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E653300-161F-46A3-AEB2-0C724A3E92AE}" xr6:coauthVersionLast="45" xr6:coauthVersionMax="45" xr10:uidLastSave="{00000000-0000-0000-0000-000000000000}"/>
  <bookViews>
    <workbookView xWindow="-120" yWindow="-120" windowWidth="20730" windowHeight="11160" xr2:uid="{B4FE0521-61A4-4B6A-A353-C8E3C7992ACE}"/>
  </bookViews>
  <sheets>
    <sheet name="Support_&amp;_Res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I2" i="1" a="1"/>
  <c r="H2" i="1" a="1"/>
  <c r="H2" i="1" s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1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11" i="1"/>
  <c r="E12" i="1"/>
  <c r="I13" i="1" s="1"/>
  <c r="E13" i="1"/>
  <c r="E14" i="1"/>
  <c r="I15" i="1" s="1"/>
  <c r="E15" i="1"/>
  <c r="I16" i="1" s="1"/>
  <c r="E16" i="1"/>
  <c r="I17" i="1" s="1"/>
  <c r="E17" i="1"/>
  <c r="I18" i="1" s="1"/>
  <c r="E18" i="1"/>
  <c r="B6" i="1" s="1"/>
  <c r="E19" i="1"/>
  <c r="I20" i="1" s="1"/>
  <c r="E20" i="1"/>
  <c r="I21" i="1" s="1"/>
  <c r="E21" i="1"/>
  <c r="E22" i="1"/>
  <c r="I23" i="1" s="1"/>
  <c r="E23" i="1"/>
  <c r="I24" i="1" s="1"/>
  <c r="E24" i="1"/>
  <c r="I25" i="1" s="1"/>
  <c r="E25" i="1"/>
  <c r="I26" i="1" s="1"/>
  <c r="E26" i="1"/>
  <c r="E27" i="1"/>
  <c r="I28" i="1" s="1"/>
  <c r="E28" i="1"/>
  <c r="I29" i="1" s="1"/>
  <c r="E29" i="1"/>
  <c r="I30" i="1" s="1"/>
  <c r="E30" i="1"/>
  <c r="I31" i="1" s="1"/>
  <c r="E31" i="1"/>
  <c r="I32" i="1" s="1"/>
  <c r="E32" i="1"/>
  <c r="I33" i="1" s="1"/>
  <c r="E33" i="1"/>
  <c r="I34" i="1" s="1"/>
  <c r="E34" i="1"/>
  <c r="E35" i="1"/>
  <c r="I36" i="1" s="1"/>
  <c r="E36" i="1"/>
  <c r="I37" i="1" s="1"/>
  <c r="E37" i="1"/>
  <c r="E38" i="1"/>
  <c r="I39" i="1" s="1"/>
  <c r="E39" i="1"/>
  <c r="I40" i="1" s="1"/>
  <c r="E40" i="1"/>
  <c r="I41" i="1" s="1"/>
  <c r="E41" i="1"/>
  <c r="I42" i="1" s="1"/>
  <c r="E42" i="1"/>
  <c r="E43" i="1"/>
  <c r="I44" i="1" s="1"/>
  <c r="E44" i="1"/>
  <c r="I45" i="1" s="1"/>
  <c r="E45" i="1"/>
  <c r="E46" i="1"/>
  <c r="I47" i="1" s="1"/>
  <c r="E47" i="1"/>
  <c r="I48" i="1" s="1"/>
  <c r="E48" i="1"/>
  <c r="I49" i="1" s="1"/>
  <c r="E49" i="1"/>
  <c r="I50" i="1" s="1"/>
  <c r="E50" i="1"/>
  <c r="E51" i="1"/>
  <c r="I52" i="1" s="1"/>
  <c r="E52" i="1"/>
  <c r="I53" i="1" s="1"/>
  <c r="E53" i="1"/>
  <c r="E54" i="1"/>
  <c r="I55" i="1" s="1"/>
  <c r="E55" i="1"/>
  <c r="I56" i="1" s="1"/>
  <c r="E56" i="1"/>
  <c r="I57" i="1" s="1"/>
  <c r="E57" i="1"/>
  <c r="I58" i="1" s="1"/>
  <c r="E58" i="1"/>
  <c r="E59" i="1"/>
  <c r="I60" i="1" s="1"/>
  <c r="E60" i="1"/>
  <c r="I61" i="1" s="1"/>
  <c r="E61" i="1"/>
  <c r="E62" i="1"/>
  <c r="I63" i="1" s="1"/>
  <c r="E63" i="1"/>
  <c r="I64" i="1" s="1"/>
  <c r="E64" i="1"/>
  <c r="I65" i="1" s="1"/>
  <c r="E65" i="1"/>
  <c r="I66" i="1" s="1"/>
  <c r="E66" i="1"/>
  <c r="E67" i="1"/>
  <c r="I68" i="1" s="1"/>
  <c r="E68" i="1"/>
  <c r="I69" i="1" s="1"/>
  <c r="E69" i="1"/>
  <c r="E70" i="1"/>
  <c r="I71" i="1" s="1"/>
  <c r="E71" i="1"/>
  <c r="I72" i="1" s="1"/>
  <c r="E72" i="1"/>
  <c r="I73" i="1" s="1"/>
  <c r="E73" i="1"/>
  <c r="I74" i="1" s="1"/>
  <c r="E74" i="1"/>
  <c r="E75" i="1"/>
  <c r="I76" i="1" s="1"/>
  <c r="E76" i="1"/>
  <c r="I77" i="1" s="1"/>
  <c r="E77" i="1"/>
  <c r="E78" i="1"/>
  <c r="I79" i="1" s="1"/>
  <c r="E79" i="1"/>
  <c r="I80" i="1" s="1"/>
  <c r="E80" i="1"/>
  <c r="I81" i="1" s="1"/>
  <c r="E81" i="1"/>
  <c r="I82" i="1" s="1"/>
  <c r="E82" i="1"/>
  <c r="E83" i="1"/>
  <c r="I84" i="1" s="1"/>
  <c r="E84" i="1"/>
  <c r="I85" i="1" s="1"/>
  <c r="E85" i="1"/>
  <c r="E86" i="1"/>
  <c r="I87" i="1" s="1"/>
  <c r="E87" i="1"/>
  <c r="I88" i="1" s="1"/>
  <c r="E88" i="1"/>
  <c r="I89" i="1" s="1"/>
  <c r="E89" i="1"/>
  <c r="I90" i="1" s="1"/>
  <c r="E90" i="1"/>
  <c r="E91" i="1"/>
  <c r="I92" i="1" s="1"/>
  <c r="E92" i="1"/>
  <c r="I93" i="1" s="1"/>
  <c r="E93" i="1"/>
  <c r="I94" i="1" s="1"/>
  <c r="E94" i="1"/>
  <c r="I95" i="1" s="1"/>
  <c r="E95" i="1"/>
  <c r="I96" i="1" s="1"/>
  <c r="E96" i="1"/>
  <c r="I97" i="1" s="1"/>
  <c r="E97" i="1"/>
  <c r="I98" i="1" s="1"/>
  <c r="E98" i="1"/>
  <c r="E99" i="1"/>
  <c r="I100" i="1" s="1"/>
  <c r="E100" i="1"/>
  <c r="I101" i="1" s="1"/>
  <c r="E101" i="1"/>
  <c r="I102" i="1" s="1"/>
  <c r="E102" i="1"/>
  <c r="I103" i="1" s="1"/>
  <c r="E103" i="1"/>
  <c r="I104" i="1" s="1"/>
  <c r="E104" i="1"/>
  <c r="I105" i="1" s="1"/>
  <c r="E105" i="1"/>
  <c r="I106" i="1" s="1"/>
  <c r="E106" i="1"/>
  <c r="I107" i="1" s="1"/>
  <c r="E107" i="1"/>
  <c r="I108" i="1" s="1"/>
  <c r="E108" i="1"/>
  <c r="I109" i="1" s="1"/>
  <c r="E109" i="1"/>
  <c r="E110" i="1"/>
  <c r="I111" i="1" s="1"/>
  <c r="E111" i="1"/>
  <c r="I112" i="1" s="1"/>
  <c r="E112" i="1"/>
  <c r="I113" i="1" s="1"/>
  <c r="E113" i="1"/>
  <c r="I114" i="1" s="1"/>
  <c r="E114" i="1"/>
  <c r="E115" i="1"/>
  <c r="I116" i="1" s="1"/>
  <c r="E116" i="1"/>
  <c r="I117" i="1" s="1"/>
  <c r="E117" i="1"/>
  <c r="E118" i="1"/>
  <c r="I119" i="1" s="1"/>
  <c r="E119" i="1"/>
  <c r="I120" i="1" s="1"/>
  <c r="E120" i="1"/>
  <c r="I121" i="1" s="1"/>
  <c r="E121" i="1"/>
  <c r="I122" i="1" s="1"/>
  <c r="E122" i="1"/>
  <c r="E123" i="1"/>
  <c r="I124" i="1" s="1"/>
  <c r="E124" i="1"/>
  <c r="I125" i="1" s="1"/>
  <c r="E125" i="1"/>
  <c r="E126" i="1"/>
  <c r="I127" i="1" s="1"/>
  <c r="E127" i="1"/>
  <c r="I128" i="1" s="1"/>
  <c r="E128" i="1"/>
  <c r="I129" i="1" s="1"/>
  <c r="E129" i="1"/>
  <c r="I130" i="1" s="1"/>
  <c r="E130" i="1"/>
  <c r="I131" i="1" s="1"/>
  <c r="E131" i="1"/>
  <c r="I132" i="1" s="1"/>
  <c r="E132" i="1"/>
  <c r="I133" i="1" s="1"/>
  <c r="E133" i="1"/>
  <c r="E134" i="1"/>
  <c r="I135" i="1" s="1"/>
  <c r="E135" i="1"/>
  <c r="I136" i="1" s="1"/>
  <c r="E136" i="1"/>
  <c r="I137" i="1" s="1"/>
  <c r="E137" i="1"/>
  <c r="I138" i="1" s="1"/>
  <c r="E138" i="1"/>
  <c r="E139" i="1"/>
  <c r="I140" i="1" s="1"/>
  <c r="E140" i="1"/>
  <c r="I141" i="1" s="1"/>
  <c r="E141" i="1"/>
  <c r="I142" i="1" s="1"/>
  <c r="E142" i="1"/>
  <c r="I143" i="1" s="1"/>
  <c r="E143" i="1"/>
  <c r="I144" i="1" s="1"/>
  <c r="E144" i="1"/>
  <c r="I145" i="1" s="1"/>
  <c r="E145" i="1"/>
  <c r="I146" i="1" s="1"/>
  <c r="E146" i="1"/>
  <c r="E147" i="1"/>
  <c r="I148" i="1" s="1"/>
  <c r="E148" i="1"/>
  <c r="I149" i="1" s="1"/>
  <c r="E149" i="1"/>
  <c r="E150" i="1"/>
  <c r="I151" i="1" s="1"/>
  <c r="E151" i="1"/>
  <c r="I152" i="1" s="1"/>
  <c r="E152" i="1"/>
  <c r="I153" i="1" s="1"/>
  <c r="E153" i="1"/>
  <c r="I154" i="1" s="1"/>
  <c r="E154" i="1"/>
  <c r="E155" i="1"/>
  <c r="I156" i="1" s="1"/>
  <c r="E156" i="1"/>
  <c r="I157" i="1" s="1"/>
  <c r="E157" i="1"/>
  <c r="I158" i="1" s="1"/>
  <c r="E158" i="1"/>
  <c r="I159" i="1" s="1"/>
  <c r="E159" i="1"/>
  <c r="I160" i="1" s="1"/>
  <c r="E160" i="1"/>
  <c r="I161" i="1" s="1"/>
  <c r="E161" i="1"/>
  <c r="I162" i="1" s="1"/>
  <c r="E162" i="1"/>
  <c r="E163" i="1"/>
  <c r="I164" i="1" s="1"/>
  <c r="E164" i="1"/>
  <c r="I165" i="1" s="1"/>
  <c r="E165" i="1"/>
  <c r="E166" i="1"/>
  <c r="I167" i="1" s="1"/>
  <c r="E167" i="1"/>
  <c r="I168" i="1" s="1"/>
  <c r="E168" i="1"/>
  <c r="I169" i="1" s="1"/>
  <c r="E169" i="1"/>
  <c r="I170" i="1" s="1"/>
  <c r="E170" i="1"/>
  <c r="E171" i="1"/>
  <c r="I172" i="1" s="1"/>
  <c r="E172" i="1"/>
  <c r="I173" i="1" s="1"/>
  <c r="E173" i="1"/>
  <c r="I174" i="1" s="1"/>
  <c r="E174" i="1"/>
  <c r="I175" i="1" s="1"/>
  <c r="E175" i="1"/>
  <c r="I176" i="1" s="1"/>
  <c r="E176" i="1"/>
  <c r="I177" i="1" s="1"/>
  <c r="E177" i="1"/>
  <c r="I178" i="1" s="1"/>
  <c r="E178" i="1"/>
  <c r="E179" i="1"/>
  <c r="I180" i="1" s="1"/>
  <c r="E180" i="1"/>
  <c r="I181" i="1" s="1"/>
  <c r="E181" i="1"/>
  <c r="E182" i="1"/>
  <c r="I183" i="1" s="1"/>
  <c r="E183" i="1"/>
  <c r="I184" i="1" s="1"/>
  <c r="E184" i="1"/>
  <c r="I185" i="1" s="1"/>
  <c r="E185" i="1"/>
  <c r="I186" i="1" s="1"/>
  <c r="E186" i="1"/>
  <c r="E187" i="1"/>
  <c r="I188" i="1" s="1"/>
  <c r="E188" i="1"/>
  <c r="I189" i="1" s="1"/>
  <c r="E189" i="1"/>
  <c r="I190" i="1" s="1"/>
  <c r="E190" i="1"/>
  <c r="I191" i="1" s="1"/>
  <c r="E191" i="1"/>
  <c r="I192" i="1" s="1"/>
  <c r="E192" i="1"/>
  <c r="I193" i="1" s="1"/>
  <c r="E193" i="1"/>
  <c r="I194" i="1" s="1"/>
  <c r="E194" i="1"/>
  <c r="E195" i="1"/>
  <c r="I196" i="1" s="1"/>
  <c r="E196" i="1"/>
  <c r="I197" i="1" s="1"/>
  <c r="E197" i="1"/>
  <c r="E198" i="1"/>
  <c r="I199" i="1" s="1"/>
  <c r="E199" i="1"/>
  <c r="I200" i="1" s="1"/>
  <c r="E200" i="1"/>
  <c r="I201" i="1" s="1"/>
  <c r="E201" i="1"/>
  <c r="I202" i="1" s="1"/>
  <c r="E202" i="1"/>
  <c r="E203" i="1"/>
  <c r="I204" i="1" s="1"/>
  <c r="E204" i="1"/>
  <c r="I205" i="1" s="1"/>
  <c r="E205" i="1"/>
  <c r="E206" i="1"/>
  <c r="I207" i="1" s="1"/>
  <c r="E207" i="1"/>
  <c r="I208" i="1" s="1"/>
  <c r="E208" i="1"/>
  <c r="I209" i="1" s="1"/>
  <c r="E209" i="1"/>
  <c r="I210" i="1" s="1"/>
  <c r="E210" i="1"/>
  <c r="E211" i="1"/>
  <c r="I212" i="1" s="1"/>
  <c r="E212" i="1"/>
  <c r="I213" i="1" s="1"/>
  <c r="E213" i="1"/>
  <c r="E214" i="1"/>
  <c r="I215" i="1" s="1"/>
  <c r="E215" i="1"/>
  <c r="I216" i="1" s="1"/>
  <c r="E216" i="1"/>
  <c r="I217" i="1" s="1"/>
  <c r="E217" i="1"/>
  <c r="I218" i="1" s="1"/>
  <c r="E218" i="1"/>
  <c r="E219" i="1"/>
  <c r="I220" i="1" s="1"/>
  <c r="E220" i="1"/>
  <c r="I221" i="1" s="1"/>
  <c r="E221" i="1"/>
  <c r="I222" i="1" s="1"/>
  <c r="E222" i="1"/>
  <c r="I223" i="1" s="1"/>
  <c r="E223" i="1"/>
  <c r="I224" i="1" s="1"/>
  <c r="E224" i="1"/>
  <c r="I225" i="1" s="1"/>
  <c r="E225" i="1"/>
  <c r="I226" i="1" s="1"/>
  <c r="E226" i="1"/>
  <c r="E227" i="1"/>
  <c r="I228" i="1" s="1"/>
  <c r="E228" i="1"/>
  <c r="I229" i="1" s="1"/>
  <c r="E229" i="1"/>
  <c r="E230" i="1"/>
  <c r="I231" i="1" s="1"/>
  <c r="E231" i="1"/>
  <c r="I232" i="1" s="1"/>
  <c r="E232" i="1"/>
  <c r="I233" i="1" s="1"/>
  <c r="E233" i="1"/>
  <c r="I234" i="1" s="1"/>
  <c r="E234" i="1"/>
  <c r="E235" i="1"/>
  <c r="I236" i="1" s="1"/>
  <c r="E236" i="1"/>
  <c r="I237" i="1" s="1"/>
  <c r="E237" i="1"/>
  <c r="E238" i="1"/>
  <c r="I239" i="1" s="1"/>
  <c r="E239" i="1"/>
  <c r="I240" i="1" s="1"/>
  <c r="E240" i="1"/>
  <c r="I241" i="1" s="1"/>
  <c r="E241" i="1"/>
  <c r="I242" i="1" s="1"/>
  <c r="E242" i="1"/>
  <c r="I243" i="1" s="1"/>
  <c r="E243" i="1"/>
  <c r="I244" i="1" s="1"/>
  <c r="E244" i="1"/>
  <c r="I245" i="1" s="1"/>
  <c r="E245" i="1"/>
  <c r="E246" i="1"/>
  <c r="I247" i="1" s="1"/>
  <c r="E247" i="1"/>
  <c r="I248" i="1" s="1"/>
  <c r="E248" i="1"/>
  <c r="I249" i="1" s="1"/>
  <c r="E249" i="1"/>
  <c r="I250" i="1" s="1"/>
  <c r="E250" i="1"/>
  <c r="I251" i="1" s="1"/>
  <c r="E251" i="1"/>
  <c r="I252" i="1" s="1"/>
  <c r="E252" i="1"/>
  <c r="I253" i="1" s="1"/>
  <c r="E253" i="1"/>
  <c r="E254" i="1"/>
  <c r="I255" i="1" s="1"/>
  <c r="E255" i="1"/>
  <c r="I256" i="1" s="1"/>
  <c r="E256" i="1"/>
  <c r="I257" i="1" s="1"/>
  <c r="E257" i="1"/>
  <c r="I258" i="1" s="1"/>
  <c r="E258" i="1"/>
  <c r="E259" i="1"/>
  <c r="I260" i="1" s="1"/>
  <c r="E260" i="1"/>
  <c r="I261" i="1" s="1"/>
  <c r="E261" i="1"/>
  <c r="E262" i="1"/>
  <c r="I263" i="1" s="1"/>
  <c r="E263" i="1"/>
  <c r="I264" i="1" s="1"/>
  <c r="E264" i="1"/>
  <c r="I265" i="1" s="1"/>
  <c r="E265" i="1"/>
  <c r="I266" i="1" s="1"/>
  <c r="E266" i="1"/>
  <c r="E267" i="1"/>
  <c r="I268" i="1" s="1"/>
  <c r="E268" i="1"/>
  <c r="I269" i="1" s="1"/>
  <c r="E269" i="1"/>
  <c r="E270" i="1"/>
  <c r="I271" i="1" s="1"/>
  <c r="E271" i="1"/>
  <c r="I272" i="1" s="1"/>
  <c r="E272" i="1"/>
  <c r="I273" i="1" s="1"/>
  <c r="E273" i="1"/>
  <c r="I274" i="1" s="1"/>
  <c r="E274" i="1"/>
  <c r="E275" i="1"/>
  <c r="I276" i="1" s="1"/>
  <c r="E276" i="1"/>
  <c r="I277" i="1" s="1"/>
  <c r="E277" i="1"/>
  <c r="E278" i="1"/>
  <c r="I279" i="1" s="1"/>
  <c r="E279" i="1"/>
  <c r="I280" i="1" s="1"/>
  <c r="E280" i="1"/>
  <c r="I281" i="1" s="1"/>
  <c r="E281" i="1"/>
  <c r="I282" i="1" s="1"/>
  <c r="E282" i="1"/>
  <c r="E283" i="1"/>
  <c r="I284" i="1" s="1"/>
  <c r="E284" i="1"/>
  <c r="I285" i="1" s="1"/>
  <c r="E285" i="1"/>
  <c r="I286" i="1" s="1"/>
  <c r="E286" i="1"/>
  <c r="I287" i="1" s="1"/>
  <c r="E287" i="1"/>
  <c r="I288" i="1" s="1"/>
  <c r="E288" i="1"/>
  <c r="I289" i="1" s="1"/>
  <c r="E289" i="1"/>
  <c r="I290" i="1" s="1"/>
  <c r="E290" i="1"/>
  <c r="E291" i="1"/>
  <c r="I292" i="1" s="1"/>
  <c r="E292" i="1"/>
  <c r="I293" i="1" s="1"/>
  <c r="E293" i="1"/>
  <c r="E294" i="1"/>
  <c r="I295" i="1" s="1"/>
  <c r="E295" i="1"/>
  <c r="I296" i="1" s="1"/>
  <c r="E296" i="1"/>
  <c r="I297" i="1" s="1"/>
  <c r="E297" i="1"/>
  <c r="I298" i="1" s="1"/>
  <c r="E298" i="1"/>
  <c r="E299" i="1"/>
  <c r="I300" i="1" s="1"/>
  <c r="E300" i="1"/>
  <c r="I301" i="1" s="1"/>
  <c r="E301" i="1"/>
  <c r="E302" i="1"/>
  <c r="I303" i="1" s="1"/>
  <c r="E303" i="1"/>
  <c r="I304" i="1" s="1"/>
  <c r="E304" i="1"/>
  <c r="I305" i="1" s="1"/>
  <c r="E305" i="1"/>
  <c r="I306" i="1" s="1"/>
  <c r="E306" i="1"/>
  <c r="E307" i="1"/>
  <c r="I308" i="1" s="1"/>
  <c r="E308" i="1"/>
  <c r="I309" i="1" s="1"/>
  <c r="E309" i="1"/>
  <c r="E310" i="1"/>
  <c r="I311" i="1" s="1"/>
  <c r="E311" i="1"/>
  <c r="I312" i="1" s="1"/>
  <c r="E312" i="1"/>
  <c r="I313" i="1" s="1"/>
  <c r="E313" i="1"/>
  <c r="I314" i="1" s="1"/>
  <c r="E314" i="1"/>
  <c r="E315" i="1"/>
  <c r="I316" i="1" s="1"/>
  <c r="E316" i="1"/>
  <c r="I317" i="1" s="1"/>
  <c r="E317" i="1"/>
  <c r="E318" i="1"/>
  <c r="I319" i="1" s="1"/>
  <c r="E319" i="1"/>
  <c r="I320" i="1" s="1"/>
  <c r="E320" i="1"/>
  <c r="I321" i="1" s="1"/>
  <c r="E321" i="1"/>
  <c r="I322" i="1" s="1"/>
  <c r="E322" i="1"/>
  <c r="E323" i="1"/>
  <c r="I324" i="1" s="1"/>
  <c r="E324" i="1"/>
  <c r="I325" i="1" s="1"/>
  <c r="E325" i="1"/>
  <c r="E326" i="1"/>
  <c r="I327" i="1" s="1"/>
  <c r="E327" i="1"/>
  <c r="I328" i="1" s="1"/>
  <c r="E328" i="1"/>
  <c r="I329" i="1" s="1"/>
  <c r="E329" i="1"/>
  <c r="I330" i="1" s="1"/>
  <c r="E330" i="1"/>
  <c r="E331" i="1"/>
  <c r="I332" i="1" s="1"/>
  <c r="E332" i="1"/>
  <c r="I333" i="1" s="1"/>
  <c r="E333" i="1"/>
  <c r="E334" i="1"/>
  <c r="I335" i="1" s="1"/>
  <c r="E335" i="1"/>
  <c r="I336" i="1" s="1"/>
  <c r="E336" i="1"/>
  <c r="I337" i="1" s="1"/>
  <c r="E337" i="1"/>
  <c r="I338" i="1" s="1"/>
  <c r="E338" i="1"/>
  <c r="E339" i="1"/>
  <c r="I340" i="1" s="1"/>
  <c r="E340" i="1"/>
  <c r="I341" i="1" s="1"/>
  <c r="E341" i="1"/>
  <c r="E342" i="1"/>
  <c r="I343" i="1" s="1"/>
  <c r="E343" i="1"/>
  <c r="I344" i="1" s="1"/>
  <c r="E344" i="1"/>
  <c r="I345" i="1" s="1"/>
  <c r="E345" i="1"/>
  <c r="I346" i="1" s="1"/>
  <c r="E346" i="1"/>
  <c r="E347" i="1"/>
  <c r="I348" i="1" s="1"/>
  <c r="E348" i="1"/>
  <c r="I349" i="1" s="1"/>
  <c r="E349" i="1"/>
  <c r="I350" i="1" s="1"/>
  <c r="E350" i="1"/>
  <c r="I351" i="1" s="1"/>
  <c r="E351" i="1"/>
  <c r="I352" i="1" s="1"/>
  <c r="E352" i="1"/>
  <c r="I353" i="1" s="1"/>
  <c r="E353" i="1"/>
  <c r="I354" i="1" s="1"/>
  <c r="E354" i="1"/>
  <c r="I355" i="1" s="1"/>
  <c r="E355" i="1"/>
  <c r="I356" i="1" s="1"/>
  <c r="E356" i="1"/>
  <c r="I357" i="1" s="1"/>
  <c r="E357" i="1"/>
  <c r="I358" i="1" s="1"/>
  <c r="E358" i="1"/>
  <c r="I359" i="1" s="1"/>
  <c r="E359" i="1"/>
  <c r="I360" i="1" s="1"/>
  <c r="E360" i="1"/>
  <c r="I361" i="1" s="1"/>
  <c r="E361" i="1"/>
  <c r="I362" i="1" s="1"/>
  <c r="E362" i="1"/>
  <c r="E363" i="1"/>
  <c r="I364" i="1" s="1"/>
  <c r="E364" i="1"/>
  <c r="I365" i="1" s="1"/>
  <c r="E365" i="1"/>
  <c r="E366" i="1"/>
  <c r="I367" i="1" s="1"/>
  <c r="E367" i="1"/>
  <c r="I368" i="1" s="1"/>
  <c r="E368" i="1"/>
  <c r="I369" i="1" s="1"/>
  <c r="E369" i="1"/>
  <c r="I370" i="1" s="1"/>
  <c r="E370" i="1"/>
  <c r="E371" i="1"/>
  <c r="I372" i="1" s="1"/>
  <c r="E372" i="1"/>
  <c r="I373" i="1" s="1"/>
  <c r="E373" i="1"/>
  <c r="E374" i="1"/>
  <c r="I375" i="1" s="1"/>
  <c r="E375" i="1"/>
  <c r="I376" i="1" s="1"/>
  <c r="E376" i="1"/>
  <c r="I377" i="1" s="1"/>
  <c r="E377" i="1"/>
  <c r="I378" i="1" s="1"/>
  <c r="E378" i="1"/>
  <c r="I379" i="1" s="1"/>
  <c r="E379" i="1"/>
  <c r="I380" i="1" s="1"/>
  <c r="E380" i="1"/>
  <c r="I381" i="1" s="1"/>
  <c r="E381" i="1"/>
  <c r="E382" i="1"/>
  <c r="I383" i="1" s="1"/>
  <c r="E383" i="1"/>
  <c r="I384" i="1" s="1"/>
  <c r="E384" i="1"/>
  <c r="I385" i="1" s="1"/>
  <c r="E385" i="1"/>
  <c r="I386" i="1" s="1"/>
  <c r="E386" i="1"/>
  <c r="E387" i="1"/>
  <c r="I388" i="1" s="1"/>
  <c r="E388" i="1"/>
  <c r="I389" i="1" s="1"/>
  <c r="E389" i="1"/>
  <c r="E390" i="1"/>
  <c r="I391" i="1" s="1"/>
  <c r="E391" i="1"/>
  <c r="I392" i="1" s="1"/>
  <c r="E392" i="1"/>
  <c r="I393" i="1" s="1"/>
  <c r="E393" i="1"/>
  <c r="I394" i="1" s="1"/>
  <c r="E394" i="1"/>
  <c r="E395" i="1"/>
  <c r="I396" i="1" s="1"/>
  <c r="E396" i="1"/>
  <c r="I397" i="1" s="1"/>
  <c r="E397" i="1"/>
  <c r="I398" i="1" s="1"/>
  <c r="E398" i="1"/>
  <c r="I399" i="1" s="1"/>
  <c r="E399" i="1"/>
  <c r="I400" i="1" s="1"/>
  <c r="E400" i="1"/>
  <c r="I401" i="1" s="1"/>
  <c r="E401" i="1"/>
  <c r="I402" i="1" s="1"/>
  <c r="E402" i="1"/>
  <c r="E403" i="1"/>
  <c r="I404" i="1" s="1"/>
  <c r="E404" i="1"/>
  <c r="I405" i="1" s="1"/>
  <c r="E405" i="1"/>
  <c r="E406" i="1"/>
  <c r="I407" i="1" s="1"/>
  <c r="E407" i="1"/>
  <c r="I408" i="1" s="1"/>
  <c r="E408" i="1"/>
  <c r="I409" i="1" s="1"/>
  <c r="E409" i="1"/>
  <c r="I410" i="1" s="1"/>
  <c r="E410" i="1"/>
  <c r="E411" i="1"/>
  <c r="I412" i="1" s="1"/>
  <c r="E412" i="1"/>
  <c r="I413" i="1" s="1"/>
  <c r="E413" i="1"/>
  <c r="I414" i="1" s="1"/>
  <c r="E414" i="1"/>
  <c r="I415" i="1" s="1"/>
  <c r="E415" i="1"/>
  <c r="I416" i="1" s="1"/>
  <c r="E416" i="1"/>
  <c r="I417" i="1" s="1"/>
  <c r="E417" i="1"/>
  <c r="I418" i="1" s="1"/>
  <c r="E418" i="1"/>
  <c r="E419" i="1"/>
  <c r="I420" i="1" s="1"/>
  <c r="E420" i="1"/>
  <c r="I421" i="1" s="1"/>
  <c r="E421" i="1"/>
  <c r="E422" i="1"/>
  <c r="I423" i="1" s="1"/>
  <c r="E423" i="1"/>
  <c r="I424" i="1" s="1"/>
  <c r="E424" i="1"/>
  <c r="I425" i="1" s="1"/>
  <c r="E425" i="1"/>
  <c r="I426" i="1" s="1"/>
  <c r="E426" i="1"/>
  <c r="I427" i="1" s="1"/>
  <c r="E427" i="1"/>
  <c r="I428" i="1" s="1"/>
  <c r="E428" i="1"/>
  <c r="I429" i="1" s="1"/>
  <c r="E429" i="1"/>
  <c r="E430" i="1"/>
  <c r="I431" i="1" s="1"/>
  <c r="E431" i="1"/>
  <c r="I432" i="1" s="1"/>
  <c r="E432" i="1"/>
  <c r="I433" i="1" s="1"/>
  <c r="E433" i="1"/>
  <c r="I434" i="1" s="1"/>
  <c r="E434" i="1"/>
  <c r="I435" i="1" s="1"/>
  <c r="E435" i="1"/>
  <c r="I436" i="1" s="1"/>
  <c r="E436" i="1"/>
  <c r="I437" i="1" s="1"/>
  <c r="E437" i="1"/>
  <c r="E438" i="1"/>
  <c r="I439" i="1" s="1"/>
  <c r="E439" i="1"/>
  <c r="I440" i="1" s="1"/>
  <c r="E440" i="1"/>
  <c r="I441" i="1" s="1"/>
  <c r="E441" i="1"/>
  <c r="I442" i="1" s="1"/>
  <c r="E442" i="1"/>
  <c r="E443" i="1"/>
  <c r="I444" i="1" s="1"/>
  <c r="E444" i="1"/>
  <c r="I445" i="1" s="1"/>
  <c r="E445" i="1"/>
  <c r="E446" i="1"/>
  <c r="I447" i="1" s="1"/>
  <c r="E447" i="1"/>
  <c r="I448" i="1" s="1"/>
  <c r="E448" i="1"/>
  <c r="I449" i="1" s="1"/>
  <c r="E449" i="1"/>
  <c r="I450" i="1" s="1"/>
  <c r="E450" i="1"/>
  <c r="E451" i="1"/>
  <c r="I452" i="1" s="1"/>
  <c r="E452" i="1"/>
  <c r="I453" i="1" s="1"/>
  <c r="E453" i="1"/>
  <c r="E454" i="1"/>
  <c r="I455" i="1" s="1"/>
  <c r="E455" i="1"/>
  <c r="I456" i="1" s="1"/>
  <c r="E456" i="1"/>
  <c r="I457" i="1" s="1"/>
  <c r="E457" i="1"/>
  <c r="I458" i="1" s="1"/>
  <c r="E458" i="1"/>
  <c r="E459" i="1"/>
  <c r="I460" i="1" s="1"/>
  <c r="E460" i="1"/>
  <c r="I461" i="1" s="1"/>
  <c r="E461" i="1"/>
  <c r="E462" i="1"/>
  <c r="I463" i="1" s="1"/>
  <c r="E463" i="1"/>
  <c r="I464" i="1" s="1"/>
  <c r="E464" i="1"/>
  <c r="I465" i="1" s="1"/>
  <c r="E465" i="1"/>
  <c r="I466" i="1" s="1"/>
  <c r="E466" i="1"/>
  <c r="E467" i="1"/>
  <c r="I468" i="1" s="1"/>
  <c r="E468" i="1"/>
  <c r="I469" i="1" s="1"/>
  <c r="E469" i="1"/>
  <c r="E470" i="1"/>
  <c r="I471" i="1" s="1"/>
  <c r="E471" i="1"/>
  <c r="I472" i="1" s="1"/>
  <c r="E472" i="1"/>
  <c r="I473" i="1" s="1"/>
  <c r="E473" i="1"/>
  <c r="I474" i="1" s="1"/>
  <c r="E474" i="1"/>
  <c r="E475" i="1"/>
  <c r="I476" i="1" s="1"/>
  <c r="E476" i="1"/>
  <c r="I477" i="1" s="1"/>
  <c r="E477" i="1"/>
  <c r="I478" i="1" s="1"/>
  <c r="E478" i="1"/>
  <c r="I479" i="1" s="1"/>
  <c r="E479" i="1"/>
  <c r="I480" i="1" s="1"/>
  <c r="E480" i="1"/>
  <c r="I481" i="1" s="1"/>
  <c r="E481" i="1"/>
  <c r="I482" i="1" s="1"/>
  <c r="E482" i="1"/>
  <c r="E483" i="1"/>
  <c r="I484" i="1" s="1"/>
  <c r="E484" i="1"/>
  <c r="I485" i="1" s="1"/>
  <c r="E485" i="1"/>
  <c r="E486" i="1"/>
  <c r="I487" i="1" s="1"/>
  <c r="E487" i="1"/>
  <c r="I488" i="1" s="1"/>
  <c r="E488" i="1"/>
  <c r="I489" i="1" s="1"/>
  <c r="E489" i="1"/>
  <c r="I490" i="1" s="1"/>
  <c r="E490" i="1"/>
  <c r="E491" i="1"/>
  <c r="I492" i="1" s="1"/>
  <c r="E492" i="1"/>
  <c r="I493" i="1" s="1"/>
  <c r="E493" i="1"/>
  <c r="E494" i="1"/>
  <c r="I495" i="1" s="1"/>
  <c r="E495" i="1"/>
  <c r="I496" i="1" s="1"/>
  <c r="E496" i="1"/>
  <c r="I497" i="1" s="1"/>
  <c r="E497" i="1"/>
  <c r="I498" i="1" s="1"/>
  <c r="E498" i="1"/>
  <c r="E499" i="1"/>
  <c r="I500" i="1" s="1"/>
  <c r="E500" i="1"/>
  <c r="I501" i="1" s="1"/>
  <c r="E501" i="1"/>
  <c r="E502" i="1"/>
  <c r="I503" i="1" s="1"/>
  <c r="E503" i="1"/>
  <c r="I504" i="1" s="1"/>
  <c r="E504" i="1"/>
  <c r="I505" i="1" s="1"/>
  <c r="E505" i="1"/>
  <c r="I506" i="1" s="1"/>
  <c r="E506" i="1"/>
  <c r="E507" i="1"/>
  <c r="I508" i="1" s="1"/>
  <c r="E508" i="1"/>
  <c r="I509" i="1" s="1"/>
  <c r="E509" i="1"/>
  <c r="E510" i="1"/>
  <c r="I511" i="1" s="1"/>
  <c r="E511" i="1"/>
  <c r="I512" i="1" s="1"/>
  <c r="E512" i="1"/>
  <c r="I513" i="1" s="1"/>
  <c r="E513" i="1"/>
  <c r="I514" i="1" s="1"/>
  <c r="E514" i="1"/>
  <c r="I515" i="1" s="1"/>
  <c r="E515" i="1"/>
  <c r="E11" i="1"/>
  <c r="B5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11" i="1"/>
  <c r="Z497" i="1"/>
  <c r="AA497" i="1" s="1"/>
  <c r="AB497" i="1" s="1"/>
  <c r="V12" i="1"/>
  <c r="W12" i="1" s="1"/>
  <c r="X12" i="1" s="1"/>
  <c r="Y12" i="1" s="1"/>
  <c r="Z12" i="1" s="1"/>
  <c r="AA12" i="1" s="1"/>
  <c r="AB12" i="1" s="1"/>
  <c r="V13" i="1"/>
  <c r="V14" i="1"/>
  <c r="W14" i="1" s="1"/>
  <c r="X14" i="1" s="1"/>
  <c r="Y14" i="1" s="1"/>
  <c r="Z14" i="1" s="1"/>
  <c r="AA14" i="1" s="1"/>
  <c r="AB14" i="1" s="1"/>
  <c r="V15" i="1"/>
  <c r="V16" i="1"/>
  <c r="V17" i="1"/>
  <c r="V18" i="1"/>
  <c r="V19" i="1"/>
  <c r="W19" i="1" s="1"/>
  <c r="X19" i="1" s="1"/>
  <c r="Y19" i="1" s="1"/>
  <c r="Z19" i="1" s="1"/>
  <c r="AA19" i="1" s="1"/>
  <c r="AB19" i="1" s="1"/>
  <c r="V20" i="1"/>
  <c r="V21" i="1"/>
  <c r="V22" i="1"/>
  <c r="W22" i="1" s="1"/>
  <c r="X22" i="1" s="1"/>
  <c r="Y22" i="1" s="1"/>
  <c r="Z22" i="1" s="1"/>
  <c r="AA22" i="1" s="1"/>
  <c r="AB22" i="1" s="1"/>
  <c r="V23" i="1"/>
  <c r="V24" i="1"/>
  <c r="V25" i="1"/>
  <c r="V26" i="1"/>
  <c r="V27" i="1"/>
  <c r="W27" i="1" s="1"/>
  <c r="X27" i="1" s="1"/>
  <c r="Y27" i="1" s="1"/>
  <c r="Z27" i="1" s="1"/>
  <c r="AA27" i="1" s="1"/>
  <c r="AB27" i="1" s="1"/>
  <c r="V28" i="1"/>
  <c r="V29" i="1"/>
  <c r="V30" i="1"/>
  <c r="W30" i="1" s="1"/>
  <c r="X30" i="1" s="1"/>
  <c r="Y30" i="1" s="1"/>
  <c r="Z30" i="1" s="1"/>
  <c r="AA30" i="1" s="1"/>
  <c r="AB30" i="1" s="1"/>
  <c r="V31" i="1"/>
  <c r="V32" i="1"/>
  <c r="V33" i="1"/>
  <c r="V34" i="1"/>
  <c r="V35" i="1"/>
  <c r="W35" i="1" s="1"/>
  <c r="X35" i="1" s="1"/>
  <c r="Y35" i="1" s="1"/>
  <c r="Z35" i="1" s="1"/>
  <c r="AA35" i="1" s="1"/>
  <c r="AB35" i="1" s="1"/>
  <c r="V36" i="1"/>
  <c r="W36" i="1" s="1"/>
  <c r="X36" i="1" s="1"/>
  <c r="Y36" i="1" s="1"/>
  <c r="Z36" i="1" s="1"/>
  <c r="AA36" i="1" s="1"/>
  <c r="AB36" i="1" s="1"/>
  <c r="V37" i="1"/>
  <c r="V38" i="1"/>
  <c r="W38" i="1" s="1"/>
  <c r="X38" i="1" s="1"/>
  <c r="Y38" i="1" s="1"/>
  <c r="Z38" i="1" s="1"/>
  <c r="AA38" i="1" s="1"/>
  <c r="AB38" i="1" s="1"/>
  <c r="V39" i="1"/>
  <c r="V40" i="1"/>
  <c r="V41" i="1"/>
  <c r="V42" i="1"/>
  <c r="V43" i="1"/>
  <c r="W43" i="1" s="1"/>
  <c r="X43" i="1" s="1"/>
  <c r="Y43" i="1" s="1"/>
  <c r="Z43" i="1" s="1"/>
  <c r="AA43" i="1" s="1"/>
  <c r="AB43" i="1" s="1"/>
  <c r="V44" i="1"/>
  <c r="W44" i="1" s="1"/>
  <c r="X44" i="1" s="1"/>
  <c r="Y44" i="1" s="1"/>
  <c r="Z44" i="1" s="1"/>
  <c r="AA44" i="1" s="1"/>
  <c r="AB44" i="1" s="1"/>
  <c r="V45" i="1"/>
  <c r="V46" i="1"/>
  <c r="W46" i="1" s="1"/>
  <c r="X46" i="1" s="1"/>
  <c r="Y46" i="1" s="1"/>
  <c r="Z46" i="1" s="1"/>
  <c r="AA46" i="1" s="1"/>
  <c r="AB46" i="1" s="1"/>
  <c r="V47" i="1"/>
  <c r="V48" i="1"/>
  <c r="V49" i="1"/>
  <c r="V50" i="1"/>
  <c r="V51" i="1"/>
  <c r="W51" i="1" s="1"/>
  <c r="X51" i="1" s="1"/>
  <c r="Y51" i="1" s="1"/>
  <c r="Z51" i="1" s="1"/>
  <c r="AA51" i="1" s="1"/>
  <c r="AB51" i="1" s="1"/>
  <c r="V52" i="1"/>
  <c r="W52" i="1" s="1"/>
  <c r="X52" i="1" s="1"/>
  <c r="Y52" i="1" s="1"/>
  <c r="Z52" i="1" s="1"/>
  <c r="AA52" i="1" s="1"/>
  <c r="AB52" i="1" s="1"/>
  <c r="V53" i="1"/>
  <c r="V54" i="1"/>
  <c r="W54" i="1" s="1"/>
  <c r="X54" i="1" s="1"/>
  <c r="Y54" i="1" s="1"/>
  <c r="Z54" i="1" s="1"/>
  <c r="AA54" i="1" s="1"/>
  <c r="AB54" i="1" s="1"/>
  <c r="V55" i="1"/>
  <c r="V56" i="1"/>
  <c r="V57" i="1"/>
  <c r="V58" i="1"/>
  <c r="V59" i="1"/>
  <c r="W59" i="1" s="1"/>
  <c r="X59" i="1" s="1"/>
  <c r="Y59" i="1" s="1"/>
  <c r="Z59" i="1" s="1"/>
  <c r="AA59" i="1" s="1"/>
  <c r="AB59" i="1" s="1"/>
  <c r="V60" i="1"/>
  <c r="W60" i="1" s="1"/>
  <c r="X60" i="1" s="1"/>
  <c r="Y60" i="1" s="1"/>
  <c r="Z60" i="1" s="1"/>
  <c r="AA60" i="1" s="1"/>
  <c r="AB60" i="1" s="1"/>
  <c r="V61" i="1"/>
  <c r="V62" i="1"/>
  <c r="W62" i="1" s="1"/>
  <c r="X62" i="1" s="1"/>
  <c r="Y62" i="1" s="1"/>
  <c r="Z62" i="1" s="1"/>
  <c r="AA62" i="1" s="1"/>
  <c r="AB62" i="1" s="1"/>
  <c r="V63" i="1"/>
  <c r="V64" i="1"/>
  <c r="V65" i="1"/>
  <c r="V66" i="1"/>
  <c r="V67" i="1"/>
  <c r="W67" i="1" s="1"/>
  <c r="X67" i="1" s="1"/>
  <c r="Y67" i="1" s="1"/>
  <c r="Z67" i="1" s="1"/>
  <c r="AA67" i="1" s="1"/>
  <c r="AB67" i="1" s="1"/>
  <c r="V68" i="1"/>
  <c r="V69" i="1"/>
  <c r="V70" i="1"/>
  <c r="W70" i="1" s="1"/>
  <c r="X70" i="1" s="1"/>
  <c r="Y70" i="1" s="1"/>
  <c r="Z70" i="1" s="1"/>
  <c r="AA70" i="1" s="1"/>
  <c r="AB70" i="1" s="1"/>
  <c r="V71" i="1"/>
  <c r="V72" i="1"/>
  <c r="V73" i="1"/>
  <c r="V74" i="1"/>
  <c r="V75" i="1"/>
  <c r="W75" i="1" s="1"/>
  <c r="X75" i="1" s="1"/>
  <c r="Y75" i="1" s="1"/>
  <c r="Z75" i="1" s="1"/>
  <c r="AA75" i="1" s="1"/>
  <c r="AB75" i="1" s="1"/>
  <c r="V76" i="1"/>
  <c r="W76" i="1" s="1"/>
  <c r="X76" i="1" s="1"/>
  <c r="Y76" i="1" s="1"/>
  <c r="Z76" i="1" s="1"/>
  <c r="AA76" i="1" s="1"/>
  <c r="AB76" i="1" s="1"/>
  <c r="V77" i="1"/>
  <c r="V78" i="1"/>
  <c r="W78" i="1" s="1"/>
  <c r="X78" i="1" s="1"/>
  <c r="Y78" i="1" s="1"/>
  <c r="Z78" i="1" s="1"/>
  <c r="AA78" i="1" s="1"/>
  <c r="AB78" i="1" s="1"/>
  <c r="V79" i="1"/>
  <c r="V80" i="1"/>
  <c r="V81" i="1"/>
  <c r="V82" i="1"/>
  <c r="V83" i="1"/>
  <c r="W83" i="1" s="1"/>
  <c r="X83" i="1" s="1"/>
  <c r="Y83" i="1" s="1"/>
  <c r="Z83" i="1" s="1"/>
  <c r="AA83" i="1" s="1"/>
  <c r="AB83" i="1" s="1"/>
  <c r="V84" i="1"/>
  <c r="W84" i="1" s="1"/>
  <c r="X84" i="1" s="1"/>
  <c r="Y84" i="1" s="1"/>
  <c r="Z84" i="1" s="1"/>
  <c r="AA84" i="1" s="1"/>
  <c r="AB84" i="1" s="1"/>
  <c r="V85" i="1"/>
  <c r="V86" i="1"/>
  <c r="W86" i="1" s="1"/>
  <c r="X86" i="1" s="1"/>
  <c r="Y86" i="1" s="1"/>
  <c r="Z86" i="1" s="1"/>
  <c r="AA86" i="1" s="1"/>
  <c r="AB86" i="1" s="1"/>
  <c r="V87" i="1"/>
  <c r="V88" i="1"/>
  <c r="V89" i="1"/>
  <c r="V90" i="1"/>
  <c r="V91" i="1"/>
  <c r="W91" i="1" s="1"/>
  <c r="X91" i="1" s="1"/>
  <c r="Y91" i="1" s="1"/>
  <c r="Z91" i="1" s="1"/>
  <c r="AA91" i="1" s="1"/>
  <c r="AB91" i="1" s="1"/>
  <c r="V92" i="1"/>
  <c r="W92" i="1" s="1"/>
  <c r="X92" i="1" s="1"/>
  <c r="Y92" i="1" s="1"/>
  <c r="Z92" i="1" s="1"/>
  <c r="AA92" i="1" s="1"/>
  <c r="AB92" i="1" s="1"/>
  <c r="V93" i="1"/>
  <c r="V94" i="1"/>
  <c r="W94" i="1" s="1"/>
  <c r="X94" i="1" s="1"/>
  <c r="Y94" i="1" s="1"/>
  <c r="Z94" i="1" s="1"/>
  <c r="AA94" i="1" s="1"/>
  <c r="AB94" i="1" s="1"/>
  <c r="V95" i="1"/>
  <c r="V96" i="1"/>
  <c r="V97" i="1"/>
  <c r="V98" i="1"/>
  <c r="V99" i="1"/>
  <c r="W99" i="1" s="1"/>
  <c r="X99" i="1" s="1"/>
  <c r="Y99" i="1" s="1"/>
  <c r="Z99" i="1" s="1"/>
  <c r="AA99" i="1" s="1"/>
  <c r="AB99" i="1" s="1"/>
  <c r="V100" i="1"/>
  <c r="W100" i="1" s="1"/>
  <c r="X100" i="1" s="1"/>
  <c r="Y100" i="1" s="1"/>
  <c r="Z100" i="1" s="1"/>
  <c r="AA100" i="1" s="1"/>
  <c r="AB100" i="1" s="1"/>
  <c r="V101" i="1"/>
  <c r="V102" i="1"/>
  <c r="W102" i="1" s="1"/>
  <c r="X102" i="1" s="1"/>
  <c r="Y102" i="1" s="1"/>
  <c r="Z102" i="1" s="1"/>
  <c r="AA102" i="1" s="1"/>
  <c r="AB102" i="1" s="1"/>
  <c r="V103" i="1"/>
  <c r="V104" i="1"/>
  <c r="V105" i="1"/>
  <c r="V106" i="1"/>
  <c r="V107" i="1"/>
  <c r="W107" i="1" s="1"/>
  <c r="X107" i="1" s="1"/>
  <c r="Y107" i="1" s="1"/>
  <c r="Z107" i="1" s="1"/>
  <c r="AA107" i="1" s="1"/>
  <c r="AB107" i="1" s="1"/>
  <c r="V108" i="1"/>
  <c r="W108" i="1" s="1"/>
  <c r="X108" i="1" s="1"/>
  <c r="Y108" i="1" s="1"/>
  <c r="Z108" i="1" s="1"/>
  <c r="AA108" i="1" s="1"/>
  <c r="AB108" i="1" s="1"/>
  <c r="V109" i="1"/>
  <c r="V110" i="1"/>
  <c r="W110" i="1" s="1"/>
  <c r="X110" i="1" s="1"/>
  <c r="Y110" i="1" s="1"/>
  <c r="Z110" i="1" s="1"/>
  <c r="AA110" i="1" s="1"/>
  <c r="AB110" i="1" s="1"/>
  <c r="V111" i="1"/>
  <c r="V112" i="1"/>
  <c r="V113" i="1"/>
  <c r="V114" i="1"/>
  <c r="V115" i="1"/>
  <c r="W115" i="1" s="1"/>
  <c r="X115" i="1" s="1"/>
  <c r="Y115" i="1" s="1"/>
  <c r="Z115" i="1" s="1"/>
  <c r="AA115" i="1" s="1"/>
  <c r="AB115" i="1" s="1"/>
  <c r="V116" i="1"/>
  <c r="W116" i="1" s="1"/>
  <c r="X116" i="1" s="1"/>
  <c r="Y116" i="1" s="1"/>
  <c r="Z116" i="1" s="1"/>
  <c r="AA116" i="1" s="1"/>
  <c r="AB116" i="1" s="1"/>
  <c r="V117" i="1"/>
  <c r="V118" i="1"/>
  <c r="W118" i="1" s="1"/>
  <c r="X118" i="1" s="1"/>
  <c r="Y118" i="1" s="1"/>
  <c r="Z118" i="1" s="1"/>
  <c r="AA118" i="1" s="1"/>
  <c r="AB118" i="1" s="1"/>
  <c r="V119" i="1"/>
  <c r="V120" i="1"/>
  <c r="V121" i="1"/>
  <c r="V122" i="1"/>
  <c r="V123" i="1"/>
  <c r="W123" i="1" s="1"/>
  <c r="X123" i="1" s="1"/>
  <c r="Y123" i="1" s="1"/>
  <c r="Z123" i="1" s="1"/>
  <c r="AA123" i="1" s="1"/>
  <c r="AB123" i="1" s="1"/>
  <c r="V124" i="1"/>
  <c r="W124" i="1" s="1"/>
  <c r="X124" i="1" s="1"/>
  <c r="Y124" i="1" s="1"/>
  <c r="Z124" i="1" s="1"/>
  <c r="AA124" i="1" s="1"/>
  <c r="AB124" i="1" s="1"/>
  <c r="V125" i="1"/>
  <c r="V126" i="1"/>
  <c r="W126" i="1" s="1"/>
  <c r="X126" i="1" s="1"/>
  <c r="Y126" i="1" s="1"/>
  <c r="Z126" i="1" s="1"/>
  <c r="AA126" i="1" s="1"/>
  <c r="AB126" i="1" s="1"/>
  <c r="V127" i="1"/>
  <c r="V128" i="1"/>
  <c r="V129" i="1"/>
  <c r="V130" i="1"/>
  <c r="V131" i="1"/>
  <c r="W131" i="1" s="1"/>
  <c r="X131" i="1" s="1"/>
  <c r="Y131" i="1" s="1"/>
  <c r="Z131" i="1" s="1"/>
  <c r="AA131" i="1" s="1"/>
  <c r="AB131" i="1" s="1"/>
  <c r="V132" i="1"/>
  <c r="V133" i="1"/>
  <c r="V134" i="1"/>
  <c r="W134" i="1" s="1"/>
  <c r="X134" i="1" s="1"/>
  <c r="Y134" i="1" s="1"/>
  <c r="Z134" i="1" s="1"/>
  <c r="AA134" i="1" s="1"/>
  <c r="AB134" i="1" s="1"/>
  <c r="V135" i="1"/>
  <c r="V136" i="1"/>
  <c r="V137" i="1"/>
  <c r="V138" i="1"/>
  <c r="V139" i="1"/>
  <c r="W139" i="1" s="1"/>
  <c r="X139" i="1" s="1"/>
  <c r="Y139" i="1" s="1"/>
  <c r="Z139" i="1" s="1"/>
  <c r="AA139" i="1" s="1"/>
  <c r="AB139" i="1" s="1"/>
  <c r="V140" i="1"/>
  <c r="W140" i="1" s="1"/>
  <c r="X140" i="1" s="1"/>
  <c r="Y140" i="1" s="1"/>
  <c r="Z140" i="1" s="1"/>
  <c r="AA140" i="1" s="1"/>
  <c r="AB140" i="1" s="1"/>
  <c r="V141" i="1"/>
  <c r="V142" i="1"/>
  <c r="W142" i="1" s="1"/>
  <c r="X142" i="1" s="1"/>
  <c r="Y142" i="1" s="1"/>
  <c r="Z142" i="1" s="1"/>
  <c r="AA142" i="1" s="1"/>
  <c r="AB142" i="1" s="1"/>
  <c r="V143" i="1"/>
  <c r="V144" i="1"/>
  <c r="V145" i="1"/>
  <c r="V146" i="1"/>
  <c r="V147" i="1"/>
  <c r="W147" i="1" s="1"/>
  <c r="X147" i="1" s="1"/>
  <c r="Y147" i="1" s="1"/>
  <c r="Z147" i="1" s="1"/>
  <c r="AA147" i="1" s="1"/>
  <c r="AB147" i="1" s="1"/>
  <c r="V148" i="1"/>
  <c r="W148" i="1" s="1"/>
  <c r="X148" i="1" s="1"/>
  <c r="Y148" i="1" s="1"/>
  <c r="Z148" i="1" s="1"/>
  <c r="AA148" i="1" s="1"/>
  <c r="AB148" i="1" s="1"/>
  <c r="V149" i="1"/>
  <c r="V150" i="1"/>
  <c r="W150" i="1" s="1"/>
  <c r="X150" i="1" s="1"/>
  <c r="Y150" i="1" s="1"/>
  <c r="Z150" i="1" s="1"/>
  <c r="AA150" i="1" s="1"/>
  <c r="AB150" i="1" s="1"/>
  <c r="V151" i="1"/>
  <c r="V152" i="1"/>
  <c r="V153" i="1"/>
  <c r="V154" i="1"/>
  <c r="V155" i="1"/>
  <c r="W155" i="1" s="1"/>
  <c r="X155" i="1" s="1"/>
  <c r="Y155" i="1" s="1"/>
  <c r="Z155" i="1" s="1"/>
  <c r="AA155" i="1" s="1"/>
  <c r="AB155" i="1" s="1"/>
  <c r="V156" i="1"/>
  <c r="W156" i="1" s="1"/>
  <c r="X156" i="1" s="1"/>
  <c r="Y156" i="1" s="1"/>
  <c r="Z156" i="1" s="1"/>
  <c r="AA156" i="1" s="1"/>
  <c r="AB156" i="1" s="1"/>
  <c r="V157" i="1"/>
  <c r="V158" i="1"/>
  <c r="W158" i="1" s="1"/>
  <c r="X158" i="1" s="1"/>
  <c r="Y158" i="1" s="1"/>
  <c r="Z158" i="1" s="1"/>
  <c r="AA158" i="1" s="1"/>
  <c r="AB158" i="1" s="1"/>
  <c r="V159" i="1"/>
  <c r="V160" i="1"/>
  <c r="V161" i="1"/>
  <c r="V162" i="1"/>
  <c r="V163" i="1"/>
  <c r="W163" i="1" s="1"/>
  <c r="X163" i="1" s="1"/>
  <c r="Y163" i="1" s="1"/>
  <c r="Z163" i="1" s="1"/>
  <c r="AA163" i="1" s="1"/>
  <c r="AB163" i="1" s="1"/>
  <c r="V164" i="1"/>
  <c r="W164" i="1" s="1"/>
  <c r="X164" i="1" s="1"/>
  <c r="Y164" i="1" s="1"/>
  <c r="Z164" i="1" s="1"/>
  <c r="AA164" i="1" s="1"/>
  <c r="AB164" i="1" s="1"/>
  <c r="V165" i="1"/>
  <c r="V166" i="1"/>
  <c r="W166" i="1" s="1"/>
  <c r="X166" i="1" s="1"/>
  <c r="Y166" i="1" s="1"/>
  <c r="Z166" i="1" s="1"/>
  <c r="AA166" i="1" s="1"/>
  <c r="AB166" i="1" s="1"/>
  <c r="V167" i="1"/>
  <c r="V168" i="1"/>
  <c r="V169" i="1"/>
  <c r="V170" i="1"/>
  <c r="V171" i="1"/>
  <c r="W171" i="1" s="1"/>
  <c r="X171" i="1" s="1"/>
  <c r="Y171" i="1" s="1"/>
  <c r="Z171" i="1" s="1"/>
  <c r="AA171" i="1" s="1"/>
  <c r="AB171" i="1" s="1"/>
  <c r="V172" i="1"/>
  <c r="W172" i="1" s="1"/>
  <c r="X172" i="1" s="1"/>
  <c r="Y172" i="1" s="1"/>
  <c r="Z172" i="1" s="1"/>
  <c r="AA172" i="1" s="1"/>
  <c r="AB172" i="1" s="1"/>
  <c r="V173" i="1"/>
  <c r="V174" i="1"/>
  <c r="W174" i="1" s="1"/>
  <c r="X174" i="1" s="1"/>
  <c r="Y174" i="1" s="1"/>
  <c r="Z174" i="1" s="1"/>
  <c r="AA174" i="1" s="1"/>
  <c r="AB174" i="1" s="1"/>
  <c r="V175" i="1"/>
  <c r="V176" i="1"/>
  <c r="V177" i="1"/>
  <c r="V178" i="1"/>
  <c r="V179" i="1"/>
  <c r="W179" i="1" s="1"/>
  <c r="X179" i="1" s="1"/>
  <c r="Y179" i="1" s="1"/>
  <c r="Z179" i="1" s="1"/>
  <c r="AA179" i="1" s="1"/>
  <c r="AB179" i="1" s="1"/>
  <c r="V180" i="1"/>
  <c r="W180" i="1" s="1"/>
  <c r="X180" i="1" s="1"/>
  <c r="Y180" i="1" s="1"/>
  <c r="Z180" i="1" s="1"/>
  <c r="AA180" i="1" s="1"/>
  <c r="AB180" i="1" s="1"/>
  <c r="V181" i="1"/>
  <c r="V182" i="1"/>
  <c r="W182" i="1" s="1"/>
  <c r="X182" i="1" s="1"/>
  <c r="Y182" i="1" s="1"/>
  <c r="Z182" i="1" s="1"/>
  <c r="AA182" i="1" s="1"/>
  <c r="AB182" i="1" s="1"/>
  <c r="V183" i="1"/>
  <c r="V184" i="1"/>
  <c r="V185" i="1"/>
  <c r="V186" i="1"/>
  <c r="V187" i="1"/>
  <c r="W187" i="1" s="1"/>
  <c r="X187" i="1" s="1"/>
  <c r="Y187" i="1" s="1"/>
  <c r="Z187" i="1" s="1"/>
  <c r="AA187" i="1" s="1"/>
  <c r="AB187" i="1" s="1"/>
  <c r="V188" i="1"/>
  <c r="W188" i="1" s="1"/>
  <c r="X188" i="1" s="1"/>
  <c r="Y188" i="1" s="1"/>
  <c r="Z188" i="1" s="1"/>
  <c r="AA188" i="1" s="1"/>
  <c r="AB188" i="1" s="1"/>
  <c r="V189" i="1"/>
  <c r="V190" i="1"/>
  <c r="W190" i="1" s="1"/>
  <c r="X190" i="1" s="1"/>
  <c r="Y190" i="1" s="1"/>
  <c r="Z190" i="1" s="1"/>
  <c r="AA190" i="1" s="1"/>
  <c r="AB190" i="1" s="1"/>
  <c r="V191" i="1"/>
  <c r="V192" i="1"/>
  <c r="V193" i="1"/>
  <c r="V194" i="1"/>
  <c r="V195" i="1"/>
  <c r="W195" i="1" s="1"/>
  <c r="X195" i="1" s="1"/>
  <c r="Y195" i="1" s="1"/>
  <c r="Z195" i="1" s="1"/>
  <c r="AA195" i="1" s="1"/>
  <c r="AB195" i="1" s="1"/>
  <c r="V196" i="1"/>
  <c r="V197" i="1"/>
  <c r="V198" i="1"/>
  <c r="W198" i="1" s="1"/>
  <c r="X198" i="1" s="1"/>
  <c r="Y198" i="1" s="1"/>
  <c r="Z198" i="1" s="1"/>
  <c r="AA198" i="1" s="1"/>
  <c r="AB198" i="1" s="1"/>
  <c r="V199" i="1"/>
  <c r="V200" i="1"/>
  <c r="V201" i="1"/>
  <c r="V202" i="1"/>
  <c r="V203" i="1"/>
  <c r="W203" i="1" s="1"/>
  <c r="X203" i="1" s="1"/>
  <c r="Y203" i="1" s="1"/>
  <c r="Z203" i="1" s="1"/>
  <c r="AA203" i="1" s="1"/>
  <c r="AB203" i="1" s="1"/>
  <c r="V204" i="1"/>
  <c r="W204" i="1" s="1"/>
  <c r="X204" i="1" s="1"/>
  <c r="Y204" i="1" s="1"/>
  <c r="Z204" i="1" s="1"/>
  <c r="AA204" i="1" s="1"/>
  <c r="AB204" i="1" s="1"/>
  <c r="V205" i="1"/>
  <c r="V206" i="1"/>
  <c r="W206" i="1" s="1"/>
  <c r="X206" i="1" s="1"/>
  <c r="Y206" i="1" s="1"/>
  <c r="Z206" i="1" s="1"/>
  <c r="AA206" i="1" s="1"/>
  <c r="AB206" i="1" s="1"/>
  <c r="V207" i="1"/>
  <c r="V208" i="1"/>
  <c r="V209" i="1"/>
  <c r="V210" i="1"/>
  <c r="V211" i="1"/>
  <c r="W211" i="1" s="1"/>
  <c r="X211" i="1" s="1"/>
  <c r="Y211" i="1" s="1"/>
  <c r="Z211" i="1" s="1"/>
  <c r="AA211" i="1" s="1"/>
  <c r="AB211" i="1" s="1"/>
  <c r="V212" i="1"/>
  <c r="W212" i="1" s="1"/>
  <c r="X212" i="1" s="1"/>
  <c r="Y212" i="1" s="1"/>
  <c r="Z212" i="1" s="1"/>
  <c r="AA212" i="1" s="1"/>
  <c r="AB212" i="1" s="1"/>
  <c r="V213" i="1"/>
  <c r="V214" i="1"/>
  <c r="W214" i="1" s="1"/>
  <c r="X214" i="1" s="1"/>
  <c r="Y214" i="1" s="1"/>
  <c r="Z214" i="1" s="1"/>
  <c r="AA214" i="1" s="1"/>
  <c r="AB214" i="1" s="1"/>
  <c r="V215" i="1"/>
  <c r="V216" i="1"/>
  <c r="V217" i="1"/>
  <c r="V218" i="1"/>
  <c r="V219" i="1"/>
  <c r="W219" i="1" s="1"/>
  <c r="X219" i="1" s="1"/>
  <c r="Y219" i="1" s="1"/>
  <c r="Z219" i="1" s="1"/>
  <c r="AA219" i="1" s="1"/>
  <c r="AB219" i="1" s="1"/>
  <c r="V220" i="1"/>
  <c r="V221" i="1"/>
  <c r="V222" i="1"/>
  <c r="W222" i="1" s="1"/>
  <c r="X222" i="1" s="1"/>
  <c r="Y222" i="1" s="1"/>
  <c r="Z222" i="1" s="1"/>
  <c r="AA222" i="1" s="1"/>
  <c r="AB222" i="1" s="1"/>
  <c r="V223" i="1"/>
  <c r="V224" i="1"/>
  <c r="V225" i="1"/>
  <c r="V226" i="1"/>
  <c r="V227" i="1"/>
  <c r="W227" i="1" s="1"/>
  <c r="X227" i="1" s="1"/>
  <c r="Y227" i="1" s="1"/>
  <c r="Z227" i="1" s="1"/>
  <c r="AA227" i="1" s="1"/>
  <c r="AB227" i="1" s="1"/>
  <c r="V228" i="1"/>
  <c r="W228" i="1" s="1"/>
  <c r="X228" i="1" s="1"/>
  <c r="Y228" i="1" s="1"/>
  <c r="Z228" i="1" s="1"/>
  <c r="AA228" i="1" s="1"/>
  <c r="AB228" i="1" s="1"/>
  <c r="V229" i="1"/>
  <c r="V230" i="1"/>
  <c r="W230" i="1" s="1"/>
  <c r="X230" i="1" s="1"/>
  <c r="Y230" i="1" s="1"/>
  <c r="Z230" i="1" s="1"/>
  <c r="AA230" i="1" s="1"/>
  <c r="AB230" i="1" s="1"/>
  <c r="V231" i="1"/>
  <c r="V232" i="1"/>
  <c r="V233" i="1"/>
  <c r="V234" i="1"/>
  <c r="V235" i="1"/>
  <c r="W235" i="1" s="1"/>
  <c r="X235" i="1" s="1"/>
  <c r="Y235" i="1" s="1"/>
  <c r="Z235" i="1" s="1"/>
  <c r="AA235" i="1" s="1"/>
  <c r="AB235" i="1" s="1"/>
  <c r="V236" i="1"/>
  <c r="W236" i="1" s="1"/>
  <c r="X236" i="1" s="1"/>
  <c r="Y236" i="1" s="1"/>
  <c r="Z236" i="1" s="1"/>
  <c r="AA236" i="1" s="1"/>
  <c r="AB236" i="1" s="1"/>
  <c r="V237" i="1"/>
  <c r="V238" i="1"/>
  <c r="W238" i="1" s="1"/>
  <c r="X238" i="1" s="1"/>
  <c r="Y238" i="1" s="1"/>
  <c r="Z238" i="1" s="1"/>
  <c r="AA238" i="1" s="1"/>
  <c r="AB238" i="1" s="1"/>
  <c r="V239" i="1"/>
  <c r="V240" i="1"/>
  <c r="V241" i="1"/>
  <c r="V242" i="1"/>
  <c r="V243" i="1"/>
  <c r="W243" i="1" s="1"/>
  <c r="X243" i="1" s="1"/>
  <c r="Y243" i="1" s="1"/>
  <c r="Z243" i="1" s="1"/>
  <c r="AA243" i="1" s="1"/>
  <c r="AB243" i="1" s="1"/>
  <c r="V244" i="1"/>
  <c r="W244" i="1" s="1"/>
  <c r="X244" i="1" s="1"/>
  <c r="Y244" i="1" s="1"/>
  <c r="Z244" i="1" s="1"/>
  <c r="AA244" i="1" s="1"/>
  <c r="AB244" i="1" s="1"/>
  <c r="V245" i="1"/>
  <c r="V246" i="1"/>
  <c r="W246" i="1" s="1"/>
  <c r="X246" i="1" s="1"/>
  <c r="Y246" i="1" s="1"/>
  <c r="Z246" i="1" s="1"/>
  <c r="AA246" i="1" s="1"/>
  <c r="AB246" i="1" s="1"/>
  <c r="V247" i="1"/>
  <c r="V248" i="1"/>
  <c r="V249" i="1"/>
  <c r="V250" i="1"/>
  <c r="V251" i="1"/>
  <c r="W251" i="1" s="1"/>
  <c r="X251" i="1" s="1"/>
  <c r="Y251" i="1" s="1"/>
  <c r="Z251" i="1" s="1"/>
  <c r="AA251" i="1" s="1"/>
  <c r="AB251" i="1" s="1"/>
  <c r="V252" i="1"/>
  <c r="W252" i="1" s="1"/>
  <c r="X252" i="1" s="1"/>
  <c r="Y252" i="1" s="1"/>
  <c r="Z252" i="1" s="1"/>
  <c r="AA252" i="1" s="1"/>
  <c r="AB252" i="1" s="1"/>
  <c r="V253" i="1"/>
  <c r="V254" i="1"/>
  <c r="W254" i="1" s="1"/>
  <c r="X254" i="1" s="1"/>
  <c r="Y254" i="1" s="1"/>
  <c r="Z254" i="1" s="1"/>
  <c r="AA254" i="1" s="1"/>
  <c r="AB254" i="1" s="1"/>
  <c r="V255" i="1"/>
  <c r="V256" i="1"/>
  <c r="V257" i="1"/>
  <c r="V258" i="1"/>
  <c r="V259" i="1"/>
  <c r="W259" i="1" s="1"/>
  <c r="X259" i="1" s="1"/>
  <c r="Y259" i="1" s="1"/>
  <c r="Z259" i="1" s="1"/>
  <c r="AA259" i="1" s="1"/>
  <c r="AB259" i="1" s="1"/>
  <c r="V260" i="1"/>
  <c r="W260" i="1" s="1"/>
  <c r="X260" i="1" s="1"/>
  <c r="Y260" i="1" s="1"/>
  <c r="Z260" i="1" s="1"/>
  <c r="AA260" i="1" s="1"/>
  <c r="AB260" i="1" s="1"/>
  <c r="V261" i="1"/>
  <c r="V262" i="1"/>
  <c r="W262" i="1" s="1"/>
  <c r="X262" i="1" s="1"/>
  <c r="Y262" i="1" s="1"/>
  <c r="Z262" i="1" s="1"/>
  <c r="AA262" i="1" s="1"/>
  <c r="AB262" i="1" s="1"/>
  <c r="V263" i="1"/>
  <c r="V264" i="1"/>
  <c r="V265" i="1"/>
  <c r="V266" i="1"/>
  <c r="V267" i="1"/>
  <c r="W267" i="1" s="1"/>
  <c r="X267" i="1" s="1"/>
  <c r="Y267" i="1" s="1"/>
  <c r="Z267" i="1" s="1"/>
  <c r="AA267" i="1" s="1"/>
  <c r="AB267" i="1" s="1"/>
  <c r="V268" i="1"/>
  <c r="W268" i="1" s="1"/>
  <c r="X268" i="1" s="1"/>
  <c r="Y268" i="1" s="1"/>
  <c r="Z268" i="1" s="1"/>
  <c r="AA268" i="1" s="1"/>
  <c r="AB268" i="1" s="1"/>
  <c r="V269" i="1"/>
  <c r="V270" i="1"/>
  <c r="W270" i="1" s="1"/>
  <c r="X270" i="1" s="1"/>
  <c r="Y270" i="1" s="1"/>
  <c r="Z270" i="1" s="1"/>
  <c r="AA270" i="1" s="1"/>
  <c r="AB270" i="1" s="1"/>
  <c r="V271" i="1"/>
  <c r="V272" i="1"/>
  <c r="V273" i="1"/>
  <c r="V274" i="1"/>
  <c r="V275" i="1"/>
  <c r="W275" i="1" s="1"/>
  <c r="X275" i="1" s="1"/>
  <c r="Y275" i="1" s="1"/>
  <c r="Z275" i="1" s="1"/>
  <c r="AA275" i="1" s="1"/>
  <c r="AB275" i="1" s="1"/>
  <c r="V276" i="1"/>
  <c r="V277" i="1"/>
  <c r="V278" i="1"/>
  <c r="W278" i="1" s="1"/>
  <c r="X278" i="1" s="1"/>
  <c r="Y278" i="1" s="1"/>
  <c r="Z278" i="1" s="1"/>
  <c r="AA278" i="1" s="1"/>
  <c r="AB278" i="1" s="1"/>
  <c r="V279" i="1"/>
  <c r="V280" i="1"/>
  <c r="V281" i="1"/>
  <c r="V282" i="1"/>
  <c r="V283" i="1"/>
  <c r="W283" i="1" s="1"/>
  <c r="X283" i="1" s="1"/>
  <c r="Y283" i="1" s="1"/>
  <c r="Z283" i="1" s="1"/>
  <c r="AA283" i="1" s="1"/>
  <c r="AB283" i="1" s="1"/>
  <c r="V284" i="1"/>
  <c r="W284" i="1" s="1"/>
  <c r="X284" i="1" s="1"/>
  <c r="Y284" i="1" s="1"/>
  <c r="Z284" i="1" s="1"/>
  <c r="AA284" i="1" s="1"/>
  <c r="AB284" i="1" s="1"/>
  <c r="V285" i="1"/>
  <c r="V286" i="1"/>
  <c r="W286" i="1" s="1"/>
  <c r="X286" i="1" s="1"/>
  <c r="Y286" i="1" s="1"/>
  <c r="Z286" i="1" s="1"/>
  <c r="AA286" i="1" s="1"/>
  <c r="AB286" i="1" s="1"/>
  <c r="V287" i="1"/>
  <c r="V288" i="1"/>
  <c r="V289" i="1"/>
  <c r="V290" i="1"/>
  <c r="V291" i="1"/>
  <c r="W291" i="1" s="1"/>
  <c r="X291" i="1" s="1"/>
  <c r="Y291" i="1" s="1"/>
  <c r="Z291" i="1" s="1"/>
  <c r="AA291" i="1" s="1"/>
  <c r="AB291" i="1" s="1"/>
  <c r="V292" i="1"/>
  <c r="W292" i="1" s="1"/>
  <c r="X292" i="1" s="1"/>
  <c r="Y292" i="1" s="1"/>
  <c r="Z292" i="1" s="1"/>
  <c r="AA292" i="1" s="1"/>
  <c r="AB292" i="1" s="1"/>
  <c r="V293" i="1"/>
  <c r="V294" i="1"/>
  <c r="W294" i="1" s="1"/>
  <c r="X294" i="1" s="1"/>
  <c r="Y294" i="1" s="1"/>
  <c r="Z294" i="1" s="1"/>
  <c r="AA294" i="1" s="1"/>
  <c r="AB294" i="1" s="1"/>
  <c r="V295" i="1"/>
  <c r="V296" i="1"/>
  <c r="V297" i="1"/>
  <c r="V298" i="1"/>
  <c r="V299" i="1"/>
  <c r="W299" i="1" s="1"/>
  <c r="X299" i="1" s="1"/>
  <c r="Y299" i="1" s="1"/>
  <c r="Z299" i="1" s="1"/>
  <c r="AA299" i="1" s="1"/>
  <c r="AB299" i="1" s="1"/>
  <c r="V300" i="1"/>
  <c r="W300" i="1" s="1"/>
  <c r="X300" i="1" s="1"/>
  <c r="Y300" i="1" s="1"/>
  <c r="Z300" i="1" s="1"/>
  <c r="AA300" i="1" s="1"/>
  <c r="AB300" i="1" s="1"/>
  <c r="V301" i="1"/>
  <c r="V302" i="1"/>
  <c r="W302" i="1" s="1"/>
  <c r="X302" i="1" s="1"/>
  <c r="Y302" i="1" s="1"/>
  <c r="Z302" i="1" s="1"/>
  <c r="AA302" i="1" s="1"/>
  <c r="AB302" i="1" s="1"/>
  <c r="V303" i="1"/>
  <c r="V304" i="1"/>
  <c r="V305" i="1"/>
  <c r="V306" i="1"/>
  <c r="V307" i="1"/>
  <c r="W307" i="1" s="1"/>
  <c r="X307" i="1" s="1"/>
  <c r="Y307" i="1" s="1"/>
  <c r="Z307" i="1" s="1"/>
  <c r="AA307" i="1" s="1"/>
  <c r="AB307" i="1" s="1"/>
  <c r="V308" i="1"/>
  <c r="W308" i="1" s="1"/>
  <c r="X308" i="1" s="1"/>
  <c r="Y308" i="1" s="1"/>
  <c r="Z308" i="1" s="1"/>
  <c r="AA308" i="1" s="1"/>
  <c r="AB308" i="1" s="1"/>
  <c r="V309" i="1"/>
  <c r="V310" i="1"/>
  <c r="W310" i="1" s="1"/>
  <c r="X310" i="1" s="1"/>
  <c r="Y310" i="1" s="1"/>
  <c r="Z310" i="1" s="1"/>
  <c r="AA310" i="1" s="1"/>
  <c r="AB310" i="1" s="1"/>
  <c r="V311" i="1"/>
  <c r="V312" i="1"/>
  <c r="V313" i="1"/>
  <c r="V314" i="1"/>
  <c r="V315" i="1"/>
  <c r="W315" i="1" s="1"/>
  <c r="X315" i="1" s="1"/>
  <c r="Y315" i="1" s="1"/>
  <c r="Z315" i="1" s="1"/>
  <c r="AA315" i="1" s="1"/>
  <c r="AB315" i="1" s="1"/>
  <c r="V316" i="1"/>
  <c r="W316" i="1" s="1"/>
  <c r="X316" i="1" s="1"/>
  <c r="Y316" i="1" s="1"/>
  <c r="Z316" i="1" s="1"/>
  <c r="AA316" i="1" s="1"/>
  <c r="AB316" i="1" s="1"/>
  <c r="V317" i="1"/>
  <c r="V318" i="1"/>
  <c r="W318" i="1" s="1"/>
  <c r="X318" i="1" s="1"/>
  <c r="Y318" i="1" s="1"/>
  <c r="Z318" i="1" s="1"/>
  <c r="AA318" i="1" s="1"/>
  <c r="AB318" i="1" s="1"/>
  <c r="V319" i="1"/>
  <c r="V320" i="1"/>
  <c r="V321" i="1"/>
  <c r="V322" i="1"/>
  <c r="V323" i="1"/>
  <c r="W323" i="1" s="1"/>
  <c r="X323" i="1" s="1"/>
  <c r="Y323" i="1" s="1"/>
  <c r="Z323" i="1" s="1"/>
  <c r="AA323" i="1" s="1"/>
  <c r="AB323" i="1" s="1"/>
  <c r="V324" i="1"/>
  <c r="W324" i="1" s="1"/>
  <c r="X324" i="1" s="1"/>
  <c r="Y324" i="1" s="1"/>
  <c r="Z324" i="1" s="1"/>
  <c r="AA324" i="1" s="1"/>
  <c r="AB324" i="1" s="1"/>
  <c r="V325" i="1"/>
  <c r="V326" i="1"/>
  <c r="W326" i="1" s="1"/>
  <c r="X326" i="1" s="1"/>
  <c r="Y326" i="1" s="1"/>
  <c r="Z326" i="1" s="1"/>
  <c r="AA326" i="1" s="1"/>
  <c r="AB326" i="1" s="1"/>
  <c r="V327" i="1"/>
  <c r="V328" i="1"/>
  <c r="V329" i="1"/>
  <c r="V330" i="1"/>
  <c r="V331" i="1"/>
  <c r="W331" i="1" s="1"/>
  <c r="X331" i="1" s="1"/>
  <c r="Y331" i="1" s="1"/>
  <c r="Z331" i="1" s="1"/>
  <c r="AA331" i="1" s="1"/>
  <c r="AB331" i="1" s="1"/>
  <c r="V332" i="1"/>
  <c r="W332" i="1" s="1"/>
  <c r="X332" i="1" s="1"/>
  <c r="Y332" i="1" s="1"/>
  <c r="Z332" i="1" s="1"/>
  <c r="AA332" i="1" s="1"/>
  <c r="AB332" i="1" s="1"/>
  <c r="V333" i="1"/>
  <c r="V334" i="1"/>
  <c r="W334" i="1" s="1"/>
  <c r="X334" i="1" s="1"/>
  <c r="Y334" i="1" s="1"/>
  <c r="Z334" i="1" s="1"/>
  <c r="AA334" i="1" s="1"/>
  <c r="AB334" i="1" s="1"/>
  <c r="V335" i="1"/>
  <c r="V336" i="1"/>
  <c r="V337" i="1"/>
  <c r="V338" i="1"/>
  <c r="V339" i="1"/>
  <c r="W339" i="1" s="1"/>
  <c r="X339" i="1" s="1"/>
  <c r="Y339" i="1" s="1"/>
  <c r="Z339" i="1" s="1"/>
  <c r="AA339" i="1" s="1"/>
  <c r="AB339" i="1" s="1"/>
  <c r="V340" i="1"/>
  <c r="W340" i="1" s="1"/>
  <c r="X340" i="1" s="1"/>
  <c r="Y340" i="1" s="1"/>
  <c r="Z340" i="1" s="1"/>
  <c r="AA340" i="1" s="1"/>
  <c r="AB340" i="1" s="1"/>
  <c r="V341" i="1"/>
  <c r="V342" i="1"/>
  <c r="W342" i="1" s="1"/>
  <c r="X342" i="1" s="1"/>
  <c r="Y342" i="1" s="1"/>
  <c r="Z342" i="1" s="1"/>
  <c r="AA342" i="1" s="1"/>
  <c r="AB342" i="1" s="1"/>
  <c r="V343" i="1"/>
  <c r="V344" i="1"/>
  <c r="V345" i="1"/>
  <c r="V346" i="1"/>
  <c r="V347" i="1"/>
  <c r="V348" i="1"/>
  <c r="V349" i="1"/>
  <c r="V350" i="1"/>
  <c r="W350" i="1" s="1"/>
  <c r="X350" i="1" s="1"/>
  <c r="Y350" i="1" s="1"/>
  <c r="Z350" i="1" s="1"/>
  <c r="AA350" i="1" s="1"/>
  <c r="AB350" i="1" s="1"/>
  <c r="V351" i="1"/>
  <c r="V352" i="1"/>
  <c r="V353" i="1"/>
  <c r="V354" i="1"/>
  <c r="V355" i="1"/>
  <c r="W355" i="1" s="1"/>
  <c r="X355" i="1" s="1"/>
  <c r="Y355" i="1" s="1"/>
  <c r="Z355" i="1" s="1"/>
  <c r="AA355" i="1" s="1"/>
  <c r="AB355" i="1" s="1"/>
  <c r="V356" i="1"/>
  <c r="V357" i="1"/>
  <c r="V358" i="1"/>
  <c r="W358" i="1" s="1"/>
  <c r="X358" i="1" s="1"/>
  <c r="Y358" i="1" s="1"/>
  <c r="Z358" i="1" s="1"/>
  <c r="AA358" i="1" s="1"/>
  <c r="AB358" i="1" s="1"/>
  <c r="V359" i="1"/>
  <c r="V360" i="1"/>
  <c r="V361" i="1"/>
  <c r="V362" i="1"/>
  <c r="V363" i="1"/>
  <c r="W363" i="1" s="1"/>
  <c r="X363" i="1" s="1"/>
  <c r="Y363" i="1" s="1"/>
  <c r="Z363" i="1" s="1"/>
  <c r="AA363" i="1" s="1"/>
  <c r="AB363" i="1" s="1"/>
  <c r="V364" i="1"/>
  <c r="V365" i="1"/>
  <c r="V366" i="1"/>
  <c r="W366" i="1" s="1"/>
  <c r="X366" i="1" s="1"/>
  <c r="Y366" i="1" s="1"/>
  <c r="Z366" i="1" s="1"/>
  <c r="AA366" i="1" s="1"/>
  <c r="AB366" i="1" s="1"/>
  <c r="V367" i="1"/>
  <c r="V368" i="1"/>
  <c r="V369" i="1"/>
  <c r="V370" i="1"/>
  <c r="V371" i="1"/>
  <c r="W371" i="1" s="1"/>
  <c r="X371" i="1" s="1"/>
  <c r="Y371" i="1" s="1"/>
  <c r="Z371" i="1" s="1"/>
  <c r="AA371" i="1" s="1"/>
  <c r="AB371" i="1" s="1"/>
  <c r="V372" i="1"/>
  <c r="W372" i="1" s="1"/>
  <c r="X372" i="1" s="1"/>
  <c r="Y372" i="1" s="1"/>
  <c r="Z372" i="1" s="1"/>
  <c r="AA372" i="1" s="1"/>
  <c r="AB372" i="1" s="1"/>
  <c r="V373" i="1"/>
  <c r="V374" i="1"/>
  <c r="W374" i="1" s="1"/>
  <c r="X374" i="1" s="1"/>
  <c r="Y374" i="1" s="1"/>
  <c r="Z374" i="1" s="1"/>
  <c r="AA374" i="1" s="1"/>
  <c r="AB374" i="1" s="1"/>
  <c r="V375" i="1"/>
  <c r="V376" i="1"/>
  <c r="V377" i="1"/>
  <c r="V378" i="1"/>
  <c r="V379" i="1"/>
  <c r="W379" i="1" s="1"/>
  <c r="X379" i="1" s="1"/>
  <c r="Y379" i="1" s="1"/>
  <c r="Z379" i="1" s="1"/>
  <c r="AA379" i="1" s="1"/>
  <c r="AB379" i="1" s="1"/>
  <c r="V380" i="1"/>
  <c r="V381" i="1"/>
  <c r="V382" i="1"/>
  <c r="W382" i="1" s="1"/>
  <c r="X382" i="1" s="1"/>
  <c r="Y382" i="1" s="1"/>
  <c r="Z382" i="1" s="1"/>
  <c r="AA382" i="1" s="1"/>
  <c r="AB382" i="1" s="1"/>
  <c r="V383" i="1"/>
  <c r="V384" i="1"/>
  <c r="V385" i="1"/>
  <c r="V386" i="1"/>
  <c r="V387" i="1"/>
  <c r="W387" i="1" s="1"/>
  <c r="X387" i="1" s="1"/>
  <c r="Y387" i="1" s="1"/>
  <c r="Z387" i="1" s="1"/>
  <c r="AA387" i="1" s="1"/>
  <c r="AB387" i="1" s="1"/>
  <c r="V388" i="1"/>
  <c r="W388" i="1" s="1"/>
  <c r="X388" i="1" s="1"/>
  <c r="Y388" i="1" s="1"/>
  <c r="Z388" i="1" s="1"/>
  <c r="AA388" i="1" s="1"/>
  <c r="AB388" i="1" s="1"/>
  <c r="V389" i="1"/>
  <c r="V390" i="1"/>
  <c r="W390" i="1" s="1"/>
  <c r="X390" i="1" s="1"/>
  <c r="Y390" i="1" s="1"/>
  <c r="Z390" i="1" s="1"/>
  <c r="AA390" i="1" s="1"/>
  <c r="AB390" i="1" s="1"/>
  <c r="V391" i="1"/>
  <c r="V392" i="1"/>
  <c r="V393" i="1"/>
  <c r="V394" i="1"/>
  <c r="V395" i="1"/>
  <c r="W395" i="1" s="1"/>
  <c r="X395" i="1" s="1"/>
  <c r="Y395" i="1" s="1"/>
  <c r="Z395" i="1" s="1"/>
  <c r="AA395" i="1" s="1"/>
  <c r="AB395" i="1" s="1"/>
  <c r="V396" i="1"/>
  <c r="W396" i="1" s="1"/>
  <c r="X396" i="1" s="1"/>
  <c r="Y396" i="1" s="1"/>
  <c r="Z396" i="1" s="1"/>
  <c r="AA396" i="1" s="1"/>
  <c r="AB396" i="1" s="1"/>
  <c r="V397" i="1"/>
  <c r="V398" i="1"/>
  <c r="W398" i="1" s="1"/>
  <c r="X398" i="1" s="1"/>
  <c r="Y398" i="1" s="1"/>
  <c r="Z398" i="1" s="1"/>
  <c r="AA398" i="1" s="1"/>
  <c r="AB398" i="1" s="1"/>
  <c r="V399" i="1"/>
  <c r="V400" i="1"/>
  <c r="V401" i="1"/>
  <c r="V402" i="1"/>
  <c r="V403" i="1"/>
  <c r="W403" i="1" s="1"/>
  <c r="X403" i="1" s="1"/>
  <c r="Y403" i="1" s="1"/>
  <c r="Z403" i="1" s="1"/>
  <c r="AA403" i="1" s="1"/>
  <c r="AB403" i="1" s="1"/>
  <c r="V404" i="1"/>
  <c r="W404" i="1" s="1"/>
  <c r="X404" i="1" s="1"/>
  <c r="Y404" i="1" s="1"/>
  <c r="Z404" i="1" s="1"/>
  <c r="AA404" i="1" s="1"/>
  <c r="AB404" i="1" s="1"/>
  <c r="V405" i="1"/>
  <c r="V406" i="1"/>
  <c r="W406" i="1" s="1"/>
  <c r="X406" i="1" s="1"/>
  <c r="Y406" i="1" s="1"/>
  <c r="Z406" i="1" s="1"/>
  <c r="AA406" i="1" s="1"/>
  <c r="AB406" i="1" s="1"/>
  <c r="V407" i="1"/>
  <c r="V408" i="1"/>
  <c r="V409" i="1"/>
  <c r="V410" i="1"/>
  <c r="V411" i="1"/>
  <c r="V412" i="1"/>
  <c r="V413" i="1"/>
  <c r="V414" i="1"/>
  <c r="W414" i="1" s="1"/>
  <c r="X414" i="1" s="1"/>
  <c r="Y414" i="1" s="1"/>
  <c r="Z414" i="1" s="1"/>
  <c r="AA414" i="1" s="1"/>
  <c r="AB414" i="1" s="1"/>
  <c r="V415" i="1"/>
  <c r="V416" i="1"/>
  <c r="V417" i="1"/>
  <c r="V418" i="1"/>
  <c r="V419" i="1"/>
  <c r="W419" i="1" s="1"/>
  <c r="X419" i="1" s="1"/>
  <c r="Y419" i="1" s="1"/>
  <c r="Z419" i="1" s="1"/>
  <c r="AA419" i="1" s="1"/>
  <c r="AB419" i="1" s="1"/>
  <c r="V420" i="1"/>
  <c r="V421" i="1"/>
  <c r="V422" i="1"/>
  <c r="W422" i="1" s="1"/>
  <c r="X422" i="1" s="1"/>
  <c r="Y422" i="1" s="1"/>
  <c r="Z422" i="1" s="1"/>
  <c r="AA422" i="1" s="1"/>
  <c r="AB422" i="1" s="1"/>
  <c r="V423" i="1"/>
  <c r="V424" i="1"/>
  <c r="V425" i="1"/>
  <c r="V426" i="1"/>
  <c r="V427" i="1"/>
  <c r="W427" i="1" s="1"/>
  <c r="X427" i="1" s="1"/>
  <c r="Y427" i="1" s="1"/>
  <c r="Z427" i="1" s="1"/>
  <c r="AA427" i="1" s="1"/>
  <c r="AB427" i="1" s="1"/>
  <c r="V428" i="1"/>
  <c r="V429" i="1"/>
  <c r="V430" i="1"/>
  <c r="W430" i="1" s="1"/>
  <c r="X430" i="1" s="1"/>
  <c r="Y430" i="1" s="1"/>
  <c r="Z430" i="1" s="1"/>
  <c r="AA430" i="1" s="1"/>
  <c r="AB430" i="1" s="1"/>
  <c r="V431" i="1"/>
  <c r="V432" i="1"/>
  <c r="V433" i="1"/>
  <c r="V434" i="1"/>
  <c r="V435" i="1"/>
  <c r="W435" i="1" s="1"/>
  <c r="X435" i="1" s="1"/>
  <c r="Y435" i="1" s="1"/>
  <c r="Z435" i="1" s="1"/>
  <c r="AA435" i="1" s="1"/>
  <c r="AB435" i="1" s="1"/>
  <c r="V436" i="1"/>
  <c r="W436" i="1" s="1"/>
  <c r="X436" i="1" s="1"/>
  <c r="Y436" i="1" s="1"/>
  <c r="Z436" i="1" s="1"/>
  <c r="AA436" i="1" s="1"/>
  <c r="AB436" i="1" s="1"/>
  <c r="V437" i="1"/>
  <c r="V438" i="1"/>
  <c r="W438" i="1" s="1"/>
  <c r="X438" i="1" s="1"/>
  <c r="Y438" i="1" s="1"/>
  <c r="Z438" i="1" s="1"/>
  <c r="AA438" i="1" s="1"/>
  <c r="AB438" i="1" s="1"/>
  <c r="V439" i="1"/>
  <c r="V440" i="1"/>
  <c r="V441" i="1"/>
  <c r="V442" i="1"/>
  <c r="V443" i="1"/>
  <c r="W443" i="1" s="1"/>
  <c r="X443" i="1" s="1"/>
  <c r="Y443" i="1" s="1"/>
  <c r="Z443" i="1" s="1"/>
  <c r="AA443" i="1" s="1"/>
  <c r="AB443" i="1" s="1"/>
  <c r="V444" i="1"/>
  <c r="V445" i="1"/>
  <c r="V446" i="1"/>
  <c r="W446" i="1" s="1"/>
  <c r="X446" i="1" s="1"/>
  <c r="Y446" i="1" s="1"/>
  <c r="Z446" i="1" s="1"/>
  <c r="AA446" i="1" s="1"/>
  <c r="AB446" i="1" s="1"/>
  <c r="V447" i="1"/>
  <c r="V448" i="1"/>
  <c r="V449" i="1"/>
  <c r="V450" i="1"/>
  <c r="V451" i="1"/>
  <c r="W451" i="1" s="1"/>
  <c r="X451" i="1" s="1"/>
  <c r="Y451" i="1" s="1"/>
  <c r="Z451" i="1" s="1"/>
  <c r="AA451" i="1" s="1"/>
  <c r="AB451" i="1" s="1"/>
  <c r="V452" i="1"/>
  <c r="W452" i="1" s="1"/>
  <c r="X452" i="1" s="1"/>
  <c r="Y452" i="1" s="1"/>
  <c r="Z452" i="1" s="1"/>
  <c r="AA452" i="1" s="1"/>
  <c r="AB452" i="1" s="1"/>
  <c r="V453" i="1"/>
  <c r="V454" i="1"/>
  <c r="W454" i="1" s="1"/>
  <c r="X454" i="1" s="1"/>
  <c r="Y454" i="1" s="1"/>
  <c r="Z454" i="1" s="1"/>
  <c r="AA454" i="1" s="1"/>
  <c r="AB454" i="1" s="1"/>
  <c r="V455" i="1"/>
  <c r="V456" i="1"/>
  <c r="V457" i="1"/>
  <c r="V458" i="1"/>
  <c r="V459" i="1"/>
  <c r="W459" i="1" s="1"/>
  <c r="X459" i="1" s="1"/>
  <c r="Y459" i="1" s="1"/>
  <c r="Z459" i="1" s="1"/>
  <c r="AA459" i="1" s="1"/>
  <c r="AB459" i="1" s="1"/>
  <c r="V460" i="1"/>
  <c r="W460" i="1" s="1"/>
  <c r="X460" i="1" s="1"/>
  <c r="Y460" i="1" s="1"/>
  <c r="Z460" i="1" s="1"/>
  <c r="AA460" i="1" s="1"/>
  <c r="AB460" i="1" s="1"/>
  <c r="V461" i="1"/>
  <c r="V462" i="1"/>
  <c r="W462" i="1" s="1"/>
  <c r="X462" i="1" s="1"/>
  <c r="Y462" i="1" s="1"/>
  <c r="Z462" i="1" s="1"/>
  <c r="AA462" i="1" s="1"/>
  <c r="AB462" i="1" s="1"/>
  <c r="V463" i="1"/>
  <c r="V464" i="1"/>
  <c r="V465" i="1"/>
  <c r="V466" i="1"/>
  <c r="V467" i="1"/>
  <c r="W467" i="1" s="1"/>
  <c r="X467" i="1" s="1"/>
  <c r="Y467" i="1" s="1"/>
  <c r="Z467" i="1" s="1"/>
  <c r="AA467" i="1" s="1"/>
  <c r="AB467" i="1" s="1"/>
  <c r="V468" i="1"/>
  <c r="W468" i="1" s="1"/>
  <c r="X468" i="1" s="1"/>
  <c r="Y468" i="1" s="1"/>
  <c r="Z468" i="1" s="1"/>
  <c r="AA468" i="1" s="1"/>
  <c r="AB468" i="1" s="1"/>
  <c r="V469" i="1"/>
  <c r="V470" i="1"/>
  <c r="W470" i="1" s="1"/>
  <c r="X470" i="1" s="1"/>
  <c r="Y470" i="1" s="1"/>
  <c r="Z470" i="1" s="1"/>
  <c r="AA470" i="1" s="1"/>
  <c r="AB470" i="1" s="1"/>
  <c r="V471" i="1"/>
  <c r="V472" i="1"/>
  <c r="V473" i="1"/>
  <c r="V474" i="1"/>
  <c r="V475" i="1"/>
  <c r="V476" i="1"/>
  <c r="V477" i="1"/>
  <c r="V478" i="1"/>
  <c r="W478" i="1" s="1"/>
  <c r="X478" i="1" s="1"/>
  <c r="Y478" i="1" s="1"/>
  <c r="Z478" i="1" s="1"/>
  <c r="AA478" i="1" s="1"/>
  <c r="AB478" i="1" s="1"/>
  <c r="V479" i="1"/>
  <c r="V480" i="1"/>
  <c r="V481" i="1"/>
  <c r="V482" i="1"/>
  <c r="V483" i="1"/>
  <c r="W483" i="1" s="1"/>
  <c r="X483" i="1" s="1"/>
  <c r="Y483" i="1" s="1"/>
  <c r="Z483" i="1" s="1"/>
  <c r="AA483" i="1" s="1"/>
  <c r="AB483" i="1" s="1"/>
  <c r="V484" i="1"/>
  <c r="V485" i="1"/>
  <c r="V486" i="1"/>
  <c r="W486" i="1" s="1"/>
  <c r="X486" i="1" s="1"/>
  <c r="Y486" i="1" s="1"/>
  <c r="Z486" i="1" s="1"/>
  <c r="AA486" i="1" s="1"/>
  <c r="AB486" i="1" s="1"/>
  <c r="V487" i="1"/>
  <c r="V488" i="1"/>
  <c r="V489" i="1"/>
  <c r="V490" i="1"/>
  <c r="V491" i="1"/>
  <c r="W491" i="1" s="1"/>
  <c r="X491" i="1" s="1"/>
  <c r="Y491" i="1" s="1"/>
  <c r="Z491" i="1" s="1"/>
  <c r="AA491" i="1" s="1"/>
  <c r="AB491" i="1" s="1"/>
  <c r="V492" i="1"/>
  <c r="V493" i="1"/>
  <c r="V494" i="1"/>
  <c r="W494" i="1" s="1"/>
  <c r="X494" i="1" s="1"/>
  <c r="Y494" i="1" s="1"/>
  <c r="Z494" i="1" s="1"/>
  <c r="AA494" i="1" s="1"/>
  <c r="AB494" i="1" s="1"/>
  <c r="V495" i="1"/>
  <c r="V496" i="1"/>
  <c r="V497" i="1"/>
  <c r="V498" i="1"/>
  <c r="V499" i="1"/>
  <c r="W499" i="1" s="1"/>
  <c r="X499" i="1" s="1"/>
  <c r="Y499" i="1" s="1"/>
  <c r="Z499" i="1" s="1"/>
  <c r="AA499" i="1" s="1"/>
  <c r="AB499" i="1" s="1"/>
  <c r="V500" i="1"/>
  <c r="W500" i="1" s="1"/>
  <c r="X500" i="1" s="1"/>
  <c r="Y500" i="1" s="1"/>
  <c r="Z500" i="1" s="1"/>
  <c r="AA500" i="1" s="1"/>
  <c r="AB500" i="1" s="1"/>
  <c r="V501" i="1"/>
  <c r="V502" i="1"/>
  <c r="W502" i="1" s="1"/>
  <c r="X502" i="1" s="1"/>
  <c r="Y502" i="1" s="1"/>
  <c r="Z502" i="1" s="1"/>
  <c r="AA502" i="1" s="1"/>
  <c r="AB502" i="1" s="1"/>
  <c r="V503" i="1"/>
  <c r="V504" i="1"/>
  <c r="V505" i="1"/>
  <c r="V506" i="1"/>
  <c r="V507" i="1"/>
  <c r="W507" i="1" s="1"/>
  <c r="X507" i="1" s="1"/>
  <c r="Y507" i="1" s="1"/>
  <c r="Z507" i="1" s="1"/>
  <c r="AA507" i="1" s="1"/>
  <c r="AB507" i="1" s="1"/>
  <c r="V508" i="1"/>
  <c r="V509" i="1"/>
  <c r="V510" i="1"/>
  <c r="W510" i="1" s="1"/>
  <c r="X510" i="1" s="1"/>
  <c r="Y510" i="1" s="1"/>
  <c r="Z510" i="1" s="1"/>
  <c r="AA510" i="1" s="1"/>
  <c r="AB510" i="1" s="1"/>
  <c r="V511" i="1"/>
  <c r="V512" i="1"/>
  <c r="V513" i="1"/>
  <c r="V514" i="1"/>
  <c r="V515" i="1"/>
  <c r="W515" i="1" s="1"/>
  <c r="X515" i="1" s="1"/>
  <c r="Y515" i="1" s="1"/>
  <c r="Z515" i="1" s="1"/>
  <c r="AA515" i="1" s="1"/>
  <c r="AB515" i="1" s="1"/>
  <c r="V11" i="1"/>
  <c r="W11" i="1" s="1"/>
  <c r="X11" i="1" s="1"/>
  <c r="Y11" i="1" s="1"/>
  <c r="Z11" i="1" s="1"/>
  <c r="AA11" i="1" s="1"/>
  <c r="AB11" i="1" s="1"/>
  <c r="W13" i="1"/>
  <c r="X13" i="1" s="1"/>
  <c r="Y13" i="1" s="1"/>
  <c r="Z13" i="1" s="1"/>
  <c r="AA13" i="1" s="1"/>
  <c r="AB13" i="1" s="1"/>
  <c r="W15" i="1"/>
  <c r="X15" i="1" s="1"/>
  <c r="Y15" i="1" s="1"/>
  <c r="Z15" i="1" s="1"/>
  <c r="AA15" i="1" s="1"/>
  <c r="AB15" i="1" s="1"/>
  <c r="W16" i="1"/>
  <c r="X16" i="1" s="1"/>
  <c r="Y16" i="1" s="1"/>
  <c r="Z16" i="1" s="1"/>
  <c r="AA16" i="1" s="1"/>
  <c r="AB16" i="1" s="1"/>
  <c r="W17" i="1"/>
  <c r="X17" i="1" s="1"/>
  <c r="Y17" i="1" s="1"/>
  <c r="Z17" i="1" s="1"/>
  <c r="AA17" i="1" s="1"/>
  <c r="AB17" i="1" s="1"/>
  <c r="W18" i="1"/>
  <c r="X18" i="1" s="1"/>
  <c r="Y18" i="1" s="1"/>
  <c r="Z18" i="1" s="1"/>
  <c r="AA18" i="1" s="1"/>
  <c r="AB18" i="1" s="1"/>
  <c r="W20" i="1"/>
  <c r="X20" i="1" s="1"/>
  <c r="Y20" i="1" s="1"/>
  <c r="Z20" i="1" s="1"/>
  <c r="AA20" i="1" s="1"/>
  <c r="AB20" i="1" s="1"/>
  <c r="W21" i="1"/>
  <c r="X21" i="1" s="1"/>
  <c r="Y21" i="1" s="1"/>
  <c r="Z21" i="1" s="1"/>
  <c r="AA21" i="1" s="1"/>
  <c r="AB21" i="1" s="1"/>
  <c r="W23" i="1"/>
  <c r="X23" i="1" s="1"/>
  <c r="Y23" i="1" s="1"/>
  <c r="Z23" i="1" s="1"/>
  <c r="AA23" i="1" s="1"/>
  <c r="AB23" i="1" s="1"/>
  <c r="W24" i="1"/>
  <c r="X24" i="1" s="1"/>
  <c r="Y24" i="1" s="1"/>
  <c r="Z24" i="1" s="1"/>
  <c r="AA24" i="1" s="1"/>
  <c r="AB24" i="1" s="1"/>
  <c r="W25" i="1"/>
  <c r="X25" i="1" s="1"/>
  <c r="Y25" i="1" s="1"/>
  <c r="Z25" i="1" s="1"/>
  <c r="AA25" i="1" s="1"/>
  <c r="AB25" i="1" s="1"/>
  <c r="W26" i="1"/>
  <c r="X26" i="1" s="1"/>
  <c r="Y26" i="1" s="1"/>
  <c r="Z26" i="1" s="1"/>
  <c r="AA26" i="1" s="1"/>
  <c r="AB26" i="1" s="1"/>
  <c r="W28" i="1"/>
  <c r="X28" i="1" s="1"/>
  <c r="Y28" i="1" s="1"/>
  <c r="Z28" i="1" s="1"/>
  <c r="AA28" i="1" s="1"/>
  <c r="AB28" i="1" s="1"/>
  <c r="W29" i="1"/>
  <c r="X29" i="1" s="1"/>
  <c r="Y29" i="1" s="1"/>
  <c r="Z29" i="1" s="1"/>
  <c r="AA29" i="1" s="1"/>
  <c r="AB29" i="1" s="1"/>
  <c r="W31" i="1"/>
  <c r="X31" i="1" s="1"/>
  <c r="Y31" i="1" s="1"/>
  <c r="Z31" i="1" s="1"/>
  <c r="AA31" i="1" s="1"/>
  <c r="AB31" i="1" s="1"/>
  <c r="W32" i="1"/>
  <c r="X32" i="1" s="1"/>
  <c r="Y32" i="1" s="1"/>
  <c r="Z32" i="1" s="1"/>
  <c r="AA32" i="1" s="1"/>
  <c r="AB32" i="1" s="1"/>
  <c r="W33" i="1"/>
  <c r="X33" i="1" s="1"/>
  <c r="Y33" i="1" s="1"/>
  <c r="Z33" i="1" s="1"/>
  <c r="AA33" i="1" s="1"/>
  <c r="AB33" i="1" s="1"/>
  <c r="W34" i="1"/>
  <c r="X34" i="1" s="1"/>
  <c r="Y34" i="1" s="1"/>
  <c r="Z34" i="1" s="1"/>
  <c r="AA34" i="1" s="1"/>
  <c r="AB34" i="1" s="1"/>
  <c r="W37" i="1"/>
  <c r="X37" i="1" s="1"/>
  <c r="Y37" i="1" s="1"/>
  <c r="Z37" i="1" s="1"/>
  <c r="AA37" i="1" s="1"/>
  <c r="AB37" i="1" s="1"/>
  <c r="W39" i="1"/>
  <c r="X39" i="1" s="1"/>
  <c r="Y39" i="1" s="1"/>
  <c r="Z39" i="1" s="1"/>
  <c r="AA39" i="1" s="1"/>
  <c r="AB39" i="1" s="1"/>
  <c r="W40" i="1"/>
  <c r="X40" i="1" s="1"/>
  <c r="Y40" i="1" s="1"/>
  <c r="Z40" i="1" s="1"/>
  <c r="AA40" i="1" s="1"/>
  <c r="AB40" i="1" s="1"/>
  <c r="W41" i="1"/>
  <c r="X41" i="1" s="1"/>
  <c r="Y41" i="1" s="1"/>
  <c r="Z41" i="1" s="1"/>
  <c r="AA41" i="1" s="1"/>
  <c r="AB41" i="1" s="1"/>
  <c r="W42" i="1"/>
  <c r="X42" i="1" s="1"/>
  <c r="Y42" i="1" s="1"/>
  <c r="Z42" i="1" s="1"/>
  <c r="AA42" i="1" s="1"/>
  <c r="AB42" i="1" s="1"/>
  <c r="W45" i="1"/>
  <c r="X45" i="1" s="1"/>
  <c r="Y45" i="1" s="1"/>
  <c r="Z45" i="1" s="1"/>
  <c r="AA45" i="1" s="1"/>
  <c r="AB45" i="1" s="1"/>
  <c r="W47" i="1"/>
  <c r="X47" i="1" s="1"/>
  <c r="Y47" i="1" s="1"/>
  <c r="Z47" i="1" s="1"/>
  <c r="AA47" i="1" s="1"/>
  <c r="AB47" i="1" s="1"/>
  <c r="W48" i="1"/>
  <c r="X48" i="1" s="1"/>
  <c r="Y48" i="1" s="1"/>
  <c r="Z48" i="1" s="1"/>
  <c r="AA48" i="1" s="1"/>
  <c r="AB48" i="1" s="1"/>
  <c r="W49" i="1"/>
  <c r="X49" i="1" s="1"/>
  <c r="Y49" i="1" s="1"/>
  <c r="Z49" i="1" s="1"/>
  <c r="AA49" i="1" s="1"/>
  <c r="AB49" i="1" s="1"/>
  <c r="W50" i="1"/>
  <c r="X50" i="1" s="1"/>
  <c r="Y50" i="1" s="1"/>
  <c r="Z50" i="1" s="1"/>
  <c r="AA50" i="1" s="1"/>
  <c r="AB50" i="1" s="1"/>
  <c r="W53" i="1"/>
  <c r="X53" i="1" s="1"/>
  <c r="Y53" i="1" s="1"/>
  <c r="Z53" i="1" s="1"/>
  <c r="AA53" i="1" s="1"/>
  <c r="AB53" i="1" s="1"/>
  <c r="W55" i="1"/>
  <c r="X55" i="1" s="1"/>
  <c r="Y55" i="1" s="1"/>
  <c r="Z55" i="1" s="1"/>
  <c r="AA55" i="1" s="1"/>
  <c r="AB55" i="1" s="1"/>
  <c r="W56" i="1"/>
  <c r="X56" i="1" s="1"/>
  <c r="Y56" i="1" s="1"/>
  <c r="Z56" i="1" s="1"/>
  <c r="AA56" i="1" s="1"/>
  <c r="AB56" i="1" s="1"/>
  <c r="W57" i="1"/>
  <c r="X57" i="1" s="1"/>
  <c r="Y57" i="1" s="1"/>
  <c r="Z57" i="1" s="1"/>
  <c r="AA57" i="1" s="1"/>
  <c r="AB57" i="1" s="1"/>
  <c r="W58" i="1"/>
  <c r="X58" i="1" s="1"/>
  <c r="Y58" i="1" s="1"/>
  <c r="Z58" i="1" s="1"/>
  <c r="AA58" i="1" s="1"/>
  <c r="AB58" i="1" s="1"/>
  <c r="W61" i="1"/>
  <c r="X61" i="1" s="1"/>
  <c r="Y61" i="1" s="1"/>
  <c r="Z61" i="1" s="1"/>
  <c r="AA61" i="1" s="1"/>
  <c r="AB61" i="1" s="1"/>
  <c r="W63" i="1"/>
  <c r="X63" i="1" s="1"/>
  <c r="Y63" i="1" s="1"/>
  <c r="Z63" i="1" s="1"/>
  <c r="AA63" i="1" s="1"/>
  <c r="AB63" i="1" s="1"/>
  <c r="W64" i="1"/>
  <c r="X64" i="1" s="1"/>
  <c r="Y64" i="1" s="1"/>
  <c r="Z64" i="1" s="1"/>
  <c r="AA64" i="1" s="1"/>
  <c r="AB64" i="1" s="1"/>
  <c r="W65" i="1"/>
  <c r="X65" i="1" s="1"/>
  <c r="Y65" i="1" s="1"/>
  <c r="Z65" i="1" s="1"/>
  <c r="AA65" i="1" s="1"/>
  <c r="AB65" i="1" s="1"/>
  <c r="W66" i="1"/>
  <c r="X66" i="1" s="1"/>
  <c r="Y66" i="1" s="1"/>
  <c r="Z66" i="1" s="1"/>
  <c r="AA66" i="1" s="1"/>
  <c r="AB66" i="1" s="1"/>
  <c r="W68" i="1"/>
  <c r="X68" i="1" s="1"/>
  <c r="Y68" i="1" s="1"/>
  <c r="Z68" i="1" s="1"/>
  <c r="AA68" i="1" s="1"/>
  <c r="AB68" i="1" s="1"/>
  <c r="W69" i="1"/>
  <c r="X69" i="1" s="1"/>
  <c r="Y69" i="1" s="1"/>
  <c r="Z69" i="1" s="1"/>
  <c r="AA69" i="1" s="1"/>
  <c r="AB69" i="1" s="1"/>
  <c r="W71" i="1"/>
  <c r="X71" i="1" s="1"/>
  <c r="Y71" i="1" s="1"/>
  <c r="Z71" i="1" s="1"/>
  <c r="AA71" i="1" s="1"/>
  <c r="AB71" i="1" s="1"/>
  <c r="W72" i="1"/>
  <c r="X72" i="1" s="1"/>
  <c r="Y72" i="1" s="1"/>
  <c r="Z72" i="1" s="1"/>
  <c r="AA72" i="1" s="1"/>
  <c r="AB72" i="1" s="1"/>
  <c r="W73" i="1"/>
  <c r="X73" i="1" s="1"/>
  <c r="Y73" i="1" s="1"/>
  <c r="Z73" i="1" s="1"/>
  <c r="AA73" i="1" s="1"/>
  <c r="AB73" i="1" s="1"/>
  <c r="W74" i="1"/>
  <c r="X74" i="1" s="1"/>
  <c r="Y74" i="1" s="1"/>
  <c r="Z74" i="1" s="1"/>
  <c r="AA74" i="1" s="1"/>
  <c r="AB74" i="1" s="1"/>
  <c r="W77" i="1"/>
  <c r="X77" i="1" s="1"/>
  <c r="Y77" i="1" s="1"/>
  <c r="Z77" i="1" s="1"/>
  <c r="AA77" i="1" s="1"/>
  <c r="AB77" i="1" s="1"/>
  <c r="W79" i="1"/>
  <c r="X79" i="1" s="1"/>
  <c r="Y79" i="1" s="1"/>
  <c r="Z79" i="1" s="1"/>
  <c r="AA79" i="1" s="1"/>
  <c r="AB79" i="1" s="1"/>
  <c r="W80" i="1"/>
  <c r="X80" i="1" s="1"/>
  <c r="Y80" i="1" s="1"/>
  <c r="Z80" i="1" s="1"/>
  <c r="AA80" i="1" s="1"/>
  <c r="AB80" i="1" s="1"/>
  <c r="W81" i="1"/>
  <c r="X81" i="1" s="1"/>
  <c r="Y81" i="1" s="1"/>
  <c r="Z81" i="1" s="1"/>
  <c r="AA81" i="1" s="1"/>
  <c r="AB81" i="1" s="1"/>
  <c r="W82" i="1"/>
  <c r="X82" i="1" s="1"/>
  <c r="Y82" i="1" s="1"/>
  <c r="Z82" i="1" s="1"/>
  <c r="AA82" i="1" s="1"/>
  <c r="AB82" i="1" s="1"/>
  <c r="W85" i="1"/>
  <c r="X85" i="1" s="1"/>
  <c r="Y85" i="1" s="1"/>
  <c r="Z85" i="1" s="1"/>
  <c r="AA85" i="1" s="1"/>
  <c r="AB85" i="1" s="1"/>
  <c r="W87" i="1"/>
  <c r="X87" i="1" s="1"/>
  <c r="Y87" i="1" s="1"/>
  <c r="Z87" i="1" s="1"/>
  <c r="AA87" i="1" s="1"/>
  <c r="AB87" i="1" s="1"/>
  <c r="W88" i="1"/>
  <c r="X88" i="1" s="1"/>
  <c r="Y88" i="1" s="1"/>
  <c r="Z88" i="1" s="1"/>
  <c r="AA88" i="1" s="1"/>
  <c r="AB88" i="1" s="1"/>
  <c r="W89" i="1"/>
  <c r="X89" i="1" s="1"/>
  <c r="Y89" i="1" s="1"/>
  <c r="Z89" i="1" s="1"/>
  <c r="AA89" i="1" s="1"/>
  <c r="AB89" i="1" s="1"/>
  <c r="W90" i="1"/>
  <c r="X90" i="1" s="1"/>
  <c r="Y90" i="1" s="1"/>
  <c r="Z90" i="1" s="1"/>
  <c r="AA90" i="1" s="1"/>
  <c r="AB90" i="1" s="1"/>
  <c r="W93" i="1"/>
  <c r="X93" i="1" s="1"/>
  <c r="Y93" i="1" s="1"/>
  <c r="Z93" i="1" s="1"/>
  <c r="AA93" i="1" s="1"/>
  <c r="AB93" i="1" s="1"/>
  <c r="W95" i="1"/>
  <c r="X95" i="1" s="1"/>
  <c r="Y95" i="1" s="1"/>
  <c r="Z95" i="1" s="1"/>
  <c r="AA95" i="1" s="1"/>
  <c r="AB95" i="1" s="1"/>
  <c r="W96" i="1"/>
  <c r="X96" i="1" s="1"/>
  <c r="Y96" i="1" s="1"/>
  <c r="Z96" i="1" s="1"/>
  <c r="AA96" i="1" s="1"/>
  <c r="AB96" i="1" s="1"/>
  <c r="W97" i="1"/>
  <c r="X97" i="1" s="1"/>
  <c r="Y97" i="1" s="1"/>
  <c r="Z97" i="1" s="1"/>
  <c r="AA97" i="1" s="1"/>
  <c r="AB97" i="1" s="1"/>
  <c r="W98" i="1"/>
  <c r="X98" i="1" s="1"/>
  <c r="Y98" i="1" s="1"/>
  <c r="Z98" i="1" s="1"/>
  <c r="AA98" i="1" s="1"/>
  <c r="AB98" i="1" s="1"/>
  <c r="W101" i="1"/>
  <c r="X101" i="1" s="1"/>
  <c r="Y101" i="1" s="1"/>
  <c r="Z101" i="1" s="1"/>
  <c r="AA101" i="1" s="1"/>
  <c r="AB101" i="1" s="1"/>
  <c r="W103" i="1"/>
  <c r="X103" i="1" s="1"/>
  <c r="Y103" i="1" s="1"/>
  <c r="Z103" i="1" s="1"/>
  <c r="AA103" i="1" s="1"/>
  <c r="AB103" i="1" s="1"/>
  <c r="W104" i="1"/>
  <c r="X104" i="1" s="1"/>
  <c r="Y104" i="1" s="1"/>
  <c r="Z104" i="1" s="1"/>
  <c r="AA104" i="1" s="1"/>
  <c r="AB104" i="1" s="1"/>
  <c r="W105" i="1"/>
  <c r="X105" i="1" s="1"/>
  <c r="Y105" i="1" s="1"/>
  <c r="Z105" i="1" s="1"/>
  <c r="AA105" i="1" s="1"/>
  <c r="AB105" i="1" s="1"/>
  <c r="W106" i="1"/>
  <c r="X106" i="1" s="1"/>
  <c r="Y106" i="1" s="1"/>
  <c r="Z106" i="1" s="1"/>
  <c r="AA106" i="1" s="1"/>
  <c r="AB106" i="1" s="1"/>
  <c r="W109" i="1"/>
  <c r="X109" i="1" s="1"/>
  <c r="Y109" i="1" s="1"/>
  <c r="Z109" i="1" s="1"/>
  <c r="AA109" i="1" s="1"/>
  <c r="AB109" i="1" s="1"/>
  <c r="W111" i="1"/>
  <c r="X111" i="1" s="1"/>
  <c r="Y111" i="1" s="1"/>
  <c r="Z111" i="1" s="1"/>
  <c r="AA111" i="1" s="1"/>
  <c r="AB111" i="1" s="1"/>
  <c r="W112" i="1"/>
  <c r="X112" i="1" s="1"/>
  <c r="Y112" i="1" s="1"/>
  <c r="Z112" i="1" s="1"/>
  <c r="AA112" i="1" s="1"/>
  <c r="AB112" i="1" s="1"/>
  <c r="W113" i="1"/>
  <c r="X113" i="1" s="1"/>
  <c r="Y113" i="1" s="1"/>
  <c r="Z113" i="1" s="1"/>
  <c r="AA113" i="1" s="1"/>
  <c r="AB113" i="1" s="1"/>
  <c r="W114" i="1"/>
  <c r="X114" i="1" s="1"/>
  <c r="Y114" i="1" s="1"/>
  <c r="Z114" i="1" s="1"/>
  <c r="AA114" i="1" s="1"/>
  <c r="AB114" i="1" s="1"/>
  <c r="W117" i="1"/>
  <c r="X117" i="1" s="1"/>
  <c r="Y117" i="1" s="1"/>
  <c r="Z117" i="1" s="1"/>
  <c r="AA117" i="1" s="1"/>
  <c r="AB117" i="1" s="1"/>
  <c r="W119" i="1"/>
  <c r="X119" i="1" s="1"/>
  <c r="Y119" i="1" s="1"/>
  <c r="Z119" i="1" s="1"/>
  <c r="AA119" i="1" s="1"/>
  <c r="AB119" i="1" s="1"/>
  <c r="W120" i="1"/>
  <c r="X120" i="1" s="1"/>
  <c r="Y120" i="1" s="1"/>
  <c r="Z120" i="1" s="1"/>
  <c r="AA120" i="1" s="1"/>
  <c r="AB120" i="1" s="1"/>
  <c r="W121" i="1"/>
  <c r="X121" i="1" s="1"/>
  <c r="Y121" i="1" s="1"/>
  <c r="Z121" i="1" s="1"/>
  <c r="AA121" i="1" s="1"/>
  <c r="AB121" i="1" s="1"/>
  <c r="W122" i="1"/>
  <c r="X122" i="1" s="1"/>
  <c r="Y122" i="1" s="1"/>
  <c r="Z122" i="1" s="1"/>
  <c r="AA122" i="1" s="1"/>
  <c r="AB122" i="1" s="1"/>
  <c r="W125" i="1"/>
  <c r="X125" i="1" s="1"/>
  <c r="Y125" i="1" s="1"/>
  <c r="Z125" i="1" s="1"/>
  <c r="AA125" i="1" s="1"/>
  <c r="AB125" i="1" s="1"/>
  <c r="W127" i="1"/>
  <c r="X127" i="1" s="1"/>
  <c r="Y127" i="1" s="1"/>
  <c r="Z127" i="1" s="1"/>
  <c r="AA127" i="1" s="1"/>
  <c r="AB127" i="1" s="1"/>
  <c r="W128" i="1"/>
  <c r="X128" i="1" s="1"/>
  <c r="Y128" i="1" s="1"/>
  <c r="Z128" i="1" s="1"/>
  <c r="AA128" i="1" s="1"/>
  <c r="AB128" i="1" s="1"/>
  <c r="W129" i="1"/>
  <c r="X129" i="1" s="1"/>
  <c r="Y129" i="1" s="1"/>
  <c r="Z129" i="1" s="1"/>
  <c r="AA129" i="1" s="1"/>
  <c r="AB129" i="1" s="1"/>
  <c r="W130" i="1"/>
  <c r="X130" i="1" s="1"/>
  <c r="Y130" i="1" s="1"/>
  <c r="Z130" i="1" s="1"/>
  <c r="AA130" i="1" s="1"/>
  <c r="AB130" i="1" s="1"/>
  <c r="W132" i="1"/>
  <c r="X132" i="1" s="1"/>
  <c r="Y132" i="1" s="1"/>
  <c r="Z132" i="1" s="1"/>
  <c r="AA132" i="1" s="1"/>
  <c r="AB132" i="1" s="1"/>
  <c r="W133" i="1"/>
  <c r="X133" i="1" s="1"/>
  <c r="Y133" i="1" s="1"/>
  <c r="Z133" i="1" s="1"/>
  <c r="AA133" i="1" s="1"/>
  <c r="AB133" i="1" s="1"/>
  <c r="W135" i="1"/>
  <c r="X135" i="1" s="1"/>
  <c r="Y135" i="1" s="1"/>
  <c r="Z135" i="1" s="1"/>
  <c r="AA135" i="1" s="1"/>
  <c r="AB135" i="1" s="1"/>
  <c r="W136" i="1"/>
  <c r="X136" i="1" s="1"/>
  <c r="Y136" i="1" s="1"/>
  <c r="Z136" i="1" s="1"/>
  <c r="AA136" i="1" s="1"/>
  <c r="AB136" i="1" s="1"/>
  <c r="W137" i="1"/>
  <c r="X137" i="1" s="1"/>
  <c r="Y137" i="1" s="1"/>
  <c r="Z137" i="1" s="1"/>
  <c r="AA137" i="1" s="1"/>
  <c r="AB137" i="1" s="1"/>
  <c r="W138" i="1"/>
  <c r="X138" i="1" s="1"/>
  <c r="Y138" i="1" s="1"/>
  <c r="Z138" i="1" s="1"/>
  <c r="AA138" i="1" s="1"/>
  <c r="AB138" i="1" s="1"/>
  <c r="W141" i="1"/>
  <c r="X141" i="1" s="1"/>
  <c r="Y141" i="1" s="1"/>
  <c r="Z141" i="1" s="1"/>
  <c r="AA141" i="1" s="1"/>
  <c r="AB141" i="1" s="1"/>
  <c r="W143" i="1"/>
  <c r="X143" i="1" s="1"/>
  <c r="Y143" i="1" s="1"/>
  <c r="Z143" i="1" s="1"/>
  <c r="AA143" i="1" s="1"/>
  <c r="AB143" i="1" s="1"/>
  <c r="W144" i="1"/>
  <c r="X144" i="1" s="1"/>
  <c r="Y144" i="1" s="1"/>
  <c r="Z144" i="1" s="1"/>
  <c r="AA144" i="1" s="1"/>
  <c r="AB144" i="1" s="1"/>
  <c r="W145" i="1"/>
  <c r="X145" i="1" s="1"/>
  <c r="Y145" i="1" s="1"/>
  <c r="Z145" i="1" s="1"/>
  <c r="AA145" i="1" s="1"/>
  <c r="AB145" i="1" s="1"/>
  <c r="W146" i="1"/>
  <c r="X146" i="1" s="1"/>
  <c r="Y146" i="1" s="1"/>
  <c r="Z146" i="1" s="1"/>
  <c r="AA146" i="1" s="1"/>
  <c r="AB146" i="1" s="1"/>
  <c r="W149" i="1"/>
  <c r="X149" i="1" s="1"/>
  <c r="Y149" i="1" s="1"/>
  <c r="Z149" i="1" s="1"/>
  <c r="AA149" i="1" s="1"/>
  <c r="AB149" i="1" s="1"/>
  <c r="W151" i="1"/>
  <c r="X151" i="1" s="1"/>
  <c r="Y151" i="1" s="1"/>
  <c r="Z151" i="1" s="1"/>
  <c r="AA151" i="1" s="1"/>
  <c r="AB151" i="1" s="1"/>
  <c r="W152" i="1"/>
  <c r="X152" i="1" s="1"/>
  <c r="Y152" i="1" s="1"/>
  <c r="Z152" i="1" s="1"/>
  <c r="AA152" i="1" s="1"/>
  <c r="AB152" i="1" s="1"/>
  <c r="W153" i="1"/>
  <c r="X153" i="1" s="1"/>
  <c r="Y153" i="1" s="1"/>
  <c r="Z153" i="1" s="1"/>
  <c r="AA153" i="1" s="1"/>
  <c r="AB153" i="1" s="1"/>
  <c r="W154" i="1"/>
  <c r="X154" i="1" s="1"/>
  <c r="Y154" i="1" s="1"/>
  <c r="Z154" i="1" s="1"/>
  <c r="AA154" i="1" s="1"/>
  <c r="AB154" i="1" s="1"/>
  <c r="W157" i="1"/>
  <c r="X157" i="1" s="1"/>
  <c r="Y157" i="1" s="1"/>
  <c r="Z157" i="1" s="1"/>
  <c r="AA157" i="1" s="1"/>
  <c r="AB157" i="1" s="1"/>
  <c r="W159" i="1"/>
  <c r="X159" i="1" s="1"/>
  <c r="Y159" i="1" s="1"/>
  <c r="Z159" i="1" s="1"/>
  <c r="AA159" i="1" s="1"/>
  <c r="AB159" i="1" s="1"/>
  <c r="W160" i="1"/>
  <c r="X160" i="1" s="1"/>
  <c r="Y160" i="1" s="1"/>
  <c r="Z160" i="1" s="1"/>
  <c r="AA160" i="1" s="1"/>
  <c r="AB160" i="1" s="1"/>
  <c r="W161" i="1"/>
  <c r="X161" i="1" s="1"/>
  <c r="Y161" i="1" s="1"/>
  <c r="Z161" i="1" s="1"/>
  <c r="AA161" i="1" s="1"/>
  <c r="AB161" i="1" s="1"/>
  <c r="W162" i="1"/>
  <c r="X162" i="1" s="1"/>
  <c r="Y162" i="1" s="1"/>
  <c r="Z162" i="1" s="1"/>
  <c r="AA162" i="1" s="1"/>
  <c r="AB162" i="1" s="1"/>
  <c r="W165" i="1"/>
  <c r="X165" i="1" s="1"/>
  <c r="Y165" i="1" s="1"/>
  <c r="Z165" i="1" s="1"/>
  <c r="AA165" i="1" s="1"/>
  <c r="AB165" i="1" s="1"/>
  <c r="W167" i="1"/>
  <c r="X167" i="1" s="1"/>
  <c r="Y167" i="1" s="1"/>
  <c r="Z167" i="1" s="1"/>
  <c r="AA167" i="1" s="1"/>
  <c r="AB167" i="1" s="1"/>
  <c r="W168" i="1"/>
  <c r="X168" i="1" s="1"/>
  <c r="Y168" i="1" s="1"/>
  <c r="Z168" i="1" s="1"/>
  <c r="AA168" i="1" s="1"/>
  <c r="AB168" i="1" s="1"/>
  <c r="W169" i="1"/>
  <c r="X169" i="1" s="1"/>
  <c r="Y169" i="1" s="1"/>
  <c r="Z169" i="1" s="1"/>
  <c r="AA169" i="1" s="1"/>
  <c r="AB169" i="1" s="1"/>
  <c r="W170" i="1"/>
  <c r="X170" i="1" s="1"/>
  <c r="Y170" i="1" s="1"/>
  <c r="Z170" i="1" s="1"/>
  <c r="AA170" i="1" s="1"/>
  <c r="AB170" i="1" s="1"/>
  <c r="W173" i="1"/>
  <c r="X173" i="1" s="1"/>
  <c r="Y173" i="1" s="1"/>
  <c r="Z173" i="1" s="1"/>
  <c r="AA173" i="1" s="1"/>
  <c r="AB173" i="1" s="1"/>
  <c r="W175" i="1"/>
  <c r="X175" i="1" s="1"/>
  <c r="Y175" i="1" s="1"/>
  <c r="Z175" i="1" s="1"/>
  <c r="AA175" i="1" s="1"/>
  <c r="AB175" i="1" s="1"/>
  <c r="W176" i="1"/>
  <c r="X176" i="1" s="1"/>
  <c r="Y176" i="1" s="1"/>
  <c r="Z176" i="1" s="1"/>
  <c r="AA176" i="1" s="1"/>
  <c r="AB176" i="1" s="1"/>
  <c r="W177" i="1"/>
  <c r="X177" i="1" s="1"/>
  <c r="Y177" i="1" s="1"/>
  <c r="Z177" i="1" s="1"/>
  <c r="AA177" i="1" s="1"/>
  <c r="AB177" i="1" s="1"/>
  <c r="W178" i="1"/>
  <c r="X178" i="1" s="1"/>
  <c r="Y178" i="1" s="1"/>
  <c r="Z178" i="1" s="1"/>
  <c r="AA178" i="1" s="1"/>
  <c r="AB178" i="1" s="1"/>
  <c r="W181" i="1"/>
  <c r="X181" i="1" s="1"/>
  <c r="Y181" i="1" s="1"/>
  <c r="Z181" i="1" s="1"/>
  <c r="AA181" i="1" s="1"/>
  <c r="AB181" i="1" s="1"/>
  <c r="W183" i="1"/>
  <c r="X183" i="1" s="1"/>
  <c r="Y183" i="1" s="1"/>
  <c r="Z183" i="1" s="1"/>
  <c r="AA183" i="1" s="1"/>
  <c r="AB183" i="1" s="1"/>
  <c r="W184" i="1"/>
  <c r="X184" i="1" s="1"/>
  <c r="Y184" i="1" s="1"/>
  <c r="Z184" i="1" s="1"/>
  <c r="AA184" i="1" s="1"/>
  <c r="AB184" i="1" s="1"/>
  <c r="W185" i="1"/>
  <c r="X185" i="1" s="1"/>
  <c r="Y185" i="1" s="1"/>
  <c r="Z185" i="1" s="1"/>
  <c r="AA185" i="1" s="1"/>
  <c r="AB185" i="1" s="1"/>
  <c r="W186" i="1"/>
  <c r="X186" i="1" s="1"/>
  <c r="Y186" i="1" s="1"/>
  <c r="Z186" i="1" s="1"/>
  <c r="AA186" i="1" s="1"/>
  <c r="AB186" i="1" s="1"/>
  <c r="W189" i="1"/>
  <c r="X189" i="1" s="1"/>
  <c r="Y189" i="1" s="1"/>
  <c r="Z189" i="1" s="1"/>
  <c r="AA189" i="1" s="1"/>
  <c r="AB189" i="1" s="1"/>
  <c r="W191" i="1"/>
  <c r="X191" i="1" s="1"/>
  <c r="Y191" i="1" s="1"/>
  <c r="Z191" i="1" s="1"/>
  <c r="AA191" i="1" s="1"/>
  <c r="AB191" i="1" s="1"/>
  <c r="W192" i="1"/>
  <c r="X192" i="1" s="1"/>
  <c r="Y192" i="1" s="1"/>
  <c r="Z192" i="1" s="1"/>
  <c r="AA192" i="1" s="1"/>
  <c r="AB192" i="1" s="1"/>
  <c r="W193" i="1"/>
  <c r="X193" i="1" s="1"/>
  <c r="Y193" i="1" s="1"/>
  <c r="Z193" i="1" s="1"/>
  <c r="AA193" i="1" s="1"/>
  <c r="AB193" i="1" s="1"/>
  <c r="W194" i="1"/>
  <c r="X194" i="1" s="1"/>
  <c r="Y194" i="1" s="1"/>
  <c r="Z194" i="1" s="1"/>
  <c r="AA194" i="1" s="1"/>
  <c r="AB194" i="1" s="1"/>
  <c r="W196" i="1"/>
  <c r="X196" i="1" s="1"/>
  <c r="Y196" i="1" s="1"/>
  <c r="Z196" i="1" s="1"/>
  <c r="AA196" i="1" s="1"/>
  <c r="AB196" i="1" s="1"/>
  <c r="W197" i="1"/>
  <c r="X197" i="1" s="1"/>
  <c r="Y197" i="1" s="1"/>
  <c r="Z197" i="1" s="1"/>
  <c r="AA197" i="1" s="1"/>
  <c r="AB197" i="1" s="1"/>
  <c r="W199" i="1"/>
  <c r="X199" i="1" s="1"/>
  <c r="Y199" i="1" s="1"/>
  <c r="Z199" i="1" s="1"/>
  <c r="AA199" i="1" s="1"/>
  <c r="AB199" i="1" s="1"/>
  <c r="W200" i="1"/>
  <c r="X200" i="1" s="1"/>
  <c r="Y200" i="1" s="1"/>
  <c r="Z200" i="1" s="1"/>
  <c r="AA200" i="1" s="1"/>
  <c r="AB200" i="1" s="1"/>
  <c r="W201" i="1"/>
  <c r="X201" i="1" s="1"/>
  <c r="Y201" i="1" s="1"/>
  <c r="Z201" i="1" s="1"/>
  <c r="AA201" i="1" s="1"/>
  <c r="AB201" i="1" s="1"/>
  <c r="W202" i="1"/>
  <c r="X202" i="1" s="1"/>
  <c r="Y202" i="1" s="1"/>
  <c r="Z202" i="1" s="1"/>
  <c r="AA202" i="1" s="1"/>
  <c r="AB202" i="1" s="1"/>
  <c r="W205" i="1"/>
  <c r="X205" i="1" s="1"/>
  <c r="Y205" i="1" s="1"/>
  <c r="Z205" i="1" s="1"/>
  <c r="AA205" i="1" s="1"/>
  <c r="AB205" i="1" s="1"/>
  <c r="W207" i="1"/>
  <c r="X207" i="1" s="1"/>
  <c r="Y207" i="1" s="1"/>
  <c r="Z207" i="1" s="1"/>
  <c r="AA207" i="1" s="1"/>
  <c r="AB207" i="1" s="1"/>
  <c r="W208" i="1"/>
  <c r="X208" i="1" s="1"/>
  <c r="Y208" i="1" s="1"/>
  <c r="Z208" i="1" s="1"/>
  <c r="AA208" i="1" s="1"/>
  <c r="AB208" i="1" s="1"/>
  <c r="W209" i="1"/>
  <c r="X209" i="1" s="1"/>
  <c r="Y209" i="1" s="1"/>
  <c r="Z209" i="1" s="1"/>
  <c r="AA209" i="1" s="1"/>
  <c r="AB209" i="1" s="1"/>
  <c r="W210" i="1"/>
  <c r="X210" i="1" s="1"/>
  <c r="Y210" i="1" s="1"/>
  <c r="Z210" i="1" s="1"/>
  <c r="AA210" i="1" s="1"/>
  <c r="AB210" i="1" s="1"/>
  <c r="W213" i="1"/>
  <c r="X213" i="1" s="1"/>
  <c r="Y213" i="1" s="1"/>
  <c r="Z213" i="1" s="1"/>
  <c r="AA213" i="1" s="1"/>
  <c r="AB213" i="1" s="1"/>
  <c r="W215" i="1"/>
  <c r="X215" i="1" s="1"/>
  <c r="Y215" i="1" s="1"/>
  <c r="Z215" i="1" s="1"/>
  <c r="AA215" i="1" s="1"/>
  <c r="AB215" i="1" s="1"/>
  <c r="W216" i="1"/>
  <c r="X216" i="1" s="1"/>
  <c r="Y216" i="1" s="1"/>
  <c r="Z216" i="1" s="1"/>
  <c r="AA216" i="1" s="1"/>
  <c r="AB216" i="1" s="1"/>
  <c r="W217" i="1"/>
  <c r="X217" i="1" s="1"/>
  <c r="Y217" i="1" s="1"/>
  <c r="Z217" i="1" s="1"/>
  <c r="AA217" i="1" s="1"/>
  <c r="AB217" i="1" s="1"/>
  <c r="W218" i="1"/>
  <c r="X218" i="1" s="1"/>
  <c r="Y218" i="1" s="1"/>
  <c r="Z218" i="1" s="1"/>
  <c r="AA218" i="1" s="1"/>
  <c r="AB218" i="1" s="1"/>
  <c r="W220" i="1"/>
  <c r="X220" i="1" s="1"/>
  <c r="Y220" i="1" s="1"/>
  <c r="Z220" i="1" s="1"/>
  <c r="AA220" i="1" s="1"/>
  <c r="AB220" i="1" s="1"/>
  <c r="W221" i="1"/>
  <c r="X221" i="1" s="1"/>
  <c r="Y221" i="1" s="1"/>
  <c r="Z221" i="1" s="1"/>
  <c r="AA221" i="1" s="1"/>
  <c r="AB221" i="1" s="1"/>
  <c r="W223" i="1"/>
  <c r="X223" i="1" s="1"/>
  <c r="Y223" i="1" s="1"/>
  <c r="Z223" i="1" s="1"/>
  <c r="AA223" i="1" s="1"/>
  <c r="AB223" i="1" s="1"/>
  <c r="W224" i="1"/>
  <c r="X224" i="1" s="1"/>
  <c r="Y224" i="1" s="1"/>
  <c r="Z224" i="1" s="1"/>
  <c r="AA224" i="1" s="1"/>
  <c r="AB224" i="1" s="1"/>
  <c r="W225" i="1"/>
  <c r="X225" i="1" s="1"/>
  <c r="Y225" i="1" s="1"/>
  <c r="Z225" i="1" s="1"/>
  <c r="AA225" i="1" s="1"/>
  <c r="AB225" i="1" s="1"/>
  <c r="W226" i="1"/>
  <c r="X226" i="1" s="1"/>
  <c r="Y226" i="1" s="1"/>
  <c r="Z226" i="1" s="1"/>
  <c r="AA226" i="1" s="1"/>
  <c r="AB226" i="1" s="1"/>
  <c r="W229" i="1"/>
  <c r="X229" i="1" s="1"/>
  <c r="Y229" i="1" s="1"/>
  <c r="Z229" i="1" s="1"/>
  <c r="AA229" i="1" s="1"/>
  <c r="AB229" i="1" s="1"/>
  <c r="W231" i="1"/>
  <c r="X231" i="1" s="1"/>
  <c r="Y231" i="1" s="1"/>
  <c r="Z231" i="1" s="1"/>
  <c r="AA231" i="1" s="1"/>
  <c r="AB231" i="1" s="1"/>
  <c r="W232" i="1"/>
  <c r="X232" i="1" s="1"/>
  <c r="Y232" i="1" s="1"/>
  <c r="Z232" i="1" s="1"/>
  <c r="AA232" i="1" s="1"/>
  <c r="AB232" i="1" s="1"/>
  <c r="W233" i="1"/>
  <c r="X233" i="1" s="1"/>
  <c r="Y233" i="1" s="1"/>
  <c r="Z233" i="1" s="1"/>
  <c r="AA233" i="1" s="1"/>
  <c r="AB233" i="1" s="1"/>
  <c r="W234" i="1"/>
  <c r="X234" i="1" s="1"/>
  <c r="Y234" i="1" s="1"/>
  <c r="Z234" i="1" s="1"/>
  <c r="AA234" i="1" s="1"/>
  <c r="AB234" i="1" s="1"/>
  <c r="W237" i="1"/>
  <c r="X237" i="1" s="1"/>
  <c r="Y237" i="1" s="1"/>
  <c r="Z237" i="1" s="1"/>
  <c r="AA237" i="1" s="1"/>
  <c r="AB237" i="1" s="1"/>
  <c r="W239" i="1"/>
  <c r="X239" i="1" s="1"/>
  <c r="Y239" i="1" s="1"/>
  <c r="Z239" i="1" s="1"/>
  <c r="AA239" i="1" s="1"/>
  <c r="AB239" i="1" s="1"/>
  <c r="W240" i="1"/>
  <c r="X240" i="1" s="1"/>
  <c r="Y240" i="1" s="1"/>
  <c r="Z240" i="1" s="1"/>
  <c r="AA240" i="1" s="1"/>
  <c r="AB240" i="1" s="1"/>
  <c r="W241" i="1"/>
  <c r="X241" i="1" s="1"/>
  <c r="Y241" i="1" s="1"/>
  <c r="Z241" i="1" s="1"/>
  <c r="AA241" i="1" s="1"/>
  <c r="AB241" i="1" s="1"/>
  <c r="W242" i="1"/>
  <c r="X242" i="1" s="1"/>
  <c r="Y242" i="1" s="1"/>
  <c r="Z242" i="1" s="1"/>
  <c r="AA242" i="1" s="1"/>
  <c r="AB242" i="1" s="1"/>
  <c r="W245" i="1"/>
  <c r="X245" i="1" s="1"/>
  <c r="Y245" i="1" s="1"/>
  <c r="Z245" i="1" s="1"/>
  <c r="AA245" i="1" s="1"/>
  <c r="AB245" i="1" s="1"/>
  <c r="W247" i="1"/>
  <c r="X247" i="1" s="1"/>
  <c r="Y247" i="1" s="1"/>
  <c r="Z247" i="1" s="1"/>
  <c r="AA247" i="1" s="1"/>
  <c r="AB247" i="1" s="1"/>
  <c r="W248" i="1"/>
  <c r="X248" i="1" s="1"/>
  <c r="Y248" i="1" s="1"/>
  <c r="Z248" i="1" s="1"/>
  <c r="AA248" i="1" s="1"/>
  <c r="AB248" i="1" s="1"/>
  <c r="W249" i="1"/>
  <c r="X249" i="1" s="1"/>
  <c r="Y249" i="1" s="1"/>
  <c r="Z249" i="1" s="1"/>
  <c r="AA249" i="1" s="1"/>
  <c r="AB249" i="1" s="1"/>
  <c r="W250" i="1"/>
  <c r="X250" i="1" s="1"/>
  <c r="Y250" i="1" s="1"/>
  <c r="Z250" i="1" s="1"/>
  <c r="AA250" i="1" s="1"/>
  <c r="AB250" i="1" s="1"/>
  <c r="W253" i="1"/>
  <c r="X253" i="1" s="1"/>
  <c r="Y253" i="1" s="1"/>
  <c r="Z253" i="1" s="1"/>
  <c r="AA253" i="1" s="1"/>
  <c r="AB253" i="1" s="1"/>
  <c r="W255" i="1"/>
  <c r="X255" i="1" s="1"/>
  <c r="Y255" i="1" s="1"/>
  <c r="Z255" i="1" s="1"/>
  <c r="AA255" i="1" s="1"/>
  <c r="AB255" i="1" s="1"/>
  <c r="W256" i="1"/>
  <c r="X256" i="1" s="1"/>
  <c r="Y256" i="1" s="1"/>
  <c r="Z256" i="1" s="1"/>
  <c r="AA256" i="1" s="1"/>
  <c r="AB256" i="1" s="1"/>
  <c r="W257" i="1"/>
  <c r="X257" i="1" s="1"/>
  <c r="Y257" i="1" s="1"/>
  <c r="Z257" i="1" s="1"/>
  <c r="AA257" i="1" s="1"/>
  <c r="AB257" i="1" s="1"/>
  <c r="W258" i="1"/>
  <c r="X258" i="1" s="1"/>
  <c r="Y258" i="1" s="1"/>
  <c r="Z258" i="1" s="1"/>
  <c r="AA258" i="1" s="1"/>
  <c r="AB258" i="1" s="1"/>
  <c r="W261" i="1"/>
  <c r="X261" i="1" s="1"/>
  <c r="Y261" i="1" s="1"/>
  <c r="Z261" i="1" s="1"/>
  <c r="AA261" i="1" s="1"/>
  <c r="AB261" i="1" s="1"/>
  <c r="W263" i="1"/>
  <c r="X263" i="1" s="1"/>
  <c r="Y263" i="1" s="1"/>
  <c r="Z263" i="1" s="1"/>
  <c r="AA263" i="1" s="1"/>
  <c r="AB263" i="1" s="1"/>
  <c r="W264" i="1"/>
  <c r="X264" i="1" s="1"/>
  <c r="Y264" i="1" s="1"/>
  <c r="Z264" i="1" s="1"/>
  <c r="AA264" i="1" s="1"/>
  <c r="AB264" i="1" s="1"/>
  <c r="W265" i="1"/>
  <c r="X265" i="1" s="1"/>
  <c r="Y265" i="1" s="1"/>
  <c r="Z265" i="1" s="1"/>
  <c r="AA265" i="1" s="1"/>
  <c r="AB265" i="1" s="1"/>
  <c r="W266" i="1"/>
  <c r="X266" i="1" s="1"/>
  <c r="Y266" i="1" s="1"/>
  <c r="Z266" i="1" s="1"/>
  <c r="AA266" i="1" s="1"/>
  <c r="AB266" i="1" s="1"/>
  <c r="W269" i="1"/>
  <c r="X269" i="1" s="1"/>
  <c r="Y269" i="1" s="1"/>
  <c r="Z269" i="1" s="1"/>
  <c r="AA269" i="1" s="1"/>
  <c r="AB269" i="1" s="1"/>
  <c r="W271" i="1"/>
  <c r="X271" i="1" s="1"/>
  <c r="Y271" i="1" s="1"/>
  <c r="Z271" i="1" s="1"/>
  <c r="AA271" i="1" s="1"/>
  <c r="AB271" i="1" s="1"/>
  <c r="W272" i="1"/>
  <c r="X272" i="1" s="1"/>
  <c r="Y272" i="1" s="1"/>
  <c r="Z272" i="1" s="1"/>
  <c r="AA272" i="1" s="1"/>
  <c r="AB272" i="1" s="1"/>
  <c r="W273" i="1"/>
  <c r="X273" i="1" s="1"/>
  <c r="Y273" i="1" s="1"/>
  <c r="Z273" i="1" s="1"/>
  <c r="AA273" i="1" s="1"/>
  <c r="AB273" i="1" s="1"/>
  <c r="W274" i="1"/>
  <c r="X274" i="1" s="1"/>
  <c r="Y274" i="1" s="1"/>
  <c r="Z274" i="1" s="1"/>
  <c r="AA274" i="1" s="1"/>
  <c r="AB274" i="1" s="1"/>
  <c r="W276" i="1"/>
  <c r="X276" i="1" s="1"/>
  <c r="Y276" i="1" s="1"/>
  <c r="Z276" i="1" s="1"/>
  <c r="AA276" i="1" s="1"/>
  <c r="AB276" i="1" s="1"/>
  <c r="W277" i="1"/>
  <c r="X277" i="1" s="1"/>
  <c r="Y277" i="1" s="1"/>
  <c r="Z277" i="1" s="1"/>
  <c r="AA277" i="1" s="1"/>
  <c r="AB277" i="1" s="1"/>
  <c r="W279" i="1"/>
  <c r="X279" i="1" s="1"/>
  <c r="Y279" i="1" s="1"/>
  <c r="Z279" i="1" s="1"/>
  <c r="AA279" i="1" s="1"/>
  <c r="AB279" i="1" s="1"/>
  <c r="W280" i="1"/>
  <c r="X280" i="1" s="1"/>
  <c r="Y280" i="1" s="1"/>
  <c r="Z280" i="1" s="1"/>
  <c r="AA280" i="1" s="1"/>
  <c r="AB280" i="1" s="1"/>
  <c r="W281" i="1"/>
  <c r="X281" i="1" s="1"/>
  <c r="Y281" i="1" s="1"/>
  <c r="Z281" i="1" s="1"/>
  <c r="AA281" i="1" s="1"/>
  <c r="AB281" i="1" s="1"/>
  <c r="W282" i="1"/>
  <c r="X282" i="1" s="1"/>
  <c r="Y282" i="1" s="1"/>
  <c r="Z282" i="1" s="1"/>
  <c r="AA282" i="1" s="1"/>
  <c r="AB282" i="1" s="1"/>
  <c r="W285" i="1"/>
  <c r="X285" i="1" s="1"/>
  <c r="Y285" i="1" s="1"/>
  <c r="Z285" i="1" s="1"/>
  <c r="AA285" i="1" s="1"/>
  <c r="AB285" i="1" s="1"/>
  <c r="W287" i="1"/>
  <c r="X287" i="1" s="1"/>
  <c r="Y287" i="1" s="1"/>
  <c r="Z287" i="1" s="1"/>
  <c r="AA287" i="1" s="1"/>
  <c r="AB287" i="1" s="1"/>
  <c r="W288" i="1"/>
  <c r="X288" i="1" s="1"/>
  <c r="Y288" i="1" s="1"/>
  <c r="Z288" i="1" s="1"/>
  <c r="AA288" i="1" s="1"/>
  <c r="AB288" i="1" s="1"/>
  <c r="W289" i="1"/>
  <c r="X289" i="1" s="1"/>
  <c r="Y289" i="1" s="1"/>
  <c r="Z289" i="1" s="1"/>
  <c r="AA289" i="1" s="1"/>
  <c r="AB289" i="1" s="1"/>
  <c r="W290" i="1"/>
  <c r="X290" i="1" s="1"/>
  <c r="Y290" i="1" s="1"/>
  <c r="Z290" i="1" s="1"/>
  <c r="AA290" i="1" s="1"/>
  <c r="AB290" i="1" s="1"/>
  <c r="W293" i="1"/>
  <c r="X293" i="1" s="1"/>
  <c r="Y293" i="1" s="1"/>
  <c r="Z293" i="1" s="1"/>
  <c r="AA293" i="1" s="1"/>
  <c r="AB293" i="1" s="1"/>
  <c r="W295" i="1"/>
  <c r="X295" i="1" s="1"/>
  <c r="Y295" i="1" s="1"/>
  <c r="Z295" i="1" s="1"/>
  <c r="AA295" i="1" s="1"/>
  <c r="AB295" i="1" s="1"/>
  <c r="W296" i="1"/>
  <c r="X296" i="1" s="1"/>
  <c r="Y296" i="1" s="1"/>
  <c r="Z296" i="1" s="1"/>
  <c r="AA296" i="1" s="1"/>
  <c r="AB296" i="1" s="1"/>
  <c r="W297" i="1"/>
  <c r="X297" i="1" s="1"/>
  <c r="Y297" i="1" s="1"/>
  <c r="Z297" i="1" s="1"/>
  <c r="AA297" i="1" s="1"/>
  <c r="AB297" i="1" s="1"/>
  <c r="W298" i="1"/>
  <c r="X298" i="1" s="1"/>
  <c r="Y298" i="1" s="1"/>
  <c r="Z298" i="1" s="1"/>
  <c r="AA298" i="1" s="1"/>
  <c r="AB298" i="1" s="1"/>
  <c r="W301" i="1"/>
  <c r="X301" i="1" s="1"/>
  <c r="Y301" i="1" s="1"/>
  <c r="Z301" i="1" s="1"/>
  <c r="AA301" i="1" s="1"/>
  <c r="AB301" i="1" s="1"/>
  <c r="W303" i="1"/>
  <c r="X303" i="1" s="1"/>
  <c r="Y303" i="1" s="1"/>
  <c r="Z303" i="1" s="1"/>
  <c r="AA303" i="1" s="1"/>
  <c r="AB303" i="1" s="1"/>
  <c r="W304" i="1"/>
  <c r="X304" i="1" s="1"/>
  <c r="Y304" i="1" s="1"/>
  <c r="Z304" i="1" s="1"/>
  <c r="AA304" i="1" s="1"/>
  <c r="AB304" i="1" s="1"/>
  <c r="W305" i="1"/>
  <c r="X305" i="1" s="1"/>
  <c r="Y305" i="1" s="1"/>
  <c r="Z305" i="1" s="1"/>
  <c r="AA305" i="1" s="1"/>
  <c r="AB305" i="1" s="1"/>
  <c r="W306" i="1"/>
  <c r="X306" i="1" s="1"/>
  <c r="Y306" i="1" s="1"/>
  <c r="Z306" i="1" s="1"/>
  <c r="AA306" i="1" s="1"/>
  <c r="AB306" i="1" s="1"/>
  <c r="W309" i="1"/>
  <c r="X309" i="1" s="1"/>
  <c r="Y309" i="1" s="1"/>
  <c r="Z309" i="1" s="1"/>
  <c r="AA309" i="1" s="1"/>
  <c r="AB309" i="1" s="1"/>
  <c r="W311" i="1"/>
  <c r="X311" i="1" s="1"/>
  <c r="Y311" i="1" s="1"/>
  <c r="Z311" i="1" s="1"/>
  <c r="AA311" i="1" s="1"/>
  <c r="AB311" i="1" s="1"/>
  <c r="W312" i="1"/>
  <c r="X312" i="1" s="1"/>
  <c r="Y312" i="1" s="1"/>
  <c r="Z312" i="1" s="1"/>
  <c r="AA312" i="1" s="1"/>
  <c r="AB312" i="1" s="1"/>
  <c r="W313" i="1"/>
  <c r="X313" i="1" s="1"/>
  <c r="Y313" i="1" s="1"/>
  <c r="Z313" i="1" s="1"/>
  <c r="AA313" i="1" s="1"/>
  <c r="AB313" i="1" s="1"/>
  <c r="W314" i="1"/>
  <c r="X314" i="1" s="1"/>
  <c r="Y314" i="1" s="1"/>
  <c r="Z314" i="1" s="1"/>
  <c r="AA314" i="1" s="1"/>
  <c r="AB314" i="1" s="1"/>
  <c r="W317" i="1"/>
  <c r="X317" i="1" s="1"/>
  <c r="Y317" i="1" s="1"/>
  <c r="Z317" i="1" s="1"/>
  <c r="AA317" i="1" s="1"/>
  <c r="AB317" i="1" s="1"/>
  <c r="W319" i="1"/>
  <c r="X319" i="1" s="1"/>
  <c r="Y319" i="1" s="1"/>
  <c r="Z319" i="1" s="1"/>
  <c r="AA319" i="1" s="1"/>
  <c r="AB319" i="1" s="1"/>
  <c r="W320" i="1"/>
  <c r="X320" i="1" s="1"/>
  <c r="Y320" i="1" s="1"/>
  <c r="Z320" i="1" s="1"/>
  <c r="AA320" i="1" s="1"/>
  <c r="AB320" i="1" s="1"/>
  <c r="W321" i="1"/>
  <c r="X321" i="1" s="1"/>
  <c r="Y321" i="1" s="1"/>
  <c r="Z321" i="1" s="1"/>
  <c r="AA321" i="1" s="1"/>
  <c r="AB321" i="1" s="1"/>
  <c r="W322" i="1"/>
  <c r="X322" i="1" s="1"/>
  <c r="Y322" i="1" s="1"/>
  <c r="Z322" i="1" s="1"/>
  <c r="AA322" i="1" s="1"/>
  <c r="AB322" i="1" s="1"/>
  <c r="W325" i="1"/>
  <c r="X325" i="1" s="1"/>
  <c r="Y325" i="1" s="1"/>
  <c r="Z325" i="1" s="1"/>
  <c r="AA325" i="1" s="1"/>
  <c r="AB325" i="1" s="1"/>
  <c r="W327" i="1"/>
  <c r="X327" i="1" s="1"/>
  <c r="Y327" i="1" s="1"/>
  <c r="Z327" i="1" s="1"/>
  <c r="AA327" i="1" s="1"/>
  <c r="AB327" i="1" s="1"/>
  <c r="W328" i="1"/>
  <c r="X328" i="1" s="1"/>
  <c r="Y328" i="1" s="1"/>
  <c r="Z328" i="1" s="1"/>
  <c r="AA328" i="1" s="1"/>
  <c r="AB328" i="1" s="1"/>
  <c r="W329" i="1"/>
  <c r="X329" i="1" s="1"/>
  <c r="Y329" i="1" s="1"/>
  <c r="Z329" i="1" s="1"/>
  <c r="AA329" i="1" s="1"/>
  <c r="AB329" i="1" s="1"/>
  <c r="W330" i="1"/>
  <c r="X330" i="1" s="1"/>
  <c r="Y330" i="1" s="1"/>
  <c r="Z330" i="1" s="1"/>
  <c r="AA330" i="1" s="1"/>
  <c r="AB330" i="1" s="1"/>
  <c r="W333" i="1"/>
  <c r="X333" i="1" s="1"/>
  <c r="Y333" i="1" s="1"/>
  <c r="Z333" i="1" s="1"/>
  <c r="AA333" i="1" s="1"/>
  <c r="AB333" i="1" s="1"/>
  <c r="W335" i="1"/>
  <c r="X335" i="1" s="1"/>
  <c r="Y335" i="1" s="1"/>
  <c r="Z335" i="1" s="1"/>
  <c r="AA335" i="1" s="1"/>
  <c r="AB335" i="1" s="1"/>
  <c r="W336" i="1"/>
  <c r="X336" i="1" s="1"/>
  <c r="Y336" i="1" s="1"/>
  <c r="Z336" i="1" s="1"/>
  <c r="AA336" i="1" s="1"/>
  <c r="AB336" i="1" s="1"/>
  <c r="W337" i="1"/>
  <c r="X337" i="1" s="1"/>
  <c r="Y337" i="1" s="1"/>
  <c r="Z337" i="1" s="1"/>
  <c r="AA337" i="1" s="1"/>
  <c r="AB337" i="1" s="1"/>
  <c r="W338" i="1"/>
  <c r="X338" i="1" s="1"/>
  <c r="Y338" i="1" s="1"/>
  <c r="Z338" i="1" s="1"/>
  <c r="AA338" i="1" s="1"/>
  <c r="AB338" i="1" s="1"/>
  <c r="W341" i="1"/>
  <c r="X341" i="1" s="1"/>
  <c r="Y341" i="1" s="1"/>
  <c r="Z341" i="1" s="1"/>
  <c r="AA341" i="1" s="1"/>
  <c r="AB341" i="1" s="1"/>
  <c r="W343" i="1"/>
  <c r="X343" i="1" s="1"/>
  <c r="Y343" i="1" s="1"/>
  <c r="Z343" i="1" s="1"/>
  <c r="AA343" i="1" s="1"/>
  <c r="AB343" i="1" s="1"/>
  <c r="W344" i="1"/>
  <c r="X344" i="1" s="1"/>
  <c r="Y344" i="1" s="1"/>
  <c r="Z344" i="1" s="1"/>
  <c r="AA344" i="1" s="1"/>
  <c r="AB344" i="1" s="1"/>
  <c r="W345" i="1"/>
  <c r="X345" i="1" s="1"/>
  <c r="Y345" i="1" s="1"/>
  <c r="Z345" i="1" s="1"/>
  <c r="AA345" i="1" s="1"/>
  <c r="AB345" i="1" s="1"/>
  <c r="W346" i="1"/>
  <c r="X346" i="1" s="1"/>
  <c r="Y346" i="1" s="1"/>
  <c r="Z346" i="1" s="1"/>
  <c r="AA346" i="1" s="1"/>
  <c r="AB346" i="1" s="1"/>
  <c r="W347" i="1"/>
  <c r="X347" i="1" s="1"/>
  <c r="Y347" i="1" s="1"/>
  <c r="Z347" i="1" s="1"/>
  <c r="AA347" i="1" s="1"/>
  <c r="AB347" i="1" s="1"/>
  <c r="W348" i="1"/>
  <c r="X348" i="1" s="1"/>
  <c r="Y348" i="1" s="1"/>
  <c r="Z348" i="1" s="1"/>
  <c r="AA348" i="1" s="1"/>
  <c r="AB348" i="1" s="1"/>
  <c r="W349" i="1"/>
  <c r="X349" i="1" s="1"/>
  <c r="Y349" i="1" s="1"/>
  <c r="Z349" i="1" s="1"/>
  <c r="AA349" i="1" s="1"/>
  <c r="AB349" i="1" s="1"/>
  <c r="W351" i="1"/>
  <c r="X351" i="1" s="1"/>
  <c r="Y351" i="1" s="1"/>
  <c r="Z351" i="1" s="1"/>
  <c r="AA351" i="1" s="1"/>
  <c r="AB351" i="1" s="1"/>
  <c r="W352" i="1"/>
  <c r="X352" i="1" s="1"/>
  <c r="Y352" i="1" s="1"/>
  <c r="Z352" i="1" s="1"/>
  <c r="AA352" i="1" s="1"/>
  <c r="AB352" i="1" s="1"/>
  <c r="W353" i="1"/>
  <c r="X353" i="1" s="1"/>
  <c r="Y353" i="1" s="1"/>
  <c r="Z353" i="1" s="1"/>
  <c r="AA353" i="1" s="1"/>
  <c r="AB353" i="1" s="1"/>
  <c r="W354" i="1"/>
  <c r="X354" i="1" s="1"/>
  <c r="Y354" i="1" s="1"/>
  <c r="Z354" i="1" s="1"/>
  <c r="AA354" i="1" s="1"/>
  <c r="AB354" i="1" s="1"/>
  <c r="W356" i="1"/>
  <c r="X356" i="1" s="1"/>
  <c r="Y356" i="1" s="1"/>
  <c r="Z356" i="1" s="1"/>
  <c r="AA356" i="1" s="1"/>
  <c r="AB356" i="1" s="1"/>
  <c r="W357" i="1"/>
  <c r="X357" i="1" s="1"/>
  <c r="Y357" i="1" s="1"/>
  <c r="Z357" i="1" s="1"/>
  <c r="AA357" i="1" s="1"/>
  <c r="AB357" i="1" s="1"/>
  <c r="W359" i="1"/>
  <c r="X359" i="1" s="1"/>
  <c r="Y359" i="1" s="1"/>
  <c r="Z359" i="1" s="1"/>
  <c r="AA359" i="1" s="1"/>
  <c r="AB359" i="1" s="1"/>
  <c r="W360" i="1"/>
  <c r="X360" i="1" s="1"/>
  <c r="Y360" i="1" s="1"/>
  <c r="Z360" i="1" s="1"/>
  <c r="AA360" i="1" s="1"/>
  <c r="AB360" i="1" s="1"/>
  <c r="W361" i="1"/>
  <c r="X361" i="1" s="1"/>
  <c r="Y361" i="1" s="1"/>
  <c r="Z361" i="1" s="1"/>
  <c r="AA361" i="1" s="1"/>
  <c r="AB361" i="1" s="1"/>
  <c r="W362" i="1"/>
  <c r="X362" i="1" s="1"/>
  <c r="Y362" i="1" s="1"/>
  <c r="Z362" i="1" s="1"/>
  <c r="AA362" i="1" s="1"/>
  <c r="AB362" i="1" s="1"/>
  <c r="W364" i="1"/>
  <c r="X364" i="1" s="1"/>
  <c r="Y364" i="1" s="1"/>
  <c r="Z364" i="1" s="1"/>
  <c r="AA364" i="1" s="1"/>
  <c r="AB364" i="1" s="1"/>
  <c r="W365" i="1"/>
  <c r="X365" i="1" s="1"/>
  <c r="Y365" i="1" s="1"/>
  <c r="Z365" i="1" s="1"/>
  <c r="AA365" i="1" s="1"/>
  <c r="AB365" i="1" s="1"/>
  <c r="W367" i="1"/>
  <c r="X367" i="1" s="1"/>
  <c r="Y367" i="1" s="1"/>
  <c r="Z367" i="1" s="1"/>
  <c r="AA367" i="1" s="1"/>
  <c r="AB367" i="1" s="1"/>
  <c r="W368" i="1"/>
  <c r="X368" i="1" s="1"/>
  <c r="Y368" i="1" s="1"/>
  <c r="Z368" i="1" s="1"/>
  <c r="AA368" i="1" s="1"/>
  <c r="AB368" i="1" s="1"/>
  <c r="W369" i="1"/>
  <c r="X369" i="1" s="1"/>
  <c r="Y369" i="1" s="1"/>
  <c r="Z369" i="1" s="1"/>
  <c r="AA369" i="1" s="1"/>
  <c r="AB369" i="1" s="1"/>
  <c r="W370" i="1"/>
  <c r="X370" i="1" s="1"/>
  <c r="Y370" i="1" s="1"/>
  <c r="Z370" i="1" s="1"/>
  <c r="AA370" i="1" s="1"/>
  <c r="AB370" i="1" s="1"/>
  <c r="W373" i="1"/>
  <c r="X373" i="1" s="1"/>
  <c r="Y373" i="1" s="1"/>
  <c r="Z373" i="1" s="1"/>
  <c r="AA373" i="1" s="1"/>
  <c r="AB373" i="1" s="1"/>
  <c r="W375" i="1"/>
  <c r="X375" i="1" s="1"/>
  <c r="Y375" i="1" s="1"/>
  <c r="Z375" i="1" s="1"/>
  <c r="AA375" i="1" s="1"/>
  <c r="AB375" i="1" s="1"/>
  <c r="W376" i="1"/>
  <c r="X376" i="1" s="1"/>
  <c r="Y376" i="1" s="1"/>
  <c r="Z376" i="1" s="1"/>
  <c r="AA376" i="1" s="1"/>
  <c r="AB376" i="1" s="1"/>
  <c r="W377" i="1"/>
  <c r="X377" i="1" s="1"/>
  <c r="Y377" i="1" s="1"/>
  <c r="Z377" i="1" s="1"/>
  <c r="AA377" i="1" s="1"/>
  <c r="AB377" i="1" s="1"/>
  <c r="W378" i="1"/>
  <c r="X378" i="1" s="1"/>
  <c r="Y378" i="1" s="1"/>
  <c r="Z378" i="1" s="1"/>
  <c r="AA378" i="1" s="1"/>
  <c r="AB378" i="1" s="1"/>
  <c r="W380" i="1"/>
  <c r="X380" i="1" s="1"/>
  <c r="Y380" i="1" s="1"/>
  <c r="Z380" i="1" s="1"/>
  <c r="AA380" i="1" s="1"/>
  <c r="AB380" i="1" s="1"/>
  <c r="W381" i="1"/>
  <c r="X381" i="1" s="1"/>
  <c r="Y381" i="1" s="1"/>
  <c r="Z381" i="1" s="1"/>
  <c r="AA381" i="1" s="1"/>
  <c r="AB381" i="1" s="1"/>
  <c r="W383" i="1"/>
  <c r="X383" i="1" s="1"/>
  <c r="Y383" i="1" s="1"/>
  <c r="Z383" i="1" s="1"/>
  <c r="AA383" i="1" s="1"/>
  <c r="AB383" i="1" s="1"/>
  <c r="W384" i="1"/>
  <c r="X384" i="1" s="1"/>
  <c r="Y384" i="1" s="1"/>
  <c r="Z384" i="1" s="1"/>
  <c r="AA384" i="1" s="1"/>
  <c r="AB384" i="1" s="1"/>
  <c r="W385" i="1"/>
  <c r="X385" i="1" s="1"/>
  <c r="Y385" i="1" s="1"/>
  <c r="Z385" i="1" s="1"/>
  <c r="AA385" i="1" s="1"/>
  <c r="AB385" i="1" s="1"/>
  <c r="W386" i="1"/>
  <c r="X386" i="1" s="1"/>
  <c r="Y386" i="1" s="1"/>
  <c r="Z386" i="1" s="1"/>
  <c r="AA386" i="1" s="1"/>
  <c r="AB386" i="1" s="1"/>
  <c r="W389" i="1"/>
  <c r="X389" i="1" s="1"/>
  <c r="Y389" i="1" s="1"/>
  <c r="Z389" i="1" s="1"/>
  <c r="AA389" i="1" s="1"/>
  <c r="AB389" i="1" s="1"/>
  <c r="W391" i="1"/>
  <c r="X391" i="1" s="1"/>
  <c r="Y391" i="1" s="1"/>
  <c r="Z391" i="1" s="1"/>
  <c r="AA391" i="1" s="1"/>
  <c r="AB391" i="1" s="1"/>
  <c r="W392" i="1"/>
  <c r="X392" i="1" s="1"/>
  <c r="Y392" i="1" s="1"/>
  <c r="Z392" i="1" s="1"/>
  <c r="AA392" i="1" s="1"/>
  <c r="AB392" i="1" s="1"/>
  <c r="W393" i="1"/>
  <c r="X393" i="1" s="1"/>
  <c r="Y393" i="1" s="1"/>
  <c r="Z393" i="1" s="1"/>
  <c r="AA393" i="1" s="1"/>
  <c r="AB393" i="1" s="1"/>
  <c r="W394" i="1"/>
  <c r="X394" i="1" s="1"/>
  <c r="Y394" i="1" s="1"/>
  <c r="Z394" i="1" s="1"/>
  <c r="AA394" i="1" s="1"/>
  <c r="AB394" i="1" s="1"/>
  <c r="W397" i="1"/>
  <c r="X397" i="1" s="1"/>
  <c r="Y397" i="1" s="1"/>
  <c r="Z397" i="1" s="1"/>
  <c r="AA397" i="1" s="1"/>
  <c r="AB397" i="1" s="1"/>
  <c r="W399" i="1"/>
  <c r="X399" i="1" s="1"/>
  <c r="Y399" i="1" s="1"/>
  <c r="Z399" i="1" s="1"/>
  <c r="AA399" i="1" s="1"/>
  <c r="AB399" i="1" s="1"/>
  <c r="W400" i="1"/>
  <c r="X400" i="1" s="1"/>
  <c r="Y400" i="1" s="1"/>
  <c r="Z400" i="1" s="1"/>
  <c r="AA400" i="1" s="1"/>
  <c r="AB400" i="1" s="1"/>
  <c r="W401" i="1"/>
  <c r="X401" i="1" s="1"/>
  <c r="Y401" i="1" s="1"/>
  <c r="Z401" i="1" s="1"/>
  <c r="AA401" i="1" s="1"/>
  <c r="AB401" i="1" s="1"/>
  <c r="W402" i="1"/>
  <c r="X402" i="1" s="1"/>
  <c r="Y402" i="1" s="1"/>
  <c r="Z402" i="1" s="1"/>
  <c r="AA402" i="1" s="1"/>
  <c r="AB402" i="1" s="1"/>
  <c r="W405" i="1"/>
  <c r="X405" i="1" s="1"/>
  <c r="Y405" i="1" s="1"/>
  <c r="Z405" i="1" s="1"/>
  <c r="AA405" i="1" s="1"/>
  <c r="AB405" i="1" s="1"/>
  <c r="W407" i="1"/>
  <c r="X407" i="1" s="1"/>
  <c r="Y407" i="1" s="1"/>
  <c r="Z407" i="1" s="1"/>
  <c r="AA407" i="1" s="1"/>
  <c r="AB407" i="1" s="1"/>
  <c r="W408" i="1"/>
  <c r="X408" i="1" s="1"/>
  <c r="Y408" i="1" s="1"/>
  <c r="Z408" i="1" s="1"/>
  <c r="AA408" i="1" s="1"/>
  <c r="AB408" i="1" s="1"/>
  <c r="W409" i="1"/>
  <c r="X409" i="1" s="1"/>
  <c r="Y409" i="1" s="1"/>
  <c r="Z409" i="1" s="1"/>
  <c r="AA409" i="1" s="1"/>
  <c r="AB409" i="1" s="1"/>
  <c r="W410" i="1"/>
  <c r="X410" i="1" s="1"/>
  <c r="Y410" i="1" s="1"/>
  <c r="Z410" i="1" s="1"/>
  <c r="AA410" i="1" s="1"/>
  <c r="AB410" i="1" s="1"/>
  <c r="W411" i="1"/>
  <c r="X411" i="1" s="1"/>
  <c r="Y411" i="1" s="1"/>
  <c r="Z411" i="1" s="1"/>
  <c r="AA411" i="1" s="1"/>
  <c r="AB411" i="1" s="1"/>
  <c r="W412" i="1"/>
  <c r="X412" i="1" s="1"/>
  <c r="Y412" i="1" s="1"/>
  <c r="Z412" i="1" s="1"/>
  <c r="AA412" i="1" s="1"/>
  <c r="AB412" i="1" s="1"/>
  <c r="W413" i="1"/>
  <c r="X413" i="1" s="1"/>
  <c r="Y413" i="1" s="1"/>
  <c r="Z413" i="1" s="1"/>
  <c r="AA413" i="1" s="1"/>
  <c r="AB413" i="1" s="1"/>
  <c r="W415" i="1"/>
  <c r="X415" i="1" s="1"/>
  <c r="Y415" i="1" s="1"/>
  <c r="Z415" i="1" s="1"/>
  <c r="AA415" i="1" s="1"/>
  <c r="AB415" i="1" s="1"/>
  <c r="W416" i="1"/>
  <c r="X416" i="1" s="1"/>
  <c r="Y416" i="1" s="1"/>
  <c r="Z416" i="1" s="1"/>
  <c r="AA416" i="1" s="1"/>
  <c r="AB416" i="1" s="1"/>
  <c r="W417" i="1"/>
  <c r="X417" i="1" s="1"/>
  <c r="Y417" i="1" s="1"/>
  <c r="Z417" i="1" s="1"/>
  <c r="AA417" i="1" s="1"/>
  <c r="AB417" i="1" s="1"/>
  <c r="W418" i="1"/>
  <c r="X418" i="1" s="1"/>
  <c r="Y418" i="1" s="1"/>
  <c r="Z418" i="1" s="1"/>
  <c r="AA418" i="1" s="1"/>
  <c r="AB418" i="1" s="1"/>
  <c r="W420" i="1"/>
  <c r="X420" i="1" s="1"/>
  <c r="Y420" i="1" s="1"/>
  <c r="Z420" i="1" s="1"/>
  <c r="AA420" i="1" s="1"/>
  <c r="AB420" i="1" s="1"/>
  <c r="W421" i="1"/>
  <c r="X421" i="1" s="1"/>
  <c r="Y421" i="1" s="1"/>
  <c r="Z421" i="1" s="1"/>
  <c r="AA421" i="1" s="1"/>
  <c r="AB421" i="1" s="1"/>
  <c r="W423" i="1"/>
  <c r="X423" i="1" s="1"/>
  <c r="Y423" i="1" s="1"/>
  <c r="Z423" i="1" s="1"/>
  <c r="AA423" i="1" s="1"/>
  <c r="AB423" i="1" s="1"/>
  <c r="W424" i="1"/>
  <c r="X424" i="1" s="1"/>
  <c r="Y424" i="1" s="1"/>
  <c r="Z424" i="1" s="1"/>
  <c r="AA424" i="1" s="1"/>
  <c r="AB424" i="1" s="1"/>
  <c r="W425" i="1"/>
  <c r="X425" i="1" s="1"/>
  <c r="Y425" i="1" s="1"/>
  <c r="Z425" i="1" s="1"/>
  <c r="AA425" i="1" s="1"/>
  <c r="AB425" i="1" s="1"/>
  <c r="W426" i="1"/>
  <c r="X426" i="1" s="1"/>
  <c r="Y426" i="1" s="1"/>
  <c r="Z426" i="1" s="1"/>
  <c r="AA426" i="1" s="1"/>
  <c r="AB426" i="1" s="1"/>
  <c r="W428" i="1"/>
  <c r="X428" i="1" s="1"/>
  <c r="Y428" i="1" s="1"/>
  <c r="Z428" i="1" s="1"/>
  <c r="AA428" i="1" s="1"/>
  <c r="AB428" i="1" s="1"/>
  <c r="W429" i="1"/>
  <c r="X429" i="1" s="1"/>
  <c r="Y429" i="1" s="1"/>
  <c r="Z429" i="1" s="1"/>
  <c r="AA429" i="1" s="1"/>
  <c r="AB429" i="1" s="1"/>
  <c r="W431" i="1"/>
  <c r="X431" i="1" s="1"/>
  <c r="Y431" i="1" s="1"/>
  <c r="Z431" i="1" s="1"/>
  <c r="AA431" i="1" s="1"/>
  <c r="AB431" i="1" s="1"/>
  <c r="W432" i="1"/>
  <c r="X432" i="1" s="1"/>
  <c r="Y432" i="1" s="1"/>
  <c r="Z432" i="1" s="1"/>
  <c r="AA432" i="1" s="1"/>
  <c r="AB432" i="1" s="1"/>
  <c r="W433" i="1"/>
  <c r="X433" i="1" s="1"/>
  <c r="Y433" i="1" s="1"/>
  <c r="Z433" i="1" s="1"/>
  <c r="AA433" i="1" s="1"/>
  <c r="AB433" i="1" s="1"/>
  <c r="W434" i="1"/>
  <c r="X434" i="1" s="1"/>
  <c r="Y434" i="1" s="1"/>
  <c r="Z434" i="1" s="1"/>
  <c r="AA434" i="1" s="1"/>
  <c r="AB434" i="1" s="1"/>
  <c r="W437" i="1"/>
  <c r="X437" i="1" s="1"/>
  <c r="Y437" i="1" s="1"/>
  <c r="Z437" i="1" s="1"/>
  <c r="AA437" i="1" s="1"/>
  <c r="AB437" i="1" s="1"/>
  <c r="W439" i="1"/>
  <c r="X439" i="1" s="1"/>
  <c r="Y439" i="1" s="1"/>
  <c r="Z439" i="1" s="1"/>
  <c r="AA439" i="1" s="1"/>
  <c r="AB439" i="1" s="1"/>
  <c r="W440" i="1"/>
  <c r="X440" i="1" s="1"/>
  <c r="Y440" i="1" s="1"/>
  <c r="Z440" i="1" s="1"/>
  <c r="AA440" i="1" s="1"/>
  <c r="AB440" i="1" s="1"/>
  <c r="W441" i="1"/>
  <c r="X441" i="1" s="1"/>
  <c r="Y441" i="1" s="1"/>
  <c r="Z441" i="1" s="1"/>
  <c r="AA441" i="1" s="1"/>
  <c r="AB441" i="1" s="1"/>
  <c r="W442" i="1"/>
  <c r="X442" i="1" s="1"/>
  <c r="Y442" i="1" s="1"/>
  <c r="Z442" i="1" s="1"/>
  <c r="AA442" i="1" s="1"/>
  <c r="AB442" i="1" s="1"/>
  <c r="W444" i="1"/>
  <c r="X444" i="1" s="1"/>
  <c r="Y444" i="1" s="1"/>
  <c r="Z444" i="1" s="1"/>
  <c r="AA444" i="1" s="1"/>
  <c r="AB444" i="1" s="1"/>
  <c r="W445" i="1"/>
  <c r="X445" i="1" s="1"/>
  <c r="Y445" i="1" s="1"/>
  <c r="Z445" i="1" s="1"/>
  <c r="AA445" i="1" s="1"/>
  <c r="AB445" i="1" s="1"/>
  <c r="W447" i="1"/>
  <c r="X447" i="1" s="1"/>
  <c r="Y447" i="1" s="1"/>
  <c r="Z447" i="1" s="1"/>
  <c r="AA447" i="1" s="1"/>
  <c r="AB447" i="1" s="1"/>
  <c r="W448" i="1"/>
  <c r="X448" i="1" s="1"/>
  <c r="Y448" i="1" s="1"/>
  <c r="Z448" i="1" s="1"/>
  <c r="AA448" i="1" s="1"/>
  <c r="AB448" i="1" s="1"/>
  <c r="W449" i="1"/>
  <c r="X449" i="1" s="1"/>
  <c r="Y449" i="1" s="1"/>
  <c r="Z449" i="1" s="1"/>
  <c r="AA449" i="1" s="1"/>
  <c r="AB449" i="1" s="1"/>
  <c r="W450" i="1"/>
  <c r="X450" i="1" s="1"/>
  <c r="Y450" i="1" s="1"/>
  <c r="Z450" i="1" s="1"/>
  <c r="AA450" i="1" s="1"/>
  <c r="AB450" i="1" s="1"/>
  <c r="W453" i="1"/>
  <c r="X453" i="1" s="1"/>
  <c r="Y453" i="1" s="1"/>
  <c r="Z453" i="1" s="1"/>
  <c r="AA453" i="1" s="1"/>
  <c r="AB453" i="1" s="1"/>
  <c r="W455" i="1"/>
  <c r="X455" i="1" s="1"/>
  <c r="Y455" i="1" s="1"/>
  <c r="Z455" i="1" s="1"/>
  <c r="AA455" i="1" s="1"/>
  <c r="AB455" i="1" s="1"/>
  <c r="W456" i="1"/>
  <c r="X456" i="1" s="1"/>
  <c r="Y456" i="1" s="1"/>
  <c r="Z456" i="1" s="1"/>
  <c r="AA456" i="1" s="1"/>
  <c r="AB456" i="1" s="1"/>
  <c r="W457" i="1"/>
  <c r="X457" i="1" s="1"/>
  <c r="Y457" i="1" s="1"/>
  <c r="Z457" i="1" s="1"/>
  <c r="AA457" i="1" s="1"/>
  <c r="AB457" i="1" s="1"/>
  <c r="W458" i="1"/>
  <c r="X458" i="1" s="1"/>
  <c r="Y458" i="1" s="1"/>
  <c r="Z458" i="1" s="1"/>
  <c r="AA458" i="1" s="1"/>
  <c r="AB458" i="1" s="1"/>
  <c r="W461" i="1"/>
  <c r="X461" i="1" s="1"/>
  <c r="Y461" i="1" s="1"/>
  <c r="Z461" i="1" s="1"/>
  <c r="AA461" i="1" s="1"/>
  <c r="AB461" i="1" s="1"/>
  <c r="W463" i="1"/>
  <c r="X463" i="1" s="1"/>
  <c r="Y463" i="1" s="1"/>
  <c r="Z463" i="1" s="1"/>
  <c r="AA463" i="1" s="1"/>
  <c r="AB463" i="1" s="1"/>
  <c r="W464" i="1"/>
  <c r="X464" i="1" s="1"/>
  <c r="Y464" i="1" s="1"/>
  <c r="Z464" i="1" s="1"/>
  <c r="AA464" i="1" s="1"/>
  <c r="AB464" i="1" s="1"/>
  <c r="W465" i="1"/>
  <c r="X465" i="1" s="1"/>
  <c r="Y465" i="1" s="1"/>
  <c r="Z465" i="1" s="1"/>
  <c r="AA465" i="1" s="1"/>
  <c r="AB465" i="1" s="1"/>
  <c r="W466" i="1"/>
  <c r="X466" i="1" s="1"/>
  <c r="Y466" i="1" s="1"/>
  <c r="Z466" i="1" s="1"/>
  <c r="AA466" i="1" s="1"/>
  <c r="AB466" i="1" s="1"/>
  <c r="W469" i="1"/>
  <c r="X469" i="1" s="1"/>
  <c r="Y469" i="1" s="1"/>
  <c r="Z469" i="1" s="1"/>
  <c r="AA469" i="1" s="1"/>
  <c r="AB469" i="1" s="1"/>
  <c r="W471" i="1"/>
  <c r="X471" i="1" s="1"/>
  <c r="Y471" i="1" s="1"/>
  <c r="Z471" i="1" s="1"/>
  <c r="AA471" i="1" s="1"/>
  <c r="AB471" i="1" s="1"/>
  <c r="W472" i="1"/>
  <c r="X472" i="1" s="1"/>
  <c r="Y472" i="1" s="1"/>
  <c r="Z472" i="1" s="1"/>
  <c r="AA472" i="1" s="1"/>
  <c r="AB472" i="1" s="1"/>
  <c r="W473" i="1"/>
  <c r="X473" i="1" s="1"/>
  <c r="Y473" i="1" s="1"/>
  <c r="Z473" i="1" s="1"/>
  <c r="AA473" i="1" s="1"/>
  <c r="AB473" i="1" s="1"/>
  <c r="W474" i="1"/>
  <c r="X474" i="1" s="1"/>
  <c r="Y474" i="1" s="1"/>
  <c r="Z474" i="1" s="1"/>
  <c r="AA474" i="1" s="1"/>
  <c r="AB474" i="1" s="1"/>
  <c r="W475" i="1"/>
  <c r="X475" i="1" s="1"/>
  <c r="Y475" i="1" s="1"/>
  <c r="Z475" i="1" s="1"/>
  <c r="AA475" i="1" s="1"/>
  <c r="AB475" i="1" s="1"/>
  <c r="W476" i="1"/>
  <c r="X476" i="1" s="1"/>
  <c r="Y476" i="1" s="1"/>
  <c r="Z476" i="1" s="1"/>
  <c r="AA476" i="1" s="1"/>
  <c r="AB476" i="1" s="1"/>
  <c r="W477" i="1"/>
  <c r="X477" i="1" s="1"/>
  <c r="Y477" i="1" s="1"/>
  <c r="Z477" i="1" s="1"/>
  <c r="AA477" i="1" s="1"/>
  <c r="AB477" i="1" s="1"/>
  <c r="W479" i="1"/>
  <c r="X479" i="1" s="1"/>
  <c r="Y479" i="1" s="1"/>
  <c r="Z479" i="1" s="1"/>
  <c r="AA479" i="1" s="1"/>
  <c r="AB479" i="1" s="1"/>
  <c r="W480" i="1"/>
  <c r="X480" i="1" s="1"/>
  <c r="Y480" i="1" s="1"/>
  <c r="Z480" i="1" s="1"/>
  <c r="AA480" i="1" s="1"/>
  <c r="AB480" i="1" s="1"/>
  <c r="W481" i="1"/>
  <c r="X481" i="1" s="1"/>
  <c r="Y481" i="1" s="1"/>
  <c r="Z481" i="1" s="1"/>
  <c r="AA481" i="1" s="1"/>
  <c r="AB481" i="1" s="1"/>
  <c r="W482" i="1"/>
  <c r="X482" i="1" s="1"/>
  <c r="Y482" i="1" s="1"/>
  <c r="Z482" i="1" s="1"/>
  <c r="AA482" i="1" s="1"/>
  <c r="AB482" i="1" s="1"/>
  <c r="W484" i="1"/>
  <c r="X484" i="1" s="1"/>
  <c r="Y484" i="1" s="1"/>
  <c r="Z484" i="1" s="1"/>
  <c r="AA484" i="1" s="1"/>
  <c r="AB484" i="1" s="1"/>
  <c r="W485" i="1"/>
  <c r="X485" i="1" s="1"/>
  <c r="Y485" i="1" s="1"/>
  <c r="Z485" i="1" s="1"/>
  <c r="AA485" i="1" s="1"/>
  <c r="AB485" i="1" s="1"/>
  <c r="W487" i="1"/>
  <c r="X487" i="1" s="1"/>
  <c r="Y487" i="1" s="1"/>
  <c r="Z487" i="1" s="1"/>
  <c r="AA487" i="1" s="1"/>
  <c r="AB487" i="1" s="1"/>
  <c r="W488" i="1"/>
  <c r="X488" i="1" s="1"/>
  <c r="Y488" i="1" s="1"/>
  <c r="Z488" i="1" s="1"/>
  <c r="AA488" i="1" s="1"/>
  <c r="AB488" i="1" s="1"/>
  <c r="W489" i="1"/>
  <c r="X489" i="1" s="1"/>
  <c r="Y489" i="1" s="1"/>
  <c r="Z489" i="1" s="1"/>
  <c r="AA489" i="1" s="1"/>
  <c r="AB489" i="1" s="1"/>
  <c r="W490" i="1"/>
  <c r="X490" i="1" s="1"/>
  <c r="Y490" i="1" s="1"/>
  <c r="Z490" i="1" s="1"/>
  <c r="AA490" i="1" s="1"/>
  <c r="AB490" i="1" s="1"/>
  <c r="W492" i="1"/>
  <c r="X492" i="1" s="1"/>
  <c r="Y492" i="1" s="1"/>
  <c r="Z492" i="1" s="1"/>
  <c r="AA492" i="1" s="1"/>
  <c r="AB492" i="1" s="1"/>
  <c r="W493" i="1"/>
  <c r="X493" i="1" s="1"/>
  <c r="Y493" i="1" s="1"/>
  <c r="Z493" i="1" s="1"/>
  <c r="AA493" i="1" s="1"/>
  <c r="AB493" i="1" s="1"/>
  <c r="W495" i="1"/>
  <c r="X495" i="1" s="1"/>
  <c r="Y495" i="1" s="1"/>
  <c r="Z495" i="1" s="1"/>
  <c r="AA495" i="1" s="1"/>
  <c r="AB495" i="1" s="1"/>
  <c r="W496" i="1"/>
  <c r="X496" i="1" s="1"/>
  <c r="Y496" i="1" s="1"/>
  <c r="Z496" i="1" s="1"/>
  <c r="AA496" i="1" s="1"/>
  <c r="AB496" i="1" s="1"/>
  <c r="W497" i="1"/>
  <c r="X497" i="1" s="1"/>
  <c r="Y497" i="1" s="1"/>
  <c r="W498" i="1"/>
  <c r="X498" i="1" s="1"/>
  <c r="Y498" i="1" s="1"/>
  <c r="Z498" i="1" s="1"/>
  <c r="AA498" i="1" s="1"/>
  <c r="AB498" i="1" s="1"/>
  <c r="W501" i="1"/>
  <c r="X501" i="1" s="1"/>
  <c r="Y501" i="1" s="1"/>
  <c r="Z501" i="1" s="1"/>
  <c r="AA501" i="1" s="1"/>
  <c r="AB501" i="1" s="1"/>
  <c r="W503" i="1"/>
  <c r="X503" i="1" s="1"/>
  <c r="Y503" i="1" s="1"/>
  <c r="Z503" i="1" s="1"/>
  <c r="AA503" i="1" s="1"/>
  <c r="AB503" i="1" s="1"/>
  <c r="W504" i="1"/>
  <c r="X504" i="1" s="1"/>
  <c r="Y504" i="1" s="1"/>
  <c r="Z504" i="1" s="1"/>
  <c r="AA504" i="1" s="1"/>
  <c r="AB504" i="1" s="1"/>
  <c r="W505" i="1"/>
  <c r="X505" i="1" s="1"/>
  <c r="Y505" i="1" s="1"/>
  <c r="Z505" i="1" s="1"/>
  <c r="AA505" i="1" s="1"/>
  <c r="AB505" i="1" s="1"/>
  <c r="W506" i="1"/>
  <c r="X506" i="1" s="1"/>
  <c r="Y506" i="1" s="1"/>
  <c r="Z506" i="1" s="1"/>
  <c r="AA506" i="1" s="1"/>
  <c r="AB506" i="1" s="1"/>
  <c r="W508" i="1"/>
  <c r="X508" i="1" s="1"/>
  <c r="Y508" i="1" s="1"/>
  <c r="Z508" i="1" s="1"/>
  <c r="AA508" i="1" s="1"/>
  <c r="AB508" i="1" s="1"/>
  <c r="W509" i="1"/>
  <c r="X509" i="1" s="1"/>
  <c r="Y509" i="1" s="1"/>
  <c r="Z509" i="1" s="1"/>
  <c r="AA509" i="1" s="1"/>
  <c r="AB509" i="1" s="1"/>
  <c r="W511" i="1"/>
  <c r="X511" i="1" s="1"/>
  <c r="Y511" i="1" s="1"/>
  <c r="Z511" i="1" s="1"/>
  <c r="AA511" i="1" s="1"/>
  <c r="AB511" i="1" s="1"/>
  <c r="W512" i="1"/>
  <c r="X512" i="1" s="1"/>
  <c r="Y512" i="1" s="1"/>
  <c r="Z512" i="1" s="1"/>
  <c r="AA512" i="1" s="1"/>
  <c r="AB512" i="1" s="1"/>
  <c r="W513" i="1"/>
  <c r="X513" i="1" s="1"/>
  <c r="Y513" i="1" s="1"/>
  <c r="Z513" i="1" s="1"/>
  <c r="AA513" i="1" s="1"/>
  <c r="AB513" i="1" s="1"/>
  <c r="W514" i="1"/>
  <c r="X514" i="1" s="1"/>
  <c r="Y514" i="1" s="1"/>
  <c r="Z514" i="1" s="1"/>
  <c r="AA514" i="1" s="1"/>
  <c r="AB514" i="1" s="1"/>
  <c r="C6" i="1" l="1"/>
  <c r="C3" i="1"/>
  <c r="I510" i="1"/>
  <c r="I502" i="1"/>
  <c r="I494" i="1"/>
  <c r="I486" i="1"/>
  <c r="I470" i="1"/>
  <c r="I462" i="1"/>
  <c r="I454" i="1"/>
  <c r="I446" i="1"/>
  <c r="I438" i="1"/>
  <c r="I430" i="1"/>
  <c r="I422" i="1"/>
  <c r="I406" i="1"/>
  <c r="I390" i="1"/>
  <c r="I382" i="1"/>
  <c r="I374" i="1"/>
  <c r="I366" i="1"/>
  <c r="I342" i="1"/>
  <c r="I334" i="1"/>
  <c r="I326" i="1"/>
  <c r="I318" i="1"/>
  <c r="I310" i="1"/>
  <c r="I302" i="1"/>
  <c r="I294" i="1"/>
  <c r="I278" i="1"/>
  <c r="I270" i="1"/>
  <c r="I262" i="1"/>
  <c r="I254" i="1"/>
  <c r="I246" i="1"/>
  <c r="I238" i="1"/>
  <c r="I230" i="1"/>
  <c r="I214" i="1"/>
  <c r="I206" i="1"/>
  <c r="I198" i="1"/>
  <c r="I182" i="1"/>
  <c r="I166" i="1"/>
  <c r="I150" i="1"/>
  <c r="I134" i="1"/>
  <c r="I126" i="1"/>
  <c r="I118" i="1"/>
  <c r="I110" i="1"/>
  <c r="I86" i="1"/>
  <c r="I78" i="1"/>
  <c r="I70" i="1"/>
  <c r="I62" i="1"/>
  <c r="I54" i="1"/>
  <c r="I46" i="1"/>
  <c r="I38" i="1"/>
  <c r="I22" i="1"/>
  <c r="I2" i="1" s="1"/>
  <c r="I14" i="1"/>
  <c r="I507" i="1"/>
  <c r="I499" i="1"/>
  <c r="I491" i="1"/>
  <c r="I483" i="1"/>
  <c r="I475" i="1"/>
  <c r="I467" i="1"/>
  <c r="I459" i="1"/>
  <c r="I451" i="1"/>
  <c r="I443" i="1"/>
  <c r="I419" i="1"/>
  <c r="I411" i="1"/>
  <c r="I403" i="1"/>
  <c r="I395" i="1"/>
  <c r="I387" i="1"/>
  <c r="I371" i="1"/>
  <c r="I363" i="1"/>
  <c r="I347" i="1"/>
  <c r="I339" i="1"/>
  <c r="I331" i="1"/>
  <c r="I323" i="1"/>
  <c r="I315" i="1"/>
  <c r="I307" i="1"/>
  <c r="I299" i="1"/>
  <c r="I291" i="1"/>
  <c r="I283" i="1"/>
  <c r="I275" i="1"/>
  <c r="I267" i="1"/>
  <c r="I259" i="1"/>
  <c r="I235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23" i="1"/>
  <c r="I115" i="1"/>
  <c r="I99" i="1"/>
  <c r="I91" i="1"/>
  <c r="I83" i="1"/>
  <c r="I75" i="1"/>
  <c r="I67" i="1"/>
  <c r="I59" i="1"/>
  <c r="I51" i="1"/>
  <c r="I43" i="1"/>
  <c r="I35" i="1"/>
  <c r="I27" i="1"/>
  <c r="C2" i="1"/>
  <c r="C5" i="1"/>
  <c r="B3" i="1"/>
  <c r="I12" i="1"/>
  <c r="I19" i="1"/>
  <c r="B2" i="1"/>
  <c r="I3" i="1" l="1"/>
  <c r="I4" i="1" s="1"/>
  <c r="C4" i="1"/>
  <c r="B4" i="1"/>
</calcChain>
</file>

<file path=xl/sharedStrings.xml><?xml version="1.0" encoding="utf-8"?>
<sst xmlns="http://schemas.openxmlformats.org/spreadsheetml/2006/main" count="25" uniqueCount="21">
  <si>
    <t>GE price</t>
  </si>
  <si>
    <t>Remainder</t>
  </si>
  <si>
    <t>Return</t>
  </si>
  <si>
    <t>Support</t>
  </si>
  <si>
    <t>Resistance</t>
  </si>
  <si>
    <t>Identified</t>
  </si>
  <si>
    <t>Fulfilled</t>
  </si>
  <si>
    <t>Quotient</t>
  </si>
  <si>
    <t>Date</t>
  </si>
  <si>
    <t>Threshold</t>
  </si>
  <si>
    <t>Change in quotient</t>
  </si>
  <si>
    <t>Total</t>
  </si>
  <si>
    <t>Broken</t>
  </si>
  <si>
    <t>S&amp;R return</t>
  </si>
  <si>
    <t>B&amp;H return</t>
  </si>
  <si>
    <t>B&amp;H</t>
  </si>
  <si>
    <t>S&amp;R</t>
  </si>
  <si>
    <t>Risk</t>
  </si>
  <si>
    <t>Sharpe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</si>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</sst>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'Support_&amp;_Resistance'!$B$11:$B$515</c:f>
              <c:numCache>
                <c:formatCode>0.00</c:formatCode>
                <c:ptCount val="505"/>
                <c:pt idx="0">
                  <c:v>7.2788459999999997</c:v>
                </c:pt>
                <c:pt idx="1">
                  <c:v>7.288462</c:v>
                </c:pt>
                <c:pt idx="2">
                  <c:v>7.1538459999999997</c:v>
                </c:pt>
                <c:pt idx="3">
                  <c:v>7.4423069999999996</c:v>
                </c:pt>
                <c:pt idx="4">
                  <c:v>7.6346150000000002</c:v>
                </c:pt>
                <c:pt idx="5">
                  <c:v>7.211538</c:v>
                </c:pt>
                <c:pt idx="6">
                  <c:v>7.5096150000000002</c:v>
                </c:pt>
                <c:pt idx="7">
                  <c:v>7</c:v>
                </c:pt>
                <c:pt idx="8">
                  <c:v>7.0673069999999996</c:v>
                </c:pt>
                <c:pt idx="9">
                  <c:v>6.7403849999999998</c:v>
                </c:pt>
                <c:pt idx="10">
                  <c:v>6.663462</c:v>
                </c:pt>
                <c:pt idx="11">
                  <c:v>6.5</c:v>
                </c:pt>
                <c:pt idx="12">
                  <c:v>6.4519229999999999</c:v>
                </c:pt>
                <c:pt idx="13">
                  <c:v>6.9230770000000001</c:v>
                </c:pt>
                <c:pt idx="14">
                  <c:v>6.8269229999999999</c:v>
                </c:pt>
                <c:pt idx="15">
                  <c:v>6.875</c:v>
                </c:pt>
                <c:pt idx="16">
                  <c:v>7</c:v>
                </c:pt>
                <c:pt idx="17">
                  <c:v>7.3653849999999998</c:v>
                </c:pt>
                <c:pt idx="18">
                  <c:v>7.1538459999999997</c:v>
                </c:pt>
                <c:pt idx="19">
                  <c:v>6.875</c:v>
                </c:pt>
                <c:pt idx="20">
                  <c:v>6.6538459999999997</c:v>
                </c:pt>
                <c:pt idx="21">
                  <c:v>7.1057689999999996</c:v>
                </c:pt>
                <c:pt idx="22">
                  <c:v>6.9903849999999998</c:v>
                </c:pt>
                <c:pt idx="23">
                  <c:v>7.2211540000000003</c:v>
                </c:pt>
                <c:pt idx="24">
                  <c:v>7.2788459999999997</c:v>
                </c:pt>
                <c:pt idx="25">
                  <c:v>7.7403849999999998</c:v>
                </c:pt>
                <c:pt idx="26">
                  <c:v>7.75</c:v>
                </c:pt>
                <c:pt idx="27">
                  <c:v>7.913462</c:v>
                </c:pt>
                <c:pt idx="28">
                  <c:v>8.4038459999999997</c:v>
                </c:pt>
                <c:pt idx="29">
                  <c:v>8.2307690000000004</c:v>
                </c:pt>
                <c:pt idx="30">
                  <c:v>8.1730769999999993</c:v>
                </c:pt>
                <c:pt idx="31">
                  <c:v>8.5961540000000003</c:v>
                </c:pt>
                <c:pt idx="32">
                  <c:v>8.5961540000000003</c:v>
                </c:pt>
                <c:pt idx="33">
                  <c:v>8.5576930000000004</c:v>
                </c:pt>
                <c:pt idx="34">
                  <c:v>8.3942309999999996</c:v>
                </c:pt>
                <c:pt idx="35">
                  <c:v>8.6346150000000002</c:v>
                </c:pt>
                <c:pt idx="36">
                  <c:v>8.7884620000000009</c:v>
                </c:pt>
                <c:pt idx="37">
                  <c:v>8.7115379999999991</c:v>
                </c:pt>
                <c:pt idx="38">
                  <c:v>8.3269230000000007</c:v>
                </c:pt>
                <c:pt idx="39">
                  <c:v>8.3942309999999996</c:v>
                </c:pt>
                <c:pt idx="40">
                  <c:v>8.4423069999999996</c:v>
                </c:pt>
                <c:pt idx="41">
                  <c:v>8.8076930000000004</c:v>
                </c:pt>
                <c:pt idx="42">
                  <c:v>8.5865379999999991</c:v>
                </c:pt>
                <c:pt idx="43">
                  <c:v>8.5576930000000004</c:v>
                </c:pt>
                <c:pt idx="44">
                  <c:v>8.75</c:v>
                </c:pt>
                <c:pt idx="45">
                  <c:v>9.7692309999999996</c:v>
                </c:pt>
                <c:pt idx="46">
                  <c:v>9.7980769999999993</c:v>
                </c:pt>
                <c:pt idx="47">
                  <c:v>9.8173069999999996</c:v>
                </c:pt>
                <c:pt idx="48">
                  <c:v>10.221154</c:v>
                </c:pt>
                <c:pt idx="49">
                  <c:v>10.067307</c:v>
                </c:pt>
                <c:pt idx="50">
                  <c:v>9.6730769999999993</c:v>
                </c:pt>
                <c:pt idx="51">
                  <c:v>9.4326930000000004</c:v>
                </c:pt>
                <c:pt idx="52">
                  <c:v>9.6442309999999996</c:v>
                </c:pt>
                <c:pt idx="53">
                  <c:v>9.5961540000000003</c:v>
                </c:pt>
                <c:pt idx="54">
                  <c:v>9.9711540000000003</c:v>
                </c:pt>
                <c:pt idx="55">
                  <c:v>9.6538459999999997</c:v>
                </c:pt>
                <c:pt idx="56">
                  <c:v>9.7019230000000007</c:v>
                </c:pt>
                <c:pt idx="57">
                  <c:v>9.7403849999999998</c:v>
                </c:pt>
                <c:pt idx="58">
                  <c:v>9.7115379999999991</c:v>
                </c:pt>
                <c:pt idx="59">
                  <c:v>9.6442309999999996</c:v>
                </c:pt>
                <c:pt idx="60">
                  <c:v>9.7788459999999997</c:v>
                </c:pt>
                <c:pt idx="61">
                  <c:v>10.403846</c:v>
                </c:pt>
                <c:pt idx="62">
                  <c:v>10.66</c:v>
                </c:pt>
                <c:pt idx="63">
                  <c:v>10.88</c:v>
                </c:pt>
                <c:pt idx="64">
                  <c:v>10.39</c:v>
                </c:pt>
                <c:pt idx="65">
                  <c:v>10.27</c:v>
                </c:pt>
                <c:pt idx="66">
                  <c:v>10.38</c:v>
                </c:pt>
                <c:pt idx="67">
                  <c:v>9.89</c:v>
                </c:pt>
                <c:pt idx="68">
                  <c:v>9.11</c:v>
                </c:pt>
                <c:pt idx="69">
                  <c:v>9.4499999999999993</c:v>
                </c:pt>
                <c:pt idx="70">
                  <c:v>9.58</c:v>
                </c:pt>
                <c:pt idx="71">
                  <c:v>9.9</c:v>
                </c:pt>
                <c:pt idx="72">
                  <c:v>9.76</c:v>
                </c:pt>
                <c:pt idx="73">
                  <c:v>10.02</c:v>
                </c:pt>
                <c:pt idx="74">
                  <c:v>10.3</c:v>
                </c:pt>
                <c:pt idx="75">
                  <c:v>9.9600000000000009</c:v>
                </c:pt>
                <c:pt idx="76">
                  <c:v>10.199999999999999</c:v>
                </c:pt>
                <c:pt idx="77">
                  <c:v>10.19</c:v>
                </c:pt>
                <c:pt idx="78">
                  <c:v>10.220000000000001</c:v>
                </c:pt>
                <c:pt idx="79">
                  <c:v>10.27</c:v>
                </c:pt>
                <c:pt idx="80">
                  <c:v>9.98</c:v>
                </c:pt>
                <c:pt idx="81">
                  <c:v>9.8800000000000008</c:v>
                </c:pt>
                <c:pt idx="82">
                  <c:v>10.1</c:v>
                </c:pt>
                <c:pt idx="83">
                  <c:v>9.9600000000000009</c:v>
                </c:pt>
                <c:pt idx="84">
                  <c:v>9.89</c:v>
                </c:pt>
                <c:pt idx="85">
                  <c:v>9.99</c:v>
                </c:pt>
                <c:pt idx="86">
                  <c:v>10.1</c:v>
                </c:pt>
                <c:pt idx="87">
                  <c:v>10.24</c:v>
                </c:pt>
                <c:pt idx="88">
                  <c:v>10.1</c:v>
                </c:pt>
                <c:pt idx="89">
                  <c:v>10.029999999999999</c:v>
                </c:pt>
                <c:pt idx="90">
                  <c:v>10.01</c:v>
                </c:pt>
                <c:pt idx="91">
                  <c:v>9.49</c:v>
                </c:pt>
                <c:pt idx="92">
                  <c:v>9.2200000000000006</c:v>
                </c:pt>
                <c:pt idx="93">
                  <c:v>9.16</c:v>
                </c:pt>
                <c:pt idx="94">
                  <c:v>9.1199999999999992</c:v>
                </c:pt>
                <c:pt idx="95">
                  <c:v>9</c:v>
                </c:pt>
                <c:pt idx="96">
                  <c:v>8.98</c:v>
                </c:pt>
                <c:pt idx="97">
                  <c:v>9.14</c:v>
                </c:pt>
                <c:pt idx="98">
                  <c:v>9.1199999999999992</c:v>
                </c:pt>
                <c:pt idx="99">
                  <c:v>9.35</c:v>
                </c:pt>
                <c:pt idx="100">
                  <c:v>9.32</c:v>
                </c:pt>
                <c:pt idx="101">
                  <c:v>9.33</c:v>
                </c:pt>
                <c:pt idx="102">
                  <c:v>9.32</c:v>
                </c:pt>
                <c:pt idx="103">
                  <c:v>9.1199999999999992</c:v>
                </c:pt>
                <c:pt idx="104">
                  <c:v>9.57</c:v>
                </c:pt>
                <c:pt idx="105">
                  <c:v>9.73</c:v>
                </c:pt>
                <c:pt idx="106">
                  <c:v>10.17</c:v>
                </c:pt>
                <c:pt idx="107">
                  <c:v>10.1</c:v>
                </c:pt>
                <c:pt idx="108">
                  <c:v>10.25</c:v>
                </c:pt>
                <c:pt idx="109">
                  <c:v>10.5</c:v>
                </c:pt>
                <c:pt idx="110">
                  <c:v>10.43</c:v>
                </c:pt>
                <c:pt idx="111">
                  <c:v>10.11</c:v>
                </c:pt>
                <c:pt idx="112">
                  <c:v>10.16</c:v>
                </c:pt>
                <c:pt idx="113">
                  <c:v>10.039999999999999</c:v>
                </c:pt>
                <c:pt idx="114">
                  <c:v>10.130000000000001</c:v>
                </c:pt>
                <c:pt idx="115">
                  <c:v>9.8699999999999992</c:v>
                </c:pt>
                <c:pt idx="116">
                  <c:v>10.32</c:v>
                </c:pt>
                <c:pt idx="117">
                  <c:v>10.26</c:v>
                </c:pt>
                <c:pt idx="118">
                  <c:v>10.130000000000001</c:v>
                </c:pt>
                <c:pt idx="119">
                  <c:v>10</c:v>
                </c:pt>
                <c:pt idx="120">
                  <c:v>9.8800000000000008</c:v>
                </c:pt>
                <c:pt idx="121">
                  <c:v>9.9600000000000009</c:v>
                </c:pt>
                <c:pt idx="122">
                  <c:v>9.9</c:v>
                </c:pt>
                <c:pt idx="123">
                  <c:v>9.56</c:v>
                </c:pt>
                <c:pt idx="124">
                  <c:v>9.4499999999999993</c:v>
                </c:pt>
                <c:pt idx="125">
                  <c:v>9.36</c:v>
                </c:pt>
                <c:pt idx="126">
                  <c:v>9.3699999999999992</c:v>
                </c:pt>
                <c:pt idx="127">
                  <c:v>9.4700000000000006</c:v>
                </c:pt>
                <c:pt idx="128">
                  <c:v>9.44</c:v>
                </c:pt>
                <c:pt idx="129">
                  <c:v>9.5299999999999994</c:v>
                </c:pt>
                <c:pt idx="130">
                  <c:v>10</c:v>
                </c:pt>
                <c:pt idx="131">
                  <c:v>9.89</c:v>
                </c:pt>
                <c:pt idx="132">
                  <c:v>9.92</c:v>
                </c:pt>
                <c:pt idx="133">
                  <c:v>9.98</c:v>
                </c:pt>
                <c:pt idx="134">
                  <c:v>10.050000000000001</c:v>
                </c:pt>
                <c:pt idx="135">
                  <c:v>10.119999999999999</c:v>
                </c:pt>
                <c:pt idx="136">
                  <c:v>10.28</c:v>
                </c:pt>
                <c:pt idx="137">
                  <c:v>10.31</c:v>
                </c:pt>
                <c:pt idx="138">
                  <c:v>10.23</c:v>
                </c:pt>
                <c:pt idx="139">
                  <c:v>10.050000000000001</c:v>
                </c:pt>
                <c:pt idx="140">
                  <c:v>10.42</c:v>
                </c:pt>
                <c:pt idx="141">
                  <c:v>10.34</c:v>
                </c:pt>
                <c:pt idx="142">
                  <c:v>10.63</c:v>
                </c:pt>
                <c:pt idx="143">
                  <c:v>10.48</c:v>
                </c:pt>
                <c:pt idx="144">
                  <c:v>10.28</c:v>
                </c:pt>
                <c:pt idx="145">
                  <c:v>10.220000000000001</c:v>
                </c:pt>
                <c:pt idx="146">
                  <c:v>10.27</c:v>
                </c:pt>
                <c:pt idx="147">
                  <c:v>10.4</c:v>
                </c:pt>
                <c:pt idx="148">
                  <c:v>10.5</c:v>
                </c:pt>
                <c:pt idx="149">
                  <c:v>10.63</c:v>
                </c:pt>
                <c:pt idx="150">
                  <c:v>10.62</c:v>
                </c:pt>
                <c:pt idx="151">
                  <c:v>10.61</c:v>
                </c:pt>
                <c:pt idx="152">
                  <c:v>10.5</c:v>
                </c:pt>
                <c:pt idx="153">
                  <c:v>10.199999999999999</c:v>
                </c:pt>
                <c:pt idx="154">
                  <c:v>10.25</c:v>
                </c:pt>
                <c:pt idx="155">
                  <c:v>10.199999999999999</c:v>
                </c:pt>
                <c:pt idx="156">
                  <c:v>10.11</c:v>
                </c:pt>
                <c:pt idx="157">
                  <c:v>10.37</c:v>
                </c:pt>
                <c:pt idx="158">
                  <c:v>10.27</c:v>
                </c:pt>
                <c:pt idx="159">
                  <c:v>10.38</c:v>
                </c:pt>
                <c:pt idx="160">
                  <c:v>9.98</c:v>
                </c:pt>
                <c:pt idx="161">
                  <c:v>10.06</c:v>
                </c:pt>
                <c:pt idx="162">
                  <c:v>10.039999999999999</c:v>
                </c:pt>
                <c:pt idx="163">
                  <c:v>10.210000000000001</c:v>
                </c:pt>
                <c:pt idx="164">
                  <c:v>10.65</c:v>
                </c:pt>
                <c:pt idx="165">
                  <c:v>10.68</c:v>
                </c:pt>
                <c:pt idx="166">
                  <c:v>10.43</c:v>
                </c:pt>
                <c:pt idx="167">
                  <c:v>10.51</c:v>
                </c:pt>
                <c:pt idx="168">
                  <c:v>10.38</c:v>
                </c:pt>
                <c:pt idx="169">
                  <c:v>10.52</c:v>
                </c:pt>
                <c:pt idx="170">
                  <c:v>10.45</c:v>
                </c:pt>
                <c:pt idx="171">
                  <c:v>10.08</c:v>
                </c:pt>
                <c:pt idx="172">
                  <c:v>10</c:v>
                </c:pt>
                <c:pt idx="173">
                  <c:v>9.66</c:v>
                </c:pt>
                <c:pt idx="174">
                  <c:v>9.57</c:v>
                </c:pt>
                <c:pt idx="175">
                  <c:v>9.4600000000000009</c:v>
                </c:pt>
                <c:pt idx="176">
                  <c:v>9.49</c:v>
                </c:pt>
                <c:pt idx="177">
                  <c:v>9.15</c:v>
                </c:pt>
                <c:pt idx="178">
                  <c:v>9.0500000000000007</c:v>
                </c:pt>
                <c:pt idx="179">
                  <c:v>9.35</c:v>
                </c:pt>
                <c:pt idx="180">
                  <c:v>9.0299999999999994</c:v>
                </c:pt>
                <c:pt idx="181">
                  <c:v>8.01</c:v>
                </c:pt>
                <c:pt idx="182">
                  <c:v>8.7899999999999991</c:v>
                </c:pt>
                <c:pt idx="183">
                  <c:v>8.67</c:v>
                </c:pt>
                <c:pt idx="184">
                  <c:v>8.3800000000000008</c:v>
                </c:pt>
                <c:pt idx="185">
                  <c:v>8.16</c:v>
                </c:pt>
                <c:pt idx="186">
                  <c:v>8.19</c:v>
                </c:pt>
                <c:pt idx="187">
                  <c:v>7.97</c:v>
                </c:pt>
                <c:pt idx="188">
                  <c:v>8.0500000000000007</c:v>
                </c:pt>
                <c:pt idx="189">
                  <c:v>7.93</c:v>
                </c:pt>
                <c:pt idx="190">
                  <c:v>7.94</c:v>
                </c:pt>
                <c:pt idx="191">
                  <c:v>8.11</c:v>
                </c:pt>
                <c:pt idx="192">
                  <c:v>8.25</c:v>
                </c:pt>
                <c:pt idx="193">
                  <c:v>8.33</c:v>
                </c:pt>
                <c:pt idx="194">
                  <c:v>8.8000000000000007</c:v>
                </c:pt>
                <c:pt idx="195">
                  <c:v>8.81</c:v>
                </c:pt>
                <c:pt idx="196">
                  <c:v>8.7100000000000009</c:v>
                </c:pt>
                <c:pt idx="197">
                  <c:v>8.9600000000000009</c:v>
                </c:pt>
                <c:pt idx="198">
                  <c:v>9.14</c:v>
                </c:pt>
                <c:pt idx="199">
                  <c:v>9.36</c:v>
                </c:pt>
                <c:pt idx="200">
                  <c:v>9.26</c:v>
                </c:pt>
                <c:pt idx="201">
                  <c:v>9.34</c:v>
                </c:pt>
                <c:pt idx="202">
                  <c:v>9.3800000000000008</c:v>
                </c:pt>
                <c:pt idx="203">
                  <c:v>9.36</c:v>
                </c:pt>
                <c:pt idx="204">
                  <c:v>9.3800000000000008</c:v>
                </c:pt>
                <c:pt idx="205">
                  <c:v>9.42</c:v>
                </c:pt>
                <c:pt idx="206">
                  <c:v>9.3699999999999992</c:v>
                </c:pt>
                <c:pt idx="207">
                  <c:v>9.34</c:v>
                </c:pt>
                <c:pt idx="208">
                  <c:v>8.9700000000000006</c:v>
                </c:pt>
                <c:pt idx="209">
                  <c:v>9.16</c:v>
                </c:pt>
                <c:pt idx="210">
                  <c:v>9.02</c:v>
                </c:pt>
                <c:pt idx="211">
                  <c:v>9.0399999999999991</c:v>
                </c:pt>
                <c:pt idx="212">
                  <c:v>8.94</c:v>
                </c:pt>
                <c:pt idx="213">
                  <c:v>8.61</c:v>
                </c:pt>
                <c:pt idx="214">
                  <c:v>8.51</c:v>
                </c:pt>
                <c:pt idx="215">
                  <c:v>8.7100000000000009</c:v>
                </c:pt>
                <c:pt idx="216">
                  <c:v>8.57</c:v>
                </c:pt>
                <c:pt idx="217">
                  <c:v>8.56</c:v>
                </c:pt>
                <c:pt idx="218">
                  <c:v>8.2799999999999994</c:v>
                </c:pt>
                <c:pt idx="219">
                  <c:v>8.35</c:v>
                </c:pt>
                <c:pt idx="220">
                  <c:v>8.4499999999999993</c:v>
                </c:pt>
                <c:pt idx="221">
                  <c:v>8.8000000000000007</c:v>
                </c:pt>
                <c:pt idx="222">
                  <c:v>8.7200000000000006</c:v>
                </c:pt>
                <c:pt idx="223">
                  <c:v>8.89</c:v>
                </c:pt>
                <c:pt idx="224">
                  <c:v>8.9</c:v>
                </c:pt>
                <c:pt idx="225">
                  <c:v>9.0399999999999991</c:v>
                </c:pt>
                <c:pt idx="226">
                  <c:v>8.9600000000000009</c:v>
                </c:pt>
                <c:pt idx="227">
                  <c:v>8.7899999999999991</c:v>
                </c:pt>
                <c:pt idx="228">
                  <c:v>9.06</c:v>
                </c:pt>
                <c:pt idx="229">
                  <c:v>9.14</c:v>
                </c:pt>
                <c:pt idx="230">
                  <c:v>8.9499999999999993</c:v>
                </c:pt>
                <c:pt idx="231">
                  <c:v>9</c:v>
                </c:pt>
                <c:pt idx="232">
                  <c:v>9.07</c:v>
                </c:pt>
                <c:pt idx="233">
                  <c:v>9.07</c:v>
                </c:pt>
                <c:pt idx="234">
                  <c:v>10.11</c:v>
                </c:pt>
                <c:pt idx="235">
                  <c:v>9.98</c:v>
                </c:pt>
                <c:pt idx="236">
                  <c:v>10.38</c:v>
                </c:pt>
                <c:pt idx="237">
                  <c:v>10.93</c:v>
                </c:pt>
                <c:pt idx="238">
                  <c:v>10.97</c:v>
                </c:pt>
                <c:pt idx="239">
                  <c:v>11.02</c:v>
                </c:pt>
                <c:pt idx="240">
                  <c:v>11.29</c:v>
                </c:pt>
                <c:pt idx="241">
                  <c:v>11.52</c:v>
                </c:pt>
                <c:pt idx="242">
                  <c:v>11.35</c:v>
                </c:pt>
                <c:pt idx="243">
                  <c:v>11.42</c:v>
                </c:pt>
                <c:pt idx="244">
                  <c:v>11.29</c:v>
                </c:pt>
                <c:pt idx="245">
                  <c:v>11.29</c:v>
                </c:pt>
                <c:pt idx="246">
                  <c:v>11.52</c:v>
                </c:pt>
                <c:pt idx="247">
                  <c:v>11.44</c:v>
                </c:pt>
                <c:pt idx="248">
                  <c:v>11.5</c:v>
                </c:pt>
                <c:pt idx="249">
                  <c:v>11.39</c:v>
                </c:pt>
                <c:pt idx="250">
                  <c:v>11.53</c:v>
                </c:pt>
                <c:pt idx="251">
                  <c:v>11.55</c:v>
                </c:pt>
                <c:pt idx="252">
                  <c:v>11.58</c:v>
                </c:pt>
                <c:pt idx="253">
                  <c:v>11.35</c:v>
                </c:pt>
                <c:pt idx="254">
                  <c:v>11.29</c:v>
                </c:pt>
                <c:pt idx="255">
                  <c:v>11.27</c:v>
                </c:pt>
                <c:pt idx="256">
                  <c:v>11.16</c:v>
                </c:pt>
                <c:pt idx="257">
                  <c:v>10.99</c:v>
                </c:pt>
                <c:pt idx="258">
                  <c:v>10.9</c:v>
                </c:pt>
                <c:pt idx="259">
                  <c:v>10.79</c:v>
                </c:pt>
                <c:pt idx="260">
                  <c:v>11.1</c:v>
                </c:pt>
                <c:pt idx="261">
                  <c:v>10.99</c:v>
                </c:pt>
                <c:pt idx="262">
                  <c:v>11.01</c:v>
                </c:pt>
                <c:pt idx="263">
                  <c:v>10.97</c:v>
                </c:pt>
                <c:pt idx="264">
                  <c:v>11.44</c:v>
                </c:pt>
                <c:pt idx="265">
                  <c:v>11.34</c:v>
                </c:pt>
                <c:pt idx="266">
                  <c:v>11.17</c:v>
                </c:pt>
                <c:pt idx="267">
                  <c:v>11.1</c:v>
                </c:pt>
                <c:pt idx="268">
                  <c:v>10.96</c:v>
                </c:pt>
                <c:pt idx="269">
                  <c:v>11.04</c:v>
                </c:pt>
                <c:pt idx="270">
                  <c:v>11.03</c:v>
                </c:pt>
                <c:pt idx="271">
                  <c:v>11.16</c:v>
                </c:pt>
                <c:pt idx="272">
                  <c:v>11.19</c:v>
                </c:pt>
                <c:pt idx="273">
                  <c:v>11.23</c:v>
                </c:pt>
                <c:pt idx="274">
                  <c:v>11.18</c:v>
                </c:pt>
                <c:pt idx="275">
                  <c:v>11.08</c:v>
                </c:pt>
                <c:pt idx="276">
                  <c:v>11.16</c:v>
                </c:pt>
                <c:pt idx="277">
                  <c:v>11.93</c:v>
                </c:pt>
                <c:pt idx="278">
                  <c:v>11.97</c:v>
                </c:pt>
                <c:pt idx="279">
                  <c:v>12.14</c:v>
                </c:pt>
                <c:pt idx="280">
                  <c:v>12.05</c:v>
                </c:pt>
                <c:pt idx="281">
                  <c:v>11.94</c:v>
                </c:pt>
                <c:pt idx="282">
                  <c:v>11.91</c:v>
                </c:pt>
                <c:pt idx="283">
                  <c:v>11.67</c:v>
                </c:pt>
                <c:pt idx="284">
                  <c:v>12.12</c:v>
                </c:pt>
                <c:pt idx="285">
                  <c:v>12.03</c:v>
                </c:pt>
                <c:pt idx="286">
                  <c:v>11.87</c:v>
                </c:pt>
                <c:pt idx="287">
                  <c:v>11.84</c:v>
                </c:pt>
                <c:pt idx="288">
                  <c:v>11.81</c:v>
                </c:pt>
                <c:pt idx="289">
                  <c:v>11.66</c:v>
                </c:pt>
                <c:pt idx="290">
                  <c:v>11.37</c:v>
                </c:pt>
                <c:pt idx="291">
                  <c:v>11.77</c:v>
                </c:pt>
                <c:pt idx="292">
                  <c:v>11.71</c:v>
                </c:pt>
                <c:pt idx="293">
                  <c:v>11.44</c:v>
                </c:pt>
                <c:pt idx="294">
                  <c:v>11.73</c:v>
                </c:pt>
                <c:pt idx="295">
                  <c:v>12.94</c:v>
                </c:pt>
                <c:pt idx="296">
                  <c:v>12.73</c:v>
                </c:pt>
                <c:pt idx="297">
                  <c:v>12.45</c:v>
                </c:pt>
                <c:pt idx="298">
                  <c:v>12.26</c:v>
                </c:pt>
                <c:pt idx="299">
                  <c:v>12.58</c:v>
                </c:pt>
                <c:pt idx="300">
                  <c:v>12.86</c:v>
                </c:pt>
                <c:pt idx="301">
                  <c:v>12.95</c:v>
                </c:pt>
                <c:pt idx="302">
                  <c:v>12.83</c:v>
                </c:pt>
                <c:pt idx="303">
                  <c:v>12.91</c:v>
                </c:pt>
                <c:pt idx="304">
                  <c:v>12.85</c:v>
                </c:pt>
                <c:pt idx="305">
                  <c:v>13.16</c:v>
                </c:pt>
                <c:pt idx="306">
                  <c:v>12.94</c:v>
                </c:pt>
                <c:pt idx="307">
                  <c:v>12.83</c:v>
                </c:pt>
                <c:pt idx="308">
                  <c:v>12.75</c:v>
                </c:pt>
                <c:pt idx="309">
                  <c:v>12.61</c:v>
                </c:pt>
                <c:pt idx="310">
                  <c:v>12.53</c:v>
                </c:pt>
                <c:pt idx="311">
                  <c:v>12.25</c:v>
                </c:pt>
                <c:pt idx="312">
                  <c:v>11.86</c:v>
                </c:pt>
                <c:pt idx="313">
                  <c:v>11.32</c:v>
                </c:pt>
                <c:pt idx="314">
                  <c:v>10.95</c:v>
                </c:pt>
                <c:pt idx="315">
                  <c:v>10.39</c:v>
                </c:pt>
                <c:pt idx="316">
                  <c:v>10.88</c:v>
                </c:pt>
                <c:pt idx="317">
                  <c:v>11.21</c:v>
                </c:pt>
                <c:pt idx="318">
                  <c:v>10.88</c:v>
                </c:pt>
                <c:pt idx="319">
                  <c:v>10.95</c:v>
                </c:pt>
                <c:pt idx="320">
                  <c:v>10.08</c:v>
                </c:pt>
                <c:pt idx="321">
                  <c:v>9.4</c:v>
                </c:pt>
                <c:pt idx="322">
                  <c:v>8.2100000000000009</c:v>
                </c:pt>
                <c:pt idx="323">
                  <c:v>8.85</c:v>
                </c:pt>
                <c:pt idx="324">
                  <c:v>8.2100000000000009</c:v>
                </c:pt>
                <c:pt idx="325">
                  <c:v>7.23</c:v>
                </c:pt>
                <c:pt idx="326">
                  <c:v>7.85</c:v>
                </c:pt>
                <c:pt idx="327">
                  <c:v>6.66</c:v>
                </c:pt>
                <c:pt idx="328">
                  <c:v>7.08</c:v>
                </c:pt>
                <c:pt idx="329">
                  <c:v>6.6</c:v>
                </c:pt>
                <c:pt idx="330">
                  <c:v>6.48</c:v>
                </c:pt>
                <c:pt idx="331">
                  <c:v>6.52</c:v>
                </c:pt>
                <c:pt idx="332">
                  <c:v>6.11</c:v>
                </c:pt>
                <c:pt idx="333">
                  <c:v>7.01</c:v>
                </c:pt>
                <c:pt idx="334">
                  <c:v>7.56</c:v>
                </c:pt>
                <c:pt idx="335">
                  <c:v>8.1199999999999992</c:v>
                </c:pt>
                <c:pt idx="336">
                  <c:v>7.62</c:v>
                </c:pt>
                <c:pt idx="337">
                  <c:v>7.89</c:v>
                </c:pt>
                <c:pt idx="338">
                  <c:v>7.94</c:v>
                </c:pt>
                <c:pt idx="339">
                  <c:v>7.04</c:v>
                </c:pt>
                <c:pt idx="340">
                  <c:v>6.9</c:v>
                </c:pt>
                <c:pt idx="341">
                  <c:v>6.73</c:v>
                </c:pt>
                <c:pt idx="342">
                  <c:v>7.23</c:v>
                </c:pt>
                <c:pt idx="343">
                  <c:v>7.03</c:v>
                </c:pt>
                <c:pt idx="344">
                  <c:v>7.3</c:v>
                </c:pt>
                <c:pt idx="345">
                  <c:v>7.14</c:v>
                </c:pt>
                <c:pt idx="346">
                  <c:v>7.02</c:v>
                </c:pt>
                <c:pt idx="347">
                  <c:v>6.93</c:v>
                </c:pt>
                <c:pt idx="348">
                  <c:v>6.5</c:v>
                </c:pt>
                <c:pt idx="349">
                  <c:v>6.24</c:v>
                </c:pt>
                <c:pt idx="350">
                  <c:v>6.84</c:v>
                </c:pt>
                <c:pt idx="351">
                  <c:v>6.51</c:v>
                </c:pt>
                <c:pt idx="352">
                  <c:v>6.48</c:v>
                </c:pt>
                <c:pt idx="353">
                  <c:v>6.43</c:v>
                </c:pt>
                <c:pt idx="354">
                  <c:v>6.52</c:v>
                </c:pt>
                <c:pt idx="355">
                  <c:v>6.26</c:v>
                </c:pt>
                <c:pt idx="356">
                  <c:v>6.43</c:v>
                </c:pt>
                <c:pt idx="357">
                  <c:v>6.8</c:v>
                </c:pt>
                <c:pt idx="358">
                  <c:v>6.58</c:v>
                </c:pt>
                <c:pt idx="359">
                  <c:v>6.8</c:v>
                </c:pt>
                <c:pt idx="360">
                  <c:v>6.5</c:v>
                </c:pt>
                <c:pt idx="361">
                  <c:v>6.21</c:v>
                </c:pt>
                <c:pt idx="362">
                  <c:v>6.2</c:v>
                </c:pt>
                <c:pt idx="363">
                  <c:v>5.98</c:v>
                </c:pt>
                <c:pt idx="364">
                  <c:v>6.11</c:v>
                </c:pt>
                <c:pt idx="365">
                  <c:v>6.29</c:v>
                </c:pt>
                <c:pt idx="366">
                  <c:v>6.19</c:v>
                </c:pt>
                <c:pt idx="367">
                  <c:v>6</c:v>
                </c:pt>
                <c:pt idx="368">
                  <c:v>5.79</c:v>
                </c:pt>
                <c:pt idx="369">
                  <c:v>5.7</c:v>
                </c:pt>
                <c:pt idx="370">
                  <c:v>5.49</c:v>
                </c:pt>
                <c:pt idx="371">
                  <c:v>6.27</c:v>
                </c:pt>
                <c:pt idx="372">
                  <c:v>6.21</c:v>
                </c:pt>
                <c:pt idx="373">
                  <c:v>6.42</c:v>
                </c:pt>
                <c:pt idx="374">
                  <c:v>6.48</c:v>
                </c:pt>
                <c:pt idx="375">
                  <c:v>6.41</c:v>
                </c:pt>
                <c:pt idx="376">
                  <c:v>6.8</c:v>
                </c:pt>
                <c:pt idx="377">
                  <c:v>7.29</c:v>
                </c:pt>
                <c:pt idx="378">
                  <c:v>6.78</c:v>
                </c:pt>
                <c:pt idx="379">
                  <c:v>6.57</c:v>
                </c:pt>
                <c:pt idx="380">
                  <c:v>6.76</c:v>
                </c:pt>
                <c:pt idx="381">
                  <c:v>7.05</c:v>
                </c:pt>
                <c:pt idx="382">
                  <c:v>7.36</c:v>
                </c:pt>
                <c:pt idx="383">
                  <c:v>7.74</c:v>
                </c:pt>
                <c:pt idx="384">
                  <c:v>7.88</c:v>
                </c:pt>
                <c:pt idx="385">
                  <c:v>8.4600000000000009</c:v>
                </c:pt>
                <c:pt idx="386">
                  <c:v>8.02</c:v>
                </c:pt>
                <c:pt idx="387">
                  <c:v>7.61</c:v>
                </c:pt>
                <c:pt idx="388">
                  <c:v>6.95</c:v>
                </c:pt>
                <c:pt idx="389">
                  <c:v>7.25</c:v>
                </c:pt>
                <c:pt idx="390">
                  <c:v>7.24</c:v>
                </c:pt>
                <c:pt idx="391">
                  <c:v>7.47</c:v>
                </c:pt>
                <c:pt idx="392">
                  <c:v>7.24</c:v>
                </c:pt>
                <c:pt idx="393">
                  <c:v>7.28</c:v>
                </c:pt>
                <c:pt idx="394">
                  <c:v>7.15</c:v>
                </c:pt>
                <c:pt idx="395">
                  <c:v>7.04</c:v>
                </c:pt>
                <c:pt idx="396">
                  <c:v>7</c:v>
                </c:pt>
                <c:pt idx="397">
                  <c:v>6.53</c:v>
                </c:pt>
                <c:pt idx="398">
                  <c:v>6.68</c:v>
                </c:pt>
                <c:pt idx="399">
                  <c:v>6.48</c:v>
                </c:pt>
                <c:pt idx="400">
                  <c:v>6.8</c:v>
                </c:pt>
                <c:pt idx="401">
                  <c:v>6.83</c:v>
                </c:pt>
                <c:pt idx="402">
                  <c:v>6.74</c:v>
                </c:pt>
                <c:pt idx="403">
                  <c:v>6.82</c:v>
                </c:pt>
                <c:pt idx="404">
                  <c:v>7</c:v>
                </c:pt>
                <c:pt idx="405">
                  <c:v>6.76</c:v>
                </c:pt>
                <c:pt idx="406">
                  <c:v>6.86</c:v>
                </c:pt>
                <c:pt idx="407">
                  <c:v>6.58</c:v>
                </c:pt>
                <c:pt idx="408">
                  <c:v>6.69</c:v>
                </c:pt>
                <c:pt idx="409">
                  <c:v>6.7</c:v>
                </c:pt>
                <c:pt idx="410">
                  <c:v>6.88</c:v>
                </c:pt>
                <c:pt idx="411">
                  <c:v>7.14</c:v>
                </c:pt>
                <c:pt idx="412">
                  <c:v>7.05</c:v>
                </c:pt>
                <c:pt idx="413">
                  <c:v>7.07</c:v>
                </c:pt>
                <c:pt idx="414">
                  <c:v>6.87</c:v>
                </c:pt>
                <c:pt idx="415">
                  <c:v>7.04</c:v>
                </c:pt>
                <c:pt idx="416">
                  <c:v>7.06</c:v>
                </c:pt>
                <c:pt idx="417">
                  <c:v>7.04</c:v>
                </c:pt>
                <c:pt idx="418">
                  <c:v>6.86</c:v>
                </c:pt>
                <c:pt idx="419">
                  <c:v>6.71</c:v>
                </c:pt>
                <c:pt idx="420">
                  <c:v>6.89</c:v>
                </c:pt>
                <c:pt idx="421">
                  <c:v>6.59</c:v>
                </c:pt>
                <c:pt idx="422">
                  <c:v>6.26</c:v>
                </c:pt>
                <c:pt idx="423">
                  <c:v>6.07</c:v>
                </c:pt>
                <c:pt idx="424">
                  <c:v>6.11</c:v>
                </c:pt>
                <c:pt idx="425">
                  <c:v>6.14</c:v>
                </c:pt>
                <c:pt idx="426">
                  <c:v>6.4</c:v>
                </c:pt>
                <c:pt idx="427">
                  <c:v>6.33</c:v>
                </c:pt>
                <c:pt idx="428">
                  <c:v>6.4</c:v>
                </c:pt>
                <c:pt idx="429">
                  <c:v>6.67</c:v>
                </c:pt>
                <c:pt idx="430">
                  <c:v>6.73</c:v>
                </c:pt>
                <c:pt idx="431">
                  <c:v>6.72</c:v>
                </c:pt>
                <c:pt idx="432">
                  <c:v>6.6</c:v>
                </c:pt>
                <c:pt idx="433">
                  <c:v>6.66</c:v>
                </c:pt>
                <c:pt idx="434">
                  <c:v>6.47</c:v>
                </c:pt>
                <c:pt idx="435">
                  <c:v>6.44</c:v>
                </c:pt>
                <c:pt idx="436">
                  <c:v>6.38</c:v>
                </c:pt>
                <c:pt idx="437">
                  <c:v>6.27</c:v>
                </c:pt>
                <c:pt idx="438">
                  <c:v>6.31</c:v>
                </c:pt>
                <c:pt idx="439">
                  <c:v>6.63</c:v>
                </c:pt>
                <c:pt idx="440">
                  <c:v>6.59</c:v>
                </c:pt>
                <c:pt idx="441">
                  <c:v>6.48</c:v>
                </c:pt>
                <c:pt idx="442">
                  <c:v>6.48</c:v>
                </c:pt>
                <c:pt idx="443">
                  <c:v>6.61</c:v>
                </c:pt>
                <c:pt idx="444">
                  <c:v>6.34</c:v>
                </c:pt>
                <c:pt idx="445">
                  <c:v>6.19</c:v>
                </c:pt>
                <c:pt idx="446">
                  <c:v>6.44</c:v>
                </c:pt>
                <c:pt idx="447">
                  <c:v>6.32</c:v>
                </c:pt>
                <c:pt idx="448">
                  <c:v>6.42</c:v>
                </c:pt>
                <c:pt idx="449">
                  <c:v>6.14</c:v>
                </c:pt>
                <c:pt idx="450">
                  <c:v>6.16</c:v>
                </c:pt>
                <c:pt idx="451">
                  <c:v>6</c:v>
                </c:pt>
                <c:pt idx="452">
                  <c:v>5.95</c:v>
                </c:pt>
                <c:pt idx="453">
                  <c:v>6.15</c:v>
                </c:pt>
                <c:pt idx="454">
                  <c:v>6.1</c:v>
                </c:pt>
                <c:pt idx="455">
                  <c:v>6.75</c:v>
                </c:pt>
                <c:pt idx="456">
                  <c:v>7.05</c:v>
                </c:pt>
                <c:pt idx="457">
                  <c:v>6.88</c:v>
                </c:pt>
                <c:pt idx="458">
                  <c:v>6.35</c:v>
                </c:pt>
                <c:pt idx="459">
                  <c:v>6.25</c:v>
                </c:pt>
                <c:pt idx="460">
                  <c:v>6.11</c:v>
                </c:pt>
                <c:pt idx="461">
                  <c:v>6.06</c:v>
                </c:pt>
                <c:pt idx="462">
                  <c:v>6.11</c:v>
                </c:pt>
                <c:pt idx="463">
                  <c:v>6.2</c:v>
                </c:pt>
                <c:pt idx="464">
                  <c:v>6.12</c:v>
                </c:pt>
                <c:pt idx="465">
                  <c:v>6.23</c:v>
                </c:pt>
                <c:pt idx="466">
                  <c:v>6.24</c:v>
                </c:pt>
                <c:pt idx="467">
                  <c:v>6.39</c:v>
                </c:pt>
                <c:pt idx="468">
                  <c:v>6.41</c:v>
                </c:pt>
                <c:pt idx="469">
                  <c:v>6.17</c:v>
                </c:pt>
                <c:pt idx="470">
                  <c:v>6.31</c:v>
                </c:pt>
                <c:pt idx="471">
                  <c:v>6.65</c:v>
                </c:pt>
                <c:pt idx="472">
                  <c:v>6.84</c:v>
                </c:pt>
                <c:pt idx="473">
                  <c:v>6.83</c:v>
                </c:pt>
                <c:pt idx="474">
                  <c:v>6.72</c:v>
                </c:pt>
                <c:pt idx="475">
                  <c:v>6.82</c:v>
                </c:pt>
                <c:pt idx="476">
                  <c:v>6.87</c:v>
                </c:pt>
                <c:pt idx="477">
                  <c:v>7.29</c:v>
                </c:pt>
                <c:pt idx="478">
                  <c:v>7.29</c:v>
                </c:pt>
                <c:pt idx="479">
                  <c:v>7.34</c:v>
                </c:pt>
                <c:pt idx="480">
                  <c:v>7.32</c:v>
                </c:pt>
                <c:pt idx="481">
                  <c:v>7.72</c:v>
                </c:pt>
                <c:pt idx="482">
                  <c:v>7.63</c:v>
                </c:pt>
                <c:pt idx="483">
                  <c:v>7.38</c:v>
                </c:pt>
                <c:pt idx="484">
                  <c:v>7.1</c:v>
                </c:pt>
                <c:pt idx="485">
                  <c:v>7.42</c:v>
                </c:pt>
                <c:pt idx="486">
                  <c:v>7.37</c:v>
                </c:pt>
                <c:pt idx="487">
                  <c:v>7.42</c:v>
                </c:pt>
                <c:pt idx="488">
                  <c:v>7.52</c:v>
                </c:pt>
                <c:pt idx="489">
                  <c:v>7.85</c:v>
                </c:pt>
                <c:pt idx="490">
                  <c:v>7.85</c:v>
                </c:pt>
                <c:pt idx="491">
                  <c:v>7.99</c:v>
                </c:pt>
                <c:pt idx="492">
                  <c:v>8.09</c:v>
                </c:pt>
                <c:pt idx="493">
                  <c:v>8.7200000000000006</c:v>
                </c:pt>
                <c:pt idx="494">
                  <c:v>8.98</c:v>
                </c:pt>
                <c:pt idx="495">
                  <c:v>8.89</c:v>
                </c:pt>
                <c:pt idx="496">
                  <c:v>8.76</c:v>
                </c:pt>
                <c:pt idx="497">
                  <c:v>9.25</c:v>
                </c:pt>
                <c:pt idx="498">
                  <c:v>9.57</c:v>
                </c:pt>
                <c:pt idx="499">
                  <c:v>9.68</c:v>
                </c:pt>
                <c:pt idx="500">
                  <c:v>9.73</c:v>
                </c:pt>
                <c:pt idx="501">
                  <c:v>9.66</c:v>
                </c:pt>
                <c:pt idx="502">
                  <c:v>9.76</c:v>
                </c:pt>
                <c:pt idx="503">
                  <c:v>10.07</c:v>
                </c:pt>
                <c:pt idx="504">
                  <c:v>10.45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5-49B1-82F1-BB0C64F4A17C}"/>
            </c:ext>
          </c:extLst>
        </c:ser>
        <c:ser>
          <c:idx val="1"/>
          <c:order val="1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'Support_&amp;_Resistance'!$U$11:$U$515</c:f>
              <c:numCache>
                <c:formatCode>General</c:formatCode>
                <c:ptCount val="50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5-49B1-82F1-BB0C64F4A17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'Support_&amp;_Resistance'!$V$11:$V$515</c:f>
              <c:numCache>
                <c:formatCode>General</c:formatCode>
                <c:ptCount val="50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5-49B1-82F1-BB0C64F4A17C}"/>
            </c:ext>
          </c:extLst>
        </c:ser>
        <c:ser>
          <c:idx val="3"/>
          <c:order val="3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'Support_&amp;_Resistance'!$W$11:$W$515</c:f>
              <c:numCache>
                <c:formatCode>General</c:formatCode>
                <c:ptCount val="50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25-49B1-82F1-BB0C64F4A17C}"/>
            </c:ext>
          </c:extLst>
        </c:ser>
        <c:ser>
          <c:idx val="4"/>
          <c:order val="4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'Support_&amp;_Resistance'!$X$11:$X$515</c:f>
              <c:numCache>
                <c:formatCode>General</c:formatCode>
                <c:ptCount val="50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25-49B1-82F1-BB0C64F4A17C}"/>
            </c:ext>
          </c:extLst>
        </c:ser>
        <c:ser>
          <c:idx val="5"/>
          <c:order val="5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'Support_&amp;_Resistance'!$Y$11:$Y$515</c:f>
              <c:numCache>
                <c:formatCode>General</c:formatCode>
                <c:ptCount val="50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25-49B1-82F1-BB0C64F4A17C}"/>
            </c:ext>
          </c:extLst>
        </c:ser>
        <c:ser>
          <c:idx val="6"/>
          <c:order val="6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'Support_&amp;_Resistance'!$Z$11:$Z$515</c:f>
              <c:numCache>
                <c:formatCode>General</c:formatCode>
                <c:ptCount val="50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11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11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11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11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25-49B1-82F1-BB0C64F4A17C}"/>
            </c:ext>
          </c:extLst>
        </c:ser>
        <c:ser>
          <c:idx val="7"/>
          <c:order val="7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'Support_&amp;_Resistance'!$AA$11:$AA$515</c:f>
              <c:numCache>
                <c:formatCode>General</c:formatCode>
                <c:ptCount val="50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12</c:v>
                </c:pt>
                <c:pt idx="418">
                  <c:v>12</c:v>
                </c:pt>
                <c:pt idx="419">
                  <c:v>12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12</c:v>
                </c:pt>
                <c:pt idx="432">
                  <c:v>12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25-49B1-82F1-BB0C64F4A17C}"/>
            </c:ext>
          </c:extLst>
        </c:ser>
        <c:ser>
          <c:idx val="8"/>
          <c:order val="8"/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'Support_&amp;_Resistance'!$A$11:$A$515</c:f>
              <c:numCache>
                <c:formatCode>m/d/yyyy</c:formatCode>
                <c:ptCount val="505"/>
                <c:pt idx="0">
                  <c:v>43427</c:v>
                </c:pt>
                <c:pt idx="1">
                  <c:v>43430</c:v>
                </c:pt>
                <c:pt idx="2">
                  <c:v>43431</c:v>
                </c:pt>
                <c:pt idx="3">
                  <c:v>43432</c:v>
                </c:pt>
                <c:pt idx="4">
                  <c:v>43433</c:v>
                </c:pt>
                <c:pt idx="5">
                  <c:v>43434</c:v>
                </c:pt>
                <c:pt idx="6">
                  <c:v>43437</c:v>
                </c:pt>
                <c:pt idx="7">
                  <c:v>43438</c:v>
                </c:pt>
                <c:pt idx="8">
                  <c:v>43440</c:v>
                </c:pt>
                <c:pt idx="9">
                  <c:v>43441</c:v>
                </c:pt>
                <c:pt idx="10">
                  <c:v>43444</c:v>
                </c:pt>
                <c:pt idx="11">
                  <c:v>43445</c:v>
                </c:pt>
                <c:pt idx="12">
                  <c:v>43446</c:v>
                </c:pt>
                <c:pt idx="13">
                  <c:v>43447</c:v>
                </c:pt>
                <c:pt idx="14">
                  <c:v>43448</c:v>
                </c:pt>
                <c:pt idx="15">
                  <c:v>43451</c:v>
                </c:pt>
                <c:pt idx="16">
                  <c:v>43452</c:v>
                </c:pt>
                <c:pt idx="17">
                  <c:v>43453</c:v>
                </c:pt>
                <c:pt idx="18">
                  <c:v>43454</c:v>
                </c:pt>
                <c:pt idx="19">
                  <c:v>43455</c:v>
                </c:pt>
                <c:pt idx="20">
                  <c:v>43458</c:v>
                </c:pt>
                <c:pt idx="21">
                  <c:v>43460</c:v>
                </c:pt>
                <c:pt idx="22">
                  <c:v>43461</c:v>
                </c:pt>
                <c:pt idx="23">
                  <c:v>43462</c:v>
                </c:pt>
                <c:pt idx="24">
                  <c:v>43465</c:v>
                </c:pt>
                <c:pt idx="25">
                  <c:v>43467</c:v>
                </c:pt>
                <c:pt idx="26">
                  <c:v>43468</c:v>
                </c:pt>
                <c:pt idx="27">
                  <c:v>43469</c:v>
                </c:pt>
                <c:pt idx="28">
                  <c:v>43472</c:v>
                </c:pt>
                <c:pt idx="29">
                  <c:v>43473</c:v>
                </c:pt>
                <c:pt idx="30">
                  <c:v>43474</c:v>
                </c:pt>
                <c:pt idx="31">
                  <c:v>43475</c:v>
                </c:pt>
                <c:pt idx="32">
                  <c:v>43476</c:v>
                </c:pt>
                <c:pt idx="33">
                  <c:v>43479</c:v>
                </c:pt>
                <c:pt idx="34">
                  <c:v>43480</c:v>
                </c:pt>
                <c:pt idx="35">
                  <c:v>43481</c:v>
                </c:pt>
                <c:pt idx="36">
                  <c:v>43482</c:v>
                </c:pt>
                <c:pt idx="37">
                  <c:v>43483</c:v>
                </c:pt>
                <c:pt idx="38">
                  <c:v>43487</c:v>
                </c:pt>
                <c:pt idx="39">
                  <c:v>43488</c:v>
                </c:pt>
                <c:pt idx="40">
                  <c:v>43489</c:v>
                </c:pt>
                <c:pt idx="41">
                  <c:v>43490</c:v>
                </c:pt>
                <c:pt idx="42">
                  <c:v>43493</c:v>
                </c:pt>
                <c:pt idx="43">
                  <c:v>43494</c:v>
                </c:pt>
                <c:pt idx="44">
                  <c:v>43495</c:v>
                </c:pt>
                <c:pt idx="45">
                  <c:v>43496</c:v>
                </c:pt>
                <c:pt idx="46">
                  <c:v>43497</c:v>
                </c:pt>
                <c:pt idx="47">
                  <c:v>43500</c:v>
                </c:pt>
                <c:pt idx="48">
                  <c:v>43501</c:v>
                </c:pt>
                <c:pt idx="49">
                  <c:v>43502</c:v>
                </c:pt>
                <c:pt idx="50">
                  <c:v>43503</c:v>
                </c:pt>
                <c:pt idx="51">
                  <c:v>43504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43515</c:v>
                </c:pt>
                <c:pt idx="58">
                  <c:v>43516</c:v>
                </c:pt>
                <c:pt idx="59">
                  <c:v>43517</c:v>
                </c:pt>
                <c:pt idx="60">
                  <c:v>43518</c:v>
                </c:pt>
                <c:pt idx="61">
                  <c:v>43521</c:v>
                </c:pt>
                <c:pt idx="62">
                  <c:v>43522</c:v>
                </c:pt>
                <c:pt idx="63">
                  <c:v>43523</c:v>
                </c:pt>
                <c:pt idx="64">
                  <c:v>43524</c:v>
                </c:pt>
                <c:pt idx="65">
                  <c:v>43525</c:v>
                </c:pt>
                <c:pt idx="66">
                  <c:v>43528</c:v>
                </c:pt>
                <c:pt idx="67">
                  <c:v>43529</c:v>
                </c:pt>
                <c:pt idx="68">
                  <c:v>43530</c:v>
                </c:pt>
                <c:pt idx="69">
                  <c:v>43531</c:v>
                </c:pt>
                <c:pt idx="70">
                  <c:v>43532</c:v>
                </c:pt>
                <c:pt idx="71">
                  <c:v>43535</c:v>
                </c:pt>
                <c:pt idx="72">
                  <c:v>43536</c:v>
                </c:pt>
                <c:pt idx="73">
                  <c:v>43537</c:v>
                </c:pt>
                <c:pt idx="74">
                  <c:v>43538</c:v>
                </c:pt>
                <c:pt idx="75">
                  <c:v>43539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43549</c:v>
                </c:pt>
                <c:pt idx="82">
                  <c:v>43550</c:v>
                </c:pt>
                <c:pt idx="83">
                  <c:v>43551</c:v>
                </c:pt>
                <c:pt idx="84">
                  <c:v>43552</c:v>
                </c:pt>
                <c:pt idx="85">
                  <c:v>43553</c:v>
                </c:pt>
                <c:pt idx="86">
                  <c:v>43556</c:v>
                </c:pt>
                <c:pt idx="87">
                  <c:v>43557</c:v>
                </c:pt>
                <c:pt idx="88">
                  <c:v>43558</c:v>
                </c:pt>
                <c:pt idx="89">
                  <c:v>43559</c:v>
                </c:pt>
                <c:pt idx="90">
                  <c:v>43560</c:v>
                </c:pt>
                <c:pt idx="91">
                  <c:v>43563</c:v>
                </c:pt>
                <c:pt idx="92">
                  <c:v>43564</c:v>
                </c:pt>
                <c:pt idx="93">
                  <c:v>43565</c:v>
                </c:pt>
                <c:pt idx="94">
                  <c:v>43566</c:v>
                </c:pt>
                <c:pt idx="95">
                  <c:v>43567</c:v>
                </c:pt>
                <c:pt idx="96">
                  <c:v>43570</c:v>
                </c:pt>
                <c:pt idx="97">
                  <c:v>43571</c:v>
                </c:pt>
                <c:pt idx="98">
                  <c:v>43572</c:v>
                </c:pt>
                <c:pt idx="99">
                  <c:v>43573</c:v>
                </c:pt>
                <c:pt idx="100">
                  <c:v>43577</c:v>
                </c:pt>
                <c:pt idx="101">
                  <c:v>43578</c:v>
                </c:pt>
                <c:pt idx="102">
                  <c:v>43579</c:v>
                </c:pt>
                <c:pt idx="103">
                  <c:v>43580</c:v>
                </c:pt>
                <c:pt idx="104">
                  <c:v>43581</c:v>
                </c:pt>
                <c:pt idx="105">
                  <c:v>43584</c:v>
                </c:pt>
                <c:pt idx="106">
                  <c:v>43585</c:v>
                </c:pt>
                <c:pt idx="107">
                  <c:v>43586</c:v>
                </c:pt>
                <c:pt idx="108">
                  <c:v>43587</c:v>
                </c:pt>
                <c:pt idx="109">
                  <c:v>43588</c:v>
                </c:pt>
                <c:pt idx="110">
                  <c:v>43591</c:v>
                </c:pt>
                <c:pt idx="111">
                  <c:v>43592</c:v>
                </c:pt>
                <c:pt idx="112">
                  <c:v>43593</c:v>
                </c:pt>
                <c:pt idx="113">
                  <c:v>43594</c:v>
                </c:pt>
                <c:pt idx="114">
                  <c:v>43595</c:v>
                </c:pt>
                <c:pt idx="115">
                  <c:v>43598</c:v>
                </c:pt>
                <c:pt idx="116">
                  <c:v>43599</c:v>
                </c:pt>
                <c:pt idx="117">
                  <c:v>43600</c:v>
                </c:pt>
                <c:pt idx="118">
                  <c:v>43601</c:v>
                </c:pt>
                <c:pt idx="119">
                  <c:v>43602</c:v>
                </c:pt>
                <c:pt idx="120">
                  <c:v>43605</c:v>
                </c:pt>
                <c:pt idx="121">
                  <c:v>43606</c:v>
                </c:pt>
                <c:pt idx="122">
                  <c:v>43607</c:v>
                </c:pt>
                <c:pt idx="123">
                  <c:v>43608</c:v>
                </c:pt>
                <c:pt idx="124">
                  <c:v>43609</c:v>
                </c:pt>
                <c:pt idx="125">
                  <c:v>43613</c:v>
                </c:pt>
                <c:pt idx="126">
                  <c:v>43614</c:v>
                </c:pt>
                <c:pt idx="127">
                  <c:v>43615</c:v>
                </c:pt>
                <c:pt idx="128">
                  <c:v>43616</c:v>
                </c:pt>
                <c:pt idx="129">
                  <c:v>43619</c:v>
                </c:pt>
                <c:pt idx="130">
                  <c:v>43620</c:v>
                </c:pt>
                <c:pt idx="131">
                  <c:v>43621</c:v>
                </c:pt>
                <c:pt idx="132">
                  <c:v>43622</c:v>
                </c:pt>
                <c:pt idx="133">
                  <c:v>43623</c:v>
                </c:pt>
                <c:pt idx="134">
                  <c:v>43626</c:v>
                </c:pt>
                <c:pt idx="135">
                  <c:v>43627</c:v>
                </c:pt>
                <c:pt idx="136">
                  <c:v>43628</c:v>
                </c:pt>
                <c:pt idx="137">
                  <c:v>43629</c:v>
                </c:pt>
                <c:pt idx="138">
                  <c:v>43630</c:v>
                </c:pt>
                <c:pt idx="139">
                  <c:v>43633</c:v>
                </c:pt>
                <c:pt idx="140">
                  <c:v>43634</c:v>
                </c:pt>
                <c:pt idx="141">
                  <c:v>43635</c:v>
                </c:pt>
                <c:pt idx="142">
                  <c:v>43636</c:v>
                </c:pt>
                <c:pt idx="143">
                  <c:v>43637</c:v>
                </c:pt>
                <c:pt idx="144">
                  <c:v>43640</c:v>
                </c:pt>
                <c:pt idx="145">
                  <c:v>43641</c:v>
                </c:pt>
                <c:pt idx="146">
                  <c:v>43642</c:v>
                </c:pt>
                <c:pt idx="147">
                  <c:v>43643</c:v>
                </c:pt>
                <c:pt idx="148">
                  <c:v>43644</c:v>
                </c:pt>
                <c:pt idx="149">
                  <c:v>43647</c:v>
                </c:pt>
                <c:pt idx="150">
                  <c:v>43648</c:v>
                </c:pt>
                <c:pt idx="151">
                  <c:v>43649</c:v>
                </c:pt>
                <c:pt idx="152">
                  <c:v>43651</c:v>
                </c:pt>
                <c:pt idx="153">
                  <c:v>43654</c:v>
                </c:pt>
                <c:pt idx="154">
                  <c:v>43655</c:v>
                </c:pt>
                <c:pt idx="155">
                  <c:v>43656</c:v>
                </c:pt>
                <c:pt idx="156">
                  <c:v>43657</c:v>
                </c:pt>
                <c:pt idx="157">
                  <c:v>43658</c:v>
                </c:pt>
                <c:pt idx="158">
                  <c:v>43661</c:v>
                </c:pt>
                <c:pt idx="159">
                  <c:v>43662</c:v>
                </c:pt>
                <c:pt idx="160">
                  <c:v>43663</c:v>
                </c:pt>
                <c:pt idx="161">
                  <c:v>43664</c:v>
                </c:pt>
                <c:pt idx="162">
                  <c:v>43665</c:v>
                </c:pt>
                <c:pt idx="163">
                  <c:v>43668</c:v>
                </c:pt>
                <c:pt idx="164">
                  <c:v>43669</c:v>
                </c:pt>
                <c:pt idx="165">
                  <c:v>43670</c:v>
                </c:pt>
                <c:pt idx="166">
                  <c:v>43671</c:v>
                </c:pt>
                <c:pt idx="167">
                  <c:v>43672</c:v>
                </c:pt>
                <c:pt idx="168">
                  <c:v>43675</c:v>
                </c:pt>
                <c:pt idx="169">
                  <c:v>43676</c:v>
                </c:pt>
                <c:pt idx="170">
                  <c:v>43677</c:v>
                </c:pt>
                <c:pt idx="171">
                  <c:v>43678</c:v>
                </c:pt>
                <c:pt idx="172">
                  <c:v>43679</c:v>
                </c:pt>
                <c:pt idx="173">
                  <c:v>43682</c:v>
                </c:pt>
                <c:pt idx="174">
                  <c:v>43683</c:v>
                </c:pt>
                <c:pt idx="175">
                  <c:v>43684</c:v>
                </c:pt>
                <c:pt idx="176">
                  <c:v>43685</c:v>
                </c:pt>
                <c:pt idx="177">
                  <c:v>43686</c:v>
                </c:pt>
                <c:pt idx="178">
                  <c:v>43689</c:v>
                </c:pt>
                <c:pt idx="179">
                  <c:v>43690</c:v>
                </c:pt>
                <c:pt idx="180">
                  <c:v>43691</c:v>
                </c:pt>
                <c:pt idx="181">
                  <c:v>43692</c:v>
                </c:pt>
                <c:pt idx="182">
                  <c:v>43693</c:v>
                </c:pt>
                <c:pt idx="183">
                  <c:v>43696</c:v>
                </c:pt>
                <c:pt idx="184">
                  <c:v>43697</c:v>
                </c:pt>
                <c:pt idx="185">
                  <c:v>43698</c:v>
                </c:pt>
                <c:pt idx="186">
                  <c:v>43699</c:v>
                </c:pt>
                <c:pt idx="187">
                  <c:v>43700</c:v>
                </c:pt>
                <c:pt idx="188">
                  <c:v>43703</c:v>
                </c:pt>
                <c:pt idx="189">
                  <c:v>43704</c:v>
                </c:pt>
                <c:pt idx="190">
                  <c:v>43705</c:v>
                </c:pt>
                <c:pt idx="191">
                  <c:v>43706</c:v>
                </c:pt>
                <c:pt idx="192">
                  <c:v>43707</c:v>
                </c:pt>
                <c:pt idx="193">
                  <c:v>43711</c:v>
                </c:pt>
                <c:pt idx="194">
                  <c:v>43712</c:v>
                </c:pt>
                <c:pt idx="195">
                  <c:v>43713</c:v>
                </c:pt>
                <c:pt idx="196">
                  <c:v>43714</c:v>
                </c:pt>
                <c:pt idx="197">
                  <c:v>43717</c:v>
                </c:pt>
                <c:pt idx="198">
                  <c:v>43718</c:v>
                </c:pt>
                <c:pt idx="199">
                  <c:v>43719</c:v>
                </c:pt>
                <c:pt idx="200">
                  <c:v>43720</c:v>
                </c:pt>
                <c:pt idx="201">
                  <c:v>43721</c:v>
                </c:pt>
                <c:pt idx="202">
                  <c:v>43724</c:v>
                </c:pt>
                <c:pt idx="203">
                  <c:v>43725</c:v>
                </c:pt>
                <c:pt idx="204">
                  <c:v>43726</c:v>
                </c:pt>
                <c:pt idx="205">
                  <c:v>43727</c:v>
                </c:pt>
                <c:pt idx="206">
                  <c:v>43728</c:v>
                </c:pt>
                <c:pt idx="207">
                  <c:v>43731</c:v>
                </c:pt>
                <c:pt idx="208">
                  <c:v>43732</c:v>
                </c:pt>
                <c:pt idx="209">
                  <c:v>43733</c:v>
                </c:pt>
                <c:pt idx="210">
                  <c:v>43734</c:v>
                </c:pt>
                <c:pt idx="211">
                  <c:v>43735</c:v>
                </c:pt>
                <c:pt idx="212">
                  <c:v>43738</c:v>
                </c:pt>
                <c:pt idx="213">
                  <c:v>43739</c:v>
                </c:pt>
                <c:pt idx="214">
                  <c:v>43740</c:v>
                </c:pt>
                <c:pt idx="215">
                  <c:v>43741</c:v>
                </c:pt>
                <c:pt idx="216">
                  <c:v>43742</c:v>
                </c:pt>
                <c:pt idx="217">
                  <c:v>43745</c:v>
                </c:pt>
                <c:pt idx="218">
                  <c:v>43746</c:v>
                </c:pt>
                <c:pt idx="219">
                  <c:v>43747</c:v>
                </c:pt>
                <c:pt idx="220">
                  <c:v>43748</c:v>
                </c:pt>
                <c:pt idx="221">
                  <c:v>43749</c:v>
                </c:pt>
                <c:pt idx="222">
                  <c:v>43752</c:v>
                </c:pt>
                <c:pt idx="223">
                  <c:v>43753</c:v>
                </c:pt>
                <c:pt idx="224">
                  <c:v>43754</c:v>
                </c:pt>
                <c:pt idx="225">
                  <c:v>43755</c:v>
                </c:pt>
                <c:pt idx="226">
                  <c:v>43756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43766</c:v>
                </c:pt>
                <c:pt idx="233">
                  <c:v>43767</c:v>
                </c:pt>
                <c:pt idx="234">
                  <c:v>43768</c:v>
                </c:pt>
                <c:pt idx="235">
                  <c:v>43769</c:v>
                </c:pt>
                <c:pt idx="236">
                  <c:v>43770</c:v>
                </c:pt>
                <c:pt idx="237">
                  <c:v>43773</c:v>
                </c:pt>
                <c:pt idx="238">
                  <c:v>43774</c:v>
                </c:pt>
                <c:pt idx="239">
                  <c:v>43775</c:v>
                </c:pt>
                <c:pt idx="240">
                  <c:v>43776</c:v>
                </c:pt>
                <c:pt idx="241">
                  <c:v>43777</c:v>
                </c:pt>
                <c:pt idx="242">
                  <c:v>43780</c:v>
                </c:pt>
                <c:pt idx="243">
                  <c:v>43781</c:v>
                </c:pt>
                <c:pt idx="244">
                  <c:v>43782</c:v>
                </c:pt>
                <c:pt idx="245">
                  <c:v>43783</c:v>
                </c:pt>
                <c:pt idx="246">
                  <c:v>43784</c:v>
                </c:pt>
                <c:pt idx="247">
                  <c:v>43787</c:v>
                </c:pt>
                <c:pt idx="248">
                  <c:v>43788</c:v>
                </c:pt>
                <c:pt idx="249">
                  <c:v>43789</c:v>
                </c:pt>
                <c:pt idx="250">
                  <c:v>43790</c:v>
                </c:pt>
                <c:pt idx="251">
                  <c:v>43791</c:v>
                </c:pt>
                <c:pt idx="252">
                  <c:v>43794</c:v>
                </c:pt>
                <c:pt idx="253">
                  <c:v>43795</c:v>
                </c:pt>
                <c:pt idx="254">
                  <c:v>43796</c:v>
                </c:pt>
                <c:pt idx="255">
                  <c:v>43798</c:v>
                </c:pt>
                <c:pt idx="256">
                  <c:v>43801</c:v>
                </c:pt>
                <c:pt idx="257">
                  <c:v>43802</c:v>
                </c:pt>
                <c:pt idx="258">
                  <c:v>43803</c:v>
                </c:pt>
                <c:pt idx="259">
                  <c:v>43804</c:v>
                </c:pt>
                <c:pt idx="260">
                  <c:v>43805</c:v>
                </c:pt>
                <c:pt idx="261">
                  <c:v>43808</c:v>
                </c:pt>
                <c:pt idx="262">
                  <c:v>43809</c:v>
                </c:pt>
                <c:pt idx="263">
                  <c:v>43810</c:v>
                </c:pt>
                <c:pt idx="264">
                  <c:v>43811</c:v>
                </c:pt>
                <c:pt idx="265">
                  <c:v>43812</c:v>
                </c:pt>
                <c:pt idx="266">
                  <c:v>43815</c:v>
                </c:pt>
                <c:pt idx="267">
                  <c:v>43816</c:v>
                </c:pt>
                <c:pt idx="268">
                  <c:v>43817</c:v>
                </c:pt>
                <c:pt idx="269">
                  <c:v>43818</c:v>
                </c:pt>
                <c:pt idx="270">
                  <c:v>43819</c:v>
                </c:pt>
                <c:pt idx="271">
                  <c:v>43822</c:v>
                </c:pt>
                <c:pt idx="272">
                  <c:v>43823</c:v>
                </c:pt>
                <c:pt idx="273">
                  <c:v>43825</c:v>
                </c:pt>
                <c:pt idx="274">
                  <c:v>43826</c:v>
                </c:pt>
                <c:pt idx="275">
                  <c:v>43829</c:v>
                </c:pt>
                <c:pt idx="276">
                  <c:v>43830</c:v>
                </c:pt>
                <c:pt idx="277">
                  <c:v>43832</c:v>
                </c:pt>
                <c:pt idx="278">
                  <c:v>43833</c:v>
                </c:pt>
                <c:pt idx="279">
                  <c:v>43836</c:v>
                </c:pt>
                <c:pt idx="280">
                  <c:v>43837</c:v>
                </c:pt>
                <c:pt idx="281">
                  <c:v>43838</c:v>
                </c:pt>
                <c:pt idx="282">
                  <c:v>43839</c:v>
                </c:pt>
                <c:pt idx="283">
                  <c:v>43840</c:v>
                </c:pt>
                <c:pt idx="284">
                  <c:v>43843</c:v>
                </c:pt>
                <c:pt idx="285">
                  <c:v>43844</c:v>
                </c:pt>
                <c:pt idx="286">
                  <c:v>43845</c:v>
                </c:pt>
                <c:pt idx="287">
                  <c:v>43846</c:v>
                </c:pt>
                <c:pt idx="288">
                  <c:v>43847</c:v>
                </c:pt>
                <c:pt idx="289">
                  <c:v>43851</c:v>
                </c:pt>
                <c:pt idx="290">
                  <c:v>43852</c:v>
                </c:pt>
                <c:pt idx="291">
                  <c:v>43853</c:v>
                </c:pt>
                <c:pt idx="292">
                  <c:v>43854</c:v>
                </c:pt>
                <c:pt idx="293">
                  <c:v>43857</c:v>
                </c:pt>
                <c:pt idx="294">
                  <c:v>43858</c:v>
                </c:pt>
                <c:pt idx="295">
                  <c:v>43859</c:v>
                </c:pt>
                <c:pt idx="296">
                  <c:v>43860</c:v>
                </c:pt>
                <c:pt idx="297">
                  <c:v>43861</c:v>
                </c:pt>
                <c:pt idx="298">
                  <c:v>43864</c:v>
                </c:pt>
                <c:pt idx="299">
                  <c:v>43865</c:v>
                </c:pt>
                <c:pt idx="300">
                  <c:v>43866</c:v>
                </c:pt>
                <c:pt idx="301">
                  <c:v>43867</c:v>
                </c:pt>
                <c:pt idx="302">
                  <c:v>43868</c:v>
                </c:pt>
                <c:pt idx="303">
                  <c:v>43871</c:v>
                </c:pt>
                <c:pt idx="304">
                  <c:v>43872</c:v>
                </c:pt>
                <c:pt idx="305">
                  <c:v>43873</c:v>
                </c:pt>
                <c:pt idx="306">
                  <c:v>43874</c:v>
                </c:pt>
                <c:pt idx="307">
                  <c:v>43875</c:v>
                </c:pt>
                <c:pt idx="308">
                  <c:v>43879</c:v>
                </c:pt>
                <c:pt idx="309">
                  <c:v>43880</c:v>
                </c:pt>
                <c:pt idx="310">
                  <c:v>43881</c:v>
                </c:pt>
                <c:pt idx="311">
                  <c:v>43882</c:v>
                </c:pt>
                <c:pt idx="312">
                  <c:v>43885</c:v>
                </c:pt>
                <c:pt idx="313">
                  <c:v>43886</c:v>
                </c:pt>
                <c:pt idx="314">
                  <c:v>43887</c:v>
                </c:pt>
                <c:pt idx="315">
                  <c:v>43888</c:v>
                </c:pt>
                <c:pt idx="316">
                  <c:v>43889</c:v>
                </c:pt>
                <c:pt idx="317">
                  <c:v>43892</c:v>
                </c:pt>
                <c:pt idx="318">
                  <c:v>43893</c:v>
                </c:pt>
                <c:pt idx="319">
                  <c:v>43894</c:v>
                </c:pt>
                <c:pt idx="320">
                  <c:v>43895</c:v>
                </c:pt>
                <c:pt idx="321">
                  <c:v>43896</c:v>
                </c:pt>
                <c:pt idx="322">
                  <c:v>43899</c:v>
                </c:pt>
                <c:pt idx="323">
                  <c:v>43900</c:v>
                </c:pt>
                <c:pt idx="324">
                  <c:v>43901</c:v>
                </c:pt>
                <c:pt idx="325">
                  <c:v>43902</c:v>
                </c:pt>
                <c:pt idx="326">
                  <c:v>43903</c:v>
                </c:pt>
                <c:pt idx="327">
                  <c:v>43906</c:v>
                </c:pt>
                <c:pt idx="328">
                  <c:v>43907</c:v>
                </c:pt>
                <c:pt idx="329">
                  <c:v>43908</c:v>
                </c:pt>
                <c:pt idx="330">
                  <c:v>43909</c:v>
                </c:pt>
                <c:pt idx="331">
                  <c:v>43910</c:v>
                </c:pt>
                <c:pt idx="332">
                  <c:v>43913</c:v>
                </c:pt>
                <c:pt idx="333">
                  <c:v>43914</c:v>
                </c:pt>
                <c:pt idx="334">
                  <c:v>43915</c:v>
                </c:pt>
                <c:pt idx="335">
                  <c:v>43916</c:v>
                </c:pt>
                <c:pt idx="336">
                  <c:v>43917</c:v>
                </c:pt>
                <c:pt idx="337">
                  <c:v>43920</c:v>
                </c:pt>
                <c:pt idx="338">
                  <c:v>43921</c:v>
                </c:pt>
                <c:pt idx="339">
                  <c:v>43922</c:v>
                </c:pt>
                <c:pt idx="340">
                  <c:v>43923</c:v>
                </c:pt>
                <c:pt idx="341">
                  <c:v>43924</c:v>
                </c:pt>
                <c:pt idx="342">
                  <c:v>43927</c:v>
                </c:pt>
                <c:pt idx="343">
                  <c:v>43928</c:v>
                </c:pt>
                <c:pt idx="344">
                  <c:v>43929</c:v>
                </c:pt>
                <c:pt idx="345">
                  <c:v>43930</c:v>
                </c:pt>
                <c:pt idx="346">
                  <c:v>43934</c:v>
                </c:pt>
                <c:pt idx="347">
                  <c:v>43935</c:v>
                </c:pt>
                <c:pt idx="348">
                  <c:v>43936</c:v>
                </c:pt>
                <c:pt idx="349">
                  <c:v>43937</c:v>
                </c:pt>
                <c:pt idx="350">
                  <c:v>43938</c:v>
                </c:pt>
                <c:pt idx="351">
                  <c:v>43941</c:v>
                </c:pt>
                <c:pt idx="352">
                  <c:v>43942</c:v>
                </c:pt>
                <c:pt idx="353">
                  <c:v>43943</c:v>
                </c:pt>
                <c:pt idx="354">
                  <c:v>43944</c:v>
                </c:pt>
                <c:pt idx="355">
                  <c:v>43945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43955</c:v>
                </c:pt>
                <c:pt idx="362">
                  <c:v>43956</c:v>
                </c:pt>
                <c:pt idx="363">
                  <c:v>43957</c:v>
                </c:pt>
                <c:pt idx="364">
                  <c:v>43958</c:v>
                </c:pt>
                <c:pt idx="365">
                  <c:v>43959</c:v>
                </c:pt>
                <c:pt idx="366">
                  <c:v>43962</c:v>
                </c:pt>
                <c:pt idx="367">
                  <c:v>43963</c:v>
                </c:pt>
                <c:pt idx="368">
                  <c:v>43964</c:v>
                </c:pt>
                <c:pt idx="369">
                  <c:v>43965</c:v>
                </c:pt>
                <c:pt idx="370">
                  <c:v>43966</c:v>
                </c:pt>
                <c:pt idx="371">
                  <c:v>43969</c:v>
                </c:pt>
                <c:pt idx="372">
                  <c:v>43970</c:v>
                </c:pt>
                <c:pt idx="373">
                  <c:v>43971</c:v>
                </c:pt>
                <c:pt idx="374">
                  <c:v>43972</c:v>
                </c:pt>
                <c:pt idx="375">
                  <c:v>43973</c:v>
                </c:pt>
                <c:pt idx="376">
                  <c:v>43977</c:v>
                </c:pt>
                <c:pt idx="377">
                  <c:v>43978</c:v>
                </c:pt>
                <c:pt idx="378">
                  <c:v>43979</c:v>
                </c:pt>
                <c:pt idx="379">
                  <c:v>43980</c:v>
                </c:pt>
                <c:pt idx="380">
                  <c:v>43983</c:v>
                </c:pt>
                <c:pt idx="381">
                  <c:v>43984</c:v>
                </c:pt>
                <c:pt idx="382">
                  <c:v>43985</c:v>
                </c:pt>
                <c:pt idx="383">
                  <c:v>43986</c:v>
                </c:pt>
                <c:pt idx="384">
                  <c:v>43987</c:v>
                </c:pt>
                <c:pt idx="385">
                  <c:v>43990</c:v>
                </c:pt>
                <c:pt idx="386">
                  <c:v>43991</c:v>
                </c:pt>
                <c:pt idx="387">
                  <c:v>43992</c:v>
                </c:pt>
                <c:pt idx="388">
                  <c:v>43993</c:v>
                </c:pt>
                <c:pt idx="389">
                  <c:v>43994</c:v>
                </c:pt>
                <c:pt idx="390">
                  <c:v>43997</c:v>
                </c:pt>
                <c:pt idx="391">
                  <c:v>43998</c:v>
                </c:pt>
                <c:pt idx="392">
                  <c:v>43999</c:v>
                </c:pt>
                <c:pt idx="393">
                  <c:v>44000</c:v>
                </c:pt>
                <c:pt idx="394">
                  <c:v>44001</c:v>
                </c:pt>
                <c:pt idx="395">
                  <c:v>44004</c:v>
                </c:pt>
                <c:pt idx="396">
                  <c:v>44005</c:v>
                </c:pt>
                <c:pt idx="397">
                  <c:v>44006</c:v>
                </c:pt>
                <c:pt idx="398">
                  <c:v>44007</c:v>
                </c:pt>
                <c:pt idx="399">
                  <c:v>44008</c:v>
                </c:pt>
                <c:pt idx="400">
                  <c:v>44011</c:v>
                </c:pt>
                <c:pt idx="401">
                  <c:v>44012</c:v>
                </c:pt>
                <c:pt idx="402">
                  <c:v>44013</c:v>
                </c:pt>
                <c:pt idx="403">
                  <c:v>44014</c:v>
                </c:pt>
                <c:pt idx="404">
                  <c:v>44018</c:v>
                </c:pt>
                <c:pt idx="405">
                  <c:v>44019</c:v>
                </c:pt>
                <c:pt idx="406">
                  <c:v>44020</c:v>
                </c:pt>
                <c:pt idx="407">
                  <c:v>44021</c:v>
                </c:pt>
                <c:pt idx="408">
                  <c:v>44022</c:v>
                </c:pt>
                <c:pt idx="409">
                  <c:v>44025</c:v>
                </c:pt>
                <c:pt idx="410">
                  <c:v>44026</c:v>
                </c:pt>
                <c:pt idx="411">
                  <c:v>44027</c:v>
                </c:pt>
                <c:pt idx="412">
                  <c:v>44028</c:v>
                </c:pt>
                <c:pt idx="413">
                  <c:v>44029</c:v>
                </c:pt>
                <c:pt idx="414">
                  <c:v>44032</c:v>
                </c:pt>
                <c:pt idx="415">
                  <c:v>44033</c:v>
                </c:pt>
                <c:pt idx="416">
                  <c:v>44034</c:v>
                </c:pt>
                <c:pt idx="417">
                  <c:v>44035</c:v>
                </c:pt>
                <c:pt idx="418">
                  <c:v>44036</c:v>
                </c:pt>
                <c:pt idx="419">
                  <c:v>44039</c:v>
                </c:pt>
                <c:pt idx="420">
                  <c:v>44040</c:v>
                </c:pt>
                <c:pt idx="421">
                  <c:v>44041</c:v>
                </c:pt>
                <c:pt idx="422">
                  <c:v>44042</c:v>
                </c:pt>
                <c:pt idx="423">
                  <c:v>44043</c:v>
                </c:pt>
                <c:pt idx="424">
                  <c:v>44046</c:v>
                </c:pt>
                <c:pt idx="425">
                  <c:v>44047</c:v>
                </c:pt>
                <c:pt idx="426">
                  <c:v>44048</c:v>
                </c:pt>
                <c:pt idx="427">
                  <c:v>44049</c:v>
                </c:pt>
                <c:pt idx="428">
                  <c:v>44050</c:v>
                </c:pt>
                <c:pt idx="429">
                  <c:v>44053</c:v>
                </c:pt>
                <c:pt idx="430">
                  <c:v>44054</c:v>
                </c:pt>
                <c:pt idx="431">
                  <c:v>44055</c:v>
                </c:pt>
                <c:pt idx="432">
                  <c:v>44056</c:v>
                </c:pt>
                <c:pt idx="433">
                  <c:v>44057</c:v>
                </c:pt>
                <c:pt idx="434">
                  <c:v>44060</c:v>
                </c:pt>
                <c:pt idx="435">
                  <c:v>44061</c:v>
                </c:pt>
                <c:pt idx="436">
                  <c:v>44062</c:v>
                </c:pt>
                <c:pt idx="437">
                  <c:v>44063</c:v>
                </c:pt>
                <c:pt idx="438">
                  <c:v>44064</c:v>
                </c:pt>
                <c:pt idx="439">
                  <c:v>44067</c:v>
                </c:pt>
                <c:pt idx="440">
                  <c:v>44068</c:v>
                </c:pt>
                <c:pt idx="441">
                  <c:v>44069</c:v>
                </c:pt>
                <c:pt idx="442">
                  <c:v>44070</c:v>
                </c:pt>
                <c:pt idx="443">
                  <c:v>44071</c:v>
                </c:pt>
                <c:pt idx="444">
                  <c:v>44074</c:v>
                </c:pt>
                <c:pt idx="445">
                  <c:v>44075</c:v>
                </c:pt>
                <c:pt idx="446">
                  <c:v>44076</c:v>
                </c:pt>
                <c:pt idx="447">
                  <c:v>44077</c:v>
                </c:pt>
                <c:pt idx="448">
                  <c:v>44078</c:v>
                </c:pt>
                <c:pt idx="449">
                  <c:v>44082</c:v>
                </c:pt>
                <c:pt idx="450">
                  <c:v>44083</c:v>
                </c:pt>
                <c:pt idx="451">
                  <c:v>44084</c:v>
                </c:pt>
                <c:pt idx="452">
                  <c:v>44085</c:v>
                </c:pt>
                <c:pt idx="453">
                  <c:v>44088</c:v>
                </c:pt>
                <c:pt idx="454">
                  <c:v>44089</c:v>
                </c:pt>
                <c:pt idx="455">
                  <c:v>44090</c:v>
                </c:pt>
                <c:pt idx="456">
                  <c:v>44091</c:v>
                </c:pt>
                <c:pt idx="457">
                  <c:v>44092</c:v>
                </c:pt>
                <c:pt idx="458">
                  <c:v>44095</c:v>
                </c:pt>
                <c:pt idx="459">
                  <c:v>44096</c:v>
                </c:pt>
                <c:pt idx="460">
                  <c:v>44097</c:v>
                </c:pt>
                <c:pt idx="461">
                  <c:v>44098</c:v>
                </c:pt>
                <c:pt idx="462">
                  <c:v>44099</c:v>
                </c:pt>
                <c:pt idx="463">
                  <c:v>44102</c:v>
                </c:pt>
                <c:pt idx="464">
                  <c:v>44103</c:v>
                </c:pt>
                <c:pt idx="465">
                  <c:v>44104</c:v>
                </c:pt>
                <c:pt idx="466">
                  <c:v>44105</c:v>
                </c:pt>
                <c:pt idx="467">
                  <c:v>44106</c:v>
                </c:pt>
                <c:pt idx="468">
                  <c:v>44109</c:v>
                </c:pt>
                <c:pt idx="469">
                  <c:v>44110</c:v>
                </c:pt>
                <c:pt idx="470">
                  <c:v>44111</c:v>
                </c:pt>
                <c:pt idx="471">
                  <c:v>44112</c:v>
                </c:pt>
                <c:pt idx="472">
                  <c:v>44113</c:v>
                </c:pt>
                <c:pt idx="473">
                  <c:v>44116</c:v>
                </c:pt>
                <c:pt idx="474">
                  <c:v>44117</c:v>
                </c:pt>
                <c:pt idx="475">
                  <c:v>44118</c:v>
                </c:pt>
                <c:pt idx="476">
                  <c:v>44119</c:v>
                </c:pt>
                <c:pt idx="477">
                  <c:v>44120</c:v>
                </c:pt>
                <c:pt idx="478">
                  <c:v>44123</c:v>
                </c:pt>
                <c:pt idx="479">
                  <c:v>44124</c:v>
                </c:pt>
                <c:pt idx="480">
                  <c:v>44125</c:v>
                </c:pt>
                <c:pt idx="481">
                  <c:v>44126</c:v>
                </c:pt>
                <c:pt idx="482">
                  <c:v>44127</c:v>
                </c:pt>
                <c:pt idx="483">
                  <c:v>44130</c:v>
                </c:pt>
                <c:pt idx="484">
                  <c:v>44131</c:v>
                </c:pt>
                <c:pt idx="485">
                  <c:v>44132</c:v>
                </c:pt>
                <c:pt idx="486">
                  <c:v>44133</c:v>
                </c:pt>
                <c:pt idx="487">
                  <c:v>44134</c:v>
                </c:pt>
                <c:pt idx="488">
                  <c:v>44137</c:v>
                </c:pt>
                <c:pt idx="489">
                  <c:v>44138</c:v>
                </c:pt>
                <c:pt idx="490">
                  <c:v>44139</c:v>
                </c:pt>
                <c:pt idx="491">
                  <c:v>44140</c:v>
                </c:pt>
                <c:pt idx="492">
                  <c:v>44141</c:v>
                </c:pt>
                <c:pt idx="493">
                  <c:v>44144</c:v>
                </c:pt>
                <c:pt idx="494">
                  <c:v>44145</c:v>
                </c:pt>
                <c:pt idx="495">
                  <c:v>44146</c:v>
                </c:pt>
                <c:pt idx="496">
                  <c:v>44147</c:v>
                </c:pt>
                <c:pt idx="497">
                  <c:v>44148</c:v>
                </c:pt>
                <c:pt idx="498">
                  <c:v>44151</c:v>
                </c:pt>
                <c:pt idx="499">
                  <c:v>44152</c:v>
                </c:pt>
                <c:pt idx="500">
                  <c:v>44153</c:v>
                </c:pt>
                <c:pt idx="501">
                  <c:v>44154</c:v>
                </c:pt>
                <c:pt idx="502">
                  <c:v>44155</c:v>
                </c:pt>
                <c:pt idx="503">
                  <c:v>44158</c:v>
                </c:pt>
                <c:pt idx="504">
                  <c:v>44159</c:v>
                </c:pt>
              </c:numCache>
            </c:numRef>
          </c:cat>
          <c:val>
            <c:numRef>
              <c:f>'Support_&amp;_Resistance'!$AB$11:$AB$515</c:f>
              <c:numCache>
                <c:formatCode>General</c:formatCode>
                <c:ptCount val="50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25-49B1-82F1-BB0C64F4A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896688"/>
        <c:axId val="746779056"/>
      </c:lineChart>
      <c:dateAx>
        <c:axId val="745896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79056"/>
        <c:crosses val="autoZero"/>
        <c:auto val="1"/>
        <c:lblOffset val="100"/>
        <c:baseTimeUnit val="days"/>
      </c:dateAx>
      <c:valAx>
        <c:axId val="746779056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9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19</xdr:col>
      <xdr:colOff>152400</xdr:colOff>
      <xdr:row>22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D980A-9148-43D9-8375-30707DF0B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3077-CA8E-492C-B878-AAAA9F92C62E}">
  <dimension ref="A1:AB517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9" width="10.5703125" customWidth="1"/>
  </cols>
  <sheetData>
    <row r="1" spans="1:28" x14ac:dyDescent="0.25">
      <c r="B1" s="2" t="s">
        <v>3</v>
      </c>
      <c r="C1" s="2" t="s">
        <v>4</v>
      </c>
      <c r="H1" s="2" t="s">
        <v>15</v>
      </c>
      <c r="I1" s="2" t="s">
        <v>16</v>
      </c>
    </row>
    <row r="2" spans="1:28" x14ac:dyDescent="0.25">
      <c r="A2" s="2" t="s">
        <v>11</v>
      </c>
      <c r="B2" s="7">
        <f>SUM(E11:E514)</f>
        <v>123</v>
      </c>
      <c r="C2" s="7">
        <f>SUM(F11:F514)</f>
        <v>100</v>
      </c>
      <c r="G2" s="2" t="s">
        <v>2</v>
      </c>
      <c r="H2" s="5">
        <f t="array" ref="H2">PRODUCT(1+H12:H515)^(1/2)-1</f>
        <v>0.19819328046257678</v>
      </c>
      <c r="I2" s="5">
        <f t="array" ref="I2">PRODUCT(1+I12:I515)^(1/2)-1</f>
        <v>0.28114020140879803</v>
      </c>
    </row>
    <row r="3" spans="1:28" x14ac:dyDescent="0.25">
      <c r="A3" s="2" t="s">
        <v>12</v>
      </c>
      <c r="B3" s="2">
        <f>COUNTIFS(E11:E514,1,G12:G515,-1)</f>
        <v>39</v>
      </c>
      <c r="C3" s="2">
        <f>COUNTIFS(F11:F514,1,G12:G515,1)</f>
        <v>35</v>
      </c>
      <c r="G3" s="2" t="s">
        <v>17</v>
      </c>
      <c r="H3" s="5">
        <f>_xlfn.STDEV.S(H12:H515)*SQRT(252)</f>
        <v>0.54412615941618225</v>
      </c>
      <c r="I3" s="5">
        <f>_xlfn.STDEV.S(I12:I515)*SQRT(252)</f>
        <v>0.37890727150343634</v>
      </c>
    </row>
    <row r="4" spans="1:28" x14ac:dyDescent="0.25">
      <c r="A4" s="2" t="s">
        <v>6</v>
      </c>
      <c r="B4" s="7">
        <f>B2-B3</f>
        <v>84</v>
      </c>
      <c r="C4" s="7">
        <f>C2-C3</f>
        <v>65</v>
      </c>
      <c r="G4" s="2" t="s">
        <v>18</v>
      </c>
      <c r="H4" s="3">
        <f>H2/H3</f>
        <v>0.36424141172559571</v>
      </c>
      <c r="I4" s="3">
        <f>I2/I3</f>
        <v>0.74197626319833865</v>
      </c>
    </row>
    <row r="5" spans="1:28" x14ac:dyDescent="0.25">
      <c r="A5" s="2" t="s">
        <v>19</v>
      </c>
      <c r="B5" s="2">
        <f>COUNTIFS(E11:E514,1,H12:H515,"&gt;=0")</f>
        <v>55</v>
      </c>
      <c r="C5" s="2">
        <f>COUNTIFS(F11:F514,1,H12:H515,"&gt;=0")</f>
        <v>53</v>
      </c>
    </row>
    <row r="6" spans="1:28" x14ac:dyDescent="0.25">
      <c r="A6" s="2" t="s">
        <v>20</v>
      </c>
      <c r="B6" s="2">
        <f>COUNTIFS(E11:E514,1,H12:H515,"&lt;0")</f>
        <v>68</v>
      </c>
      <c r="C6" s="2">
        <f>COUNTIFS(F11:F514,1,H12:H515,"&lt;0")</f>
        <v>47</v>
      </c>
      <c r="E6" s="2" t="s">
        <v>3</v>
      </c>
      <c r="F6" s="2" t="s">
        <v>4</v>
      </c>
      <c r="G6" s="2"/>
    </row>
    <row r="7" spans="1:28" x14ac:dyDescent="0.25">
      <c r="D7" s="2" t="s">
        <v>9</v>
      </c>
      <c r="E7" s="4">
        <v>0.2</v>
      </c>
      <c r="F7" s="4">
        <v>0.8</v>
      </c>
      <c r="G7" s="4"/>
    </row>
    <row r="9" spans="1:28" x14ac:dyDescent="0.25">
      <c r="A9" s="9" t="s">
        <v>8</v>
      </c>
      <c r="B9" s="9" t="s">
        <v>0</v>
      </c>
      <c r="C9" s="9" t="s">
        <v>7</v>
      </c>
      <c r="D9" s="9" t="s">
        <v>1</v>
      </c>
      <c r="E9" s="10" t="s">
        <v>5</v>
      </c>
      <c r="F9" s="10"/>
      <c r="G9" s="8" t="s">
        <v>10</v>
      </c>
      <c r="H9" s="8" t="s">
        <v>14</v>
      </c>
      <c r="I9" s="8" t="s">
        <v>13</v>
      </c>
    </row>
    <row r="10" spans="1:28" x14ac:dyDescent="0.25">
      <c r="A10" s="9"/>
      <c r="B10" s="9"/>
      <c r="C10" s="9"/>
      <c r="D10" s="9"/>
      <c r="E10" s="2" t="s">
        <v>3</v>
      </c>
      <c r="F10" s="2" t="s">
        <v>4</v>
      </c>
      <c r="G10" s="8"/>
      <c r="H10" s="8"/>
      <c r="I10" s="8"/>
    </row>
    <row r="11" spans="1:28" x14ac:dyDescent="0.25">
      <c r="A11" s="1">
        <v>43427</v>
      </c>
      <c r="B11" s="4">
        <v>7.2788459999999997</v>
      </c>
      <c r="C11" s="4">
        <f>QUOTIENT(B11,1)</f>
        <v>7</v>
      </c>
      <c r="D11" s="4">
        <f>MOD(B11,1)</f>
        <v>0.27884599999999971</v>
      </c>
      <c r="E11" s="6">
        <f>IF(D11&lt;=E$7,1,0)</f>
        <v>0</v>
      </c>
      <c r="F11" s="2">
        <f>IF(D11&gt;=F$7,1,0)</f>
        <v>0</v>
      </c>
      <c r="G11" s="2"/>
      <c r="U11" s="2">
        <v>6</v>
      </c>
      <c r="V11" s="2">
        <f>U11+1</f>
        <v>7</v>
      </c>
      <c r="W11" s="2">
        <f>V11+1</f>
        <v>8</v>
      </c>
      <c r="X11" s="2">
        <f>W11+1</f>
        <v>9</v>
      </c>
      <c r="Y11" s="2">
        <f>X11+1</f>
        <v>10</v>
      </c>
      <c r="Z11" s="2">
        <f t="shared" ref="Z11:AB11" si="0">Y11+1</f>
        <v>11</v>
      </c>
      <c r="AA11" s="2">
        <f t="shared" si="0"/>
        <v>12</v>
      </c>
      <c r="AB11" s="2">
        <f t="shared" si="0"/>
        <v>13</v>
      </c>
    </row>
    <row r="12" spans="1:28" x14ac:dyDescent="0.25">
      <c r="A12" s="1">
        <v>43430</v>
      </c>
      <c r="B12" s="4">
        <v>7.288462</v>
      </c>
      <c r="C12" s="4">
        <f t="shared" ref="C12:C75" si="1">QUOTIENT(B12,1)</f>
        <v>7</v>
      </c>
      <c r="D12" s="4">
        <f t="shared" ref="D12:D75" si="2">MOD(B12,1)</f>
        <v>0.288462</v>
      </c>
      <c r="E12" s="6">
        <f t="shared" ref="E12:E75" si="3">IF(D12&lt;=E$7,1,0)</f>
        <v>0</v>
      </c>
      <c r="F12" s="2">
        <f t="shared" ref="F12:F75" si="4">IF(D12&gt;=F$7,1,0)</f>
        <v>0</v>
      </c>
      <c r="G12" s="7">
        <f>C12-C11</f>
        <v>0</v>
      </c>
      <c r="H12" s="5">
        <f>B12/B11-1</f>
        <v>1.3210885351881974E-3</v>
      </c>
      <c r="I12" s="5">
        <f>IF(E11=1,H12,IF(F11=1,-H12,0))</f>
        <v>0</v>
      </c>
      <c r="U12" s="2">
        <v>6</v>
      </c>
      <c r="V12" s="2">
        <f t="shared" ref="V12:V75" si="5">U12+1</f>
        <v>7</v>
      </c>
      <c r="W12" s="2">
        <f t="shared" ref="W12:AB75" si="6">V12+1</f>
        <v>8</v>
      </c>
      <c r="X12" s="2">
        <f t="shared" si="6"/>
        <v>9</v>
      </c>
      <c r="Y12" s="2">
        <f t="shared" si="6"/>
        <v>10</v>
      </c>
      <c r="Z12" s="2">
        <f t="shared" si="6"/>
        <v>11</v>
      </c>
      <c r="AA12" s="2">
        <f t="shared" si="6"/>
        <v>12</v>
      </c>
      <c r="AB12" s="2">
        <f t="shared" si="6"/>
        <v>13</v>
      </c>
    </row>
    <row r="13" spans="1:28" x14ac:dyDescent="0.25">
      <c r="A13" s="1">
        <v>43431</v>
      </c>
      <c r="B13" s="4">
        <v>7.1538459999999997</v>
      </c>
      <c r="C13" s="4">
        <f t="shared" si="1"/>
        <v>7</v>
      </c>
      <c r="D13" s="4">
        <f t="shared" si="2"/>
        <v>0.15384599999999971</v>
      </c>
      <c r="E13" s="6">
        <f t="shared" si="3"/>
        <v>1</v>
      </c>
      <c r="F13" s="2">
        <f t="shared" si="4"/>
        <v>0</v>
      </c>
      <c r="G13" s="7">
        <f t="shared" ref="G13:G76" si="7">C13-C12</f>
        <v>0</v>
      </c>
      <c r="H13" s="5">
        <f t="shared" ref="H13:H76" si="8">B13/B12-1</f>
        <v>-1.8469740255214417E-2</v>
      </c>
      <c r="I13" s="5">
        <f t="shared" ref="I13:I76" si="9">IF(E12=1,H13,IF(F12=1,-H13,0))</f>
        <v>0</v>
      </c>
      <c r="U13" s="2">
        <v>6</v>
      </c>
      <c r="V13" s="2">
        <f t="shared" si="5"/>
        <v>7</v>
      </c>
      <c r="W13" s="2">
        <f t="shared" si="6"/>
        <v>8</v>
      </c>
      <c r="X13" s="2">
        <f t="shared" si="6"/>
        <v>9</v>
      </c>
      <c r="Y13" s="2">
        <f t="shared" si="6"/>
        <v>10</v>
      </c>
      <c r="Z13" s="2">
        <f t="shared" si="6"/>
        <v>11</v>
      </c>
      <c r="AA13" s="2">
        <f t="shared" si="6"/>
        <v>12</v>
      </c>
      <c r="AB13" s="2">
        <f t="shared" si="6"/>
        <v>13</v>
      </c>
    </row>
    <row r="14" spans="1:28" x14ac:dyDescent="0.25">
      <c r="A14" s="1">
        <v>43432</v>
      </c>
      <c r="B14" s="4">
        <v>7.4423069999999996</v>
      </c>
      <c r="C14" s="4">
        <f t="shared" si="1"/>
        <v>7</v>
      </c>
      <c r="D14" s="4">
        <f t="shared" si="2"/>
        <v>0.44230699999999956</v>
      </c>
      <c r="E14" s="6">
        <f t="shared" si="3"/>
        <v>0</v>
      </c>
      <c r="F14" s="2">
        <f t="shared" si="4"/>
        <v>0</v>
      </c>
      <c r="G14" s="7">
        <f t="shared" si="7"/>
        <v>0</v>
      </c>
      <c r="H14" s="5">
        <f t="shared" si="8"/>
        <v>4.0322506243494649E-2</v>
      </c>
      <c r="I14" s="5">
        <f t="shared" si="9"/>
        <v>4.0322506243494649E-2</v>
      </c>
      <c r="U14" s="2">
        <v>6</v>
      </c>
      <c r="V14" s="2">
        <f t="shared" si="5"/>
        <v>7</v>
      </c>
      <c r="W14" s="2">
        <f t="shared" si="6"/>
        <v>8</v>
      </c>
      <c r="X14" s="2">
        <f t="shared" si="6"/>
        <v>9</v>
      </c>
      <c r="Y14" s="2">
        <f t="shared" si="6"/>
        <v>10</v>
      </c>
      <c r="Z14" s="2">
        <f t="shared" si="6"/>
        <v>11</v>
      </c>
      <c r="AA14" s="2">
        <f t="shared" si="6"/>
        <v>12</v>
      </c>
      <c r="AB14" s="2">
        <f t="shared" si="6"/>
        <v>13</v>
      </c>
    </row>
    <row r="15" spans="1:28" x14ac:dyDescent="0.25">
      <c r="A15" s="1">
        <v>43433</v>
      </c>
      <c r="B15" s="4">
        <v>7.6346150000000002</v>
      </c>
      <c r="C15" s="4">
        <f t="shared" si="1"/>
        <v>7</v>
      </c>
      <c r="D15" s="4">
        <f t="shared" si="2"/>
        <v>0.63461500000000015</v>
      </c>
      <c r="E15" s="6">
        <f t="shared" si="3"/>
        <v>0</v>
      </c>
      <c r="F15" s="2">
        <f t="shared" si="4"/>
        <v>0</v>
      </c>
      <c r="G15" s="7">
        <f t="shared" si="7"/>
        <v>0</v>
      </c>
      <c r="H15" s="5">
        <f t="shared" si="8"/>
        <v>2.5839837029028923E-2</v>
      </c>
      <c r="I15" s="5">
        <f t="shared" si="9"/>
        <v>0</v>
      </c>
      <c r="U15" s="2">
        <v>6</v>
      </c>
      <c r="V15" s="2">
        <f t="shared" si="5"/>
        <v>7</v>
      </c>
      <c r="W15" s="2">
        <f t="shared" si="6"/>
        <v>8</v>
      </c>
      <c r="X15" s="2">
        <f t="shared" si="6"/>
        <v>9</v>
      </c>
      <c r="Y15" s="2">
        <f t="shared" si="6"/>
        <v>10</v>
      </c>
      <c r="Z15" s="2">
        <f t="shared" si="6"/>
        <v>11</v>
      </c>
      <c r="AA15" s="2">
        <f t="shared" si="6"/>
        <v>12</v>
      </c>
      <c r="AB15" s="2">
        <f t="shared" si="6"/>
        <v>13</v>
      </c>
    </row>
    <row r="16" spans="1:28" x14ac:dyDescent="0.25">
      <c r="A16" s="1">
        <v>43434</v>
      </c>
      <c r="B16" s="4">
        <v>7.211538</v>
      </c>
      <c r="C16" s="4">
        <f t="shared" si="1"/>
        <v>7</v>
      </c>
      <c r="D16" s="4">
        <f t="shared" si="2"/>
        <v>0.211538</v>
      </c>
      <c r="E16" s="6">
        <f t="shared" si="3"/>
        <v>0</v>
      </c>
      <c r="F16" s="2">
        <f t="shared" si="4"/>
        <v>0</v>
      </c>
      <c r="G16" s="7">
        <f t="shared" si="7"/>
        <v>0</v>
      </c>
      <c r="H16" s="5">
        <f t="shared" si="8"/>
        <v>-5.5415629995749671E-2</v>
      </c>
      <c r="I16" s="5">
        <f t="shared" si="9"/>
        <v>0</v>
      </c>
      <c r="U16" s="2">
        <v>6</v>
      </c>
      <c r="V16" s="2">
        <f t="shared" si="5"/>
        <v>7</v>
      </c>
      <c r="W16" s="2">
        <f t="shared" si="6"/>
        <v>8</v>
      </c>
      <c r="X16" s="2">
        <f t="shared" si="6"/>
        <v>9</v>
      </c>
      <c r="Y16" s="2">
        <f t="shared" si="6"/>
        <v>10</v>
      </c>
      <c r="Z16" s="2">
        <f t="shared" si="6"/>
        <v>11</v>
      </c>
      <c r="AA16" s="2">
        <f t="shared" si="6"/>
        <v>12</v>
      </c>
      <c r="AB16" s="2">
        <f t="shared" si="6"/>
        <v>13</v>
      </c>
    </row>
    <row r="17" spans="1:28" x14ac:dyDescent="0.25">
      <c r="A17" s="1">
        <v>43437</v>
      </c>
      <c r="B17" s="4">
        <v>7.5096150000000002</v>
      </c>
      <c r="C17" s="4">
        <f t="shared" si="1"/>
        <v>7</v>
      </c>
      <c r="D17" s="4">
        <f t="shared" si="2"/>
        <v>0.50961500000000015</v>
      </c>
      <c r="E17" s="6">
        <f t="shared" si="3"/>
        <v>0</v>
      </c>
      <c r="F17" s="2">
        <f t="shared" si="4"/>
        <v>0</v>
      </c>
      <c r="G17" s="7">
        <f t="shared" si="7"/>
        <v>0</v>
      </c>
      <c r="H17" s="5">
        <f t="shared" si="8"/>
        <v>4.1333346645334279E-2</v>
      </c>
      <c r="I17" s="5">
        <f t="shared" si="9"/>
        <v>0</v>
      </c>
      <c r="U17" s="2">
        <v>6</v>
      </c>
      <c r="V17" s="2">
        <f t="shared" si="5"/>
        <v>7</v>
      </c>
      <c r="W17" s="2">
        <f t="shared" si="6"/>
        <v>8</v>
      </c>
      <c r="X17" s="2">
        <f t="shared" si="6"/>
        <v>9</v>
      </c>
      <c r="Y17" s="2">
        <f t="shared" si="6"/>
        <v>10</v>
      </c>
      <c r="Z17" s="2">
        <f t="shared" si="6"/>
        <v>11</v>
      </c>
      <c r="AA17" s="2">
        <f t="shared" si="6"/>
        <v>12</v>
      </c>
      <c r="AB17" s="2">
        <f t="shared" si="6"/>
        <v>13</v>
      </c>
    </row>
    <row r="18" spans="1:28" x14ac:dyDescent="0.25">
      <c r="A18" s="1">
        <v>43438</v>
      </c>
      <c r="B18" s="4">
        <v>7</v>
      </c>
      <c r="C18" s="4">
        <f t="shared" si="1"/>
        <v>7</v>
      </c>
      <c r="D18" s="4">
        <f t="shared" si="2"/>
        <v>0</v>
      </c>
      <c r="E18" s="6">
        <f t="shared" si="3"/>
        <v>1</v>
      </c>
      <c r="F18" s="2">
        <f t="shared" si="4"/>
        <v>0</v>
      </c>
      <c r="G18" s="7">
        <f t="shared" si="7"/>
        <v>0</v>
      </c>
      <c r="H18" s="5">
        <f t="shared" si="8"/>
        <v>-6.7861668008280085E-2</v>
      </c>
      <c r="I18" s="5">
        <f t="shared" si="9"/>
        <v>0</v>
      </c>
      <c r="U18" s="2">
        <v>6</v>
      </c>
      <c r="V18" s="2">
        <f t="shared" si="5"/>
        <v>7</v>
      </c>
      <c r="W18" s="2">
        <f t="shared" si="6"/>
        <v>8</v>
      </c>
      <c r="X18" s="2">
        <f t="shared" si="6"/>
        <v>9</v>
      </c>
      <c r="Y18" s="2">
        <f t="shared" si="6"/>
        <v>10</v>
      </c>
      <c r="Z18" s="2">
        <f t="shared" si="6"/>
        <v>11</v>
      </c>
      <c r="AA18" s="2">
        <f t="shared" si="6"/>
        <v>12</v>
      </c>
      <c r="AB18" s="2">
        <f t="shared" si="6"/>
        <v>13</v>
      </c>
    </row>
    <row r="19" spans="1:28" x14ac:dyDescent="0.25">
      <c r="A19" s="1">
        <v>43440</v>
      </c>
      <c r="B19" s="4">
        <v>7.0673069999999996</v>
      </c>
      <c r="C19" s="4">
        <f t="shared" si="1"/>
        <v>7</v>
      </c>
      <c r="D19" s="4">
        <f t="shared" si="2"/>
        <v>6.7306999999999562E-2</v>
      </c>
      <c r="E19" s="6">
        <f t="shared" si="3"/>
        <v>1</v>
      </c>
      <c r="F19" s="2">
        <f t="shared" si="4"/>
        <v>0</v>
      </c>
      <c r="G19" s="7">
        <f t="shared" si="7"/>
        <v>0</v>
      </c>
      <c r="H19" s="5">
        <f t="shared" si="8"/>
        <v>9.6152857142857151E-3</v>
      </c>
      <c r="I19" s="5">
        <f t="shared" si="9"/>
        <v>9.6152857142857151E-3</v>
      </c>
      <c r="U19" s="2">
        <v>6</v>
      </c>
      <c r="V19" s="2">
        <f t="shared" si="5"/>
        <v>7</v>
      </c>
      <c r="W19" s="2">
        <f t="shared" si="6"/>
        <v>8</v>
      </c>
      <c r="X19" s="2">
        <f t="shared" si="6"/>
        <v>9</v>
      </c>
      <c r="Y19" s="2">
        <f t="shared" si="6"/>
        <v>10</v>
      </c>
      <c r="Z19" s="2">
        <f t="shared" si="6"/>
        <v>11</v>
      </c>
      <c r="AA19" s="2">
        <f t="shared" si="6"/>
        <v>12</v>
      </c>
      <c r="AB19" s="2">
        <f t="shared" si="6"/>
        <v>13</v>
      </c>
    </row>
    <row r="20" spans="1:28" x14ac:dyDescent="0.25">
      <c r="A20" s="1">
        <v>43441</v>
      </c>
      <c r="B20" s="4">
        <v>6.7403849999999998</v>
      </c>
      <c r="C20" s="4">
        <f t="shared" si="1"/>
        <v>6</v>
      </c>
      <c r="D20" s="4">
        <f t="shared" si="2"/>
        <v>0.74038499999999985</v>
      </c>
      <c r="E20" s="6">
        <f t="shared" si="3"/>
        <v>0</v>
      </c>
      <c r="F20" s="2">
        <f t="shared" si="4"/>
        <v>0</v>
      </c>
      <c r="G20" s="7">
        <f t="shared" si="7"/>
        <v>-1</v>
      </c>
      <c r="H20" s="5">
        <f t="shared" si="8"/>
        <v>-4.6258355551838881E-2</v>
      </c>
      <c r="I20" s="5">
        <f t="shared" si="9"/>
        <v>-4.6258355551838881E-2</v>
      </c>
      <c r="U20" s="2">
        <v>6</v>
      </c>
      <c r="V20" s="2">
        <f t="shared" si="5"/>
        <v>7</v>
      </c>
      <c r="W20" s="2">
        <f t="shared" si="6"/>
        <v>8</v>
      </c>
      <c r="X20" s="2">
        <f t="shared" si="6"/>
        <v>9</v>
      </c>
      <c r="Y20" s="2">
        <f t="shared" si="6"/>
        <v>10</v>
      </c>
      <c r="Z20" s="2">
        <f t="shared" si="6"/>
        <v>11</v>
      </c>
      <c r="AA20" s="2">
        <f t="shared" si="6"/>
        <v>12</v>
      </c>
      <c r="AB20" s="2">
        <f t="shared" si="6"/>
        <v>13</v>
      </c>
    </row>
    <row r="21" spans="1:28" x14ac:dyDescent="0.25">
      <c r="A21" s="1">
        <v>43444</v>
      </c>
      <c r="B21" s="4">
        <v>6.663462</v>
      </c>
      <c r="C21" s="4">
        <f t="shared" si="1"/>
        <v>6</v>
      </c>
      <c r="D21" s="4">
        <f t="shared" si="2"/>
        <v>0.663462</v>
      </c>
      <c r="E21" s="6">
        <f t="shared" si="3"/>
        <v>0</v>
      </c>
      <c r="F21" s="2">
        <f t="shared" si="4"/>
        <v>0</v>
      </c>
      <c r="G21" s="7">
        <f t="shared" si="7"/>
        <v>0</v>
      </c>
      <c r="H21" s="5">
        <f t="shared" si="8"/>
        <v>-1.141225612483554E-2</v>
      </c>
      <c r="I21" s="5">
        <f t="shared" si="9"/>
        <v>0</v>
      </c>
      <c r="U21" s="2">
        <v>6</v>
      </c>
      <c r="V21" s="2">
        <f t="shared" si="5"/>
        <v>7</v>
      </c>
      <c r="W21" s="2">
        <f t="shared" si="6"/>
        <v>8</v>
      </c>
      <c r="X21" s="2">
        <f t="shared" si="6"/>
        <v>9</v>
      </c>
      <c r="Y21" s="2">
        <f t="shared" si="6"/>
        <v>10</v>
      </c>
      <c r="Z21" s="2">
        <f t="shared" si="6"/>
        <v>11</v>
      </c>
      <c r="AA21" s="2">
        <f t="shared" si="6"/>
        <v>12</v>
      </c>
      <c r="AB21" s="2">
        <f t="shared" si="6"/>
        <v>13</v>
      </c>
    </row>
    <row r="22" spans="1:28" x14ac:dyDescent="0.25">
      <c r="A22" s="1">
        <v>43445</v>
      </c>
      <c r="B22" s="4">
        <v>6.5</v>
      </c>
      <c r="C22" s="4">
        <f t="shared" si="1"/>
        <v>6</v>
      </c>
      <c r="D22" s="4">
        <f t="shared" si="2"/>
        <v>0.5</v>
      </c>
      <c r="E22" s="6">
        <f t="shared" si="3"/>
        <v>0</v>
      </c>
      <c r="F22" s="2">
        <f t="shared" si="4"/>
        <v>0</v>
      </c>
      <c r="G22" s="7">
        <f t="shared" si="7"/>
        <v>0</v>
      </c>
      <c r="H22" s="5">
        <f t="shared" si="8"/>
        <v>-2.4531092095970486E-2</v>
      </c>
      <c r="I22" s="5">
        <f t="shared" si="9"/>
        <v>0</v>
      </c>
      <c r="U22" s="2">
        <v>6</v>
      </c>
      <c r="V22" s="2">
        <f t="shared" si="5"/>
        <v>7</v>
      </c>
      <c r="W22" s="2">
        <f t="shared" si="6"/>
        <v>8</v>
      </c>
      <c r="X22" s="2">
        <f t="shared" si="6"/>
        <v>9</v>
      </c>
      <c r="Y22" s="2">
        <f t="shared" si="6"/>
        <v>10</v>
      </c>
      <c r="Z22" s="2">
        <f t="shared" si="6"/>
        <v>11</v>
      </c>
      <c r="AA22" s="2">
        <f t="shared" si="6"/>
        <v>12</v>
      </c>
      <c r="AB22" s="2">
        <f t="shared" si="6"/>
        <v>13</v>
      </c>
    </row>
    <row r="23" spans="1:28" x14ac:dyDescent="0.25">
      <c r="A23" s="1">
        <v>43446</v>
      </c>
      <c r="B23" s="4">
        <v>6.4519229999999999</v>
      </c>
      <c r="C23" s="4">
        <f t="shared" si="1"/>
        <v>6</v>
      </c>
      <c r="D23" s="4">
        <f t="shared" si="2"/>
        <v>0.45192299999999985</v>
      </c>
      <c r="E23" s="6">
        <f t="shared" si="3"/>
        <v>0</v>
      </c>
      <c r="F23" s="2">
        <f t="shared" si="4"/>
        <v>0</v>
      </c>
      <c r="G23" s="7">
        <f t="shared" si="7"/>
        <v>0</v>
      </c>
      <c r="H23" s="5">
        <f t="shared" si="8"/>
        <v>-7.3964615384615184E-3</v>
      </c>
      <c r="I23" s="5">
        <f t="shared" si="9"/>
        <v>0</v>
      </c>
      <c r="U23" s="2">
        <v>6</v>
      </c>
      <c r="V23" s="2">
        <f t="shared" si="5"/>
        <v>7</v>
      </c>
      <c r="W23" s="2">
        <f t="shared" si="6"/>
        <v>8</v>
      </c>
      <c r="X23" s="2">
        <f t="shared" si="6"/>
        <v>9</v>
      </c>
      <c r="Y23" s="2">
        <f t="shared" si="6"/>
        <v>10</v>
      </c>
      <c r="Z23" s="2">
        <f t="shared" si="6"/>
        <v>11</v>
      </c>
      <c r="AA23" s="2">
        <f t="shared" si="6"/>
        <v>12</v>
      </c>
      <c r="AB23" s="2">
        <f t="shared" si="6"/>
        <v>13</v>
      </c>
    </row>
    <row r="24" spans="1:28" x14ac:dyDescent="0.25">
      <c r="A24" s="1">
        <v>43447</v>
      </c>
      <c r="B24" s="4">
        <v>6.9230770000000001</v>
      </c>
      <c r="C24" s="4">
        <f t="shared" si="1"/>
        <v>6</v>
      </c>
      <c r="D24" s="4">
        <f t="shared" si="2"/>
        <v>0.92307700000000015</v>
      </c>
      <c r="E24" s="6">
        <f t="shared" si="3"/>
        <v>0</v>
      </c>
      <c r="F24" s="2">
        <f t="shared" si="4"/>
        <v>1</v>
      </c>
      <c r="G24" s="7">
        <f t="shared" si="7"/>
        <v>0</v>
      </c>
      <c r="H24" s="5">
        <f t="shared" si="8"/>
        <v>7.3025360036069964E-2</v>
      </c>
      <c r="I24" s="5">
        <f t="shared" si="9"/>
        <v>0</v>
      </c>
      <c r="U24" s="2">
        <v>6</v>
      </c>
      <c r="V24" s="2">
        <f t="shared" si="5"/>
        <v>7</v>
      </c>
      <c r="W24" s="2">
        <f t="shared" si="6"/>
        <v>8</v>
      </c>
      <c r="X24" s="2">
        <f t="shared" si="6"/>
        <v>9</v>
      </c>
      <c r="Y24" s="2">
        <f t="shared" si="6"/>
        <v>10</v>
      </c>
      <c r="Z24" s="2">
        <f t="shared" si="6"/>
        <v>11</v>
      </c>
      <c r="AA24" s="2">
        <f t="shared" si="6"/>
        <v>12</v>
      </c>
      <c r="AB24" s="2">
        <f t="shared" si="6"/>
        <v>13</v>
      </c>
    </row>
    <row r="25" spans="1:28" x14ac:dyDescent="0.25">
      <c r="A25" s="1">
        <v>43448</v>
      </c>
      <c r="B25" s="4">
        <v>6.8269229999999999</v>
      </c>
      <c r="C25" s="4">
        <f t="shared" si="1"/>
        <v>6</v>
      </c>
      <c r="D25" s="4">
        <f t="shared" si="2"/>
        <v>0.82692299999999985</v>
      </c>
      <c r="E25" s="6">
        <f t="shared" si="3"/>
        <v>0</v>
      </c>
      <c r="F25" s="2">
        <f t="shared" si="4"/>
        <v>1</v>
      </c>
      <c r="G25" s="7">
        <f t="shared" si="7"/>
        <v>0</v>
      </c>
      <c r="H25" s="5">
        <f t="shared" si="8"/>
        <v>-1.3888910956789902E-2</v>
      </c>
      <c r="I25" s="5">
        <f t="shared" si="9"/>
        <v>1.3888910956789902E-2</v>
      </c>
      <c r="U25" s="2">
        <v>6</v>
      </c>
      <c r="V25" s="2">
        <f t="shared" si="5"/>
        <v>7</v>
      </c>
      <c r="W25" s="2">
        <f t="shared" si="6"/>
        <v>8</v>
      </c>
      <c r="X25" s="2">
        <f t="shared" si="6"/>
        <v>9</v>
      </c>
      <c r="Y25" s="2">
        <f t="shared" si="6"/>
        <v>10</v>
      </c>
      <c r="Z25" s="2">
        <f t="shared" si="6"/>
        <v>11</v>
      </c>
      <c r="AA25" s="2">
        <f t="shared" si="6"/>
        <v>12</v>
      </c>
      <c r="AB25" s="2">
        <f t="shared" si="6"/>
        <v>13</v>
      </c>
    </row>
    <row r="26" spans="1:28" x14ac:dyDescent="0.25">
      <c r="A26" s="1">
        <v>43451</v>
      </c>
      <c r="B26" s="4">
        <v>6.875</v>
      </c>
      <c r="C26" s="4">
        <f t="shared" si="1"/>
        <v>6</v>
      </c>
      <c r="D26" s="4">
        <f t="shared" si="2"/>
        <v>0.875</v>
      </c>
      <c r="E26" s="6">
        <f t="shared" si="3"/>
        <v>0</v>
      </c>
      <c r="F26" s="2">
        <f t="shared" si="4"/>
        <v>1</v>
      </c>
      <c r="G26" s="7">
        <f t="shared" si="7"/>
        <v>0</v>
      </c>
      <c r="H26" s="5">
        <f t="shared" si="8"/>
        <v>7.0422648680819044E-3</v>
      </c>
      <c r="I26" s="5">
        <f t="shared" si="9"/>
        <v>-7.0422648680819044E-3</v>
      </c>
      <c r="U26" s="2">
        <v>6</v>
      </c>
      <c r="V26" s="2">
        <f t="shared" si="5"/>
        <v>7</v>
      </c>
      <c r="W26" s="2">
        <f t="shared" si="6"/>
        <v>8</v>
      </c>
      <c r="X26" s="2">
        <f t="shared" si="6"/>
        <v>9</v>
      </c>
      <c r="Y26" s="2">
        <f t="shared" si="6"/>
        <v>10</v>
      </c>
      <c r="Z26" s="2">
        <f t="shared" si="6"/>
        <v>11</v>
      </c>
      <c r="AA26" s="2">
        <f t="shared" si="6"/>
        <v>12</v>
      </c>
      <c r="AB26" s="2">
        <f t="shared" si="6"/>
        <v>13</v>
      </c>
    </row>
    <row r="27" spans="1:28" x14ac:dyDescent="0.25">
      <c r="A27" s="1">
        <v>43452</v>
      </c>
      <c r="B27" s="4">
        <v>7</v>
      </c>
      <c r="C27" s="4">
        <f t="shared" si="1"/>
        <v>7</v>
      </c>
      <c r="D27" s="4">
        <f t="shared" si="2"/>
        <v>0</v>
      </c>
      <c r="E27" s="6">
        <f t="shared" si="3"/>
        <v>1</v>
      </c>
      <c r="F27" s="2">
        <f t="shared" si="4"/>
        <v>0</v>
      </c>
      <c r="G27" s="7">
        <f t="shared" si="7"/>
        <v>1</v>
      </c>
      <c r="H27" s="5">
        <f t="shared" si="8"/>
        <v>1.8181818181818077E-2</v>
      </c>
      <c r="I27" s="5">
        <f t="shared" si="9"/>
        <v>-1.8181818181818077E-2</v>
      </c>
      <c r="U27" s="2">
        <v>6</v>
      </c>
      <c r="V27" s="2">
        <f t="shared" si="5"/>
        <v>7</v>
      </c>
      <c r="W27" s="2">
        <f t="shared" si="6"/>
        <v>8</v>
      </c>
      <c r="X27" s="2">
        <f t="shared" si="6"/>
        <v>9</v>
      </c>
      <c r="Y27" s="2">
        <f t="shared" si="6"/>
        <v>10</v>
      </c>
      <c r="Z27" s="2">
        <f t="shared" si="6"/>
        <v>11</v>
      </c>
      <c r="AA27" s="2">
        <f t="shared" si="6"/>
        <v>12</v>
      </c>
      <c r="AB27" s="2">
        <f t="shared" si="6"/>
        <v>13</v>
      </c>
    </row>
    <row r="28" spans="1:28" x14ac:dyDescent="0.25">
      <c r="A28" s="1">
        <v>43453</v>
      </c>
      <c r="B28" s="4">
        <v>7.3653849999999998</v>
      </c>
      <c r="C28" s="4">
        <f t="shared" si="1"/>
        <v>7</v>
      </c>
      <c r="D28" s="4">
        <f t="shared" si="2"/>
        <v>0.36538499999999985</v>
      </c>
      <c r="E28" s="6">
        <f t="shared" si="3"/>
        <v>0</v>
      </c>
      <c r="F28" s="2">
        <f t="shared" si="4"/>
        <v>0</v>
      </c>
      <c r="G28" s="7">
        <f t="shared" si="7"/>
        <v>0</v>
      </c>
      <c r="H28" s="5">
        <f t="shared" si="8"/>
        <v>5.2197857142857185E-2</v>
      </c>
      <c r="I28" s="5">
        <f t="shared" si="9"/>
        <v>5.2197857142857185E-2</v>
      </c>
      <c r="U28" s="2">
        <v>6</v>
      </c>
      <c r="V28" s="2">
        <f t="shared" si="5"/>
        <v>7</v>
      </c>
      <c r="W28" s="2">
        <f t="shared" si="6"/>
        <v>8</v>
      </c>
      <c r="X28" s="2">
        <f t="shared" si="6"/>
        <v>9</v>
      </c>
      <c r="Y28" s="2">
        <f t="shared" si="6"/>
        <v>10</v>
      </c>
      <c r="Z28" s="2">
        <f t="shared" si="6"/>
        <v>11</v>
      </c>
      <c r="AA28" s="2">
        <f t="shared" si="6"/>
        <v>12</v>
      </c>
      <c r="AB28" s="2">
        <f t="shared" si="6"/>
        <v>13</v>
      </c>
    </row>
    <row r="29" spans="1:28" x14ac:dyDescent="0.25">
      <c r="A29" s="1">
        <v>43454</v>
      </c>
      <c r="B29" s="4">
        <v>7.1538459999999997</v>
      </c>
      <c r="C29" s="4">
        <f t="shared" si="1"/>
        <v>7</v>
      </c>
      <c r="D29" s="4">
        <f t="shared" si="2"/>
        <v>0.15384599999999971</v>
      </c>
      <c r="E29" s="6">
        <f t="shared" si="3"/>
        <v>1</v>
      </c>
      <c r="F29" s="2">
        <f t="shared" si="4"/>
        <v>0</v>
      </c>
      <c r="G29" s="7">
        <f t="shared" si="7"/>
        <v>0</v>
      </c>
      <c r="H29" s="5">
        <f t="shared" si="8"/>
        <v>-2.872069823912804E-2</v>
      </c>
      <c r="I29" s="5">
        <f t="shared" si="9"/>
        <v>0</v>
      </c>
      <c r="U29" s="2">
        <v>6</v>
      </c>
      <c r="V29" s="2">
        <f t="shared" si="5"/>
        <v>7</v>
      </c>
      <c r="W29" s="2">
        <f t="shared" si="6"/>
        <v>8</v>
      </c>
      <c r="X29" s="2">
        <f t="shared" si="6"/>
        <v>9</v>
      </c>
      <c r="Y29" s="2">
        <f t="shared" si="6"/>
        <v>10</v>
      </c>
      <c r="Z29" s="2">
        <f t="shared" si="6"/>
        <v>11</v>
      </c>
      <c r="AA29" s="2">
        <f t="shared" si="6"/>
        <v>12</v>
      </c>
      <c r="AB29" s="2">
        <f t="shared" si="6"/>
        <v>13</v>
      </c>
    </row>
    <row r="30" spans="1:28" x14ac:dyDescent="0.25">
      <c r="A30" s="1">
        <v>43455</v>
      </c>
      <c r="B30" s="4">
        <v>6.875</v>
      </c>
      <c r="C30" s="4">
        <f t="shared" si="1"/>
        <v>6</v>
      </c>
      <c r="D30" s="4">
        <f t="shared" si="2"/>
        <v>0.875</v>
      </c>
      <c r="E30" s="6">
        <f t="shared" si="3"/>
        <v>0</v>
      </c>
      <c r="F30" s="2">
        <f t="shared" si="4"/>
        <v>1</v>
      </c>
      <c r="G30" s="7">
        <f t="shared" si="7"/>
        <v>-1</v>
      </c>
      <c r="H30" s="5">
        <f t="shared" si="8"/>
        <v>-3.8978473956526316E-2</v>
      </c>
      <c r="I30" s="5">
        <f t="shared" si="9"/>
        <v>-3.8978473956526316E-2</v>
      </c>
      <c r="U30" s="2">
        <v>6</v>
      </c>
      <c r="V30" s="2">
        <f t="shared" si="5"/>
        <v>7</v>
      </c>
      <c r="W30" s="2">
        <f t="shared" si="6"/>
        <v>8</v>
      </c>
      <c r="X30" s="2">
        <f t="shared" si="6"/>
        <v>9</v>
      </c>
      <c r="Y30" s="2">
        <f t="shared" si="6"/>
        <v>10</v>
      </c>
      <c r="Z30" s="2">
        <f t="shared" si="6"/>
        <v>11</v>
      </c>
      <c r="AA30" s="2">
        <f t="shared" si="6"/>
        <v>12</v>
      </c>
      <c r="AB30" s="2">
        <f t="shared" si="6"/>
        <v>13</v>
      </c>
    </row>
    <row r="31" spans="1:28" x14ac:dyDescent="0.25">
      <c r="A31" s="1">
        <v>43458</v>
      </c>
      <c r="B31" s="4">
        <v>6.6538459999999997</v>
      </c>
      <c r="C31" s="4">
        <f t="shared" si="1"/>
        <v>6</v>
      </c>
      <c r="D31" s="4">
        <f t="shared" si="2"/>
        <v>0.65384599999999971</v>
      </c>
      <c r="E31" s="6">
        <f t="shared" si="3"/>
        <v>0</v>
      </c>
      <c r="F31" s="2">
        <f t="shared" si="4"/>
        <v>0</v>
      </c>
      <c r="G31" s="7">
        <f t="shared" si="7"/>
        <v>0</v>
      </c>
      <c r="H31" s="5">
        <f t="shared" si="8"/>
        <v>-3.2167854545454566E-2</v>
      </c>
      <c r="I31" s="5">
        <f t="shared" si="9"/>
        <v>3.2167854545454566E-2</v>
      </c>
      <c r="U31" s="2">
        <v>6</v>
      </c>
      <c r="V31" s="2">
        <f t="shared" si="5"/>
        <v>7</v>
      </c>
      <c r="W31" s="2">
        <f t="shared" si="6"/>
        <v>8</v>
      </c>
      <c r="X31" s="2">
        <f t="shared" si="6"/>
        <v>9</v>
      </c>
      <c r="Y31" s="2">
        <f t="shared" si="6"/>
        <v>10</v>
      </c>
      <c r="Z31" s="2">
        <f t="shared" si="6"/>
        <v>11</v>
      </c>
      <c r="AA31" s="2">
        <f t="shared" si="6"/>
        <v>12</v>
      </c>
      <c r="AB31" s="2">
        <f t="shared" si="6"/>
        <v>13</v>
      </c>
    </row>
    <row r="32" spans="1:28" x14ac:dyDescent="0.25">
      <c r="A32" s="1">
        <v>43460</v>
      </c>
      <c r="B32" s="4">
        <v>7.1057689999999996</v>
      </c>
      <c r="C32" s="4">
        <f t="shared" si="1"/>
        <v>7</v>
      </c>
      <c r="D32" s="4">
        <f t="shared" si="2"/>
        <v>0.10576899999999956</v>
      </c>
      <c r="E32" s="6">
        <f t="shared" si="3"/>
        <v>1</v>
      </c>
      <c r="F32" s="2">
        <f t="shared" si="4"/>
        <v>0</v>
      </c>
      <c r="G32" s="7">
        <f t="shared" si="7"/>
        <v>1</v>
      </c>
      <c r="H32" s="5">
        <f t="shared" si="8"/>
        <v>6.7919065154198099E-2</v>
      </c>
      <c r="I32" s="5">
        <f t="shared" si="9"/>
        <v>0</v>
      </c>
      <c r="U32" s="2">
        <v>6</v>
      </c>
      <c r="V32" s="2">
        <f t="shared" si="5"/>
        <v>7</v>
      </c>
      <c r="W32" s="2">
        <f t="shared" si="6"/>
        <v>8</v>
      </c>
      <c r="X32" s="2">
        <f t="shared" si="6"/>
        <v>9</v>
      </c>
      <c r="Y32" s="2">
        <f t="shared" si="6"/>
        <v>10</v>
      </c>
      <c r="Z32" s="2">
        <f t="shared" si="6"/>
        <v>11</v>
      </c>
      <c r="AA32" s="2">
        <f t="shared" si="6"/>
        <v>12</v>
      </c>
      <c r="AB32" s="2">
        <f t="shared" si="6"/>
        <v>13</v>
      </c>
    </row>
    <row r="33" spans="1:28" x14ac:dyDescent="0.25">
      <c r="A33" s="1">
        <v>43461</v>
      </c>
      <c r="B33" s="4">
        <v>6.9903849999999998</v>
      </c>
      <c r="C33" s="4">
        <f t="shared" si="1"/>
        <v>6</v>
      </c>
      <c r="D33" s="4">
        <f t="shared" si="2"/>
        <v>0.99038499999999985</v>
      </c>
      <c r="E33" s="6">
        <f t="shared" si="3"/>
        <v>0</v>
      </c>
      <c r="F33" s="2">
        <f t="shared" si="4"/>
        <v>1</v>
      </c>
      <c r="G33" s="7">
        <f t="shared" si="7"/>
        <v>-1</v>
      </c>
      <c r="H33" s="5">
        <f t="shared" si="8"/>
        <v>-1.6238073599071368E-2</v>
      </c>
      <c r="I33" s="5">
        <f t="shared" si="9"/>
        <v>-1.6238073599071368E-2</v>
      </c>
      <c r="U33" s="2">
        <v>6</v>
      </c>
      <c r="V33" s="2">
        <f t="shared" si="5"/>
        <v>7</v>
      </c>
      <c r="W33" s="2">
        <f t="shared" si="6"/>
        <v>8</v>
      </c>
      <c r="X33" s="2">
        <f t="shared" si="6"/>
        <v>9</v>
      </c>
      <c r="Y33" s="2">
        <f t="shared" si="6"/>
        <v>10</v>
      </c>
      <c r="Z33" s="2">
        <f t="shared" si="6"/>
        <v>11</v>
      </c>
      <c r="AA33" s="2">
        <f t="shared" si="6"/>
        <v>12</v>
      </c>
      <c r="AB33" s="2">
        <f t="shared" si="6"/>
        <v>13</v>
      </c>
    </row>
    <row r="34" spans="1:28" x14ac:dyDescent="0.25">
      <c r="A34" s="1">
        <v>43462</v>
      </c>
      <c r="B34" s="4">
        <v>7.2211540000000003</v>
      </c>
      <c r="C34" s="4">
        <f t="shared" si="1"/>
        <v>7</v>
      </c>
      <c r="D34" s="4">
        <f t="shared" si="2"/>
        <v>0.22115400000000029</v>
      </c>
      <c r="E34" s="6">
        <f t="shared" si="3"/>
        <v>0</v>
      </c>
      <c r="F34" s="2">
        <f t="shared" si="4"/>
        <v>0</v>
      </c>
      <c r="G34" s="7">
        <f t="shared" si="7"/>
        <v>1</v>
      </c>
      <c r="H34" s="5">
        <f t="shared" si="8"/>
        <v>3.3012344813626138E-2</v>
      </c>
      <c r="I34" s="5">
        <f t="shared" si="9"/>
        <v>-3.3012344813626138E-2</v>
      </c>
      <c r="U34" s="2">
        <v>6</v>
      </c>
      <c r="V34" s="2">
        <f t="shared" si="5"/>
        <v>7</v>
      </c>
      <c r="W34" s="2">
        <f t="shared" si="6"/>
        <v>8</v>
      </c>
      <c r="X34" s="2">
        <f t="shared" si="6"/>
        <v>9</v>
      </c>
      <c r="Y34" s="2">
        <f t="shared" si="6"/>
        <v>10</v>
      </c>
      <c r="Z34" s="2">
        <f t="shared" si="6"/>
        <v>11</v>
      </c>
      <c r="AA34" s="2">
        <f t="shared" si="6"/>
        <v>12</v>
      </c>
      <c r="AB34" s="2">
        <f t="shared" si="6"/>
        <v>13</v>
      </c>
    </row>
    <row r="35" spans="1:28" x14ac:dyDescent="0.25">
      <c r="A35" s="1">
        <v>43465</v>
      </c>
      <c r="B35" s="4">
        <v>7.2788459999999997</v>
      </c>
      <c r="C35" s="4">
        <f t="shared" si="1"/>
        <v>7</v>
      </c>
      <c r="D35" s="4">
        <f t="shared" si="2"/>
        <v>0.27884599999999971</v>
      </c>
      <c r="E35" s="6">
        <f t="shared" si="3"/>
        <v>0</v>
      </c>
      <c r="F35" s="2">
        <f t="shared" si="4"/>
        <v>0</v>
      </c>
      <c r="G35" s="7">
        <f t="shared" si="7"/>
        <v>0</v>
      </c>
      <c r="H35" s="5">
        <f t="shared" si="8"/>
        <v>7.9893047565526842E-3</v>
      </c>
      <c r="I35" s="5">
        <f t="shared" si="9"/>
        <v>0</v>
      </c>
      <c r="U35" s="2">
        <v>6</v>
      </c>
      <c r="V35" s="2">
        <f t="shared" si="5"/>
        <v>7</v>
      </c>
      <c r="W35" s="2">
        <f t="shared" si="6"/>
        <v>8</v>
      </c>
      <c r="X35" s="2">
        <f t="shared" si="6"/>
        <v>9</v>
      </c>
      <c r="Y35" s="2">
        <f t="shared" si="6"/>
        <v>10</v>
      </c>
      <c r="Z35" s="2">
        <f t="shared" si="6"/>
        <v>11</v>
      </c>
      <c r="AA35" s="2">
        <f t="shared" si="6"/>
        <v>12</v>
      </c>
      <c r="AB35" s="2">
        <f t="shared" si="6"/>
        <v>13</v>
      </c>
    </row>
    <row r="36" spans="1:28" x14ac:dyDescent="0.25">
      <c r="A36" s="1">
        <v>43467</v>
      </c>
      <c r="B36" s="4">
        <v>7.7403849999999998</v>
      </c>
      <c r="C36" s="4">
        <f t="shared" si="1"/>
        <v>7</v>
      </c>
      <c r="D36" s="4">
        <f t="shared" si="2"/>
        <v>0.74038499999999985</v>
      </c>
      <c r="E36" s="6">
        <f t="shared" si="3"/>
        <v>0</v>
      </c>
      <c r="F36" s="2">
        <f t="shared" si="4"/>
        <v>0</v>
      </c>
      <c r="G36" s="7">
        <f t="shared" si="7"/>
        <v>0</v>
      </c>
      <c r="H36" s="5">
        <f t="shared" si="8"/>
        <v>6.3408265540993769E-2</v>
      </c>
      <c r="I36" s="5">
        <f t="shared" si="9"/>
        <v>0</v>
      </c>
      <c r="U36" s="2">
        <v>6</v>
      </c>
      <c r="V36" s="2">
        <f t="shared" si="5"/>
        <v>7</v>
      </c>
      <c r="W36" s="2">
        <f t="shared" si="6"/>
        <v>8</v>
      </c>
      <c r="X36" s="2">
        <f t="shared" si="6"/>
        <v>9</v>
      </c>
      <c r="Y36" s="2">
        <f t="shared" si="6"/>
        <v>10</v>
      </c>
      <c r="Z36" s="2">
        <f t="shared" si="6"/>
        <v>11</v>
      </c>
      <c r="AA36" s="2">
        <f t="shared" si="6"/>
        <v>12</v>
      </c>
      <c r="AB36" s="2">
        <f t="shared" si="6"/>
        <v>13</v>
      </c>
    </row>
    <row r="37" spans="1:28" x14ac:dyDescent="0.25">
      <c r="A37" s="1">
        <v>43468</v>
      </c>
      <c r="B37" s="4">
        <v>7.75</v>
      </c>
      <c r="C37" s="4">
        <f t="shared" si="1"/>
        <v>7</v>
      </c>
      <c r="D37" s="4">
        <f t="shared" si="2"/>
        <v>0.75</v>
      </c>
      <c r="E37" s="6">
        <f t="shared" si="3"/>
        <v>0</v>
      </c>
      <c r="F37" s="2">
        <f t="shared" si="4"/>
        <v>0</v>
      </c>
      <c r="G37" s="7">
        <f t="shared" si="7"/>
        <v>0</v>
      </c>
      <c r="H37" s="5">
        <f t="shared" si="8"/>
        <v>1.2421862736802236E-3</v>
      </c>
      <c r="I37" s="5">
        <f t="shared" si="9"/>
        <v>0</v>
      </c>
      <c r="U37" s="2">
        <v>6</v>
      </c>
      <c r="V37" s="2">
        <f t="shared" si="5"/>
        <v>7</v>
      </c>
      <c r="W37" s="2">
        <f t="shared" si="6"/>
        <v>8</v>
      </c>
      <c r="X37" s="2">
        <f t="shared" si="6"/>
        <v>9</v>
      </c>
      <c r="Y37" s="2">
        <f t="shared" si="6"/>
        <v>10</v>
      </c>
      <c r="Z37" s="2">
        <f t="shared" si="6"/>
        <v>11</v>
      </c>
      <c r="AA37" s="2">
        <f t="shared" si="6"/>
        <v>12</v>
      </c>
      <c r="AB37" s="2">
        <f t="shared" si="6"/>
        <v>13</v>
      </c>
    </row>
    <row r="38" spans="1:28" x14ac:dyDescent="0.25">
      <c r="A38" s="1">
        <v>43469</v>
      </c>
      <c r="B38" s="4">
        <v>7.913462</v>
      </c>
      <c r="C38" s="4">
        <f t="shared" si="1"/>
        <v>7</v>
      </c>
      <c r="D38" s="4">
        <f t="shared" si="2"/>
        <v>0.913462</v>
      </c>
      <c r="E38" s="6">
        <f t="shared" si="3"/>
        <v>0</v>
      </c>
      <c r="F38" s="2">
        <f t="shared" si="4"/>
        <v>1</v>
      </c>
      <c r="G38" s="7">
        <f t="shared" si="7"/>
        <v>0</v>
      </c>
      <c r="H38" s="5">
        <f t="shared" si="8"/>
        <v>2.1091870967741899E-2</v>
      </c>
      <c r="I38" s="5">
        <f t="shared" si="9"/>
        <v>0</v>
      </c>
      <c r="U38" s="2">
        <v>6</v>
      </c>
      <c r="V38" s="2">
        <f t="shared" si="5"/>
        <v>7</v>
      </c>
      <c r="W38" s="2">
        <f t="shared" si="6"/>
        <v>8</v>
      </c>
      <c r="X38" s="2">
        <f t="shared" si="6"/>
        <v>9</v>
      </c>
      <c r="Y38" s="2">
        <f t="shared" si="6"/>
        <v>10</v>
      </c>
      <c r="Z38" s="2">
        <f t="shared" si="6"/>
        <v>11</v>
      </c>
      <c r="AA38" s="2">
        <f t="shared" si="6"/>
        <v>12</v>
      </c>
      <c r="AB38" s="2">
        <f t="shared" si="6"/>
        <v>13</v>
      </c>
    </row>
    <row r="39" spans="1:28" x14ac:dyDescent="0.25">
      <c r="A39" s="1">
        <v>43472</v>
      </c>
      <c r="B39" s="4">
        <v>8.4038459999999997</v>
      </c>
      <c r="C39" s="4">
        <f t="shared" si="1"/>
        <v>8</v>
      </c>
      <c r="D39" s="4">
        <f t="shared" si="2"/>
        <v>0.40384599999999971</v>
      </c>
      <c r="E39" s="6">
        <f t="shared" si="3"/>
        <v>0</v>
      </c>
      <c r="F39" s="2">
        <f t="shared" si="4"/>
        <v>0</v>
      </c>
      <c r="G39" s="7">
        <f t="shared" si="7"/>
        <v>1</v>
      </c>
      <c r="H39" s="5">
        <f t="shared" si="8"/>
        <v>6.196832688398568E-2</v>
      </c>
      <c r="I39" s="5">
        <f t="shared" si="9"/>
        <v>-6.196832688398568E-2</v>
      </c>
      <c r="U39" s="2">
        <v>6</v>
      </c>
      <c r="V39" s="2">
        <f t="shared" si="5"/>
        <v>7</v>
      </c>
      <c r="W39" s="2">
        <f t="shared" si="6"/>
        <v>8</v>
      </c>
      <c r="X39" s="2">
        <f t="shared" si="6"/>
        <v>9</v>
      </c>
      <c r="Y39" s="2">
        <f t="shared" si="6"/>
        <v>10</v>
      </c>
      <c r="Z39" s="2">
        <f t="shared" si="6"/>
        <v>11</v>
      </c>
      <c r="AA39" s="2">
        <f t="shared" si="6"/>
        <v>12</v>
      </c>
      <c r="AB39" s="2">
        <f t="shared" si="6"/>
        <v>13</v>
      </c>
    </row>
    <row r="40" spans="1:28" x14ac:dyDescent="0.25">
      <c r="A40" s="1">
        <v>43473</v>
      </c>
      <c r="B40" s="4">
        <v>8.2307690000000004</v>
      </c>
      <c r="C40" s="4">
        <f t="shared" si="1"/>
        <v>8</v>
      </c>
      <c r="D40" s="4">
        <f t="shared" si="2"/>
        <v>0.23076900000000045</v>
      </c>
      <c r="E40" s="6">
        <f t="shared" si="3"/>
        <v>0</v>
      </c>
      <c r="F40" s="2">
        <f t="shared" si="4"/>
        <v>0</v>
      </c>
      <c r="G40" s="7">
        <f t="shared" si="7"/>
        <v>0</v>
      </c>
      <c r="H40" s="5">
        <f t="shared" si="8"/>
        <v>-2.0594975205399879E-2</v>
      </c>
      <c r="I40" s="5">
        <f t="shared" si="9"/>
        <v>0</v>
      </c>
      <c r="U40" s="2">
        <v>6</v>
      </c>
      <c r="V40" s="2">
        <f t="shared" si="5"/>
        <v>7</v>
      </c>
      <c r="W40" s="2">
        <f t="shared" si="6"/>
        <v>8</v>
      </c>
      <c r="X40" s="2">
        <f t="shared" si="6"/>
        <v>9</v>
      </c>
      <c r="Y40" s="2">
        <f t="shared" si="6"/>
        <v>10</v>
      </c>
      <c r="Z40" s="2">
        <f t="shared" si="6"/>
        <v>11</v>
      </c>
      <c r="AA40" s="2">
        <f t="shared" si="6"/>
        <v>12</v>
      </c>
      <c r="AB40" s="2">
        <f t="shared" si="6"/>
        <v>13</v>
      </c>
    </row>
    <row r="41" spans="1:28" x14ac:dyDescent="0.25">
      <c r="A41" s="1">
        <v>43474</v>
      </c>
      <c r="B41" s="4">
        <v>8.1730769999999993</v>
      </c>
      <c r="C41" s="4">
        <f t="shared" si="1"/>
        <v>8</v>
      </c>
      <c r="D41" s="4">
        <f t="shared" si="2"/>
        <v>0.17307699999999926</v>
      </c>
      <c r="E41" s="6">
        <f t="shared" si="3"/>
        <v>1</v>
      </c>
      <c r="F41" s="2">
        <f t="shared" si="4"/>
        <v>0</v>
      </c>
      <c r="G41" s="7">
        <f t="shared" si="7"/>
        <v>0</v>
      </c>
      <c r="H41" s="5">
        <f t="shared" si="8"/>
        <v>-7.0093086077377409E-3</v>
      </c>
      <c r="I41" s="5">
        <f t="shared" si="9"/>
        <v>0</v>
      </c>
      <c r="U41" s="2">
        <v>6</v>
      </c>
      <c r="V41" s="2">
        <f t="shared" si="5"/>
        <v>7</v>
      </c>
      <c r="W41" s="2">
        <f t="shared" si="6"/>
        <v>8</v>
      </c>
      <c r="X41" s="2">
        <f t="shared" si="6"/>
        <v>9</v>
      </c>
      <c r="Y41" s="2">
        <f t="shared" si="6"/>
        <v>10</v>
      </c>
      <c r="Z41" s="2">
        <f t="shared" si="6"/>
        <v>11</v>
      </c>
      <c r="AA41" s="2">
        <f t="shared" si="6"/>
        <v>12</v>
      </c>
      <c r="AB41" s="2">
        <f t="shared" si="6"/>
        <v>13</v>
      </c>
    </row>
    <row r="42" spans="1:28" x14ac:dyDescent="0.25">
      <c r="A42" s="1">
        <v>43475</v>
      </c>
      <c r="B42" s="4">
        <v>8.5961540000000003</v>
      </c>
      <c r="C42" s="4">
        <f t="shared" si="1"/>
        <v>8</v>
      </c>
      <c r="D42" s="4">
        <f t="shared" si="2"/>
        <v>0.59615400000000029</v>
      </c>
      <c r="E42" s="6">
        <f t="shared" si="3"/>
        <v>0</v>
      </c>
      <c r="F42" s="2">
        <f t="shared" si="4"/>
        <v>0</v>
      </c>
      <c r="G42" s="7">
        <f t="shared" si="7"/>
        <v>0</v>
      </c>
      <c r="H42" s="5">
        <f t="shared" si="8"/>
        <v>5.1764714806920464E-2</v>
      </c>
      <c r="I42" s="5">
        <f t="shared" si="9"/>
        <v>5.1764714806920464E-2</v>
      </c>
      <c r="U42" s="2">
        <v>6</v>
      </c>
      <c r="V42" s="2">
        <f t="shared" si="5"/>
        <v>7</v>
      </c>
      <c r="W42" s="2">
        <f t="shared" si="6"/>
        <v>8</v>
      </c>
      <c r="X42" s="2">
        <f t="shared" si="6"/>
        <v>9</v>
      </c>
      <c r="Y42" s="2">
        <f t="shared" si="6"/>
        <v>10</v>
      </c>
      <c r="Z42" s="2">
        <f t="shared" si="6"/>
        <v>11</v>
      </c>
      <c r="AA42" s="2">
        <f t="shared" si="6"/>
        <v>12</v>
      </c>
      <c r="AB42" s="2">
        <f t="shared" si="6"/>
        <v>13</v>
      </c>
    </row>
    <row r="43" spans="1:28" x14ac:dyDescent="0.25">
      <c r="A43" s="1">
        <v>43476</v>
      </c>
      <c r="B43" s="4">
        <v>8.5961540000000003</v>
      </c>
      <c r="C43" s="4">
        <f t="shared" si="1"/>
        <v>8</v>
      </c>
      <c r="D43" s="4">
        <f t="shared" si="2"/>
        <v>0.59615400000000029</v>
      </c>
      <c r="E43" s="6">
        <f t="shared" si="3"/>
        <v>0</v>
      </c>
      <c r="F43" s="2">
        <f t="shared" si="4"/>
        <v>0</v>
      </c>
      <c r="G43" s="7">
        <f t="shared" si="7"/>
        <v>0</v>
      </c>
      <c r="H43" s="5">
        <f t="shared" si="8"/>
        <v>0</v>
      </c>
      <c r="I43" s="5">
        <f t="shared" si="9"/>
        <v>0</v>
      </c>
      <c r="U43" s="2">
        <v>6</v>
      </c>
      <c r="V43" s="2">
        <f t="shared" si="5"/>
        <v>7</v>
      </c>
      <c r="W43" s="2">
        <f t="shared" si="6"/>
        <v>8</v>
      </c>
      <c r="X43" s="2">
        <f t="shared" si="6"/>
        <v>9</v>
      </c>
      <c r="Y43" s="2">
        <f t="shared" si="6"/>
        <v>10</v>
      </c>
      <c r="Z43" s="2">
        <f t="shared" si="6"/>
        <v>11</v>
      </c>
      <c r="AA43" s="2">
        <f t="shared" si="6"/>
        <v>12</v>
      </c>
      <c r="AB43" s="2">
        <f t="shared" ref="AB43" si="10">AA43+1</f>
        <v>13</v>
      </c>
    </row>
    <row r="44" spans="1:28" x14ac:dyDescent="0.25">
      <c r="A44" s="1">
        <v>43479</v>
      </c>
      <c r="B44" s="4">
        <v>8.5576930000000004</v>
      </c>
      <c r="C44" s="4">
        <f t="shared" si="1"/>
        <v>8</v>
      </c>
      <c r="D44" s="4">
        <f t="shared" si="2"/>
        <v>0.55769300000000044</v>
      </c>
      <c r="E44" s="6">
        <f t="shared" si="3"/>
        <v>0</v>
      </c>
      <c r="F44" s="2">
        <f t="shared" si="4"/>
        <v>0</v>
      </c>
      <c r="G44" s="7">
        <f t="shared" si="7"/>
        <v>0</v>
      </c>
      <c r="H44" s="5">
        <f t="shared" si="8"/>
        <v>-4.4742102107523385E-3</v>
      </c>
      <c r="I44" s="5">
        <f t="shared" si="9"/>
        <v>0</v>
      </c>
      <c r="U44" s="2">
        <v>6</v>
      </c>
      <c r="V44" s="2">
        <f t="shared" si="5"/>
        <v>7</v>
      </c>
      <c r="W44" s="2">
        <f t="shared" si="6"/>
        <v>8</v>
      </c>
      <c r="X44" s="2">
        <f t="shared" si="6"/>
        <v>9</v>
      </c>
      <c r="Y44" s="2">
        <f t="shared" ref="Y44:AB44" si="11">X44+1</f>
        <v>10</v>
      </c>
      <c r="Z44" s="2">
        <f t="shared" si="11"/>
        <v>11</v>
      </c>
      <c r="AA44" s="2">
        <f t="shared" si="11"/>
        <v>12</v>
      </c>
      <c r="AB44" s="2">
        <f t="shared" si="11"/>
        <v>13</v>
      </c>
    </row>
    <row r="45" spans="1:28" x14ac:dyDescent="0.25">
      <c r="A45" s="1">
        <v>43480</v>
      </c>
      <c r="B45" s="4">
        <v>8.3942309999999996</v>
      </c>
      <c r="C45" s="4">
        <f t="shared" si="1"/>
        <v>8</v>
      </c>
      <c r="D45" s="4">
        <f t="shared" si="2"/>
        <v>0.39423099999999955</v>
      </c>
      <c r="E45" s="6">
        <f t="shared" si="3"/>
        <v>0</v>
      </c>
      <c r="F45" s="2">
        <f t="shared" si="4"/>
        <v>0</v>
      </c>
      <c r="G45" s="7">
        <f t="shared" si="7"/>
        <v>0</v>
      </c>
      <c r="H45" s="5">
        <f t="shared" si="8"/>
        <v>-1.9101175982826346E-2</v>
      </c>
      <c r="I45" s="5">
        <f t="shared" si="9"/>
        <v>0</v>
      </c>
      <c r="U45" s="2">
        <v>6</v>
      </c>
      <c r="V45" s="2">
        <f t="shared" si="5"/>
        <v>7</v>
      </c>
      <c r="W45" s="2">
        <f t="shared" si="6"/>
        <v>8</v>
      </c>
      <c r="X45" s="2">
        <f t="shared" si="6"/>
        <v>9</v>
      </c>
      <c r="Y45" s="2">
        <f t="shared" ref="Y45:AB45" si="12">X45+1</f>
        <v>10</v>
      </c>
      <c r="Z45" s="2">
        <f t="shared" si="12"/>
        <v>11</v>
      </c>
      <c r="AA45" s="2">
        <f t="shared" si="12"/>
        <v>12</v>
      </c>
      <c r="AB45" s="2">
        <f t="shared" si="12"/>
        <v>13</v>
      </c>
    </row>
    <row r="46" spans="1:28" x14ac:dyDescent="0.25">
      <c r="A46" s="1">
        <v>43481</v>
      </c>
      <c r="B46" s="4">
        <v>8.6346150000000002</v>
      </c>
      <c r="C46" s="4">
        <f t="shared" si="1"/>
        <v>8</v>
      </c>
      <c r="D46" s="4">
        <f t="shared" si="2"/>
        <v>0.63461500000000015</v>
      </c>
      <c r="E46" s="6">
        <f t="shared" si="3"/>
        <v>0</v>
      </c>
      <c r="F46" s="2">
        <f t="shared" si="4"/>
        <v>0</v>
      </c>
      <c r="G46" s="7">
        <f t="shared" si="7"/>
        <v>0</v>
      </c>
      <c r="H46" s="5">
        <f t="shared" si="8"/>
        <v>2.8636810209297314E-2</v>
      </c>
      <c r="I46" s="5">
        <f t="shared" si="9"/>
        <v>0</v>
      </c>
      <c r="U46" s="2">
        <v>6</v>
      </c>
      <c r="V46" s="2">
        <f t="shared" si="5"/>
        <v>7</v>
      </c>
      <c r="W46" s="2">
        <f t="shared" si="6"/>
        <v>8</v>
      </c>
      <c r="X46" s="2">
        <f t="shared" si="6"/>
        <v>9</v>
      </c>
      <c r="Y46" s="2">
        <f t="shared" ref="Y46:AB46" si="13">X46+1</f>
        <v>10</v>
      </c>
      <c r="Z46" s="2">
        <f t="shared" si="13"/>
        <v>11</v>
      </c>
      <c r="AA46" s="2">
        <f t="shared" si="13"/>
        <v>12</v>
      </c>
      <c r="AB46" s="2">
        <f t="shared" si="13"/>
        <v>13</v>
      </c>
    </row>
    <row r="47" spans="1:28" x14ac:dyDescent="0.25">
      <c r="A47" s="1">
        <v>43482</v>
      </c>
      <c r="B47" s="4">
        <v>8.7884620000000009</v>
      </c>
      <c r="C47" s="4">
        <f t="shared" si="1"/>
        <v>8</v>
      </c>
      <c r="D47" s="4">
        <f t="shared" si="2"/>
        <v>0.78846200000000088</v>
      </c>
      <c r="E47" s="6">
        <f t="shared" si="3"/>
        <v>0</v>
      </c>
      <c r="F47" s="2">
        <f t="shared" si="4"/>
        <v>0</v>
      </c>
      <c r="G47" s="7">
        <f t="shared" si="7"/>
        <v>0</v>
      </c>
      <c r="H47" s="5">
        <f t="shared" si="8"/>
        <v>1.7817470726836149E-2</v>
      </c>
      <c r="I47" s="5">
        <f t="shared" si="9"/>
        <v>0</v>
      </c>
      <c r="U47" s="2">
        <v>6</v>
      </c>
      <c r="V47" s="2">
        <f t="shared" si="5"/>
        <v>7</v>
      </c>
      <c r="W47" s="2">
        <f t="shared" si="6"/>
        <v>8</v>
      </c>
      <c r="X47" s="2">
        <f t="shared" si="6"/>
        <v>9</v>
      </c>
      <c r="Y47" s="2">
        <f t="shared" ref="Y47:AB47" si="14">X47+1</f>
        <v>10</v>
      </c>
      <c r="Z47" s="2">
        <f t="shared" si="14"/>
        <v>11</v>
      </c>
      <c r="AA47" s="2">
        <f t="shared" si="14"/>
        <v>12</v>
      </c>
      <c r="AB47" s="2">
        <f t="shared" si="14"/>
        <v>13</v>
      </c>
    </row>
    <row r="48" spans="1:28" x14ac:dyDescent="0.25">
      <c r="A48" s="1">
        <v>43483</v>
      </c>
      <c r="B48" s="4">
        <v>8.7115379999999991</v>
      </c>
      <c r="C48" s="4">
        <f t="shared" si="1"/>
        <v>8</v>
      </c>
      <c r="D48" s="4">
        <f t="shared" si="2"/>
        <v>0.71153799999999912</v>
      </c>
      <c r="E48" s="6">
        <f t="shared" si="3"/>
        <v>0</v>
      </c>
      <c r="F48" s="2">
        <f t="shared" si="4"/>
        <v>0</v>
      </c>
      <c r="G48" s="7">
        <f t="shared" si="7"/>
        <v>0</v>
      </c>
      <c r="H48" s="5">
        <f t="shared" si="8"/>
        <v>-8.7528398029145249E-3</v>
      </c>
      <c r="I48" s="5">
        <f t="shared" si="9"/>
        <v>0</v>
      </c>
      <c r="U48" s="2">
        <v>6</v>
      </c>
      <c r="V48" s="2">
        <f t="shared" si="5"/>
        <v>7</v>
      </c>
      <c r="W48" s="2">
        <f t="shared" si="6"/>
        <v>8</v>
      </c>
      <c r="X48" s="2">
        <f t="shared" si="6"/>
        <v>9</v>
      </c>
      <c r="Y48" s="2">
        <f t="shared" ref="Y48:AB48" si="15">X48+1</f>
        <v>10</v>
      </c>
      <c r="Z48" s="2">
        <f t="shared" si="15"/>
        <v>11</v>
      </c>
      <c r="AA48" s="2">
        <f t="shared" si="15"/>
        <v>12</v>
      </c>
      <c r="AB48" s="2">
        <f t="shared" si="15"/>
        <v>13</v>
      </c>
    </row>
    <row r="49" spans="1:28" x14ac:dyDescent="0.25">
      <c r="A49" s="1">
        <v>43487</v>
      </c>
      <c r="B49" s="4">
        <v>8.3269230000000007</v>
      </c>
      <c r="C49" s="4">
        <f t="shared" si="1"/>
        <v>8</v>
      </c>
      <c r="D49" s="4">
        <f t="shared" si="2"/>
        <v>0.32692300000000074</v>
      </c>
      <c r="E49" s="6">
        <f t="shared" si="3"/>
        <v>0</v>
      </c>
      <c r="F49" s="2">
        <f t="shared" si="4"/>
        <v>0</v>
      </c>
      <c r="G49" s="7">
        <f t="shared" si="7"/>
        <v>0</v>
      </c>
      <c r="H49" s="5">
        <f t="shared" si="8"/>
        <v>-4.4150068564241862E-2</v>
      </c>
      <c r="I49" s="5">
        <f t="shared" si="9"/>
        <v>0</v>
      </c>
      <c r="U49" s="2">
        <v>6</v>
      </c>
      <c r="V49" s="2">
        <f t="shared" si="5"/>
        <v>7</v>
      </c>
      <c r="W49" s="2">
        <f t="shared" si="6"/>
        <v>8</v>
      </c>
      <c r="X49" s="2">
        <f t="shared" si="6"/>
        <v>9</v>
      </c>
      <c r="Y49" s="2">
        <f t="shared" ref="Y49:AB49" si="16">X49+1</f>
        <v>10</v>
      </c>
      <c r="Z49" s="2">
        <f t="shared" si="16"/>
        <v>11</v>
      </c>
      <c r="AA49" s="2">
        <f t="shared" si="16"/>
        <v>12</v>
      </c>
      <c r="AB49" s="2">
        <f t="shared" si="16"/>
        <v>13</v>
      </c>
    </row>
    <row r="50" spans="1:28" x14ac:dyDescent="0.25">
      <c r="A50" s="1">
        <v>43488</v>
      </c>
      <c r="B50" s="4">
        <v>8.3942309999999996</v>
      </c>
      <c r="C50" s="4">
        <f t="shared" si="1"/>
        <v>8</v>
      </c>
      <c r="D50" s="4">
        <f t="shared" si="2"/>
        <v>0.39423099999999955</v>
      </c>
      <c r="E50" s="6">
        <f t="shared" si="3"/>
        <v>0</v>
      </c>
      <c r="F50" s="2">
        <f t="shared" si="4"/>
        <v>0</v>
      </c>
      <c r="G50" s="7">
        <f t="shared" si="7"/>
        <v>0</v>
      </c>
      <c r="H50" s="5">
        <f t="shared" si="8"/>
        <v>8.0831779037704443E-3</v>
      </c>
      <c r="I50" s="5">
        <f t="shared" si="9"/>
        <v>0</v>
      </c>
      <c r="U50" s="2">
        <v>6</v>
      </c>
      <c r="V50" s="2">
        <f t="shared" si="5"/>
        <v>7</v>
      </c>
      <c r="W50" s="2">
        <f t="shared" si="6"/>
        <v>8</v>
      </c>
      <c r="X50" s="2">
        <f t="shared" si="6"/>
        <v>9</v>
      </c>
      <c r="Y50" s="2">
        <f t="shared" ref="Y50:AB50" si="17">X50+1</f>
        <v>10</v>
      </c>
      <c r="Z50" s="2">
        <f t="shared" si="17"/>
        <v>11</v>
      </c>
      <c r="AA50" s="2">
        <f t="shared" si="17"/>
        <v>12</v>
      </c>
      <c r="AB50" s="2">
        <f t="shared" si="17"/>
        <v>13</v>
      </c>
    </row>
    <row r="51" spans="1:28" x14ac:dyDescent="0.25">
      <c r="A51" s="1">
        <v>43489</v>
      </c>
      <c r="B51" s="4">
        <v>8.4423069999999996</v>
      </c>
      <c r="C51" s="4">
        <f t="shared" si="1"/>
        <v>8</v>
      </c>
      <c r="D51" s="4">
        <f t="shared" si="2"/>
        <v>0.44230699999999956</v>
      </c>
      <c r="E51" s="6">
        <f t="shared" si="3"/>
        <v>0</v>
      </c>
      <c r="F51" s="2">
        <f t="shared" si="4"/>
        <v>0</v>
      </c>
      <c r="G51" s="7">
        <f t="shared" si="7"/>
        <v>0</v>
      </c>
      <c r="H51" s="5">
        <f t="shared" si="8"/>
        <v>5.7272667383110321E-3</v>
      </c>
      <c r="I51" s="5">
        <f t="shared" si="9"/>
        <v>0</v>
      </c>
      <c r="U51" s="2">
        <v>6</v>
      </c>
      <c r="V51" s="2">
        <f t="shared" si="5"/>
        <v>7</v>
      </c>
      <c r="W51" s="2">
        <f t="shared" si="6"/>
        <v>8</v>
      </c>
      <c r="X51" s="2">
        <f t="shared" si="6"/>
        <v>9</v>
      </c>
      <c r="Y51" s="2">
        <f t="shared" ref="Y51:AB51" si="18">X51+1</f>
        <v>10</v>
      </c>
      <c r="Z51" s="2">
        <f t="shared" si="18"/>
        <v>11</v>
      </c>
      <c r="AA51" s="2">
        <f t="shared" si="18"/>
        <v>12</v>
      </c>
      <c r="AB51" s="2">
        <f t="shared" si="18"/>
        <v>13</v>
      </c>
    </row>
    <row r="52" spans="1:28" x14ac:dyDescent="0.25">
      <c r="A52" s="1">
        <v>43490</v>
      </c>
      <c r="B52" s="4">
        <v>8.8076930000000004</v>
      </c>
      <c r="C52" s="4">
        <f t="shared" si="1"/>
        <v>8</v>
      </c>
      <c r="D52" s="4">
        <f t="shared" si="2"/>
        <v>0.80769300000000044</v>
      </c>
      <c r="E52" s="6">
        <f t="shared" si="3"/>
        <v>0</v>
      </c>
      <c r="F52" s="2">
        <f t="shared" si="4"/>
        <v>1</v>
      </c>
      <c r="G52" s="7">
        <f t="shared" si="7"/>
        <v>0</v>
      </c>
      <c r="H52" s="5">
        <f t="shared" si="8"/>
        <v>4.3280349790643768E-2</v>
      </c>
      <c r="I52" s="5">
        <f t="shared" si="9"/>
        <v>0</v>
      </c>
      <c r="U52" s="2">
        <v>6</v>
      </c>
      <c r="V52" s="2">
        <f t="shared" si="5"/>
        <v>7</v>
      </c>
      <c r="W52" s="2">
        <f t="shared" si="6"/>
        <v>8</v>
      </c>
      <c r="X52" s="2">
        <f t="shared" si="6"/>
        <v>9</v>
      </c>
      <c r="Y52" s="2">
        <f t="shared" ref="Y52:AB52" si="19">X52+1</f>
        <v>10</v>
      </c>
      <c r="Z52" s="2">
        <f t="shared" si="19"/>
        <v>11</v>
      </c>
      <c r="AA52" s="2">
        <f t="shared" si="19"/>
        <v>12</v>
      </c>
      <c r="AB52" s="2">
        <f t="shared" si="19"/>
        <v>13</v>
      </c>
    </row>
    <row r="53" spans="1:28" x14ac:dyDescent="0.25">
      <c r="A53" s="1">
        <v>43493</v>
      </c>
      <c r="B53" s="4">
        <v>8.5865379999999991</v>
      </c>
      <c r="C53" s="4">
        <f t="shared" si="1"/>
        <v>8</v>
      </c>
      <c r="D53" s="4">
        <f t="shared" si="2"/>
        <v>0.58653799999999912</v>
      </c>
      <c r="E53" s="6">
        <f t="shared" si="3"/>
        <v>0</v>
      </c>
      <c r="F53" s="2">
        <f t="shared" si="4"/>
        <v>0</v>
      </c>
      <c r="G53" s="7">
        <f t="shared" si="7"/>
        <v>0</v>
      </c>
      <c r="H53" s="5">
        <f t="shared" si="8"/>
        <v>-2.5109299336387059E-2</v>
      </c>
      <c r="I53" s="5">
        <f t="shared" si="9"/>
        <v>2.5109299336387059E-2</v>
      </c>
      <c r="U53" s="2">
        <v>6</v>
      </c>
      <c r="V53" s="2">
        <f t="shared" si="5"/>
        <v>7</v>
      </c>
      <c r="W53" s="2">
        <f t="shared" si="6"/>
        <v>8</v>
      </c>
      <c r="X53" s="2">
        <f t="shared" si="6"/>
        <v>9</v>
      </c>
      <c r="Y53" s="2">
        <f t="shared" ref="Y53:AB53" si="20">X53+1</f>
        <v>10</v>
      </c>
      <c r="Z53" s="2">
        <f t="shared" si="20"/>
        <v>11</v>
      </c>
      <c r="AA53" s="2">
        <f t="shared" si="20"/>
        <v>12</v>
      </c>
      <c r="AB53" s="2">
        <f t="shared" si="20"/>
        <v>13</v>
      </c>
    </row>
    <row r="54" spans="1:28" x14ac:dyDescent="0.25">
      <c r="A54" s="1">
        <v>43494</v>
      </c>
      <c r="B54" s="4">
        <v>8.5576930000000004</v>
      </c>
      <c r="C54" s="4">
        <f t="shared" si="1"/>
        <v>8</v>
      </c>
      <c r="D54" s="4">
        <f t="shared" si="2"/>
        <v>0.55769300000000044</v>
      </c>
      <c r="E54" s="6">
        <f t="shared" si="3"/>
        <v>0</v>
      </c>
      <c r="F54" s="2">
        <f t="shared" si="4"/>
        <v>0</v>
      </c>
      <c r="G54" s="7">
        <f t="shared" si="7"/>
        <v>0</v>
      </c>
      <c r="H54" s="5">
        <f t="shared" si="8"/>
        <v>-3.3593282880712838E-3</v>
      </c>
      <c r="I54" s="5">
        <f t="shared" si="9"/>
        <v>0</v>
      </c>
      <c r="U54" s="2">
        <v>6</v>
      </c>
      <c r="V54" s="2">
        <f t="shared" si="5"/>
        <v>7</v>
      </c>
      <c r="W54" s="2">
        <f t="shared" si="6"/>
        <v>8</v>
      </c>
      <c r="X54" s="2">
        <f t="shared" si="6"/>
        <v>9</v>
      </c>
      <c r="Y54" s="2">
        <f t="shared" ref="Y54:AB54" si="21">X54+1</f>
        <v>10</v>
      </c>
      <c r="Z54" s="2">
        <f t="shared" si="21"/>
        <v>11</v>
      </c>
      <c r="AA54" s="2">
        <f t="shared" si="21"/>
        <v>12</v>
      </c>
      <c r="AB54" s="2">
        <f t="shared" si="21"/>
        <v>13</v>
      </c>
    </row>
    <row r="55" spans="1:28" x14ac:dyDescent="0.25">
      <c r="A55" s="1">
        <v>43495</v>
      </c>
      <c r="B55" s="4">
        <v>8.75</v>
      </c>
      <c r="C55" s="4">
        <f t="shared" si="1"/>
        <v>8</v>
      </c>
      <c r="D55" s="4">
        <f t="shared" si="2"/>
        <v>0.75</v>
      </c>
      <c r="E55" s="6">
        <f t="shared" si="3"/>
        <v>0</v>
      </c>
      <c r="F55" s="2">
        <f t="shared" si="4"/>
        <v>0</v>
      </c>
      <c r="G55" s="7">
        <f t="shared" si="7"/>
        <v>0</v>
      </c>
      <c r="H55" s="5">
        <f t="shared" si="8"/>
        <v>2.2471827395537547E-2</v>
      </c>
      <c r="I55" s="5">
        <f t="shared" si="9"/>
        <v>0</v>
      </c>
      <c r="U55" s="2">
        <v>6</v>
      </c>
      <c r="V55" s="2">
        <f t="shared" si="5"/>
        <v>7</v>
      </c>
      <c r="W55" s="2">
        <f t="shared" si="6"/>
        <v>8</v>
      </c>
      <c r="X55" s="2">
        <f t="shared" si="6"/>
        <v>9</v>
      </c>
      <c r="Y55" s="2">
        <f t="shared" ref="Y55:AB55" si="22">X55+1</f>
        <v>10</v>
      </c>
      <c r="Z55" s="2">
        <f t="shared" si="22"/>
        <v>11</v>
      </c>
      <c r="AA55" s="2">
        <f t="shared" si="22"/>
        <v>12</v>
      </c>
      <c r="AB55" s="2">
        <f t="shared" si="22"/>
        <v>13</v>
      </c>
    </row>
    <row r="56" spans="1:28" x14ac:dyDescent="0.25">
      <c r="A56" s="1">
        <v>43496</v>
      </c>
      <c r="B56" s="4">
        <v>9.7692309999999996</v>
      </c>
      <c r="C56" s="4">
        <f t="shared" si="1"/>
        <v>9</v>
      </c>
      <c r="D56" s="4">
        <f t="shared" si="2"/>
        <v>0.76923099999999955</v>
      </c>
      <c r="E56" s="6">
        <f t="shared" si="3"/>
        <v>0</v>
      </c>
      <c r="F56" s="2">
        <f t="shared" si="4"/>
        <v>0</v>
      </c>
      <c r="G56" s="7">
        <f t="shared" si="7"/>
        <v>1</v>
      </c>
      <c r="H56" s="5">
        <f t="shared" si="8"/>
        <v>0.11648354285714291</v>
      </c>
      <c r="I56" s="5">
        <f t="shared" si="9"/>
        <v>0</v>
      </c>
      <c r="U56" s="2">
        <v>6</v>
      </c>
      <c r="V56" s="2">
        <f t="shared" si="5"/>
        <v>7</v>
      </c>
      <c r="W56" s="2">
        <f t="shared" si="6"/>
        <v>8</v>
      </c>
      <c r="X56" s="2">
        <f t="shared" si="6"/>
        <v>9</v>
      </c>
      <c r="Y56" s="2">
        <f t="shared" ref="Y56:AB56" si="23">X56+1</f>
        <v>10</v>
      </c>
      <c r="Z56" s="2">
        <f t="shared" si="23"/>
        <v>11</v>
      </c>
      <c r="AA56" s="2">
        <f t="shared" si="23"/>
        <v>12</v>
      </c>
      <c r="AB56" s="2">
        <f t="shared" si="23"/>
        <v>13</v>
      </c>
    </row>
    <row r="57" spans="1:28" x14ac:dyDescent="0.25">
      <c r="A57" s="1">
        <v>43497</v>
      </c>
      <c r="B57" s="4">
        <v>9.7980769999999993</v>
      </c>
      <c r="C57" s="4">
        <f t="shared" si="1"/>
        <v>9</v>
      </c>
      <c r="D57" s="4">
        <f t="shared" si="2"/>
        <v>0.79807699999999926</v>
      </c>
      <c r="E57" s="6">
        <f t="shared" si="3"/>
        <v>0</v>
      </c>
      <c r="F57" s="2">
        <f t="shared" si="4"/>
        <v>0</v>
      </c>
      <c r="G57" s="7">
        <f t="shared" si="7"/>
        <v>0</v>
      </c>
      <c r="H57" s="5">
        <f t="shared" si="8"/>
        <v>2.9527400877304988E-3</v>
      </c>
      <c r="I57" s="5">
        <f t="shared" si="9"/>
        <v>0</v>
      </c>
      <c r="U57" s="2">
        <v>6</v>
      </c>
      <c r="V57" s="2">
        <f t="shared" si="5"/>
        <v>7</v>
      </c>
      <c r="W57" s="2">
        <f t="shared" si="6"/>
        <v>8</v>
      </c>
      <c r="X57" s="2">
        <f t="shared" si="6"/>
        <v>9</v>
      </c>
      <c r="Y57" s="2">
        <f t="shared" ref="Y57:AB57" si="24">X57+1</f>
        <v>10</v>
      </c>
      <c r="Z57" s="2">
        <f t="shared" si="24"/>
        <v>11</v>
      </c>
      <c r="AA57" s="2">
        <f t="shared" si="24"/>
        <v>12</v>
      </c>
      <c r="AB57" s="2">
        <f t="shared" si="24"/>
        <v>13</v>
      </c>
    </row>
    <row r="58" spans="1:28" x14ac:dyDescent="0.25">
      <c r="A58" s="1">
        <v>43500</v>
      </c>
      <c r="B58" s="4">
        <v>9.8173069999999996</v>
      </c>
      <c r="C58" s="4">
        <f t="shared" si="1"/>
        <v>9</v>
      </c>
      <c r="D58" s="4">
        <f t="shared" si="2"/>
        <v>0.81730699999999956</v>
      </c>
      <c r="E58" s="6">
        <f t="shared" si="3"/>
        <v>0</v>
      </c>
      <c r="F58" s="2">
        <f t="shared" si="4"/>
        <v>1</v>
      </c>
      <c r="G58" s="7">
        <f t="shared" si="7"/>
        <v>0</v>
      </c>
      <c r="H58" s="5">
        <f t="shared" si="8"/>
        <v>1.9626300140322961E-3</v>
      </c>
      <c r="I58" s="5">
        <f t="shared" si="9"/>
        <v>0</v>
      </c>
      <c r="U58" s="2">
        <v>6</v>
      </c>
      <c r="V58" s="2">
        <f t="shared" si="5"/>
        <v>7</v>
      </c>
      <c r="W58" s="2">
        <f t="shared" si="6"/>
        <v>8</v>
      </c>
      <c r="X58" s="2">
        <f t="shared" si="6"/>
        <v>9</v>
      </c>
      <c r="Y58" s="2">
        <f t="shared" ref="Y58:AB58" si="25">X58+1</f>
        <v>10</v>
      </c>
      <c r="Z58" s="2">
        <f t="shared" si="25"/>
        <v>11</v>
      </c>
      <c r="AA58" s="2">
        <f t="shared" si="25"/>
        <v>12</v>
      </c>
      <c r="AB58" s="2">
        <f t="shared" si="25"/>
        <v>13</v>
      </c>
    </row>
    <row r="59" spans="1:28" x14ac:dyDescent="0.25">
      <c r="A59" s="1">
        <v>43501</v>
      </c>
      <c r="B59" s="4">
        <v>10.221154</v>
      </c>
      <c r="C59" s="4">
        <f t="shared" si="1"/>
        <v>10</v>
      </c>
      <c r="D59" s="4">
        <f t="shared" si="2"/>
        <v>0.22115400000000029</v>
      </c>
      <c r="E59" s="6">
        <f t="shared" si="3"/>
        <v>0</v>
      </c>
      <c r="F59" s="2">
        <f t="shared" si="4"/>
        <v>0</v>
      </c>
      <c r="G59" s="7">
        <f t="shared" si="7"/>
        <v>1</v>
      </c>
      <c r="H59" s="5">
        <f t="shared" si="8"/>
        <v>4.1136230129097617E-2</v>
      </c>
      <c r="I59" s="5">
        <f t="shared" si="9"/>
        <v>-4.1136230129097617E-2</v>
      </c>
      <c r="U59" s="2">
        <v>6</v>
      </c>
      <c r="V59" s="2">
        <f t="shared" si="5"/>
        <v>7</v>
      </c>
      <c r="W59" s="2">
        <f t="shared" si="6"/>
        <v>8</v>
      </c>
      <c r="X59" s="2">
        <f t="shared" si="6"/>
        <v>9</v>
      </c>
      <c r="Y59" s="2">
        <f t="shared" ref="Y59:AB59" si="26">X59+1</f>
        <v>10</v>
      </c>
      <c r="Z59" s="2">
        <f t="shared" si="26"/>
        <v>11</v>
      </c>
      <c r="AA59" s="2">
        <f t="shared" si="26"/>
        <v>12</v>
      </c>
      <c r="AB59" s="2">
        <f t="shared" si="26"/>
        <v>13</v>
      </c>
    </row>
    <row r="60" spans="1:28" x14ac:dyDescent="0.25">
      <c r="A60" s="1">
        <v>43502</v>
      </c>
      <c r="B60" s="4">
        <v>10.067307</v>
      </c>
      <c r="C60" s="4">
        <f t="shared" si="1"/>
        <v>10</v>
      </c>
      <c r="D60" s="4">
        <f t="shared" si="2"/>
        <v>6.7306999999999562E-2</v>
      </c>
      <c r="E60" s="6">
        <f t="shared" si="3"/>
        <v>1</v>
      </c>
      <c r="F60" s="2">
        <f t="shared" si="4"/>
        <v>0</v>
      </c>
      <c r="G60" s="7">
        <f t="shared" si="7"/>
        <v>0</v>
      </c>
      <c r="H60" s="5">
        <f t="shared" si="8"/>
        <v>-1.5051822915494784E-2</v>
      </c>
      <c r="I60" s="5">
        <f t="shared" si="9"/>
        <v>0</v>
      </c>
      <c r="U60" s="2">
        <v>6</v>
      </c>
      <c r="V60" s="2">
        <f t="shared" si="5"/>
        <v>7</v>
      </c>
      <c r="W60" s="2">
        <f t="shared" si="6"/>
        <v>8</v>
      </c>
      <c r="X60" s="2">
        <f t="shared" si="6"/>
        <v>9</v>
      </c>
      <c r="Y60" s="2">
        <f t="shared" ref="Y60:AB60" si="27">X60+1</f>
        <v>10</v>
      </c>
      <c r="Z60" s="2">
        <f t="shared" si="27"/>
        <v>11</v>
      </c>
      <c r="AA60" s="2">
        <f t="shared" si="27"/>
        <v>12</v>
      </c>
      <c r="AB60" s="2">
        <f t="shared" si="27"/>
        <v>13</v>
      </c>
    </row>
    <row r="61" spans="1:28" x14ac:dyDescent="0.25">
      <c r="A61" s="1">
        <v>43503</v>
      </c>
      <c r="B61" s="4">
        <v>9.6730769999999993</v>
      </c>
      <c r="C61" s="4">
        <f t="shared" si="1"/>
        <v>9</v>
      </c>
      <c r="D61" s="4">
        <f t="shared" si="2"/>
        <v>0.67307699999999926</v>
      </c>
      <c r="E61" s="6">
        <f t="shared" si="3"/>
        <v>0</v>
      </c>
      <c r="F61" s="2">
        <f t="shared" si="4"/>
        <v>0</v>
      </c>
      <c r="G61" s="7">
        <f t="shared" si="7"/>
        <v>-1</v>
      </c>
      <c r="H61" s="5">
        <f t="shared" si="8"/>
        <v>-3.9159429627009468E-2</v>
      </c>
      <c r="I61" s="5">
        <f t="shared" si="9"/>
        <v>-3.9159429627009468E-2</v>
      </c>
      <c r="U61" s="2">
        <v>6</v>
      </c>
      <c r="V61" s="2">
        <f t="shared" si="5"/>
        <v>7</v>
      </c>
      <c r="W61" s="2">
        <f t="shared" si="6"/>
        <v>8</v>
      </c>
      <c r="X61" s="2">
        <f t="shared" si="6"/>
        <v>9</v>
      </c>
      <c r="Y61" s="2">
        <f t="shared" ref="Y61:AB61" si="28">X61+1</f>
        <v>10</v>
      </c>
      <c r="Z61" s="2">
        <f t="shared" si="28"/>
        <v>11</v>
      </c>
      <c r="AA61" s="2">
        <f t="shared" si="28"/>
        <v>12</v>
      </c>
      <c r="AB61" s="2">
        <f t="shared" si="28"/>
        <v>13</v>
      </c>
    </row>
    <row r="62" spans="1:28" x14ac:dyDescent="0.25">
      <c r="A62" s="1">
        <v>43504</v>
      </c>
      <c r="B62" s="4">
        <v>9.4326930000000004</v>
      </c>
      <c r="C62" s="4">
        <f t="shared" si="1"/>
        <v>9</v>
      </c>
      <c r="D62" s="4">
        <f t="shared" si="2"/>
        <v>0.43269300000000044</v>
      </c>
      <c r="E62" s="6">
        <f t="shared" si="3"/>
        <v>0</v>
      </c>
      <c r="F62" s="2">
        <f t="shared" si="4"/>
        <v>0</v>
      </c>
      <c r="G62" s="7">
        <f t="shared" si="7"/>
        <v>0</v>
      </c>
      <c r="H62" s="5">
        <f t="shared" si="8"/>
        <v>-2.4850830816295466E-2</v>
      </c>
      <c r="I62" s="5">
        <f t="shared" si="9"/>
        <v>0</v>
      </c>
      <c r="U62" s="2">
        <v>6</v>
      </c>
      <c r="V62" s="2">
        <f t="shared" si="5"/>
        <v>7</v>
      </c>
      <c r="W62" s="2">
        <f t="shared" si="6"/>
        <v>8</v>
      </c>
      <c r="X62" s="2">
        <f t="shared" si="6"/>
        <v>9</v>
      </c>
      <c r="Y62" s="2">
        <f t="shared" ref="Y62:AB62" si="29">X62+1</f>
        <v>10</v>
      </c>
      <c r="Z62" s="2">
        <f t="shared" si="29"/>
        <v>11</v>
      </c>
      <c r="AA62" s="2">
        <f t="shared" si="29"/>
        <v>12</v>
      </c>
      <c r="AB62" s="2">
        <f t="shared" si="29"/>
        <v>13</v>
      </c>
    </row>
    <row r="63" spans="1:28" x14ac:dyDescent="0.25">
      <c r="A63" s="1">
        <v>43507</v>
      </c>
      <c r="B63" s="4">
        <v>9.6442309999999996</v>
      </c>
      <c r="C63" s="4">
        <f t="shared" si="1"/>
        <v>9</v>
      </c>
      <c r="D63" s="4">
        <f t="shared" si="2"/>
        <v>0.64423099999999955</v>
      </c>
      <c r="E63" s="6">
        <f t="shared" si="3"/>
        <v>0</v>
      </c>
      <c r="F63" s="2">
        <f t="shared" si="4"/>
        <v>0</v>
      </c>
      <c r="G63" s="7">
        <f t="shared" si="7"/>
        <v>0</v>
      </c>
      <c r="H63" s="5">
        <f t="shared" si="8"/>
        <v>2.2426045244979154E-2</v>
      </c>
      <c r="I63" s="5">
        <f t="shared" si="9"/>
        <v>0</v>
      </c>
      <c r="U63" s="2">
        <v>6</v>
      </c>
      <c r="V63" s="2">
        <f t="shared" si="5"/>
        <v>7</v>
      </c>
      <c r="W63" s="2">
        <f t="shared" si="6"/>
        <v>8</v>
      </c>
      <c r="X63" s="2">
        <f t="shared" si="6"/>
        <v>9</v>
      </c>
      <c r="Y63" s="2">
        <f t="shared" ref="Y63:AB63" si="30">X63+1</f>
        <v>10</v>
      </c>
      <c r="Z63" s="2">
        <f t="shared" si="30"/>
        <v>11</v>
      </c>
      <c r="AA63" s="2">
        <f t="shared" si="30"/>
        <v>12</v>
      </c>
      <c r="AB63" s="2">
        <f t="shared" si="30"/>
        <v>13</v>
      </c>
    </row>
    <row r="64" spans="1:28" x14ac:dyDescent="0.25">
      <c r="A64" s="1">
        <v>43508</v>
      </c>
      <c r="B64" s="4">
        <v>9.5961540000000003</v>
      </c>
      <c r="C64" s="4">
        <f t="shared" si="1"/>
        <v>9</v>
      </c>
      <c r="D64" s="4">
        <f t="shared" si="2"/>
        <v>0.59615400000000029</v>
      </c>
      <c r="E64" s="6">
        <f t="shared" si="3"/>
        <v>0</v>
      </c>
      <c r="F64" s="2">
        <f t="shared" si="4"/>
        <v>0</v>
      </c>
      <c r="G64" s="7">
        <f t="shared" si="7"/>
        <v>0</v>
      </c>
      <c r="H64" s="5">
        <f t="shared" si="8"/>
        <v>-4.9850527221920737E-3</v>
      </c>
      <c r="I64" s="5">
        <f t="shared" si="9"/>
        <v>0</v>
      </c>
      <c r="U64" s="2">
        <v>6</v>
      </c>
      <c r="V64" s="2">
        <f t="shared" si="5"/>
        <v>7</v>
      </c>
      <c r="W64" s="2">
        <f t="shared" si="6"/>
        <v>8</v>
      </c>
      <c r="X64" s="2">
        <f t="shared" si="6"/>
        <v>9</v>
      </c>
      <c r="Y64" s="2">
        <f t="shared" ref="Y64:AB64" si="31">X64+1</f>
        <v>10</v>
      </c>
      <c r="Z64" s="2">
        <f t="shared" si="31"/>
        <v>11</v>
      </c>
      <c r="AA64" s="2">
        <f t="shared" si="31"/>
        <v>12</v>
      </c>
      <c r="AB64" s="2">
        <f t="shared" si="31"/>
        <v>13</v>
      </c>
    </row>
    <row r="65" spans="1:28" x14ac:dyDescent="0.25">
      <c r="A65" s="1">
        <v>43509</v>
      </c>
      <c r="B65" s="4">
        <v>9.9711540000000003</v>
      </c>
      <c r="C65" s="4">
        <f t="shared" si="1"/>
        <v>9</v>
      </c>
      <c r="D65" s="4">
        <f t="shared" si="2"/>
        <v>0.97115400000000029</v>
      </c>
      <c r="E65" s="6">
        <f t="shared" si="3"/>
        <v>0</v>
      </c>
      <c r="F65" s="2">
        <f t="shared" si="4"/>
        <v>1</v>
      </c>
      <c r="G65" s="7">
        <f t="shared" si="7"/>
        <v>0</v>
      </c>
      <c r="H65" s="5">
        <f t="shared" si="8"/>
        <v>3.9078155686121718E-2</v>
      </c>
      <c r="I65" s="5">
        <f t="shared" si="9"/>
        <v>0</v>
      </c>
      <c r="U65" s="2">
        <v>6</v>
      </c>
      <c r="V65" s="2">
        <f t="shared" si="5"/>
        <v>7</v>
      </c>
      <c r="W65" s="2">
        <f t="shared" si="6"/>
        <v>8</v>
      </c>
      <c r="X65" s="2">
        <f t="shared" si="6"/>
        <v>9</v>
      </c>
      <c r="Y65" s="2">
        <f t="shared" ref="Y65:AB65" si="32">X65+1</f>
        <v>10</v>
      </c>
      <c r="Z65" s="2">
        <f t="shared" si="32"/>
        <v>11</v>
      </c>
      <c r="AA65" s="2">
        <f t="shared" si="32"/>
        <v>12</v>
      </c>
      <c r="AB65" s="2">
        <f t="shared" si="32"/>
        <v>13</v>
      </c>
    </row>
    <row r="66" spans="1:28" x14ac:dyDescent="0.25">
      <c r="A66" s="1">
        <v>43510</v>
      </c>
      <c r="B66" s="4">
        <v>9.6538459999999997</v>
      </c>
      <c r="C66" s="4">
        <f t="shared" si="1"/>
        <v>9</v>
      </c>
      <c r="D66" s="4">
        <f t="shared" si="2"/>
        <v>0.65384599999999971</v>
      </c>
      <c r="E66" s="6">
        <f t="shared" si="3"/>
        <v>0</v>
      </c>
      <c r="F66" s="2">
        <f t="shared" si="4"/>
        <v>0</v>
      </c>
      <c r="G66" s="7">
        <f t="shared" si="7"/>
        <v>0</v>
      </c>
      <c r="H66" s="5">
        <f t="shared" si="8"/>
        <v>-3.1822595458860681E-2</v>
      </c>
      <c r="I66" s="5">
        <f t="shared" si="9"/>
        <v>3.1822595458860681E-2</v>
      </c>
      <c r="U66" s="2">
        <v>6</v>
      </c>
      <c r="V66" s="2">
        <f t="shared" si="5"/>
        <v>7</v>
      </c>
      <c r="W66" s="2">
        <f t="shared" si="6"/>
        <v>8</v>
      </c>
      <c r="X66" s="2">
        <f t="shared" si="6"/>
        <v>9</v>
      </c>
      <c r="Y66" s="2">
        <f t="shared" ref="Y66:AB66" si="33">X66+1</f>
        <v>10</v>
      </c>
      <c r="Z66" s="2">
        <f t="shared" si="33"/>
        <v>11</v>
      </c>
      <c r="AA66" s="2">
        <f t="shared" si="33"/>
        <v>12</v>
      </c>
      <c r="AB66" s="2">
        <f t="shared" si="33"/>
        <v>13</v>
      </c>
    </row>
    <row r="67" spans="1:28" x14ac:dyDescent="0.25">
      <c r="A67" s="1">
        <v>43511</v>
      </c>
      <c r="B67" s="4">
        <v>9.7019230000000007</v>
      </c>
      <c r="C67" s="4">
        <f t="shared" si="1"/>
        <v>9</v>
      </c>
      <c r="D67" s="4">
        <f t="shared" si="2"/>
        <v>0.70192300000000074</v>
      </c>
      <c r="E67" s="6">
        <f t="shared" si="3"/>
        <v>0</v>
      </c>
      <c r="F67" s="2">
        <f t="shared" si="4"/>
        <v>0</v>
      </c>
      <c r="G67" s="7">
        <f t="shared" si="7"/>
        <v>0</v>
      </c>
      <c r="H67" s="5">
        <f t="shared" si="8"/>
        <v>4.980087728766458E-3</v>
      </c>
      <c r="I67" s="5">
        <f t="shared" si="9"/>
        <v>0</v>
      </c>
      <c r="U67" s="2">
        <v>6</v>
      </c>
      <c r="V67" s="2">
        <f t="shared" si="5"/>
        <v>7</v>
      </c>
      <c r="W67" s="2">
        <f t="shared" si="6"/>
        <v>8</v>
      </c>
      <c r="X67" s="2">
        <f t="shared" si="6"/>
        <v>9</v>
      </c>
      <c r="Y67" s="2">
        <f t="shared" ref="Y67:AB67" si="34">X67+1</f>
        <v>10</v>
      </c>
      <c r="Z67" s="2">
        <f t="shared" si="34"/>
        <v>11</v>
      </c>
      <c r="AA67" s="2">
        <f t="shared" si="34"/>
        <v>12</v>
      </c>
      <c r="AB67" s="2">
        <f t="shared" si="34"/>
        <v>13</v>
      </c>
    </row>
    <row r="68" spans="1:28" x14ac:dyDescent="0.25">
      <c r="A68" s="1">
        <v>43515</v>
      </c>
      <c r="B68" s="4">
        <v>9.7403849999999998</v>
      </c>
      <c r="C68" s="4">
        <f t="shared" si="1"/>
        <v>9</v>
      </c>
      <c r="D68" s="4">
        <f t="shared" si="2"/>
        <v>0.74038499999999985</v>
      </c>
      <c r="E68" s="6">
        <f t="shared" si="3"/>
        <v>0</v>
      </c>
      <c r="F68" s="2">
        <f t="shared" si="4"/>
        <v>0</v>
      </c>
      <c r="G68" s="7">
        <f t="shared" si="7"/>
        <v>0</v>
      </c>
      <c r="H68" s="5">
        <f t="shared" si="8"/>
        <v>3.9643687132953076E-3</v>
      </c>
      <c r="I68" s="5">
        <f t="shared" si="9"/>
        <v>0</v>
      </c>
      <c r="U68" s="2">
        <v>6</v>
      </c>
      <c r="V68" s="2">
        <f t="shared" si="5"/>
        <v>7</v>
      </c>
      <c r="W68" s="2">
        <f t="shared" si="6"/>
        <v>8</v>
      </c>
      <c r="X68" s="2">
        <f t="shared" si="6"/>
        <v>9</v>
      </c>
      <c r="Y68" s="2">
        <f t="shared" ref="Y68:AB68" si="35">X68+1</f>
        <v>10</v>
      </c>
      <c r="Z68" s="2">
        <f t="shared" si="35"/>
        <v>11</v>
      </c>
      <c r="AA68" s="2">
        <f t="shared" si="35"/>
        <v>12</v>
      </c>
      <c r="AB68" s="2">
        <f t="shared" si="35"/>
        <v>13</v>
      </c>
    </row>
    <row r="69" spans="1:28" x14ac:dyDescent="0.25">
      <c r="A69" s="1">
        <v>43516</v>
      </c>
      <c r="B69" s="4">
        <v>9.7115379999999991</v>
      </c>
      <c r="C69" s="4">
        <f t="shared" si="1"/>
        <v>9</v>
      </c>
      <c r="D69" s="4">
        <f t="shared" si="2"/>
        <v>0.71153799999999912</v>
      </c>
      <c r="E69" s="6">
        <f t="shared" si="3"/>
        <v>0</v>
      </c>
      <c r="F69" s="2">
        <f t="shared" si="4"/>
        <v>0</v>
      </c>
      <c r="G69" s="7">
        <f t="shared" si="7"/>
        <v>0</v>
      </c>
      <c r="H69" s="5">
        <f t="shared" si="8"/>
        <v>-2.9615872473214289E-3</v>
      </c>
      <c r="I69" s="5">
        <f t="shared" si="9"/>
        <v>0</v>
      </c>
      <c r="U69" s="2">
        <v>6</v>
      </c>
      <c r="V69" s="2">
        <f t="shared" si="5"/>
        <v>7</v>
      </c>
      <c r="W69" s="2">
        <f t="shared" si="6"/>
        <v>8</v>
      </c>
      <c r="X69" s="2">
        <f t="shared" si="6"/>
        <v>9</v>
      </c>
      <c r="Y69" s="2">
        <f t="shared" ref="Y69:AB69" si="36">X69+1</f>
        <v>10</v>
      </c>
      <c r="Z69" s="2">
        <f t="shared" si="36"/>
        <v>11</v>
      </c>
      <c r="AA69" s="2">
        <f t="shared" si="36"/>
        <v>12</v>
      </c>
      <c r="AB69" s="2">
        <f t="shared" si="36"/>
        <v>13</v>
      </c>
    </row>
    <row r="70" spans="1:28" x14ac:dyDescent="0.25">
      <c r="A70" s="1">
        <v>43517</v>
      </c>
      <c r="B70" s="4">
        <v>9.6442309999999996</v>
      </c>
      <c r="C70" s="4">
        <f t="shared" si="1"/>
        <v>9</v>
      </c>
      <c r="D70" s="4">
        <f t="shared" si="2"/>
        <v>0.64423099999999955</v>
      </c>
      <c r="E70" s="6">
        <f t="shared" si="3"/>
        <v>0</v>
      </c>
      <c r="F70" s="2">
        <f t="shared" si="4"/>
        <v>0</v>
      </c>
      <c r="G70" s="7">
        <f t="shared" si="7"/>
        <v>0</v>
      </c>
      <c r="H70" s="5">
        <f t="shared" si="8"/>
        <v>-6.9306221115542632E-3</v>
      </c>
      <c r="I70" s="5">
        <f t="shared" si="9"/>
        <v>0</v>
      </c>
      <c r="U70" s="2">
        <v>6</v>
      </c>
      <c r="V70" s="2">
        <f t="shared" si="5"/>
        <v>7</v>
      </c>
      <c r="W70" s="2">
        <f t="shared" si="6"/>
        <v>8</v>
      </c>
      <c r="X70" s="2">
        <f t="shared" si="6"/>
        <v>9</v>
      </c>
      <c r="Y70" s="2">
        <f t="shared" ref="Y70:AB70" si="37">X70+1</f>
        <v>10</v>
      </c>
      <c r="Z70" s="2">
        <f t="shared" si="37"/>
        <v>11</v>
      </c>
      <c r="AA70" s="2">
        <f t="shared" si="37"/>
        <v>12</v>
      </c>
      <c r="AB70" s="2">
        <f t="shared" si="37"/>
        <v>13</v>
      </c>
    </row>
    <row r="71" spans="1:28" x14ac:dyDescent="0.25">
      <c r="A71" s="1">
        <v>43518</v>
      </c>
      <c r="B71" s="4">
        <v>9.7788459999999997</v>
      </c>
      <c r="C71" s="4">
        <f t="shared" si="1"/>
        <v>9</v>
      </c>
      <c r="D71" s="4">
        <f t="shared" si="2"/>
        <v>0.77884599999999971</v>
      </c>
      <c r="E71" s="6">
        <f t="shared" si="3"/>
        <v>0</v>
      </c>
      <c r="F71" s="2">
        <f t="shared" si="4"/>
        <v>0</v>
      </c>
      <c r="G71" s="7">
        <f t="shared" si="7"/>
        <v>0</v>
      </c>
      <c r="H71" s="5">
        <f t="shared" si="8"/>
        <v>1.3958085408779519E-2</v>
      </c>
      <c r="I71" s="5">
        <f t="shared" si="9"/>
        <v>0</v>
      </c>
      <c r="U71" s="2">
        <v>6</v>
      </c>
      <c r="V71" s="2">
        <f t="shared" si="5"/>
        <v>7</v>
      </c>
      <c r="W71" s="2">
        <f t="shared" si="6"/>
        <v>8</v>
      </c>
      <c r="X71" s="2">
        <f t="shared" si="6"/>
        <v>9</v>
      </c>
      <c r="Y71" s="2">
        <f t="shared" ref="Y71:AB71" si="38">X71+1</f>
        <v>10</v>
      </c>
      <c r="Z71" s="2">
        <f t="shared" si="38"/>
        <v>11</v>
      </c>
      <c r="AA71" s="2">
        <f t="shared" si="38"/>
        <v>12</v>
      </c>
      <c r="AB71" s="2">
        <f t="shared" si="38"/>
        <v>13</v>
      </c>
    </row>
    <row r="72" spans="1:28" x14ac:dyDescent="0.25">
      <c r="A72" s="1">
        <v>43521</v>
      </c>
      <c r="B72" s="4">
        <v>10.403846</v>
      </c>
      <c r="C72" s="4">
        <f t="shared" si="1"/>
        <v>10</v>
      </c>
      <c r="D72" s="4">
        <f t="shared" si="2"/>
        <v>0.40384599999999971</v>
      </c>
      <c r="E72" s="6">
        <f t="shared" si="3"/>
        <v>0</v>
      </c>
      <c r="F72" s="2">
        <f t="shared" si="4"/>
        <v>0</v>
      </c>
      <c r="G72" s="7">
        <f t="shared" si="7"/>
        <v>1</v>
      </c>
      <c r="H72" s="5">
        <f t="shared" si="8"/>
        <v>6.3913471998638727E-2</v>
      </c>
      <c r="I72" s="5">
        <f t="shared" si="9"/>
        <v>0</v>
      </c>
      <c r="U72" s="2">
        <v>6</v>
      </c>
      <c r="V72" s="2">
        <f t="shared" si="5"/>
        <v>7</v>
      </c>
      <c r="W72" s="2">
        <f t="shared" si="6"/>
        <v>8</v>
      </c>
      <c r="X72" s="2">
        <f t="shared" si="6"/>
        <v>9</v>
      </c>
      <c r="Y72" s="2">
        <f t="shared" ref="Y72:AB72" si="39">X72+1</f>
        <v>10</v>
      </c>
      <c r="Z72" s="2">
        <f t="shared" si="39"/>
        <v>11</v>
      </c>
      <c r="AA72" s="2">
        <f t="shared" si="39"/>
        <v>12</v>
      </c>
      <c r="AB72" s="2">
        <f t="shared" si="39"/>
        <v>13</v>
      </c>
    </row>
    <row r="73" spans="1:28" x14ac:dyDescent="0.25">
      <c r="A73" s="1">
        <v>43522</v>
      </c>
      <c r="B73" s="4">
        <v>10.66</v>
      </c>
      <c r="C73" s="4">
        <f t="shared" si="1"/>
        <v>10</v>
      </c>
      <c r="D73" s="4">
        <f t="shared" si="2"/>
        <v>0.66000000000000014</v>
      </c>
      <c r="E73" s="6">
        <f t="shared" si="3"/>
        <v>0</v>
      </c>
      <c r="F73" s="2">
        <f t="shared" si="4"/>
        <v>0</v>
      </c>
      <c r="G73" s="7">
        <f t="shared" si="7"/>
        <v>0</v>
      </c>
      <c r="H73" s="5">
        <f t="shared" si="8"/>
        <v>2.4621087240237927E-2</v>
      </c>
      <c r="I73" s="5">
        <f t="shared" si="9"/>
        <v>0</v>
      </c>
      <c r="U73" s="2">
        <v>6</v>
      </c>
      <c r="V73" s="2">
        <f t="shared" si="5"/>
        <v>7</v>
      </c>
      <c r="W73" s="2">
        <f t="shared" si="6"/>
        <v>8</v>
      </c>
      <c r="X73" s="2">
        <f t="shared" si="6"/>
        <v>9</v>
      </c>
      <c r="Y73" s="2">
        <f t="shared" ref="Y73:AB73" si="40">X73+1</f>
        <v>10</v>
      </c>
      <c r="Z73" s="2">
        <f t="shared" si="40"/>
        <v>11</v>
      </c>
      <c r="AA73" s="2">
        <f t="shared" si="40"/>
        <v>12</v>
      </c>
      <c r="AB73" s="2">
        <f t="shared" si="40"/>
        <v>13</v>
      </c>
    </row>
    <row r="74" spans="1:28" x14ac:dyDescent="0.25">
      <c r="A74" s="1">
        <v>43523</v>
      </c>
      <c r="B74" s="4">
        <v>10.88</v>
      </c>
      <c r="C74" s="4">
        <f t="shared" si="1"/>
        <v>10</v>
      </c>
      <c r="D74" s="4">
        <f t="shared" si="2"/>
        <v>0.88000000000000078</v>
      </c>
      <c r="E74" s="6">
        <f t="shared" si="3"/>
        <v>0</v>
      </c>
      <c r="F74" s="2">
        <f t="shared" si="4"/>
        <v>1</v>
      </c>
      <c r="G74" s="7">
        <f t="shared" si="7"/>
        <v>0</v>
      </c>
      <c r="H74" s="5">
        <f t="shared" si="8"/>
        <v>2.0637898686679312E-2</v>
      </c>
      <c r="I74" s="5">
        <f t="shared" si="9"/>
        <v>0</v>
      </c>
      <c r="U74" s="2">
        <v>6</v>
      </c>
      <c r="V74" s="2">
        <f t="shared" si="5"/>
        <v>7</v>
      </c>
      <c r="W74" s="2">
        <f t="shared" si="6"/>
        <v>8</v>
      </c>
      <c r="X74" s="2">
        <f t="shared" si="6"/>
        <v>9</v>
      </c>
      <c r="Y74" s="2">
        <f t="shared" ref="Y74:AB74" si="41">X74+1</f>
        <v>10</v>
      </c>
      <c r="Z74" s="2">
        <f t="shared" si="41"/>
        <v>11</v>
      </c>
      <c r="AA74" s="2">
        <f t="shared" si="41"/>
        <v>12</v>
      </c>
      <c r="AB74" s="2">
        <f t="shared" si="41"/>
        <v>13</v>
      </c>
    </row>
    <row r="75" spans="1:28" x14ac:dyDescent="0.25">
      <c r="A75" s="1">
        <v>43524</v>
      </c>
      <c r="B75" s="4">
        <v>10.39</v>
      </c>
      <c r="C75" s="4">
        <f t="shared" si="1"/>
        <v>10</v>
      </c>
      <c r="D75" s="4">
        <f t="shared" si="2"/>
        <v>0.39000000000000057</v>
      </c>
      <c r="E75" s="6">
        <f t="shared" si="3"/>
        <v>0</v>
      </c>
      <c r="F75" s="2">
        <f t="shared" si="4"/>
        <v>0</v>
      </c>
      <c r="G75" s="7">
        <f t="shared" si="7"/>
        <v>0</v>
      </c>
      <c r="H75" s="5">
        <f t="shared" si="8"/>
        <v>-4.5036764705882359E-2</v>
      </c>
      <c r="I75" s="5">
        <f t="shared" si="9"/>
        <v>4.5036764705882359E-2</v>
      </c>
      <c r="U75" s="2">
        <v>6</v>
      </c>
      <c r="V75" s="2">
        <f t="shared" si="5"/>
        <v>7</v>
      </c>
      <c r="W75" s="2">
        <f t="shared" si="6"/>
        <v>8</v>
      </c>
      <c r="X75" s="2">
        <f t="shared" si="6"/>
        <v>9</v>
      </c>
      <c r="Y75" s="2">
        <f t="shared" ref="Y75:AB75" si="42">X75+1</f>
        <v>10</v>
      </c>
      <c r="Z75" s="2">
        <f t="shared" si="42"/>
        <v>11</v>
      </c>
      <c r="AA75" s="2">
        <f t="shared" si="42"/>
        <v>12</v>
      </c>
      <c r="AB75" s="2">
        <f t="shared" si="42"/>
        <v>13</v>
      </c>
    </row>
    <row r="76" spans="1:28" x14ac:dyDescent="0.25">
      <c r="A76" s="1">
        <v>43525</v>
      </c>
      <c r="B76" s="4">
        <v>10.27</v>
      </c>
      <c r="C76" s="4">
        <f t="shared" ref="C76:C139" si="43">QUOTIENT(B76,1)</f>
        <v>10</v>
      </c>
      <c r="D76" s="4">
        <f t="shared" ref="D76:D139" si="44">MOD(B76,1)</f>
        <v>0.26999999999999957</v>
      </c>
      <c r="E76" s="6">
        <f t="shared" ref="E76:E139" si="45">IF(D76&lt;=E$7,1,0)</f>
        <v>0</v>
      </c>
      <c r="F76" s="2">
        <f t="shared" ref="F76:F139" si="46">IF(D76&gt;=F$7,1,0)</f>
        <v>0</v>
      </c>
      <c r="G76" s="7">
        <f t="shared" si="7"/>
        <v>0</v>
      </c>
      <c r="H76" s="5">
        <f t="shared" si="8"/>
        <v>-1.1549566891241647E-2</v>
      </c>
      <c r="I76" s="5">
        <f t="shared" si="9"/>
        <v>0</v>
      </c>
      <c r="U76" s="2">
        <v>6</v>
      </c>
      <c r="V76" s="2">
        <f t="shared" ref="V76:V139" si="47">U76+1</f>
        <v>7</v>
      </c>
      <c r="W76" s="2">
        <f t="shared" ref="W76:AB139" si="48">V76+1</f>
        <v>8</v>
      </c>
      <c r="X76" s="2">
        <f t="shared" si="48"/>
        <v>9</v>
      </c>
      <c r="Y76" s="2">
        <f t="shared" si="48"/>
        <v>10</v>
      </c>
      <c r="Z76" s="2">
        <f t="shared" si="48"/>
        <v>11</v>
      </c>
      <c r="AA76" s="2">
        <f t="shared" si="48"/>
        <v>12</v>
      </c>
      <c r="AB76" s="2">
        <f t="shared" si="48"/>
        <v>13</v>
      </c>
    </row>
    <row r="77" spans="1:28" x14ac:dyDescent="0.25">
      <c r="A77" s="1">
        <v>43528</v>
      </c>
      <c r="B77" s="4">
        <v>10.38</v>
      </c>
      <c r="C77" s="4">
        <f t="shared" si="43"/>
        <v>10</v>
      </c>
      <c r="D77" s="4">
        <f t="shared" si="44"/>
        <v>0.38000000000000078</v>
      </c>
      <c r="E77" s="6">
        <f t="shared" si="45"/>
        <v>0</v>
      </c>
      <c r="F77" s="2">
        <f t="shared" si="46"/>
        <v>0</v>
      </c>
      <c r="G77" s="7">
        <f t="shared" ref="G77:G140" si="49">C77-C76</f>
        <v>0</v>
      </c>
      <c r="H77" s="5">
        <f t="shared" ref="H77:H140" si="50">B77/B76-1</f>
        <v>1.0710808179162701E-2</v>
      </c>
      <c r="I77" s="5">
        <f t="shared" ref="I77:I140" si="51">IF(E76=1,H77,IF(F76=1,-H77,0))</f>
        <v>0</v>
      </c>
      <c r="U77" s="2">
        <v>6</v>
      </c>
      <c r="V77" s="2">
        <f t="shared" si="47"/>
        <v>7</v>
      </c>
      <c r="W77" s="2">
        <f t="shared" si="48"/>
        <v>8</v>
      </c>
      <c r="X77" s="2">
        <f t="shared" si="48"/>
        <v>9</v>
      </c>
      <c r="Y77" s="2">
        <f t="shared" si="48"/>
        <v>10</v>
      </c>
      <c r="Z77" s="2">
        <f t="shared" si="48"/>
        <v>11</v>
      </c>
      <c r="AA77" s="2">
        <f t="shared" si="48"/>
        <v>12</v>
      </c>
      <c r="AB77" s="2">
        <f t="shared" si="48"/>
        <v>13</v>
      </c>
    </row>
    <row r="78" spans="1:28" x14ac:dyDescent="0.25">
      <c r="A78" s="1">
        <v>43529</v>
      </c>
      <c r="B78" s="4">
        <v>9.89</v>
      </c>
      <c r="C78" s="4">
        <f t="shared" si="43"/>
        <v>9</v>
      </c>
      <c r="D78" s="4">
        <f t="shared" si="44"/>
        <v>0.89000000000000057</v>
      </c>
      <c r="E78" s="6">
        <f t="shared" si="45"/>
        <v>0</v>
      </c>
      <c r="F78" s="2">
        <f t="shared" si="46"/>
        <v>1</v>
      </c>
      <c r="G78" s="7">
        <f t="shared" si="49"/>
        <v>-1</v>
      </c>
      <c r="H78" s="5">
        <f t="shared" si="50"/>
        <v>-4.7206165703275516E-2</v>
      </c>
      <c r="I78" s="5">
        <f t="shared" si="51"/>
        <v>0</v>
      </c>
      <c r="U78" s="2">
        <v>6</v>
      </c>
      <c r="V78" s="2">
        <f t="shared" si="47"/>
        <v>7</v>
      </c>
      <c r="W78" s="2">
        <f t="shared" si="48"/>
        <v>8</v>
      </c>
      <c r="X78" s="2">
        <f t="shared" si="48"/>
        <v>9</v>
      </c>
      <c r="Y78" s="2">
        <f t="shared" si="48"/>
        <v>10</v>
      </c>
      <c r="Z78" s="2">
        <f t="shared" si="48"/>
        <v>11</v>
      </c>
      <c r="AA78" s="2">
        <f t="shared" si="48"/>
        <v>12</v>
      </c>
      <c r="AB78" s="2">
        <f t="shared" si="48"/>
        <v>13</v>
      </c>
    </row>
    <row r="79" spans="1:28" x14ac:dyDescent="0.25">
      <c r="A79" s="1">
        <v>43530</v>
      </c>
      <c r="B79" s="4">
        <v>9.11</v>
      </c>
      <c r="C79" s="4">
        <f t="shared" si="43"/>
        <v>9</v>
      </c>
      <c r="D79" s="4">
        <f t="shared" si="44"/>
        <v>0.10999999999999943</v>
      </c>
      <c r="E79" s="6">
        <f t="shared" si="45"/>
        <v>1</v>
      </c>
      <c r="F79" s="2">
        <f t="shared" si="46"/>
        <v>0</v>
      </c>
      <c r="G79" s="7">
        <f t="shared" si="49"/>
        <v>0</v>
      </c>
      <c r="H79" s="5">
        <f t="shared" si="50"/>
        <v>-7.8867542972699822E-2</v>
      </c>
      <c r="I79" s="5">
        <f t="shared" si="51"/>
        <v>7.8867542972699822E-2</v>
      </c>
      <c r="U79" s="2">
        <v>6</v>
      </c>
      <c r="V79" s="2">
        <f t="shared" si="47"/>
        <v>7</v>
      </c>
      <c r="W79" s="2">
        <f t="shared" si="48"/>
        <v>8</v>
      </c>
      <c r="X79" s="2">
        <f t="shared" si="48"/>
        <v>9</v>
      </c>
      <c r="Y79" s="2">
        <f t="shared" si="48"/>
        <v>10</v>
      </c>
      <c r="Z79" s="2">
        <f t="shared" si="48"/>
        <v>11</v>
      </c>
      <c r="AA79" s="2">
        <f t="shared" si="48"/>
        <v>12</v>
      </c>
      <c r="AB79" s="2">
        <f t="shared" si="48"/>
        <v>13</v>
      </c>
    </row>
    <row r="80" spans="1:28" x14ac:dyDescent="0.25">
      <c r="A80" s="1">
        <v>43531</v>
      </c>
      <c r="B80" s="4">
        <v>9.4499999999999993</v>
      </c>
      <c r="C80" s="4">
        <f t="shared" si="43"/>
        <v>9</v>
      </c>
      <c r="D80" s="4">
        <f t="shared" si="44"/>
        <v>0.44999999999999929</v>
      </c>
      <c r="E80" s="6">
        <f t="shared" si="45"/>
        <v>0</v>
      </c>
      <c r="F80" s="2">
        <f t="shared" si="46"/>
        <v>0</v>
      </c>
      <c r="G80" s="7">
        <f t="shared" si="49"/>
        <v>0</v>
      </c>
      <c r="H80" s="5">
        <f t="shared" si="50"/>
        <v>3.7321624588364521E-2</v>
      </c>
      <c r="I80" s="5">
        <f t="shared" si="51"/>
        <v>3.7321624588364521E-2</v>
      </c>
      <c r="U80" s="2">
        <v>6</v>
      </c>
      <c r="V80" s="2">
        <f t="shared" si="47"/>
        <v>7</v>
      </c>
      <c r="W80" s="2">
        <f t="shared" si="48"/>
        <v>8</v>
      </c>
      <c r="X80" s="2">
        <f t="shared" si="48"/>
        <v>9</v>
      </c>
      <c r="Y80" s="2">
        <f t="shared" si="48"/>
        <v>10</v>
      </c>
      <c r="Z80" s="2">
        <f t="shared" si="48"/>
        <v>11</v>
      </c>
      <c r="AA80" s="2">
        <f t="shared" si="48"/>
        <v>12</v>
      </c>
      <c r="AB80" s="2">
        <f t="shared" si="48"/>
        <v>13</v>
      </c>
    </row>
    <row r="81" spans="1:28" x14ac:dyDescent="0.25">
      <c r="A81" s="1">
        <v>43532</v>
      </c>
      <c r="B81" s="4">
        <v>9.58</v>
      </c>
      <c r="C81" s="4">
        <f t="shared" si="43"/>
        <v>9</v>
      </c>
      <c r="D81" s="4">
        <f t="shared" si="44"/>
        <v>0.58000000000000007</v>
      </c>
      <c r="E81" s="6">
        <f t="shared" si="45"/>
        <v>0</v>
      </c>
      <c r="F81" s="2">
        <f t="shared" si="46"/>
        <v>0</v>
      </c>
      <c r="G81" s="7">
        <f t="shared" si="49"/>
        <v>0</v>
      </c>
      <c r="H81" s="5">
        <f t="shared" si="50"/>
        <v>1.3756613756613856E-2</v>
      </c>
      <c r="I81" s="5">
        <f t="shared" si="51"/>
        <v>0</v>
      </c>
      <c r="U81" s="2">
        <v>6</v>
      </c>
      <c r="V81" s="2">
        <f t="shared" si="47"/>
        <v>7</v>
      </c>
      <c r="W81" s="2">
        <f t="shared" si="48"/>
        <v>8</v>
      </c>
      <c r="X81" s="2">
        <f t="shared" si="48"/>
        <v>9</v>
      </c>
      <c r="Y81" s="2">
        <f t="shared" si="48"/>
        <v>10</v>
      </c>
      <c r="Z81" s="2">
        <f t="shared" si="48"/>
        <v>11</v>
      </c>
      <c r="AA81" s="2">
        <f t="shared" si="48"/>
        <v>12</v>
      </c>
      <c r="AB81" s="2">
        <f t="shared" si="48"/>
        <v>13</v>
      </c>
    </row>
    <row r="82" spans="1:28" x14ac:dyDescent="0.25">
      <c r="A82" s="1">
        <v>43535</v>
      </c>
      <c r="B82" s="4">
        <v>9.9</v>
      </c>
      <c r="C82" s="4">
        <f t="shared" si="43"/>
        <v>9</v>
      </c>
      <c r="D82" s="4">
        <f t="shared" si="44"/>
        <v>0.90000000000000036</v>
      </c>
      <c r="E82" s="6">
        <f t="shared" si="45"/>
        <v>0</v>
      </c>
      <c r="F82" s="2">
        <f t="shared" si="46"/>
        <v>1</v>
      </c>
      <c r="G82" s="7">
        <f t="shared" si="49"/>
        <v>0</v>
      </c>
      <c r="H82" s="5">
        <f t="shared" si="50"/>
        <v>3.3402922755741082E-2</v>
      </c>
      <c r="I82" s="5">
        <f t="shared" si="51"/>
        <v>0</v>
      </c>
      <c r="U82" s="2">
        <v>6</v>
      </c>
      <c r="V82" s="2">
        <f t="shared" si="47"/>
        <v>7</v>
      </c>
      <c r="W82" s="2">
        <f t="shared" si="48"/>
        <v>8</v>
      </c>
      <c r="X82" s="2">
        <f t="shared" si="48"/>
        <v>9</v>
      </c>
      <c r="Y82" s="2">
        <f t="shared" si="48"/>
        <v>10</v>
      </c>
      <c r="Z82" s="2">
        <f t="shared" si="48"/>
        <v>11</v>
      </c>
      <c r="AA82" s="2">
        <f t="shared" si="48"/>
        <v>12</v>
      </c>
      <c r="AB82" s="2">
        <f t="shared" si="48"/>
        <v>13</v>
      </c>
    </row>
    <row r="83" spans="1:28" x14ac:dyDescent="0.25">
      <c r="A83" s="1">
        <v>43536</v>
      </c>
      <c r="B83" s="4">
        <v>9.76</v>
      </c>
      <c r="C83" s="4">
        <f t="shared" si="43"/>
        <v>9</v>
      </c>
      <c r="D83" s="4">
        <f t="shared" si="44"/>
        <v>0.75999999999999979</v>
      </c>
      <c r="E83" s="6">
        <f t="shared" si="45"/>
        <v>0</v>
      </c>
      <c r="F83" s="2">
        <f t="shared" si="46"/>
        <v>0</v>
      </c>
      <c r="G83" s="7">
        <f t="shared" si="49"/>
        <v>0</v>
      </c>
      <c r="H83" s="5">
        <f t="shared" si="50"/>
        <v>-1.4141414141414232E-2</v>
      </c>
      <c r="I83" s="5">
        <f t="shared" si="51"/>
        <v>1.4141414141414232E-2</v>
      </c>
      <c r="U83" s="2">
        <v>6</v>
      </c>
      <c r="V83" s="2">
        <f t="shared" si="47"/>
        <v>7</v>
      </c>
      <c r="W83" s="2">
        <f t="shared" si="48"/>
        <v>8</v>
      </c>
      <c r="X83" s="2">
        <f t="shared" si="48"/>
        <v>9</v>
      </c>
      <c r="Y83" s="2">
        <f t="shared" si="48"/>
        <v>10</v>
      </c>
      <c r="Z83" s="2">
        <f t="shared" si="48"/>
        <v>11</v>
      </c>
      <c r="AA83" s="2">
        <f t="shared" si="48"/>
        <v>12</v>
      </c>
      <c r="AB83" s="2">
        <f t="shared" si="48"/>
        <v>13</v>
      </c>
    </row>
    <row r="84" spans="1:28" x14ac:dyDescent="0.25">
      <c r="A84" s="1">
        <v>43537</v>
      </c>
      <c r="B84" s="4">
        <v>10.02</v>
      </c>
      <c r="C84" s="4">
        <f t="shared" si="43"/>
        <v>10</v>
      </c>
      <c r="D84" s="4">
        <f t="shared" si="44"/>
        <v>1.9999999999999574E-2</v>
      </c>
      <c r="E84" s="6">
        <f t="shared" si="45"/>
        <v>1</v>
      </c>
      <c r="F84" s="2">
        <f t="shared" si="46"/>
        <v>0</v>
      </c>
      <c r="G84" s="7">
        <f t="shared" si="49"/>
        <v>1</v>
      </c>
      <c r="H84" s="5">
        <f t="shared" si="50"/>
        <v>2.6639344262294973E-2</v>
      </c>
      <c r="I84" s="5">
        <f t="shared" si="51"/>
        <v>0</v>
      </c>
      <c r="U84" s="2">
        <v>6</v>
      </c>
      <c r="V84" s="2">
        <f t="shared" si="47"/>
        <v>7</v>
      </c>
      <c r="W84" s="2">
        <f t="shared" si="48"/>
        <v>8</v>
      </c>
      <c r="X84" s="2">
        <f t="shared" si="48"/>
        <v>9</v>
      </c>
      <c r="Y84" s="2">
        <f t="shared" si="48"/>
        <v>10</v>
      </c>
      <c r="Z84" s="2">
        <f t="shared" si="48"/>
        <v>11</v>
      </c>
      <c r="AA84" s="2">
        <f t="shared" si="48"/>
        <v>12</v>
      </c>
      <c r="AB84" s="2">
        <f t="shared" si="48"/>
        <v>13</v>
      </c>
    </row>
    <row r="85" spans="1:28" x14ac:dyDescent="0.25">
      <c r="A85" s="1">
        <v>43538</v>
      </c>
      <c r="B85" s="4">
        <v>10.3</v>
      </c>
      <c r="C85" s="4">
        <f t="shared" si="43"/>
        <v>10</v>
      </c>
      <c r="D85" s="4">
        <f t="shared" si="44"/>
        <v>0.30000000000000071</v>
      </c>
      <c r="E85" s="6">
        <f t="shared" si="45"/>
        <v>0</v>
      </c>
      <c r="F85" s="2">
        <f t="shared" si="46"/>
        <v>0</v>
      </c>
      <c r="G85" s="7">
        <f t="shared" si="49"/>
        <v>0</v>
      </c>
      <c r="H85" s="5">
        <f t="shared" si="50"/>
        <v>2.7944111776447178E-2</v>
      </c>
      <c r="I85" s="5">
        <f t="shared" si="51"/>
        <v>2.7944111776447178E-2</v>
      </c>
      <c r="U85" s="2">
        <v>6</v>
      </c>
      <c r="V85" s="2">
        <f t="shared" si="47"/>
        <v>7</v>
      </c>
      <c r="W85" s="2">
        <f t="shared" si="48"/>
        <v>8</v>
      </c>
      <c r="X85" s="2">
        <f t="shared" si="48"/>
        <v>9</v>
      </c>
      <c r="Y85" s="2">
        <f t="shared" si="48"/>
        <v>10</v>
      </c>
      <c r="Z85" s="2">
        <f t="shared" si="48"/>
        <v>11</v>
      </c>
      <c r="AA85" s="2">
        <f t="shared" si="48"/>
        <v>12</v>
      </c>
      <c r="AB85" s="2">
        <f t="shared" si="48"/>
        <v>13</v>
      </c>
    </row>
    <row r="86" spans="1:28" x14ac:dyDescent="0.25">
      <c r="A86" s="1">
        <v>43539</v>
      </c>
      <c r="B86" s="4">
        <v>9.9600000000000009</v>
      </c>
      <c r="C86" s="4">
        <f t="shared" si="43"/>
        <v>9</v>
      </c>
      <c r="D86" s="4">
        <f t="shared" si="44"/>
        <v>0.96000000000000085</v>
      </c>
      <c r="E86" s="6">
        <f t="shared" si="45"/>
        <v>0</v>
      </c>
      <c r="F86" s="2">
        <f t="shared" si="46"/>
        <v>1</v>
      </c>
      <c r="G86" s="7">
        <f t="shared" si="49"/>
        <v>-1</v>
      </c>
      <c r="H86" s="5">
        <f t="shared" si="50"/>
        <v>-3.3009708737864019E-2</v>
      </c>
      <c r="I86" s="5">
        <f t="shared" si="51"/>
        <v>0</v>
      </c>
      <c r="U86" s="2">
        <v>6</v>
      </c>
      <c r="V86" s="2">
        <f t="shared" si="47"/>
        <v>7</v>
      </c>
      <c r="W86" s="2">
        <f t="shared" si="48"/>
        <v>8</v>
      </c>
      <c r="X86" s="2">
        <f t="shared" si="48"/>
        <v>9</v>
      </c>
      <c r="Y86" s="2">
        <f t="shared" si="48"/>
        <v>10</v>
      </c>
      <c r="Z86" s="2">
        <f t="shared" si="48"/>
        <v>11</v>
      </c>
      <c r="AA86" s="2">
        <f t="shared" si="48"/>
        <v>12</v>
      </c>
      <c r="AB86" s="2">
        <f t="shared" si="48"/>
        <v>13</v>
      </c>
    </row>
    <row r="87" spans="1:28" x14ac:dyDescent="0.25">
      <c r="A87" s="1">
        <v>43542</v>
      </c>
      <c r="B87" s="4">
        <v>10.199999999999999</v>
      </c>
      <c r="C87" s="4">
        <f t="shared" si="43"/>
        <v>10</v>
      </c>
      <c r="D87" s="4">
        <f t="shared" si="44"/>
        <v>0.19999999999999929</v>
      </c>
      <c r="E87" s="6">
        <f t="shared" si="45"/>
        <v>1</v>
      </c>
      <c r="F87" s="2">
        <f t="shared" si="46"/>
        <v>0</v>
      </c>
      <c r="G87" s="7">
        <f t="shared" si="49"/>
        <v>1</v>
      </c>
      <c r="H87" s="5">
        <f t="shared" si="50"/>
        <v>2.409638554216853E-2</v>
      </c>
      <c r="I87" s="5">
        <f t="shared" si="51"/>
        <v>-2.409638554216853E-2</v>
      </c>
      <c r="U87" s="2">
        <v>6</v>
      </c>
      <c r="V87" s="2">
        <f t="shared" si="47"/>
        <v>7</v>
      </c>
      <c r="W87" s="2">
        <f t="shared" si="48"/>
        <v>8</v>
      </c>
      <c r="X87" s="2">
        <f t="shared" si="48"/>
        <v>9</v>
      </c>
      <c r="Y87" s="2">
        <f t="shared" si="48"/>
        <v>10</v>
      </c>
      <c r="Z87" s="2">
        <f t="shared" si="48"/>
        <v>11</v>
      </c>
      <c r="AA87" s="2">
        <f t="shared" si="48"/>
        <v>12</v>
      </c>
      <c r="AB87" s="2">
        <f t="shared" si="48"/>
        <v>13</v>
      </c>
    </row>
    <row r="88" spans="1:28" x14ac:dyDescent="0.25">
      <c r="A88" s="1">
        <v>43543</v>
      </c>
      <c r="B88" s="4">
        <v>10.19</v>
      </c>
      <c r="C88" s="4">
        <f t="shared" si="43"/>
        <v>10</v>
      </c>
      <c r="D88" s="4">
        <f t="shared" si="44"/>
        <v>0.1899999999999995</v>
      </c>
      <c r="E88" s="6">
        <f t="shared" si="45"/>
        <v>1</v>
      </c>
      <c r="F88" s="2">
        <f t="shared" si="46"/>
        <v>0</v>
      </c>
      <c r="G88" s="7">
        <f t="shared" si="49"/>
        <v>0</v>
      </c>
      <c r="H88" s="5">
        <f t="shared" si="50"/>
        <v>-9.8039215686274161E-4</v>
      </c>
      <c r="I88" s="5">
        <f t="shared" si="51"/>
        <v>-9.8039215686274161E-4</v>
      </c>
      <c r="U88" s="2">
        <v>6</v>
      </c>
      <c r="V88" s="2">
        <f t="shared" si="47"/>
        <v>7</v>
      </c>
      <c r="W88" s="2">
        <f t="shared" si="48"/>
        <v>8</v>
      </c>
      <c r="X88" s="2">
        <f t="shared" si="48"/>
        <v>9</v>
      </c>
      <c r="Y88" s="2">
        <f t="shared" si="48"/>
        <v>10</v>
      </c>
      <c r="Z88" s="2">
        <f t="shared" si="48"/>
        <v>11</v>
      </c>
      <c r="AA88" s="2">
        <f t="shared" si="48"/>
        <v>12</v>
      </c>
      <c r="AB88" s="2">
        <f t="shared" si="48"/>
        <v>13</v>
      </c>
    </row>
    <row r="89" spans="1:28" x14ac:dyDescent="0.25">
      <c r="A89" s="1">
        <v>43544</v>
      </c>
      <c r="B89" s="4">
        <v>10.220000000000001</v>
      </c>
      <c r="C89" s="4">
        <f t="shared" si="43"/>
        <v>10</v>
      </c>
      <c r="D89" s="4">
        <f t="shared" si="44"/>
        <v>0.22000000000000064</v>
      </c>
      <c r="E89" s="6">
        <f t="shared" si="45"/>
        <v>0</v>
      </c>
      <c r="F89" s="2">
        <f t="shared" si="46"/>
        <v>0</v>
      </c>
      <c r="G89" s="7">
        <f t="shared" si="49"/>
        <v>0</v>
      </c>
      <c r="H89" s="5">
        <f t="shared" si="50"/>
        <v>2.9440628066732533E-3</v>
      </c>
      <c r="I89" s="5">
        <f t="shared" si="51"/>
        <v>2.9440628066732533E-3</v>
      </c>
      <c r="U89" s="2">
        <v>6</v>
      </c>
      <c r="V89" s="2">
        <f t="shared" si="47"/>
        <v>7</v>
      </c>
      <c r="W89" s="2">
        <f t="shared" si="48"/>
        <v>8</v>
      </c>
      <c r="X89" s="2">
        <f t="shared" si="48"/>
        <v>9</v>
      </c>
      <c r="Y89" s="2">
        <f t="shared" si="48"/>
        <v>10</v>
      </c>
      <c r="Z89" s="2">
        <f t="shared" si="48"/>
        <v>11</v>
      </c>
      <c r="AA89" s="2">
        <f t="shared" si="48"/>
        <v>12</v>
      </c>
      <c r="AB89" s="2">
        <f t="shared" si="48"/>
        <v>13</v>
      </c>
    </row>
    <row r="90" spans="1:28" x14ac:dyDescent="0.25">
      <c r="A90" s="1">
        <v>43545</v>
      </c>
      <c r="B90" s="4">
        <v>10.27</v>
      </c>
      <c r="C90" s="4">
        <f t="shared" si="43"/>
        <v>10</v>
      </c>
      <c r="D90" s="4">
        <f t="shared" si="44"/>
        <v>0.26999999999999957</v>
      </c>
      <c r="E90" s="6">
        <f t="shared" si="45"/>
        <v>0</v>
      </c>
      <c r="F90" s="2">
        <f t="shared" si="46"/>
        <v>0</v>
      </c>
      <c r="G90" s="7">
        <f t="shared" si="49"/>
        <v>0</v>
      </c>
      <c r="H90" s="5">
        <f t="shared" si="50"/>
        <v>4.8923679060663972E-3</v>
      </c>
      <c r="I90" s="5">
        <f t="shared" si="51"/>
        <v>0</v>
      </c>
      <c r="U90" s="2">
        <v>6</v>
      </c>
      <c r="V90" s="2">
        <f t="shared" si="47"/>
        <v>7</v>
      </c>
      <c r="W90" s="2">
        <f t="shared" si="48"/>
        <v>8</v>
      </c>
      <c r="X90" s="2">
        <f t="shared" si="48"/>
        <v>9</v>
      </c>
      <c r="Y90" s="2">
        <f t="shared" si="48"/>
        <v>10</v>
      </c>
      <c r="Z90" s="2">
        <f t="shared" si="48"/>
        <v>11</v>
      </c>
      <c r="AA90" s="2">
        <f t="shared" si="48"/>
        <v>12</v>
      </c>
      <c r="AB90" s="2">
        <f t="shared" si="48"/>
        <v>13</v>
      </c>
    </row>
    <row r="91" spans="1:28" x14ac:dyDescent="0.25">
      <c r="A91" s="1">
        <v>43546</v>
      </c>
      <c r="B91" s="4">
        <v>9.98</v>
      </c>
      <c r="C91" s="4">
        <f t="shared" si="43"/>
        <v>9</v>
      </c>
      <c r="D91" s="4">
        <f t="shared" si="44"/>
        <v>0.98000000000000043</v>
      </c>
      <c r="E91" s="6">
        <f t="shared" si="45"/>
        <v>0</v>
      </c>
      <c r="F91" s="2">
        <f t="shared" si="46"/>
        <v>1</v>
      </c>
      <c r="G91" s="7">
        <f t="shared" si="49"/>
        <v>-1</v>
      </c>
      <c r="H91" s="5">
        <f t="shared" si="50"/>
        <v>-2.8237585199610393E-2</v>
      </c>
      <c r="I91" s="5">
        <f t="shared" si="51"/>
        <v>0</v>
      </c>
      <c r="U91" s="2">
        <v>6</v>
      </c>
      <c r="V91" s="2">
        <f t="shared" si="47"/>
        <v>7</v>
      </c>
      <c r="W91" s="2">
        <f t="shared" si="48"/>
        <v>8</v>
      </c>
      <c r="X91" s="2">
        <f t="shared" si="48"/>
        <v>9</v>
      </c>
      <c r="Y91" s="2">
        <f t="shared" si="48"/>
        <v>10</v>
      </c>
      <c r="Z91" s="2">
        <f t="shared" si="48"/>
        <v>11</v>
      </c>
      <c r="AA91" s="2">
        <f t="shared" si="48"/>
        <v>12</v>
      </c>
      <c r="AB91" s="2">
        <f t="shared" si="48"/>
        <v>13</v>
      </c>
    </row>
    <row r="92" spans="1:28" x14ac:dyDescent="0.25">
      <c r="A92" s="1">
        <v>43549</v>
      </c>
      <c r="B92" s="4">
        <v>9.8800000000000008</v>
      </c>
      <c r="C92" s="4">
        <f t="shared" si="43"/>
        <v>9</v>
      </c>
      <c r="D92" s="4">
        <f t="shared" si="44"/>
        <v>0.88000000000000078</v>
      </c>
      <c r="E92" s="6">
        <f t="shared" si="45"/>
        <v>0</v>
      </c>
      <c r="F92" s="2">
        <f t="shared" si="46"/>
        <v>1</v>
      </c>
      <c r="G92" s="7">
        <f t="shared" si="49"/>
        <v>0</v>
      </c>
      <c r="H92" s="5">
        <f t="shared" si="50"/>
        <v>-1.0020040080160331E-2</v>
      </c>
      <c r="I92" s="5">
        <f t="shared" si="51"/>
        <v>1.0020040080160331E-2</v>
      </c>
      <c r="U92" s="2">
        <v>6</v>
      </c>
      <c r="V92" s="2">
        <f t="shared" si="47"/>
        <v>7</v>
      </c>
      <c r="W92" s="2">
        <f t="shared" si="48"/>
        <v>8</v>
      </c>
      <c r="X92" s="2">
        <f t="shared" si="48"/>
        <v>9</v>
      </c>
      <c r="Y92" s="2">
        <f t="shared" si="48"/>
        <v>10</v>
      </c>
      <c r="Z92" s="2">
        <f t="shared" si="48"/>
        <v>11</v>
      </c>
      <c r="AA92" s="2">
        <f t="shared" si="48"/>
        <v>12</v>
      </c>
      <c r="AB92" s="2">
        <f t="shared" si="48"/>
        <v>13</v>
      </c>
    </row>
    <row r="93" spans="1:28" x14ac:dyDescent="0.25">
      <c r="A93" s="1">
        <v>43550</v>
      </c>
      <c r="B93" s="4">
        <v>10.1</v>
      </c>
      <c r="C93" s="4">
        <f t="shared" si="43"/>
        <v>10</v>
      </c>
      <c r="D93" s="4">
        <f t="shared" si="44"/>
        <v>9.9999999999999645E-2</v>
      </c>
      <c r="E93" s="6">
        <f t="shared" si="45"/>
        <v>1</v>
      </c>
      <c r="F93" s="2">
        <f t="shared" si="46"/>
        <v>0</v>
      </c>
      <c r="G93" s="7">
        <f t="shared" si="49"/>
        <v>1</v>
      </c>
      <c r="H93" s="5">
        <f t="shared" si="50"/>
        <v>2.2267206477732726E-2</v>
      </c>
      <c r="I93" s="5">
        <f t="shared" si="51"/>
        <v>-2.2267206477732726E-2</v>
      </c>
      <c r="U93" s="2">
        <v>6</v>
      </c>
      <c r="V93" s="2">
        <f t="shared" si="47"/>
        <v>7</v>
      </c>
      <c r="W93" s="2">
        <f t="shared" si="48"/>
        <v>8</v>
      </c>
      <c r="X93" s="2">
        <f t="shared" si="48"/>
        <v>9</v>
      </c>
      <c r="Y93" s="2">
        <f t="shared" si="48"/>
        <v>10</v>
      </c>
      <c r="Z93" s="2">
        <f t="shared" si="48"/>
        <v>11</v>
      </c>
      <c r="AA93" s="2">
        <f t="shared" si="48"/>
        <v>12</v>
      </c>
      <c r="AB93" s="2">
        <f t="shared" si="48"/>
        <v>13</v>
      </c>
    </row>
    <row r="94" spans="1:28" x14ac:dyDescent="0.25">
      <c r="A94" s="1">
        <v>43551</v>
      </c>
      <c r="B94" s="4">
        <v>9.9600000000000009</v>
      </c>
      <c r="C94" s="4">
        <f t="shared" si="43"/>
        <v>9</v>
      </c>
      <c r="D94" s="4">
        <f t="shared" si="44"/>
        <v>0.96000000000000085</v>
      </c>
      <c r="E94" s="6">
        <f t="shared" si="45"/>
        <v>0</v>
      </c>
      <c r="F94" s="2">
        <f t="shared" si="46"/>
        <v>1</v>
      </c>
      <c r="G94" s="7">
        <f t="shared" si="49"/>
        <v>-1</v>
      </c>
      <c r="H94" s="5">
        <f t="shared" si="50"/>
        <v>-1.3861386138613763E-2</v>
      </c>
      <c r="I94" s="5">
        <f t="shared" si="51"/>
        <v>-1.3861386138613763E-2</v>
      </c>
      <c r="U94" s="2">
        <v>6</v>
      </c>
      <c r="V94" s="2">
        <f t="shared" si="47"/>
        <v>7</v>
      </c>
      <c r="W94" s="2">
        <f t="shared" si="48"/>
        <v>8</v>
      </c>
      <c r="X94" s="2">
        <f t="shared" si="48"/>
        <v>9</v>
      </c>
      <c r="Y94" s="2">
        <f t="shared" si="48"/>
        <v>10</v>
      </c>
      <c r="Z94" s="2">
        <f t="shared" si="48"/>
        <v>11</v>
      </c>
      <c r="AA94" s="2">
        <f t="shared" si="48"/>
        <v>12</v>
      </c>
      <c r="AB94" s="2">
        <f t="shared" si="48"/>
        <v>13</v>
      </c>
    </row>
    <row r="95" spans="1:28" x14ac:dyDescent="0.25">
      <c r="A95" s="1">
        <v>43552</v>
      </c>
      <c r="B95" s="4">
        <v>9.89</v>
      </c>
      <c r="C95" s="4">
        <f t="shared" si="43"/>
        <v>9</v>
      </c>
      <c r="D95" s="4">
        <f t="shared" si="44"/>
        <v>0.89000000000000057</v>
      </c>
      <c r="E95" s="6">
        <f t="shared" si="45"/>
        <v>0</v>
      </c>
      <c r="F95" s="2">
        <f t="shared" si="46"/>
        <v>1</v>
      </c>
      <c r="G95" s="7">
        <f t="shared" si="49"/>
        <v>0</v>
      </c>
      <c r="H95" s="5">
        <f t="shared" si="50"/>
        <v>-7.0281124497991732E-3</v>
      </c>
      <c r="I95" s="5">
        <f t="shared" si="51"/>
        <v>7.0281124497991732E-3</v>
      </c>
      <c r="U95" s="2">
        <v>6</v>
      </c>
      <c r="V95" s="2">
        <f t="shared" si="47"/>
        <v>7</v>
      </c>
      <c r="W95" s="2">
        <f t="shared" si="48"/>
        <v>8</v>
      </c>
      <c r="X95" s="2">
        <f t="shared" si="48"/>
        <v>9</v>
      </c>
      <c r="Y95" s="2">
        <f t="shared" si="48"/>
        <v>10</v>
      </c>
      <c r="Z95" s="2">
        <f t="shared" si="48"/>
        <v>11</v>
      </c>
      <c r="AA95" s="2">
        <f t="shared" si="48"/>
        <v>12</v>
      </c>
      <c r="AB95" s="2">
        <f t="shared" si="48"/>
        <v>13</v>
      </c>
    </row>
    <row r="96" spans="1:28" x14ac:dyDescent="0.25">
      <c r="A96" s="1">
        <v>43553</v>
      </c>
      <c r="B96" s="4">
        <v>9.99</v>
      </c>
      <c r="C96" s="4">
        <f t="shared" si="43"/>
        <v>9</v>
      </c>
      <c r="D96" s="4">
        <f t="shared" si="44"/>
        <v>0.99000000000000021</v>
      </c>
      <c r="E96" s="6">
        <f t="shared" si="45"/>
        <v>0</v>
      </c>
      <c r="F96" s="2">
        <f t="shared" si="46"/>
        <v>1</v>
      </c>
      <c r="G96" s="7">
        <f t="shared" si="49"/>
        <v>0</v>
      </c>
      <c r="H96" s="5">
        <f t="shared" si="50"/>
        <v>1.0111223458038276E-2</v>
      </c>
      <c r="I96" s="5">
        <f t="shared" si="51"/>
        <v>-1.0111223458038276E-2</v>
      </c>
      <c r="U96" s="2">
        <v>6</v>
      </c>
      <c r="V96" s="2">
        <f t="shared" si="47"/>
        <v>7</v>
      </c>
      <c r="W96" s="2">
        <f t="shared" si="48"/>
        <v>8</v>
      </c>
      <c r="X96" s="2">
        <f t="shared" si="48"/>
        <v>9</v>
      </c>
      <c r="Y96" s="2">
        <f t="shared" si="48"/>
        <v>10</v>
      </c>
      <c r="Z96" s="2">
        <f t="shared" si="48"/>
        <v>11</v>
      </c>
      <c r="AA96" s="2">
        <f t="shared" si="48"/>
        <v>12</v>
      </c>
      <c r="AB96" s="2">
        <f t="shared" si="48"/>
        <v>13</v>
      </c>
    </row>
    <row r="97" spans="1:28" x14ac:dyDescent="0.25">
      <c r="A97" s="1">
        <v>43556</v>
      </c>
      <c r="B97" s="4">
        <v>10.1</v>
      </c>
      <c r="C97" s="4">
        <f t="shared" si="43"/>
        <v>10</v>
      </c>
      <c r="D97" s="4">
        <f t="shared" si="44"/>
        <v>9.9999999999999645E-2</v>
      </c>
      <c r="E97" s="6">
        <f t="shared" si="45"/>
        <v>1</v>
      </c>
      <c r="F97" s="2">
        <f t="shared" si="46"/>
        <v>0</v>
      </c>
      <c r="G97" s="7">
        <f t="shared" si="49"/>
        <v>1</v>
      </c>
      <c r="H97" s="5">
        <f t="shared" si="50"/>
        <v>1.1011011011010874E-2</v>
      </c>
      <c r="I97" s="5">
        <f t="shared" si="51"/>
        <v>-1.1011011011010874E-2</v>
      </c>
      <c r="U97" s="2">
        <v>6</v>
      </c>
      <c r="V97" s="2">
        <f t="shared" si="47"/>
        <v>7</v>
      </c>
      <c r="W97" s="2">
        <f t="shared" si="48"/>
        <v>8</v>
      </c>
      <c r="X97" s="2">
        <f t="shared" si="48"/>
        <v>9</v>
      </c>
      <c r="Y97" s="2">
        <f t="shared" si="48"/>
        <v>10</v>
      </c>
      <c r="Z97" s="2">
        <f t="shared" si="48"/>
        <v>11</v>
      </c>
      <c r="AA97" s="2">
        <f t="shared" si="48"/>
        <v>12</v>
      </c>
      <c r="AB97" s="2">
        <f t="shared" si="48"/>
        <v>13</v>
      </c>
    </row>
    <row r="98" spans="1:28" x14ac:dyDescent="0.25">
      <c r="A98" s="1">
        <v>43557</v>
      </c>
      <c r="B98" s="4">
        <v>10.24</v>
      </c>
      <c r="C98" s="4">
        <f t="shared" si="43"/>
        <v>10</v>
      </c>
      <c r="D98" s="4">
        <f t="shared" si="44"/>
        <v>0.24000000000000021</v>
      </c>
      <c r="E98" s="6">
        <f t="shared" si="45"/>
        <v>0</v>
      </c>
      <c r="F98" s="2">
        <f t="shared" si="46"/>
        <v>0</v>
      </c>
      <c r="G98" s="7">
        <f t="shared" si="49"/>
        <v>0</v>
      </c>
      <c r="H98" s="5">
        <f t="shared" si="50"/>
        <v>1.3861386138613874E-2</v>
      </c>
      <c r="I98" s="5">
        <f t="shared" si="51"/>
        <v>1.3861386138613874E-2</v>
      </c>
      <c r="U98" s="2">
        <v>6</v>
      </c>
      <c r="V98" s="2">
        <f t="shared" si="47"/>
        <v>7</v>
      </c>
      <c r="W98" s="2">
        <f t="shared" si="48"/>
        <v>8</v>
      </c>
      <c r="X98" s="2">
        <f t="shared" si="48"/>
        <v>9</v>
      </c>
      <c r="Y98" s="2">
        <f t="shared" si="48"/>
        <v>10</v>
      </c>
      <c r="Z98" s="2">
        <f t="shared" si="48"/>
        <v>11</v>
      </c>
      <c r="AA98" s="2">
        <f t="shared" si="48"/>
        <v>12</v>
      </c>
      <c r="AB98" s="2">
        <f t="shared" si="48"/>
        <v>13</v>
      </c>
    </row>
    <row r="99" spans="1:28" x14ac:dyDescent="0.25">
      <c r="A99" s="1">
        <v>43558</v>
      </c>
      <c r="B99" s="4">
        <v>10.1</v>
      </c>
      <c r="C99" s="4">
        <f t="shared" si="43"/>
        <v>10</v>
      </c>
      <c r="D99" s="4">
        <f t="shared" si="44"/>
        <v>9.9999999999999645E-2</v>
      </c>
      <c r="E99" s="6">
        <f t="shared" si="45"/>
        <v>1</v>
      </c>
      <c r="F99" s="2">
        <f t="shared" si="46"/>
        <v>0</v>
      </c>
      <c r="G99" s="7">
        <f t="shared" si="49"/>
        <v>0</v>
      </c>
      <c r="H99" s="5">
        <f t="shared" si="50"/>
        <v>-1.3671875E-2</v>
      </c>
      <c r="I99" s="5">
        <f t="shared" si="51"/>
        <v>0</v>
      </c>
      <c r="U99" s="2">
        <v>6</v>
      </c>
      <c r="V99" s="2">
        <f t="shared" si="47"/>
        <v>7</v>
      </c>
      <c r="W99" s="2">
        <f t="shared" si="48"/>
        <v>8</v>
      </c>
      <c r="X99" s="2">
        <f t="shared" si="48"/>
        <v>9</v>
      </c>
      <c r="Y99" s="2">
        <f t="shared" si="48"/>
        <v>10</v>
      </c>
      <c r="Z99" s="2">
        <f t="shared" si="48"/>
        <v>11</v>
      </c>
      <c r="AA99" s="2">
        <f t="shared" si="48"/>
        <v>12</v>
      </c>
      <c r="AB99" s="2">
        <f t="shared" si="48"/>
        <v>13</v>
      </c>
    </row>
    <row r="100" spans="1:28" x14ac:dyDescent="0.25">
      <c r="A100" s="1">
        <v>43559</v>
      </c>
      <c r="B100" s="4">
        <v>10.029999999999999</v>
      </c>
      <c r="C100" s="4">
        <f t="shared" si="43"/>
        <v>10</v>
      </c>
      <c r="D100" s="4">
        <f t="shared" si="44"/>
        <v>2.9999999999999361E-2</v>
      </c>
      <c r="E100" s="6">
        <f t="shared" si="45"/>
        <v>1</v>
      </c>
      <c r="F100" s="2">
        <f t="shared" si="46"/>
        <v>0</v>
      </c>
      <c r="G100" s="7">
        <f t="shared" si="49"/>
        <v>0</v>
      </c>
      <c r="H100" s="5">
        <f t="shared" si="50"/>
        <v>-6.9306930693069368E-3</v>
      </c>
      <c r="I100" s="5">
        <f t="shared" si="51"/>
        <v>-6.9306930693069368E-3</v>
      </c>
      <c r="U100" s="2">
        <v>6</v>
      </c>
      <c r="V100" s="2">
        <f t="shared" si="47"/>
        <v>7</v>
      </c>
      <c r="W100" s="2">
        <f t="shared" si="48"/>
        <v>8</v>
      </c>
      <c r="X100" s="2">
        <f t="shared" si="48"/>
        <v>9</v>
      </c>
      <c r="Y100" s="2">
        <f t="shared" si="48"/>
        <v>10</v>
      </c>
      <c r="Z100" s="2">
        <f t="shared" si="48"/>
        <v>11</v>
      </c>
      <c r="AA100" s="2">
        <f t="shared" si="48"/>
        <v>12</v>
      </c>
      <c r="AB100" s="2">
        <f t="shared" si="48"/>
        <v>13</v>
      </c>
    </row>
    <row r="101" spans="1:28" x14ac:dyDescent="0.25">
      <c r="A101" s="1">
        <v>43560</v>
      </c>
      <c r="B101" s="4">
        <v>10.01</v>
      </c>
      <c r="C101" s="4">
        <f t="shared" si="43"/>
        <v>10</v>
      </c>
      <c r="D101" s="4">
        <f t="shared" si="44"/>
        <v>9.9999999999997868E-3</v>
      </c>
      <c r="E101" s="6">
        <f t="shared" si="45"/>
        <v>1</v>
      </c>
      <c r="F101" s="2">
        <f t="shared" si="46"/>
        <v>0</v>
      </c>
      <c r="G101" s="7">
        <f t="shared" si="49"/>
        <v>0</v>
      </c>
      <c r="H101" s="5">
        <f t="shared" si="50"/>
        <v>-1.9940179461614971E-3</v>
      </c>
      <c r="I101" s="5">
        <f t="shared" si="51"/>
        <v>-1.9940179461614971E-3</v>
      </c>
      <c r="U101" s="2">
        <v>6</v>
      </c>
      <c r="V101" s="2">
        <f t="shared" si="47"/>
        <v>7</v>
      </c>
      <c r="W101" s="2">
        <f t="shared" si="48"/>
        <v>8</v>
      </c>
      <c r="X101" s="2">
        <f t="shared" si="48"/>
        <v>9</v>
      </c>
      <c r="Y101" s="2">
        <f t="shared" si="48"/>
        <v>10</v>
      </c>
      <c r="Z101" s="2">
        <f t="shared" si="48"/>
        <v>11</v>
      </c>
      <c r="AA101" s="2">
        <f t="shared" si="48"/>
        <v>12</v>
      </c>
      <c r="AB101" s="2">
        <f t="shared" si="48"/>
        <v>13</v>
      </c>
    </row>
    <row r="102" spans="1:28" x14ac:dyDescent="0.25">
      <c r="A102" s="1">
        <v>43563</v>
      </c>
      <c r="B102" s="4">
        <v>9.49</v>
      </c>
      <c r="C102" s="4">
        <f t="shared" si="43"/>
        <v>9</v>
      </c>
      <c r="D102" s="4">
        <f t="shared" si="44"/>
        <v>0.49000000000000021</v>
      </c>
      <c r="E102" s="6">
        <f t="shared" si="45"/>
        <v>0</v>
      </c>
      <c r="F102" s="2">
        <f t="shared" si="46"/>
        <v>0</v>
      </c>
      <c r="G102" s="7">
        <f t="shared" si="49"/>
        <v>-1</v>
      </c>
      <c r="H102" s="5">
        <f t="shared" si="50"/>
        <v>-5.1948051948051854E-2</v>
      </c>
      <c r="I102" s="5">
        <f t="shared" si="51"/>
        <v>-5.1948051948051854E-2</v>
      </c>
      <c r="U102" s="2">
        <v>6</v>
      </c>
      <c r="V102" s="2">
        <f t="shared" si="47"/>
        <v>7</v>
      </c>
      <c r="W102" s="2">
        <f t="shared" si="48"/>
        <v>8</v>
      </c>
      <c r="X102" s="2">
        <f t="shared" si="48"/>
        <v>9</v>
      </c>
      <c r="Y102" s="2">
        <f t="shared" si="48"/>
        <v>10</v>
      </c>
      <c r="Z102" s="2">
        <f t="shared" si="48"/>
        <v>11</v>
      </c>
      <c r="AA102" s="2">
        <f t="shared" si="48"/>
        <v>12</v>
      </c>
      <c r="AB102" s="2">
        <f t="shared" si="48"/>
        <v>13</v>
      </c>
    </row>
    <row r="103" spans="1:28" x14ac:dyDescent="0.25">
      <c r="A103" s="1">
        <v>43564</v>
      </c>
      <c r="B103" s="4">
        <v>9.2200000000000006</v>
      </c>
      <c r="C103" s="4">
        <f t="shared" si="43"/>
        <v>9</v>
      </c>
      <c r="D103" s="4">
        <f t="shared" si="44"/>
        <v>0.22000000000000064</v>
      </c>
      <c r="E103" s="6">
        <f t="shared" si="45"/>
        <v>0</v>
      </c>
      <c r="F103" s="2">
        <f t="shared" si="46"/>
        <v>0</v>
      </c>
      <c r="G103" s="7">
        <f t="shared" si="49"/>
        <v>0</v>
      </c>
      <c r="H103" s="5">
        <f t="shared" si="50"/>
        <v>-2.8451001053740765E-2</v>
      </c>
      <c r="I103" s="5">
        <f t="shared" si="51"/>
        <v>0</v>
      </c>
      <c r="U103" s="2">
        <v>6</v>
      </c>
      <c r="V103" s="2">
        <f t="shared" si="47"/>
        <v>7</v>
      </c>
      <c r="W103" s="2">
        <f t="shared" si="48"/>
        <v>8</v>
      </c>
      <c r="X103" s="2">
        <f t="shared" si="48"/>
        <v>9</v>
      </c>
      <c r="Y103" s="2">
        <f t="shared" si="48"/>
        <v>10</v>
      </c>
      <c r="Z103" s="2">
        <f t="shared" si="48"/>
        <v>11</v>
      </c>
      <c r="AA103" s="2">
        <f t="shared" si="48"/>
        <v>12</v>
      </c>
      <c r="AB103" s="2">
        <f t="shared" si="48"/>
        <v>13</v>
      </c>
    </row>
    <row r="104" spans="1:28" x14ac:dyDescent="0.25">
      <c r="A104" s="1">
        <v>43565</v>
      </c>
      <c r="B104" s="4">
        <v>9.16</v>
      </c>
      <c r="C104" s="4">
        <f t="shared" si="43"/>
        <v>9</v>
      </c>
      <c r="D104" s="4">
        <f t="shared" si="44"/>
        <v>0.16000000000000014</v>
      </c>
      <c r="E104" s="6">
        <f t="shared" si="45"/>
        <v>1</v>
      </c>
      <c r="F104" s="2">
        <f t="shared" si="46"/>
        <v>0</v>
      </c>
      <c r="G104" s="7">
        <f t="shared" si="49"/>
        <v>0</v>
      </c>
      <c r="H104" s="5">
        <f t="shared" si="50"/>
        <v>-6.5075921908894774E-3</v>
      </c>
      <c r="I104" s="5">
        <f t="shared" si="51"/>
        <v>0</v>
      </c>
      <c r="U104" s="2">
        <v>6</v>
      </c>
      <c r="V104" s="2">
        <f t="shared" si="47"/>
        <v>7</v>
      </c>
      <c r="W104" s="2">
        <f t="shared" si="48"/>
        <v>8</v>
      </c>
      <c r="X104" s="2">
        <f t="shared" si="48"/>
        <v>9</v>
      </c>
      <c r="Y104" s="2">
        <f t="shared" si="48"/>
        <v>10</v>
      </c>
      <c r="Z104" s="2">
        <f t="shared" si="48"/>
        <v>11</v>
      </c>
      <c r="AA104" s="2">
        <f t="shared" si="48"/>
        <v>12</v>
      </c>
      <c r="AB104" s="2">
        <f t="shared" si="48"/>
        <v>13</v>
      </c>
    </row>
    <row r="105" spans="1:28" x14ac:dyDescent="0.25">
      <c r="A105" s="1">
        <v>43566</v>
      </c>
      <c r="B105" s="4">
        <v>9.1199999999999992</v>
      </c>
      <c r="C105" s="4">
        <f t="shared" si="43"/>
        <v>9</v>
      </c>
      <c r="D105" s="4">
        <f t="shared" si="44"/>
        <v>0.11999999999999922</v>
      </c>
      <c r="E105" s="6">
        <f t="shared" si="45"/>
        <v>1</v>
      </c>
      <c r="F105" s="2">
        <f t="shared" si="46"/>
        <v>0</v>
      </c>
      <c r="G105" s="7">
        <f t="shared" si="49"/>
        <v>0</v>
      </c>
      <c r="H105" s="5">
        <f t="shared" si="50"/>
        <v>-4.366812227074357E-3</v>
      </c>
      <c r="I105" s="5">
        <f t="shared" si="51"/>
        <v>-4.366812227074357E-3</v>
      </c>
      <c r="U105" s="2">
        <v>6</v>
      </c>
      <c r="V105" s="2">
        <f t="shared" si="47"/>
        <v>7</v>
      </c>
      <c r="W105" s="2">
        <f t="shared" si="48"/>
        <v>8</v>
      </c>
      <c r="X105" s="2">
        <f t="shared" si="48"/>
        <v>9</v>
      </c>
      <c r="Y105" s="2">
        <f t="shared" si="48"/>
        <v>10</v>
      </c>
      <c r="Z105" s="2">
        <f t="shared" si="48"/>
        <v>11</v>
      </c>
      <c r="AA105" s="2">
        <f t="shared" si="48"/>
        <v>12</v>
      </c>
      <c r="AB105" s="2">
        <f t="shared" si="48"/>
        <v>13</v>
      </c>
    </row>
    <row r="106" spans="1:28" x14ac:dyDescent="0.25">
      <c r="A106" s="1">
        <v>43567</v>
      </c>
      <c r="B106" s="4">
        <v>9</v>
      </c>
      <c r="C106" s="4">
        <f t="shared" si="43"/>
        <v>9</v>
      </c>
      <c r="D106" s="4">
        <f t="shared" si="44"/>
        <v>0</v>
      </c>
      <c r="E106" s="6">
        <f t="shared" si="45"/>
        <v>1</v>
      </c>
      <c r="F106" s="2">
        <f t="shared" si="46"/>
        <v>0</v>
      </c>
      <c r="G106" s="7">
        <f t="shared" si="49"/>
        <v>0</v>
      </c>
      <c r="H106" s="5">
        <f t="shared" si="50"/>
        <v>-1.3157894736842035E-2</v>
      </c>
      <c r="I106" s="5">
        <f t="shared" si="51"/>
        <v>-1.3157894736842035E-2</v>
      </c>
      <c r="U106" s="2">
        <v>6</v>
      </c>
      <c r="V106" s="2">
        <f t="shared" si="47"/>
        <v>7</v>
      </c>
      <c r="W106" s="2">
        <f t="shared" si="48"/>
        <v>8</v>
      </c>
      <c r="X106" s="2">
        <f t="shared" si="48"/>
        <v>9</v>
      </c>
      <c r="Y106" s="2">
        <f t="shared" si="48"/>
        <v>10</v>
      </c>
      <c r="Z106" s="2">
        <f t="shared" si="48"/>
        <v>11</v>
      </c>
      <c r="AA106" s="2">
        <f t="shared" si="48"/>
        <v>12</v>
      </c>
      <c r="AB106" s="2">
        <f t="shared" si="48"/>
        <v>13</v>
      </c>
    </row>
    <row r="107" spans="1:28" x14ac:dyDescent="0.25">
      <c r="A107" s="1">
        <v>43570</v>
      </c>
      <c r="B107" s="4">
        <v>8.98</v>
      </c>
      <c r="C107" s="4">
        <f t="shared" si="43"/>
        <v>8</v>
      </c>
      <c r="D107" s="4">
        <f t="shared" si="44"/>
        <v>0.98000000000000043</v>
      </c>
      <c r="E107" s="6">
        <f t="shared" si="45"/>
        <v>0</v>
      </c>
      <c r="F107" s="2">
        <f t="shared" si="46"/>
        <v>1</v>
      </c>
      <c r="G107" s="7">
        <f t="shared" si="49"/>
        <v>-1</v>
      </c>
      <c r="H107" s="5">
        <f t="shared" si="50"/>
        <v>-2.2222222222221255E-3</v>
      </c>
      <c r="I107" s="5">
        <f t="shared" si="51"/>
        <v>-2.2222222222221255E-3</v>
      </c>
      <c r="U107" s="2">
        <v>6</v>
      </c>
      <c r="V107" s="2">
        <f t="shared" si="47"/>
        <v>7</v>
      </c>
      <c r="W107" s="2">
        <f t="shared" si="48"/>
        <v>8</v>
      </c>
      <c r="X107" s="2">
        <f t="shared" si="48"/>
        <v>9</v>
      </c>
      <c r="Y107" s="2">
        <f t="shared" si="48"/>
        <v>10</v>
      </c>
      <c r="Z107" s="2">
        <f t="shared" si="48"/>
        <v>11</v>
      </c>
      <c r="AA107" s="2">
        <f t="shared" si="48"/>
        <v>12</v>
      </c>
      <c r="AB107" s="2">
        <f t="shared" ref="AB107" si="52">AA107+1</f>
        <v>13</v>
      </c>
    </row>
    <row r="108" spans="1:28" x14ac:dyDescent="0.25">
      <c r="A108" s="1">
        <v>43571</v>
      </c>
      <c r="B108" s="4">
        <v>9.14</v>
      </c>
      <c r="C108" s="4">
        <f t="shared" si="43"/>
        <v>9</v>
      </c>
      <c r="D108" s="4">
        <f t="shared" si="44"/>
        <v>0.14000000000000057</v>
      </c>
      <c r="E108" s="6">
        <f t="shared" si="45"/>
        <v>1</v>
      </c>
      <c r="F108" s="2">
        <f t="shared" si="46"/>
        <v>0</v>
      </c>
      <c r="G108" s="7">
        <f t="shared" si="49"/>
        <v>1</v>
      </c>
      <c r="H108" s="5">
        <f t="shared" si="50"/>
        <v>1.7817371937639104E-2</v>
      </c>
      <c r="I108" s="5">
        <f t="shared" si="51"/>
        <v>-1.7817371937639104E-2</v>
      </c>
      <c r="U108" s="2">
        <v>6</v>
      </c>
      <c r="V108" s="2">
        <f t="shared" si="47"/>
        <v>7</v>
      </c>
      <c r="W108" s="2">
        <f t="shared" si="48"/>
        <v>8</v>
      </c>
      <c r="X108" s="2">
        <f t="shared" si="48"/>
        <v>9</v>
      </c>
      <c r="Y108" s="2">
        <f t="shared" ref="Y108:AB108" si="53">X108+1</f>
        <v>10</v>
      </c>
      <c r="Z108" s="2">
        <f t="shared" si="53"/>
        <v>11</v>
      </c>
      <c r="AA108" s="2">
        <f t="shared" si="53"/>
        <v>12</v>
      </c>
      <c r="AB108" s="2">
        <f t="shared" si="53"/>
        <v>13</v>
      </c>
    </row>
    <row r="109" spans="1:28" x14ac:dyDescent="0.25">
      <c r="A109" s="1">
        <v>43572</v>
      </c>
      <c r="B109" s="4">
        <v>9.1199999999999992</v>
      </c>
      <c r="C109" s="4">
        <f t="shared" si="43"/>
        <v>9</v>
      </c>
      <c r="D109" s="4">
        <f t="shared" si="44"/>
        <v>0.11999999999999922</v>
      </c>
      <c r="E109" s="6">
        <f t="shared" si="45"/>
        <v>1</v>
      </c>
      <c r="F109" s="2">
        <f t="shared" si="46"/>
        <v>0</v>
      </c>
      <c r="G109" s="7">
        <f t="shared" si="49"/>
        <v>0</v>
      </c>
      <c r="H109" s="5">
        <f t="shared" si="50"/>
        <v>-2.188183807440014E-3</v>
      </c>
      <c r="I109" s="5">
        <f t="shared" si="51"/>
        <v>-2.188183807440014E-3</v>
      </c>
      <c r="U109" s="2">
        <v>6</v>
      </c>
      <c r="V109" s="2">
        <f t="shared" si="47"/>
        <v>7</v>
      </c>
      <c r="W109" s="2">
        <f t="shared" si="48"/>
        <v>8</v>
      </c>
      <c r="X109" s="2">
        <f t="shared" si="48"/>
        <v>9</v>
      </c>
      <c r="Y109" s="2">
        <f t="shared" ref="Y109:AB109" si="54">X109+1</f>
        <v>10</v>
      </c>
      <c r="Z109" s="2">
        <f t="shared" si="54"/>
        <v>11</v>
      </c>
      <c r="AA109" s="2">
        <f t="shared" si="54"/>
        <v>12</v>
      </c>
      <c r="AB109" s="2">
        <f t="shared" si="54"/>
        <v>13</v>
      </c>
    </row>
    <row r="110" spans="1:28" x14ac:dyDescent="0.25">
      <c r="A110" s="1">
        <v>43573</v>
      </c>
      <c r="B110" s="4">
        <v>9.35</v>
      </c>
      <c r="C110" s="4">
        <f t="shared" si="43"/>
        <v>9</v>
      </c>
      <c r="D110" s="4">
        <f t="shared" si="44"/>
        <v>0.34999999999999964</v>
      </c>
      <c r="E110" s="6">
        <f t="shared" si="45"/>
        <v>0</v>
      </c>
      <c r="F110" s="2">
        <f t="shared" si="46"/>
        <v>0</v>
      </c>
      <c r="G110" s="7">
        <f t="shared" si="49"/>
        <v>0</v>
      </c>
      <c r="H110" s="5">
        <f t="shared" si="50"/>
        <v>2.5219298245614086E-2</v>
      </c>
      <c r="I110" s="5">
        <f t="shared" si="51"/>
        <v>2.5219298245614086E-2</v>
      </c>
      <c r="U110" s="2">
        <v>6</v>
      </c>
      <c r="V110" s="2">
        <f t="shared" si="47"/>
        <v>7</v>
      </c>
      <c r="W110" s="2">
        <f t="shared" si="48"/>
        <v>8</v>
      </c>
      <c r="X110" s="2">
        <f t="shared" si="48"/>
        <v>9</v>
      </c>
      <c r="Y110" s="2">
        <f t="shared" ref="Y110:AB110" si="55">X110+1</f>
        <v>10</v>
      </c>
      <c r="Z110" s="2">
        <f t="shared" si="55"/>
        <v>11</v>
      </c>
      <c r="AA110" s="2">
        <f t="shared" si="55"/>
        <v>12</v>
      </c>
      <c r="AB110" s="2">
        <f t="shared" si="55"/>
        <v>13</v>
      </c>
    </row>
    <row r="111" spans="1:28" x14ac:dyDescent="0.25">
      <c r="A111" s="1">
        <v>43577</v>
      </c>
      <c r="B111" s="4">
        <v>9.32</v>
      </c>
      <c r="C111" s="4">
        <f t="shared" si="43"/>
        <v>9</v>
      </c>
      <c r="D111" s="4">
        <f t="shared" si="44"/>
        <v>0.32000000000000028</v>
      </c>
      <c r="E111" s="6">
        <f t="shared" si="45"/>
        <v>0</v>
      </c>
      <c r="F111" s="2">
        <f t="shared" si="46"/>
        <v>0</v>
      </c>
      <c r="G111" s="7">
        <f t="shared" si="49"/>
        <v>0</v>
      </c>
      <c r="H111" s="5">
        <f t="shared" si="50"/>
        <v>-3.2085561497325887E-3</v>
      </c>
      <c r="I111" s="5">
        <f t="shared" si="51"/>
        <v>0</v>
      </c>
      <c r="U111" s="2">
        <v>6</v>
      </c>
      <c r="V111" s="2">
        <f t="shared" si="47"/>
        <v>7</v>
      </c>
      <c r="W111" s="2">
        <f t="shared" si="48"/>
        <v>8</v>
      </c>
      <c r="X111" s="2">
        <f t="shared" si="48"/>
        <v>9</v>
      </c>
      <c r="Y111" s="2">
        <f t="shared" ref="Y111:AB111" si="56">X111+1</f>
        <v>10</v>
      </c>
      <c r="Z111" s="2">
        <f t="shared" si="56"/>
        <v>11</v>
      </c>
      <c r="AA111" s="2">
        <f t="shared" si="56"/>
        <v>12</v>
      </c>
      <c r="AB111" s="2">
        <f t="shared" si="56"/>
        <v>13</v>
      </c>
    </row>
    <row r="112" spans="1:28" x14ac:dyDescent="0.25">
      <c r="A112" s="1">
        <v>43578</v>
      </c>
      <c r="B112" s="4">
        <v>9.33</v>
      </c>
      <c r="C112" s="4">
        <f t="shared" si="43"/>
        <v>9</v>
      </c>
      <c r="D112" s="4">
        <f t="shared" si="44"/>
        <v>0.33000000000000007</v>
      </c>
      <c r="E112" s="6">
        <f t="shared" si="45"/>
        <v>0</v>
      </c>
      <c r="F112" s="2">
        <f t="shared" si="46"/>
        <v>0</v>
      </c>
      <c r="G112" s="7">
        <f t="shared" si="49"/>
        <v>0</v>
      </c>
      <c r="H112" s="5">
        <f t="shared" si="50"/>
        <v>1.0729613733906351E-3</v>
      </c>
      <c r="I112" s="5">
        <f t="shared" si="51"/>
        <v>0</v>
      </c>
      <c r="U112" s="2">
        <v>6</v>
      </c>
      <c r="V112" s="2">
        <f t="shared" si="47"/>
        <v>7</v>
      </c>
      <c r="W112" s="2">
        <f t="shared" si="48"/>
        <v>8</v>
      </c>
      <c r="X112" s="2">
        <f t="shared" si="48"/>
        <v>9</v>
      </c>
      <c r="Y112" s="2">
        <f t="shared" ref="Y112:AB112" si="57">X112+1</f>
        <v>10</v>
      </c>
      <c r="Z112" s="2">
        <f t="shared" si="57"/>
        <v>11</v>
      </c>
      <c r="AA112" s="2">
        <f t="shared" si="57"/>
        <v>12</v>
      </c>
      <c r="AB112" s="2">
        <f t="shared" si="57"/>
        <v>13</v>
      </c>
    </row>
    <row r="113" spans="1:28" x14ac:dyDescent="0.25">
      <c r="A113" s="1">
        <v>43579</v>
      </c>
      <c r="B113" s="4">
        <v>9.32</v>
      </c>
      <c r="C113" s="4">
        <f t="shared" si="43"/>
        <v>9</v>
      </c>
      <c r="D113" s="4">
        <f t="shared" si="44"/>
        <v>0.32000000000000028</v>
      </c>
      <c r="E113" s="6">
        <f t="shared" si="45"/>
        <v>0</v>
      </c>
      <c r="F113" s="2">
        <f t="shared" si="46"/>
        <v>0</v>
      </c>
      <c r="G113" s="7">
        <f t="shared" si="49"/>
        <v>0</v>
      </c>
      <c r="H113" s="5">
        <f t="shared" si="50"/>
        <v>-1.071811361200381E-3</v>
      </c>
      <c r="I113" s="5">
        <f t="shared" si="51"/>
        <v>0</v>
      </c>
      <c r="U113" s="2">
        <v>6</v>
      </c>
      <c r="V113" s="2">
        <f t="shared" si="47"/>
        <v>7</v>
      </c>
      <c r="W113" s="2">
        <f t="shared" si="48"/>
        <v>8</v>
      </c>
      <c r="X113" s="2">
        <f t="shared" si="48"/>
        <v>9</v>
      </c>
      <c r="Y113" s="2">
        <f t="shared" ref="Y113:AB113" si="58">X113+1</f>
        <v>10</v>
      </c>
      <c r="Z113" s="2">
        <f t="shared" si="58"/>
        <v>11</v>
      </c>
      <c r="AA113" s="2">
        <f t="shared" si="58"/>
        <v>12</v>
      </c>
      <c r="AB113" s="2">
        <f t="shared" si="58"/>
        <v>13</v>
      </c>
    </row>
    <row r="114" spans="1:28" x14ac:dyDescent="0.25">
      <c r="A114" s="1">
        <v>43580</v>
      </c>
      <c r="B114" s="4">
        <v>9.1199999999999992</v>
      </c>
      <c r="C114" s="4">
        <f t="shared" si="43"/>
        <v>9</v>
      </c>
      <c r="D114" s="4">
        <f t="shared" si="44"/>
        <v>0.11999999999999922</v>
      </c>
      <c r="E114" s="6">
        <f t="shared" si="45"/>
        <v>1</v>
      </c>
      <c r="F114" s="2">
        <f t="shared" si="46"/>
        <v>0</v>
      </c>
      <c r="G114" s="7">
        <f t="shared" si="49"/>
        <v>0</v>
      </c>
      <c r="H114" s="5">
        <f t="shared" si="50"/>
        <v>-2.1459227467811259E-2</v>
      </c>
      <c r="I114" s="5">
        <f t="shared" si="51"/>
        <v>0</v>
      </c>
      <c r="U114" s="2">
        <v>6</v>
      </c>
      <c r="V114" s="2">
        <f t="shared" si="47"/>
        <v>7</v>
      </c>
      <c r="W114" s="2">
        <f t="shared" si="48"/>
        <v>8</v>
      </c>
      <c r="X114" s="2">
        <f t="shared" si="48"/>
        <v>9</v>
      </c>
      <c r="Y114" s="2">
        <f t="shared" ref="Y114:AB114" si="59">X114+1</f>
        <v>10</v>
      </c>
      <c r="Z114" s="2">
        <f t="shared" si="59"/>
        <v>11</v>
      </c>
      <c r="AA114" s="2">
        <f t="shared" si="59"/>
        <v>12</v>
      </c>
      <c r="AB114" s="2">
        <f t="shared" si="59"/>
        <v>13</v>
      </c>
    </row>
    <row r="115" spans="1:28" x14ac:dyDescent="0.25">
      <c r="A115" s="1">
        <v>43581</v>
      </c>
      <c r="B115" s="4">
        <v>9.57</v>
      </c>
      <c r="C115" s="4">
        <f t="shared" si="43"/>
        <v>9</v>
      </c>
      <c r="D115" s="4">
        <f t="shared" si="44"/>
        <v>0.57000000000000028</v>
      </c>
      <c r="E115" s="6">
        <f t="shared" si="45"/>
        <v>0</v>
      </c>
      <c r="F115" s="2">
        <f t="shared" si="46"/>
        <v>0</v>
      </c>
      <c r="G115" s="7">
        <f t="shared" si="49"/>
        <v>0</v>
      </c>
      <c r="H115" s="5">
        <f t="shared" si="50"/>
        <v>4.9342105263157965E-2</v>
      </c>
      <c r="I115" s="5">
        <f t="shared" si="51"/>
        <v>4.9342105263157965E-2</v>
      </c>
      <c r="U115" s="2">
        <v>6</v>
      </c>
      <c r="V115" s="2">
        <f t="shared" si="47"/>
        <v>7</v>
      </c>
      <c r="W115" s="2">
        <f t="shared" si="48"/>
        <v>8</v>
      </c>
      <c r="X115" s="2">
        <f t="shared" si="48"/>
        <v>9</v>
      </c>
      <c r="Y115" s="2">
        <f t="shared" ref="Y115:AB115" si="60">X115+1</f>
        <v>10</v>
      </c>
      <c r="Z115" s="2">
        <f t="shared" si="60"/>
        <v>11</v>
      </c>
      <c r="AA115" s="2">
        <f t="shared" si="60"/>
        <v>12</v>
      </c>
      <c r="AB115" s="2">
        <f t="shared" si="60"/>
        <v>13</v>
      </c>
    </row>
    <row r="116" spans="1:28" x14ac:dyDescent="0.25">
      <c r="A116" s="1">
        <v>43584</v>
      </c>
      <c r="B116" s="4">
        <v>9.73</v>
      </c>
      <c r="C116" s="4">
        <f t="shared" si="43"/>
        <v>9</v>
      </c>
      <c r="D116" s="4">
        <f t="shared" si="44"/>
        <v>0.73000000000000043</v>
      </c>
      <c r="E116" s="6">
        <f t="shared" si="45"/>
        <v>0</v>
      </c>
      <c r="F116" s="2">
        <f t="shared" si="46"/>
        <v>0</v>
      </c>
      <c r="G116" s="7">
        <f t="shared" si="49"/>
        <v>0</v>
      </c>
      <c r="H116" s="5">
        <f t="shared" si="50"/>
        <v>1.6718913270637348E-2</v>
      </c>
      <c r="I116" s="5">
        <f t="shared" si="51"/>
        <v>0</v>
      </c>
      <c r="U116" s="2">
        <v>6</v>
      </c>
      <c r="V116" s="2">
        <f t="shared" si="47"/>
        <v>7</v>
      </c>
      <c r="W116" s="2">
        <f t="shared" si="48"/>
        <v>8</v>
      </c>
      <c r="X116" s="2">
        <f t="shared" si="48"/>
        <v>9</v>
      </c>
      <c r="Y116" s="2">
        <f t="shared" ref="Y116:AB116" si="61">X116+1</f>
        <v>10</v>
      </c>
      <c r="Z116" s="2">
        <f t="shared" si="61"/>
        <v>11</v>
      </c>
      <c r="AA116" s="2">
        <f t="shared" si="61"/>
        <v>12</v>
      </c>
      <c r="AB116" s="2">
        <f t="shared" si="61"/>
        <v>13</v>
      </c>
    </row>
    <row r="117" spans="1:28" x14ac:dyDescent="0.25">
      <c r="A117" s="1">
        <v>43585</v>
      </c>
      <c r="B117" s="4">
        <v>10.17</v>
      </c>
      <c r="C117" s="4">
        <f t="shared" si="43"/>
        <v>10</v>
      </c>
      <c r="D117" s="4">
        <f t="shared" si="44"/>
        <v>0.16999999999999993</v>
      </c>
      <c r="E117" s="6">
        <f t="shared" si="45"/>
        <v>1</v>
      </c>
      <c r="F117" s="2">
        <f t="shared" si="46"/>
        <v>0</v>
      </c>
      <c r="G117" s="7">
        <f t="shared" si="49"/>
        <v>1</v>
      </c>
      <c r="H117" s="5">
        <f t="shared" si="50"/>
        <v>4.5220966084275283E-2</v>
      </c>
      <c r="I117" s="5">
        <f t="shared" si="51"/>
        <v>0</v>
      </c>
      <c r="U117" s="2">
        <v>6</v>
      </c>
      <c r="V117" s="2">
        <f t="shared" si="47"/>
        <v>7</v>
      </c>
      <c r="W117" s="2">
        <f t="shared" si="48"/>
        <v>8</v>
      </c>
      <c r="X117" s="2">
        <f t="shared" si="48"/>
        <v>9</v>
      </c>
      <c r="Y117" s="2">
        <f t="shared" ref="Y117:AB117" si="62">X117+1</f>
        <v>10</v>
      </c>
      <c r="Z117" s="2">
        <f t="shared" si="62"/>
        <v>11</v>
      </c>
      <c r="AA117" s="2">
        <f t="shared" si="62"/>
        <v>12</v>
      </c>
      <c r="AB117" s="2">
        <f t="shared" si="62"/>
        <v>13</v>
      </c>
    </row>
    <row r="118" spans="1:28" x14ac:dyDescent="0.25">
      <c r="A118" s="1">
        <v>43586</v>
      </c>
      <c r="B118" s="4">
        <v>10.1</v>
      </c>
      <c r="C118" s="4">
        <f t="shared" si="43"/>
        <v>10</v>
      </c>
      <c r="D118" s="4">
        <f t="shared" si="44"/>
        <v>9.9999999999999645E-2</v>
      </c>
      <c r="E118" s="6">
        <f t="shared" si="45"/>
        <v>1</v>
      </c>
      <c r="F118" s="2">
        <f t="shared" si="46"/>
        <v>0</v>
      </c>
      <c r="G118" s="7">
        <f t="shared" si="49"/>
        <v>0</v>
      </c>
      <c r="H118" s="5">
        <f t="shared" si="50"/>
        <v>-6.8829891838741997E-3</v>
      </c>
      <c r="I118" s="5">
        <f t="shared" si="51"/>
        <v>-6.8829891838741997E-3</v>
      </c>
      <c r="U118" s="2">
        <v>6</v>
      </c>
      <c r="V118" s="2">
        <f t="shared" si="47"/>
        <v>7</v>
      </c>
      <c r="W118" s="2">
        <f t="shared" si="48"/>
        <v>8</v>
      </c>
      <c r="X118" s="2">
        <f t="shared" si="48"/>
        <v>9</v>
      </c>
      <c r="Y118" s="2">
        <f t="shared" ref="Y118:AB118" si="63">X118+1</f>
        <v>10</v>
      </c>
      <c r="Z118" s="2">
        <f t="shared" si="63"/>
        <v>11</v>
      </c>
      <c r="AA118" s="2">
        <f t="shared" si="63"/>
        <v>12</v>
      </c>
      <c r="AB118" s="2">
        <f t="shared" si="63"/>
        <v>13</v>
      </c>
    </row>
    <row r="119" spans="1:28" x14ac:dyDescent="0.25">
      <c r="A119" s="1">
        <v>43587</v>
      </c>
      <c r="B119" s="4">
        <v>10.25</v>
      </c>
      <c r="C119" s="4">
        <f t="shared" si="43"/>
        <v>10</v>
      </c>
      <c r="D119" s="4">
        <f t="shared" si="44"/>
        <v>0.25</v>
      </c>
      <c r="E119" s="6">
        <f t="shared" si="45"/>
        <v>0</v>
      </c>
      <c r="F119" s="2">
        <f t="shared" si="46"/>
        <v>0</v>
      </c>
      <c r="G119" s="7">
        <f t="shared" si="49"/>
        <v>0</v>
      </c>
      <c r="H119" s="5">
        <f t="shared" si="50"/>
        <v>1.4851485148514865E-2</v>
      </c>
      <c r="I119" s="5">
        <f t="shared" si="51"/>
        <v>1.4851485148514865E-2</v>
      </c>
      <c r="U119" s="2">
        <v>6</v>
      </c>
      <c r="V119" s="2">
        <f t="shared" si="47"/>
        <v>7</v>
      </c>
      <c r="W119" s="2">
        <f t="shared" si="48"/>
        <v>8</v>
      </c>
      <c r="X119" s="2">
        <f t="shared" si="48"/>
        <v>9</v>
      </c>
      <c r="Y119" s="2">
        <f t="shared" ref="Y119:AB119" si="64">X119+1</f>
        <v>10</v>
      </c>
      <c r="Z119" s="2">
        <f t="shared" si="64"/>
        <v>11</v>
      </c>
      <c r="AA119" s="2">
        <f t="shared" si="64"/>
        <v>12</v>
      </c>
      <c r="AB119" s="2">
        <f t="shared" si="64"/>
        <v>13</v>
      </c>
    </row>
    <row r="120" spans="1:28" x14ac:dyDescent="0.25">
      <c r="A120" s="1">
        <v>43588</v>
      </c>
      <c r="B120" s="4">
        <v>10.5</v>
      </c>
      <c r="C120" s="4">
        <f t="shared" si="43"/>
        <v>10</v>
      </c>
      <c r="D120" s="4">
        <f t="shared" si="44"/>
        <v>0.5</v>
      </c>
      <c r="E120" s="6">
        <f t="shared" si="45"/>
        <v>0</v>
      </c>
      <c r="F120" s="2">
        <f t="shared" si="46"/>
        <v>0</v>
      </c>
      <c r="G120" s="7">
        <f t="shared" si="49"/>
        <v>0</v>
      </c>
      <c r="H120" s="5">
        <f t="shared" si="50"/>
        <v>2.4390243902439046E-2</v>
      </c>
      <c r="I120" s="5">
        <f t="shared" si="51"/>
        <v>0</v>
      </c>
      <c r="U120" s="2">
        <v>6</v>
      </c>
      <c r="V120" s="2">
        <f t="shared" si="47"/>
        <v>7</v>
      </c>
      <c r="W120" s="2">
        <f t="shared" si="48"/>
        <v>8</v>
      </c>
      <c r="X120" s="2">
        <f t="shared" si="48"/>
        <v>9</v>
      </c>
      <c r="Y120" s="2">
        <f t="shared" ref="Y120:AB120" si="65">X120+1</f>
        <v>10</v>
      </c>
      <c r="Z120" s="2">
        <f t="shared" si="65"/>
        <v>11</v>
      </c>
      <c r="AA120" s="2">
        <f t="shared" si="65"/>
        <v>12</v>
      </c>
      <c r="AB120" s="2">
        <f t="shared" si="65"/>
        <v>13</v>
      </c>
    </row>
    <row r="121" spans="1:28" x14ac:dyDescent="0.25">
      <c r="A121" s="1">
        <v>43591</v>
      </c>
      <c r="B121" s="4">
        <v>10.43</v>
      </c>
      <c r="C121" s="4">
        <f t="shared" si="43"/>
        <v>10</v>
      </c>
      <c r="D121" s="4">
        <f t="shared" si="44"/>
        <v>0.42999999999999972</v>
      </c>
      <c r="E121" s="6">
        <f t="shared" si="45"/>
        <v>0</v>
      </c>
      <c r="F121" s="2">
        <f t="shared" si="46"/>
        <v>0</v>
      </c>
      <c r="G121" s="7">
        <f t="shared" si="49"/>
        <v>0</v>
      </c>
      <c r="H121" s="5">
        <f t="shared" si="50"/>
        <v>-6.6666666666667096E-3</v>
      </c>
      <c r="I121" s="5">
        <f t="shared" si="51"/>
        <v>0</v>
      </c>
      <c r="U121" s="2">
        <v>6</v>
      </c>
      <c r="V121" s="2">
        <f t="shared" si="47"/>
        <v>7</v>
      </c>
      <c r="W121" s="2">
        <f t="shared" si="48"/>
        <v>8</v>
      </c>
      <c r="X121" s="2">
        <f t="shared" si="48"/>
        <v>9</v>
      </c>
      <c r="Y121" s="2">
        <f t="shared" ref="Y121:AB121" si="66">X121+1</f>
        <v>10</v>
      </c>
      <c r="Z121" s="2">
        <f t="shared" si="66"/>
        <v>11</v>
      </c>
      <c r="AA121" s="2">
        <f t="shared" si="66"/>
        <v>12</v>
      </c>
      <c r="AB121" s="2">
        <f t="shared" si="66"/>
        <v>13</v>
      </c>
    </row>
    <row r="122" spans="1:28" x14ac:dyDescent="0.25">
      <c r="A122" s="1">
        <v>43592</v>
      </c>
      <c r="B122" s="4">
        <v>10.11</v>
      </c>
      <c r="C122" s="4">
        <f t="shared" si="43"/>
        <v>10</v>
      </c>
      <c r="D122" s="4">
        <f t="shared" si="44"/>
        <v>0.10999999999999943</v>
      </c>
      <c r="E122" s="6">
        <f t="shared" si="45"/>
        <v>1</v>
      </c>
      <c r="F122" s="2">
        <f t="shared" si="46"/>
        <v>0</v>
      </c>
      <c r="G122" s="7">
        <f t="shared" si="49"/>
        <v>0</v>
      </c>
      <c r="H122" s="5">
        <f t="shared" si="50"/>
        <v>-3.0680728667305868E-2</v>
      </c>
      <c r="I122" s="5">
        <f t="shared" si="51"/>
        <v>0</v>
      </c>
      <c r="U122" s="2">
        <v>6</v>
      </c>
      <c r="V122" s="2">
        <f t="shared" si="47"/>
        <v>7</v>
      </c>
      <c r="W122" s="2">
        <f t="shared" si="48"/>
        <v>8</v>
      </c>
      <c r="X122" s="2">
        <f t="shared" si="48"/>
        <v>9</v>
      </c>
      <c r="Y122" s="2">
        <f t="shared" ref="Y122:AB122" si="67">X122+1</f>
        <v>10</v>
      </c>
      <c r="Z122" s="2">
        <f t="shared" si="67"/>
        <v>11</v>
      </c>
      <c r="AA122" s="2">
        <f t="shared" si="67"/>
        <v>12</v>
      </c>
      <c r="AB122" s="2">
        <f t="shared" si="67"/>
        <v>13</v>
      </c>
    </row>
    <row r="123" spans="1:28" x14ac:dyDescent="0.25">
      <c r="A123" s="1">
        <v>43593</v>
      </c>
      <c r="B123" s="4">
        <v>10.16</v>
      </c>
      <c r="C123" s="4">
        <f t="shared" si="43"/>
        <v>10</v>
      </c>
      <c r="D123" s="4">
        <f t="shared" si="44"/>
        <v>0.16000000000000014</v>
      </c>
      <c r="E123" s="6">
        <f t="shared" si="45"/>
        <v>1</v>
      </c>
      <c r="F123" s="2">
        <f t="shared" si="46"/>
        <v>0</v>
      </c>
      <c r="G123" s="7">
        <f t="shared" si="49"/>
        <v>0</v>
      </c>
      <c r="H123" s="5">
        <f t="shared" si="50"/>
        <v>4.9455984174084922E-3</v>
      </c>
      <c r="I123" s="5">
        <f t="shared" si="51"/>
        <v>4.9455984174084922E-3</v>
      </c>
      <c r="U123" s="2">
        <v>6</v>
      </c>
      <c r="V123" s="2">
        <f t="shared" si="47"/>
        <v>7</v>
      </c>
      <c r="W123" s="2">
        <f t="shared" si="48"/>
        <v>8</v>
      </c>
      <c r="X123" s="2">
        <f t="shared" si="48"/>
        <v>9</v>
      </c>
      <c r="Y123" s="2">
        <f t="shared" ref="Y123:AB123" si="68">X123+1</f>
        <v>10</v>
      </c>
      <c r="Z123" s="2">
        <f t="shared" si="68"/>
        <v>11</v>
      </c>
      <c r="AA123" s="2">
        <f t="shared" si="68"/>
        <v>12</v>
      </c>
      <c r="AB123" s="2">
        <f t="shared" si="68"/>
        <v>13</v>
      </c>
    </row>
    <row r="124" spans="1:28" x14ac:dyDescent="0.25">
      <c r="A124" s="1">
        <v>43594</v>
      </c>
      <c r="B124" s="4">
        <v>10.039999999999999</v>
      </c>
      <c r="C124" s="4">
        <f t="shared" si="43"/>
        <v>10</v>
      </c>
      <c r="D124" s="4">
        <f t="shared" si="44"/>
        <v>3.9999999999999147E-2</v>
      </c>
      <c r="E124" s="6">
        <f t="shared" si="45"/>
        <v>1</v>
      </c>
      <c r="F124" s="2">
        <f t="shared" si="46"/>
        <v>0</v>
      </c>
      <c r="G124" s="7">
        <f t="shared" si="49"/>
        <v>0</v>
      </c>
      <c r="H124" s="5">
        <f t="shared" si="50"/>
        <v>-1.1811023622047334E-2</v>
      </c>
      <c r="I124" s="5">
        <f t="shared" si="51"/>
        <v>-1.1811023622047334E-2</v>
      </c>
      <c r="U124" s="2">
        <v>6</v>
      </c>
      <c r="V124" s="2">
        <f t="shared" si="47"/>
        <v>7</v>
      </c>
      <c r="W124" s="2">
        <f t="shared" si="48"/>
        <v>8</v>
      </c>
      <c r="X124" s="2">
        <f t="shared" si="48"/>
        <v>9</v>
      </c>
      <c r="Y124" s="2">
        <f t="shared" ref="Y124:AB124" si="69">X124+1</f>
        <v>10</v>
      </c>
      <c r="Z124" s="2">
        <f t="shared" si="69"/>
        <v>11</v>
      </c>
      <c r="AA124" s="2">
        <f t="shared" si="69"/>
        <v>12</v>
      </c>
      <c r="AB124" s="2">
        <f t="shared" si="69"/>
        <v>13</v>
      </c>
    </row>
    <row r="125" spans="1:28" x14ac:dyDescent="0.25">
      <c r="A125" s="1">
        <v>43595</v>
      </c>
      <c r="B125" s="4">
        <v>10.130000000000001</v>
      </c>
      <c r="C125" s="4">
        <f t="shared" si="43"/>
        <v>10</v>
      </c>
      <c r="D125" s="4">
        <f t="shared" si="44"/>
        <v>0.13000000000000078</v>
      </c>
      <c r="E125" s="6">
        <f t="shared" si="45"/>
        <v>1</v>
      </c>
      <c r="F125" s="2">
        <f t="shared" si="46"/>
        <v>0</v>
      </c>
      <c r="G125" s="7">
        <f t="shared" si="49"/>
        <v>0</v>
      </c>
      <c r="H125" s="5">
        <f t="shared" si="50"/>
        <v>8.9641434262950348E-3</v>
      </c>
      <c r="I125" s="5">
        <f t="shared" si="51"/>
        <v>8.9641434262950348E-3</v>
      </c>
      <c r="U125" s="2">
        <v>6</v>
      </c>
      <c r="V125" s="2">
        <f t="shared" si="47"/>
        <v>7</v>
      </c>
      <c r="W125" s="2">
        <f t="shared" si="48"/>
        <v>8</v>
      </c>
      <c r="X125" s="2">
        <f t="shared" si="48"/>
        <v>9</v>
      </c>
      <c r="Y125" s="2">
        <f t="shared" ref="Y125:AB125" si="70">X125+1</f>
        <v>10</v>
      </c>
      <c r="Z125" s="2">
        <f t="shared" si="70"/>
        <v>11</v>
      </c>
      <c r="AA125" s="2">
        <f t="shared" si="70"/>
        <v>12</v>
      </c>
      <c r="AB125" s="2">
        <f t="shared" si="70"/>
        <v>13</v>
      </c>
    </row>
    <row r="126" spans="1:28" x14ac:dyDescent="0.25">
      <c r="A126" s="1">
        <v>43598</v>
      </c>
      <c r="B126" s="4">
        <v>9.8699999999999992</v>
      </c>
      <c r="C126" s="4">
        <f t="shared" si="43"/>
        <v>9</v>
      </c>
      <c r="D126" s="4">
        <f t="shared" si="44"/>
        <v>0.86999999999999922</v>
      </c>
      <c r="E126" s="6">
        <f t="shared" si="45"/>
        <v>0</v>
      </c>
      <c r="F126" s="2">
        <f t="shared" si="46"/>
        <v>1</v>
      </c>
      <c r="G126" s="7">
        <f t="shared" si="49"/>
        <v>-1</v>
      </c>
      <c r="H126" s="5">
        <f t="shared" si="50"/>
        <v>-2.5666337611056411E-2</v>
      </c>
      <c r="I126" s="5">
        <f t="shared" si="51"/>
        <v>-2.5666337611056411E-2</v>
      </c>
      <c r="U126" s="2">
        <v>6</v>
      </c>
      <c r="V126" s="2">
        <f t="shared" si="47"/>
        <v>7</v>
      </c>
      <c r="W126" s="2">
        <f t="shared" si="48"/>
        <v>8</v>
      </c>
      <c r="X126" s="2">
        <f t="shared" si="48"/>
        <v>9</v>
      </c>
      <c r="Y126" s="2">
        <f t="shared" ref="Y126:AB126" si="71">X126+1</f>
        <v>10</v>
      </c>
      <c r="Z126" s="2">
        <f t="shared" si="71"/>
        <v>11</v>
      </c>
      <c r="AA126" s="2">
        <f t="shared" si="71"/>
        <v>12</v>
      </c>
      <c r="AB126" s="2">
        <f t="shared" si="71"/>
        <v>13</v>
      </c>
    </row>
    <row r="127" spans="1:28" x14ac:dyDescent="0.25">
      <c r="A127" s="1">
        <v>43599</v>
      </c>
      <c r="B127" s="4">
        <v>10.32</v>
      </c>
      <c r="C127" s="4">
        <f t="shared" si="43"/>
        <v>10</v>
      </c>
      <c r="D127" s="4">
        <f t="shared" si="44"/>
        <v>0.32000000000000028</v>
      </c>
      <c r="E127" s="6">
        <f t="shared" si="45"/>
        <v>0</v>
      </c>
      <c r="F127" s="2">
        <f t="shared" si="46"/>
        <v>0</v>
      </c>
      <c r="G127" s="7">
        <f t="shared" si="49"/>
        <v>1</v>
      </c>
      <c r="H127" s="5">
        <f t="shared" si="50"/>
        <v>4.5592705167173397E-2</v>
      </c>
      <c r="I127" s="5">
        <f t="shared" si="51"/>
        <v>-4.5592705167173397E-2</v>
      </c>
      <c r="U127" s="2">
        <v>6</v>
      </c>
      <c r="V127" s="2">
        <f t="shared" si="47"/>
        <v>7</v>
      </c>
      <c r="W127" s="2">
        <f t="shared" si="48"/>
        <v>8</v>
      </c>
      <c r="X127" s="2">
        <f t="shared" si="48"/>
        <v>9</v>
      </c>
      <c r="Y127" s="2">
        <f t="shared" ref="Y127:AB127" si="72">X127+1</f>
        <v>10</v>
      </c>
      <c r="Z127" s="2">
        <f t="shared" si="72"/>
        <v>11</v>
      </c>
      <c r="AA127" s="2">
        <f t="shared" si="72"/>
        <v>12</v>
      </c>
      <c r="AB127" s="2">
        <f t="shared" si="72"/>
        <v>13</v>
      </c>
    </row>
    <row r="128" spans="1:28" x14ac:dyDescent="0.25">
      <c r="A128" s="1">
        <v>43600</v>
      </c>
      <c r="B128" s="4">
        <v>10.26</v>
      </c>
      <c r="C128" s="4">
        <f t="shared" si="43"/>
        <v>10</v>
      </c>
      <c r="D128" s="4">
        <f t="shared" si="44"/>
        <v>0.25999999999999979</v>
      </c>
      <c r="E128" s="6">
        <f t="shared" si="45"/>
        <v>0</v>
      </c>
      <c r="F128" s="2">
        <f t="shared" si="46"/>
        <v>0</v>
      </c>
      <c r="G128" s="7">
        <f t="shared" si="49"/>
        <v>0</v>
      </c>
      <c r="H128" s="5">
        <f t="shared" si="50"/>
        <v>-5.8139534883721034E-3</v>
      </c>
      <c r="I128" s="5">
        <f t="shared" si="51"/>
        <v>0</v>
      </c>
      <c r="U128" s="2">
        <v>6</v>
      </c>
      <c r="V128" s="2">
        <f t="shared" si="47"/>
        <v>7</v>
      </c>
      <c r="W128" s="2">
        <f t="shared" si="48"/>
        <v>8</v>
      </c>
      <c r="X128" s="2">
        <f t="shared" si="48"/>
        <v>9</v>
      </c>
      <c r="Y128" s="2">
        <f t="shared" ref="Y128:AB128" si="73">X128+1</f>
        <v>10</v>
      </c>
      <c r="Z128" s="2">
        <f t="shared" si="73"/>
        <v>11</v>
      </c>
      <c r="AA128" s="2">
        <f t="shared" si="73"/>
        <v>12</v>
      </c>
      <c r="AB128" s="2">
        <f t="shared" si="73"/>
        <v>13</v>
      </c>
    </row>
    <row r="129" spans="1:28" x14ac:dyDescent="0.25">
      <c r="A129" s="1">
        <v>43601</v>
      </c>
      <c r="B129" s="4">
        <v>10.130000000000001</v>
      </c>
      <c r="C129" s="4">
        <f t="shared" si="43"/>
        <v>10</v>
      </c>
      <c r="D129" s="4">
        <f t="shared" si="44"/>
        <v>0.13000000000000078</v>
      </c>
      <c r="E129" s="6">
        <f t="shared" si="45"/>
        <v>1</v>
      </c>
      <c r="F129" s="2">
        <f t="shared" si="46"/>
        <v>0</v>
      </c>
      <c r="G129" s="7">
        <f t="shared" si="49"/>
        <v>0</v>
      </c>
      <c r="H129" s="5">
        <f t="shared" si="50"/>
        <v>-1.2670565302144166E-2</v>
      </c>
      <c r="I129" s="5">
        <f t="shared" si="51"/>
        <v>0</v>
      </c>
      <c r="U129" s="2">
        <v>6</v>
      </c>
      <c r="V129" s="2">
        <f t="shared" si="47"/>
        <v>7</v>
      </c>
      <c r="W129" s="2">
        <f t="shared" si="48"/>
        <v>8</v>
      </c>
      <c r="X129" s="2">
        <f t="shared" si="48"/>
        <v>9</v>
      </c>
      <c r="Y129" s="2">
        <f t="shared" ref="Y129:AB129" si="74">X129+1</f>
        <v>10</v>
      </c>
      <c r="Z129" s="2">
        <f t="shared" si="74"/>
        <v>11</v>
      </c>
      <c r="AA129" s="2">
        <f t="shared" si="74"/>
        <v>12</v>
      </c>
      <c r="AB129" s="2">
        <f t="shared" si="74"/>
        <v>13</v>
      </c>
    </row>
    <row r="130" spans="1:28" x14ac:dyDescent="0.25">
      <c r="A130" s="1">
        <v>43602</v>
      </c>
      <c r="B130" s="4">
        <v>10</v>
      </c>
      <c r="C130" s="4">
        <f t="shared" si="43"/>
        <v>10</v>
      </c>
      <c r="D130" s="4">
        <f t="shared" si="44"/>
        <v>0</v>
      </c>
      <c r="E130" s="6">
        <f t="shared" si="45"/>
        <v>1</v>
      </c>
      <c r="F130" s="2">
        <f t="shared" si="46"/>
        <v>0</v>
      </c>
      <c r="G130" s="7">
        <f t="shared" si="49"/>
        <v>0</v>
      </c>
      <c r="H130" s="5">
        <f t="shared" si="50"/>
        <v>-1.2833168805528206E-2</v>
      </c>
      <c r="I130" s="5">
        <f t="shared" si="51"/>
        <v>-1.2833168805528206E-2</v>
      </c>
      <c r="U130" s="2">
        <v>6</v>
      </c>
      <c r="V130" s="2">
        <f t="shared" si="47"/>
        <v>7</v>
      </c>
      <c r="W130" s="2">
        <f t="shared" si="48"/>
        <v>8</v>
      </c>
      <c r="X130" s="2">
        <f t="shared" si="48"/>
        <v>9</v>
      </c>
      <c r="Y130" s="2">
        <f t="shared" ref="Y130:AB130" si="75">X130+1</f>
        <v>10</v>
      </c>
      <c r="Z130" s="2">
        <f t="shared" si="75"/>
        <v>11</v>
      </c>
      <c r="AA130" s="2">
        <f t="shared" si="75"/>
        <v>12</v>
      </c>
      <c r="AB130" s="2">
        <f t="shared" si="75"/>
        <v>13</v>
      </c>
    </row>
    <row r="131" spans="1:28" x14ac:dyDescent="0.25">
      <c r="A131" s="1">
        <v>43605</v>
      </c>
      <c r="B131" s="4">
        <v>9.8800000000000008</v>
      </c>
      <c r="C131" s="4">
        <f t="shared" si="43"/>
        <v>9</v>
      </c>
      <c r="D131" s="4">
        <f t="shared" si="44"/>
        <v>0.88000000000000078</v>
      </c>
      <c r="E131" s="6">
        <f t="shared" si="45"/>
        <v>0</v>
      </c>
      <c r="F131" s="2">
        <f t="shared" si="46"/>
        <v>1</v>
      </c>
      <c r="G131" s="7">
        <f t="shared" si="49"/>
        <v>-1</v>
      </c>
      <c r="H131" s="5">
        <f t="shared" si="50"/>
        <v>-1.19999999999999E-2</v>
      </c>
      <c r="I131" s="5">
        <f t="shared" si="51"/>
        <v>-1.19999999999999E-2</v>
      </c>
      <c r="U131" s="2">
        <v>6</v>
      </c>
      <c r="V131" s="2">
        <f t="shared" si="47"/>
        <v>7</v>
      </c>
      <c r="W131" s="2">
        <f t="shared" si="48"/>
        <v>8</v>
      </c>
      <c r="X131" s="2">
        <f t="shared" si="48"/>
        <v>9</v>
      </c>
      <c r="Y131" s="2">
        <f t="shared" ref="Y131:AB131" si="76">X131+1</f>
        <v>10</v>
      </c>
      <c r="Z131" s="2">
        <f t="shared" si="76"/>
        <v>11</v>
      </c>
      <c r="AA131" s="2">
        <f t="shared" si="76"/>
        <v>12</v>
      </c>
      <c r="AB131" s="2">
        <f t="shared" si="76"/>
        <v>13</v>
      </c>
    </row>
    <row r="132" spans="1:28" x14ac:dyDescent="0.25">
      <c r="A132" s="1">
        <v>43606</v>
      </c>
      <c r="B132" s="4">
        <v>9.9600000000000009</v>
      </c>
      <c r="C132" s="4">
        <f t="shared" si="43"/>
        <v>9</v>
      </c>
      <c r="D132" s="4">
        <f t="shared" si="44"/>
        <v>0.96000000000000085</v>
      </c>
      <c r="E132" s="6">
        <f t="shared" si="45"/>
        <v>0</v>
      </c>
      <c r="F132" s="2">
        <f t="shared" si="46"/>
        <v>1</v>
      </c>
      <c r="G132" s="7">
        <f t="shared" si="49"/>
        <v>0</v>
      </c>
      <c r="H132" s="5">
        <f t="shared" si="50"/>
        <v>8.0971659919029104E-3</v>
      </c>
      <c r="I132" s="5">
        <f t="shared" si="51"/>
        <v>-8.0971659919029104E-3</v>
      </c>
      <c r="U132" s="2">
        <v>6</v>
      </c>
      <c r="V132" s="2">
        <f t="shared" si="47"/>
        <v>7</v>
      </c>
      <c r="W132" s="2">
        <f t="shared" si="48"/>
        <v>8</v>
      </c>
      <c r="X132" s="2">
        <f t="shared" si="48"/>
        <v>9</v>
      </c>
      <c r="Y132" s="2">
        <f t="shared" ref="Y132:AB132" si="77">X132+1</f>
        <v>10</v>
      </c>
      <c r="Z132" s="2">
        <f t="shared" si="77"/>
        <v>11</v>
      </c>
      <c r="AA132" s="2">
        <f t="shared" si="77"/>
        <v>12</v>
      </c>
      <c r="AB132" s="2">
        <f t="shared" si="77"/>
        <v>13</v>
      </c>
    </row>
    <row r="133" spans="1:28" x14ac:dyDescent="0.25">
      <c r="A133" s="1">
        <v>43607</v>
      </c>
      <c r="B133" s="4">
        <v>9.9</v>
      </c>
      <c r="C133" s="4">
        <f t="shared" si="43"/>
        <v>9</v>
      </c>
      <c r="D133" s="4">
        <f t="shared" si="44"/>
        <v>0.90000000000000036</v>
      </c>
      <c r="E133" s="6">
        <f t="shared" si="45"/>
        <v>0</v>
      </c>
      <c r="F133" s="2">
        <f t="shared" si="46"/>
        <v>1</v>
      </c>
      <c r="G133" s="7">
        <f t="shared" si="49"/>
        <v>0</v>
      </c>
      <c r="H133" s="5">
        <f t="shared" si="50"/>
        <v>-6.0240963855422436E-3</v>
      </c>
      <c r="I133" s="5">
        <f t="shared" si="51"/>
        <v>6.0240963855422436E-3</v>
      </c>
      <c r="U133" s="2">
        <v>6</v>
      </c>
      <c r="V133" s="2">
        <f t="shared" si="47"/>
        <v>7</v>
      </c>
      <c r="W133" s="2">
        <f t="shared" si="48"/>
        <v>8</v>
      </c>
      <c r="X133" s="2">
        <f t="shared" si="48"/>
        <v>9</v>
      </c>
      <c r="Y133" s="2">
        <f t="shared" ref="Y133:AB133" si="78">X133+1</f>
        <v>10</v>
      </c>
      <c r="Z133" s="2">
        <f t="shared" si="78"/>
        <v>11</v>
      </c>
      <c r="AA133" s="2">
        <f t="shared" si="78"/>
        <v>12</v>
      </c>
      <c r="AB133" s="2">
        <f t="shared" si="78"/>
        <v>13</v>
      </c>
    </row>
    <row r="134" spans="1:28" x14ac:dyDescent="0.25">
      <c r="A134" s="1">
        <v>43608</v>
      </c>
      <c r="B134" s="4">
        <v>9.56</v>
      </c>
      <c r="C134" s="4">
        <f t="shared" si="43"/>
        <v>9</v>
      </c>
      <c r="D134" s="4">
        <f t="shared" si="44"/>
        <v>0.5600000000000005</v>
      </c>
      <c r="E134" s="6">
        <f t="shared" si="45"/>
        <v>0</v>
      </c>
      <c r="F134" s="2">
        <f t="shared" si="46"/>
        <v>0</v>
      </c>
      <c r="G134" s="7">
        <f t="shared" si="49"/>
        <v>0</v>
      </c>
      <c r="H134" s="5">
        <f t="shared" si="50"/>
        <v>-3.4343434343434343E-2</v>
      </c>
      <c r="I134" s="5">
        <f t="shared" si="51"/>
        <v>3.4343434343434343E-2</v>
      </c>
      <c r="U134" s="2">
        <v>6</v>
      </c>
      <c r="V134" s="2">
        <f t="shared" si="47"/>
        <v>7</v>
      </c>
      <c r="W134" s="2">
        <f t="shared" si="48"/>
        <v>8</v>
      </c>
      <c r="X134" s="2">
        <f t="shared" si="48"/>
        <v>9</v>
      </c>
      <c r="Y134" s="2">
        <f t="shared" ref="Y134:AB134" si="79">X134+1</f>
        <v>10</v>
      </c>
      <c r="Z134" s="2">
        <f t="shared" si="79"/>
        <v>11</v>
      </c>
      <c r="AA134" s="2">
        <f t="shared" si="79"/>
        <v>12</v>
      </c>
      <c r="AB134" s="2">
        <f t="shared" si="79"/>
        <v>13</v>
      </c>
    </row>
    <row r="135" spans="1:28" x14ac:dyDescent="0.25">
      <c r="A135" s="1">
        <v>43609</v>
      </c>
      <c r="B135" s="4">
        <v>9.4499999999999993</v>
      </c>
      <c r="C135" s="4">
        <f t="shared" si="43"/>
        <v>9</v>
      </c>
      <c r="D135" s="4">
        <f t="shared" si="44"/>
        <v>0.44999999999999929</v>
      </c>
      <c r="E135" s="6">
        <f t="shared" si="45"/>
        <v>0</v>
      </c>
      <c r="F135" s="2">
        <f t="shared" si="46"/>
        <v>0</v>
      </c>
      <c r="G135" s="7">
        <f t="shared" si="49"/>
        <v>0</v>
      </c>
      <c r="H135" s="5">
        <f t="shared" si="50"/>
        <v>-1.1506276150627714E-2</v>
      </c>
      <c r="I135" s="5">
        <f t="shared" si="51"/>
        <v>0</v>
      </c>
      <c r="U135" s="2">
        <v>6</v>
      </c>
      <c r="V135" s="2">
        <f t="shared" si="47"/>
        <v>7</v>
      </c>
      <c r="W135" s="2">
        <f t="shared" si="48"/>
        <v>8</v>
      </c>
      <c r="X135" s="2">
        <f t="shared" si="48"/>
        <v>9</v>
      </c>
      <c r="Y135" s="2">
        <f t="shared" ref="Y135:AB135" si="80">X135+1</f>
        <v>10</v>
      </c>
      <c r="Z135" s="2">
        <f t="shared" si="80"/>
        <v>11</v>
      </c>
      <c r="AA135" s="2">
        <f t="shared" si="80"/>
        <v>12</v>
      </c>
      <c r="AB135" s="2">
        <f t="shared" si="80"/>
        <v>13</v>
      </c>
    </row>
    <row r="136" spans="1:28" x14ac:dyDescent="0.25">
      <c r="A136" s="1">
        <v>43613</v>
      </c>
      <c r="B136" s="4">
        <v>9.36</v>
      </c>
      <c r="C136" s="4">
        <f t="shared" si="43"/>
        <v>9</v>
      </c>
      <c r="D136" s="4">
        <f t="shared" si="44"/>
        <v>0.35999999999999943</v>
      </c>
      <c r="E136" s="6">
        <f t="shared" si="45"/>
        <v>0</v>
      </c>
      <c r="F136" s="2">
        <f t="shared" si="46"/>
        <v>0</v>
      </c>
      <c r="G136" s="7">
        <f t="shared" si="49"/>
        <v>0</v>
      </c>
      <c r="H136" s="5">
        <f t="shared" si="50"/>
        <v>-9.52380952380949E-3</v>
      </c>
      <c r="I136" s="5">
        <f t="shared" si="51"/>
        <v>0</v>
      </c>
      <c r="U136" s="2">
        <v>6</v>
      </c>
      <c r="V136" s="2">
        <f t="shared" si="47"/>
        <v>7</v>
      </c>
      <c r="W136" s="2">
        <f t="shared" si="48"/>
        <v>8</v>
      </c>
      <c r="X136" s="2">
        <f t="shared" si="48"/>
        <v>9</v>
      </c>
      <c r="Y136" s="2">
        <f t="shared" ref="Y136:AB136" si="81">X136+1</f>
        <v>10</v>
      </c>
      <c r="Z136" s="2">
        <f t="shared" si="81"/>
        <v>11</v>
      </c>
      <c r="AA136" s="2">
        <f t="shared" si="81"/>
        <v>12</v>
      </c>
      <c r="AB136" s="2">
        <f t="shared" si="81"/>
        <v>13</v>
      </c>
    </row>
    <row r="137" spans="1:28" x14ac:dyDescent="0.25">
      <c r="A137" s="1">
        <v>43614</v>
      </c>
      <c r="B137" s="4">
        <v>9.3699999999999992</v>
      </c>
      <c r="C137" s="4">
        <f t="shared" si="43"/>
        <v>9</v>
      </c>
      <c r="D137" s="4">
        <f t="shared" si="44"/>
        <v>0.36999999999999922</v>
      </c>
      <c r="E137" s="6">
        <f t="shared" si="45"/>
        <v>0</v>
      </c>
      <c r="F137" s="2">
        <f t="shared" si="46"/>
        <v>0</v>
      </c>
      <c r="G137" s="7">
        <f t="shared" si="49"/>
        <v>0</v>
      </c>
      <c r="H137" s="5">
        <f t="shared" si="50"/>
        <v>1.0683760683760646E-3</v>
      </c>
      <c r="I137" s="5">
        <f t="shared" si="51"/>
        <v>0</v>
      </c>
      <c r="U137" s="2">
        <v>6</v>
      </c>
      <c r="V137" s="2">
        <f t="shared" si="47"/>
        <v>7</v>
      </c>
      <c r="W137" s="2">
        <f t="shared" si="48"/>
        <v>8</v>
      </c>
      <c r="X137" s="2">
        <f t="shared" si="48"/>
        <v>9</v>
      </c>
      <c r="Y137" s="2">
        <f t="shared" ref="Y137:AB137" si="82">X137+1</f>
        <v>10</v>
      </c>
      <c r="Z137" s="2">
        <f t="shared" si="82"/>
        <v>11</v>
      </c>
      <c r="AA137" s="2">
        <f t="shared" si="82"/>
        <v>12</v>
      </c>
      <c r="AB137" s="2">
        <f t="shared" si="82"/>
        <v>13</v>
      </c>
    </row>
    <row r="138" spans="1:28" x14ac:dyDescent="0.25">
      <c r="A138" s="1">
        <v>43615</v>
      </c>
      <c r="B138" s="4">
        <v>9.4700000000000006</v>
      </c>
      <c r="C138" s="4">
        <f t="shared" si="43"/>
        <v>9</v>
      </c>
      <c r="D138" s="4">
        <f t="shared" si="44"/>
        <v>0.47000000000000064</v>
      </c>
      <c r="E138" s="6">
        <f t="shared" si="45"/>
        <v>0</v>
      </c>
      <c r="F138" s="2">
        <f t="shared" si="46"/>
        <v>0</v>
      </c>
      <c r="G138" s="7">
        <f t="shared" si="49"/>
        <v>0</v>
      </c>
      <c r="H138" s="5">
        <f t="shared" si="50"/>
        <v>1.067235859124871E-2</v>
      </c>
      <c r="I138" s="5">
        <f t="shared" si="51"/>
        <v>0</v>
      </c>
      <c r="U138" s="2">
        <v>6</v>
      </c>
      <c r="V138" s="2">
        <f t="shared" si="47"/>
        <v>7</v>
      </c>
      <c r="W138" s="2">
        <f t="shared" si="48"/>
        <v>8</v>
      </c>
      <c r="X138" s="2">
        <f t="shared" si="48"/>
        <v>9</v>
      </c>
      <c r="Y138" s="2">
        <f t="shared" ref="Y138:AB138" si="83">X138+1</f>
        <v>10</v>
      </c>
      <c r="Z138" s="2">
        <f t="shared" si="83"/>
        <v>11</v>
      </c>
      <c r="AA138" s="2">
        <f t="shared" si="83"/>
        <v>12</v>
      </c>
      <c r="AB138" s="2">
        <f t="shared" si="83"/>
        <v>13</v>
      </c>
    </row>
    <row r="139" spans="1:28" x14ac:dyDescent="0.25">
      <c r="A139" s="1">
        <v>43616</v>
      </c>
      <c r="B139" s="4">
        <v>9.44</v>
      </c>
      <c r="C139" s="4">
        <f t="shared" si="43"/>
        <v>9</v>
      </c>
      <c r="D139" s="4">
        <f t="shared" si="44"/>
        <v>0.4399999999999995</v>
      </c>
      <c r="E139" s="6">
        <f t="shared" si="45"/>
        <v>0</v>
      </c>
      <c r="F139" s="2">
        <f t="shared" si="46"/>
        <v>0</v>
      </c>
      <c r="G139" s="7">
        <f t="shared" si="49"/>
        <v>0</v>
      </c>
      <c r="H139" s="5">
        <f t="shared" si="50"/>
        <v>-3.1678986272440923E-3</v>
      </c>
      <c r="I139" s="5">
        <f t="shared" si="51"/>
        <v>0</v>
      </c>
      <c r="U139" s="2">
        <v>6</v>
      </c>
      <c r="V139" s="2">
        <f t="shared" si="47"/>
        <v>7</v>
      </c>
      <c r="W139" s="2">
        <f t="shared" si="48"/>
        <v>8</v>
      </c>
      <c r="X139" s="2">
        <f t="shared" si="48"/>
        <v>9</v>
      </c>
      <c r="Y139" s="2">
        <f t="shared" ref="Y139:AB139" si="84">X139+1</f>
        <v>10</v>
      </c>
      <c r="Z139" s="2">
        <f t="shared" si="84"/>
        <v>11</v>
      </c>
      <c r="AA139" s="2">
        <f t="shared" si="84"/>
        <v>12</v>
      </c>
      <c r="AB139" s="2">
        <f t="shared" si="84"/>
        <v>13</v>
      </c>
    </row>
    <row r="140" spans="1:28" x14ac:dyDescent="0.25">
      <c r="A140" s="1">
        <v>43619</v>
      </c>
      <c r="B140" s="4">
        <v>9.5299999999999994</v>
      </c>
      <c r="C140" s="4">
        <f t="shared" ref="C140:C203" si="85">QUOTIENT(B140,1)</f>
        <v>9</v>
      </c>
      <c r="D140" s="4">
        <f t="shared" ref="D140:D203" si="86">MOD(B140,1)</f>
        <v>0.52999999999999936</v>
      </c>
      <c r="E140" s="6">
        <f t="shared" ref="E140:E203" si="87">IF(D140&lt;=E$7,1,0)</f>
        <v>0</v>
      </c>
      <c r="F140" s="2">
        <f t="shared" ref="F140:F203" si="88">IF(D140&gt;=F$7,1,0)</f>
        <v>0</v>
      </c>
      <c r="G140" s="7">
        <f t="shared" si="49"/>
        <v>0</v>
      </c>
      <c r="H140" s="5">
        <f t="shared" si="50"/>
        <v>9.5338983050847759E-3</v>
      </c>
      <c r="I140" s="5">
        <f t="shared" si="51"/>
        <v>0</v>
      </c>
      <c r="U140" s="2">
        <v>6</v>
      </c>
      <c r="V140" s="2">
        <f t="shared" ref="V140:V203" si="89">U140+1</f>
        <v>7</v>
      </c>
      <c r="W140" s="2">
        <f t="shared" ref="W140:AB203" si="90">V140+1</f>
        <v>8</v>
      </c>
      <c r="X140" s="2">
        <f t="shared" si="90"/>
        <v>9</v>
      </c>
      <c r="Y140" s="2">
        <f t="shared" si="90"/>
        <v>10</v>
      </c>
      <c r="Z140" s="2">
        <f t="shared" si="90"/>
        <v>11</v>
      </c>
      <c r="AA140" s="2">
        <f t="shared" si="90"/>
        <v>12</v>
      </c>
      <c r="AB140" s="2">
        <f t="shared" si="90"/>
        <v>13</v>
      </c>
    </row>
    <row r="141" spans="1:28" x14ac:dyDescent="0.25">
      <c r="A141" s="1">
        <v>43620</v>
      </c>
      <c r="B141" s="4">
        <v>10</v>
      </c>
      <c r="C141" s="4">
        <f t="shared" si="85"/>
        <v>10</v>
      </c>
      <c r="D141" s="4">
        <f t="shared" si="86"/>
        <v>0</v>
      </c>
      <c r="E141" s="6">
        <f t="shared" si="87"/>
        <v>1</v>
      </c>
      <c r="F141" s="2">
        <f t="shared" si="88"/>
        <v>0</v>
      </c>
      <c r="G141" s="7">
        <f t="shared" ref="G141:G204" si="91">C141-C140</f>
        <v>1</v>
      </c>
      <c r="H141" s="5">
        <f t="shared" ref="H141:H204" si="92">B141/B140-1</f>
        <v>4.9317943336831149E-2</v>
      </c>
      <c r="I141" s="5">
        <f t="shared" ref="I141:I204" si="93">IF(E140=1,H141,IF(F140=1,-H141,0))</f>
        <v>0</v>
      </c>
      <c r="U141" s="2">
        <v>6</v>
      </c>
      <c r="V141" s="2">
        <f t="shared" si="89"/>
        <v>7</v>
      </c>
      <c r="W141" s="2">
        <f t="shared" si="90"/>
        <v>8</v>
      </c>
      <c r="X141" s="2">
        <f t="shared" si="90"/>
        <v>9</v>
      </c>
      <c r="Y141" s="2">
        <f t="shared" si="90"/>
        <v>10</v>
      </c>
      <c r="Z141" s="2">
        <f t="shared" si="90"/>
        <v>11</v>
      </c>
      <c r="AA141" s="2">
        <f t="shared" si="90"/>
        <v>12</v>
      </c>
      <c r="AB141" s="2">
        <f t="shared" si="90"/>
        <v>13</v>
      </c>
    </row>
    <row r="142" spans="1:28" x14ac:dyDescent="0.25">
      <c r="A142" s="1">
        <v>43621</v>
      </c>
      <c r="B142" s="4">
        <v>9.89</v>
      </c>
      <c r="C142" s="4">
        <f t="shared" si="85"/>
        <v>9</v>
      </c>
      <c r="D142" s="4">
        <f t="shared" si="86"/>
        <v>0.89000000000000057</v>
      </c>
      <c r="E142" s="6">
        <f t="shared" si="87"/>
        <v>0</v>
      </c>
      <c r="F142" s="2">
        <f t="shared" si="88"/>
        <v>1</v>
      </c>
      <c r="G142" s="7">
        <f t="shared" si="91"/>
        <v>-1</v>
      </c>
      <c r="H142" s="5">
        <f t="shared" si="92"/>
        <v>-1.0999999999999899E-2</v>
      </c>
      <c r="I142" s="5">
        <f t="shared" si="93"/>
        <v>-1.0999999999999899E-2</v>
      </c>
      <c r="U142" s="2">
        <v>6</v>
      </c>
      <c r="V142" s="2">
        <f t="shared" si="89"/>
        <v>7</v>
      </c>
      <c r="W142" s="2">
        <f t="shared" si="90"/>
        <v>8</v>
      </c>
      <c r="X142" s="2">
        <f t="shared" si="90"/>
        <v>9</v>
      </c>
      <c r="Y142" s="2">
        <f t="shared" si="90"/>
        <v>10</v>
      </c>
      <c r="Z142" s="2">
        <f t="shared" si="90"/>
        <v>11</v>
      </c>
      <c r="AA142" s="2">
        <f t="shared" si="90"/>
        <v>12</v>
      </c>
      <c r="AB142" s="2">
        <f t="shared" si="90"/>
        <v>13</v>
      </c>
    </row>
    <row r="143" spans="1:28" x14ac:dyDescent="0.25">
      <c r="A143" s="1">
        <v>43622</v>
      </c>
      <c r="B143" s="4">
        <v>9.92</v>
      </c>
      <c r="C143" s="4">
        <f t="shared" si="85"/>
        <v>9</v>
      </c>
      <c r="D143" s="4">
        <f t="shared" si="86"/>
        <v>0.91999999999999993</v>
      </c>
      <c r="E143" s="6">
        <f t="shared" si="87"/>
        <v>0</v>
      </c>
      <c r="F143" s="2">
        <f t="shared" si="88"/>
        <v>1</v>
      </c>
      <c r="G143" s="7">
        <f t="shared" si="91"/>
        <v>0</v>
      </c>
      <c r="H143" s="5">
        <f t="shared" si="92"/>
        <v>3.0333670374114163E-3</v>
      </c>
      <c r="I143" s="5">
        <f t="shared" si="93"/>
        <v>-3.0333670374114163E-3</v>
      </c>
      <c r="U143" s="2">
        <v>6</v>
      </c>
      <c r="V143" s="2">
        <f t="shared" si="89"/>
        <v>7</v>
      </c>
      <c r="W143" s="2">
        <f t="shared" si="90"/>
        <v>8</v>
      </c>
      <c r="X143" s="2">
        <f t="shared" si="90"/>
        <v>9</v>
      </c>
      <c r="Y143" s="2">
        <f t="shared" si="90"/>
        <v>10</v>
      </c>
      <c r="Z143" s="2">
        <f t="shared" si="90"/>
        <v>11</v>
      </c>
      <c r="AA143" s="2">
        <f t="shared" si="90"/>
        <v>12</v>
      </c>
      <c r="AB143" s="2">
        <f t="shared" si="90"/>
        <v>13</v>
      </c>
    </row>
    <row r="144" spans="1:28" x14ac:dyDescent="0.25">
      <c r="A144" s="1">
        <v>43623</v>
      </c>
      <c r="B144" s="4">
        <v>9.98</v>
      </c>
      <c r="C144" s="4">
        <f t="shared" si="85"/>
        <v>9</v>
      </c>
      <c r="D144" s="4">
        <f t="shared" si="86"/>
        <v>0.98000000000000043</v>
      </c>
      <c r="E144" s="6">
        <f t="shared" si="87"/>
        <v>0</v>
      </c>
      <c r="F144" s="2">
        <f t="shared" si="88"/>
        <v>1</v>
      </c>
      <c r="G144" s="7">
        <f t="shared" si="91"/>
        <v>0</v>
      </c>
      <c r="H144" s="5">
        <f t="shared" si="92"/>
        <v>6.0483870967742437E-3</v>
      </c>
      <c r="I144" s="5">
        <f t="shared" si="93"/>
        <v>-6.0483870967742437E-3</v>
      </c>
      <c r="U144" s="2">
        <v>6</v>
      </c>
      <c r="V144" s="2">
        <f t="shared" si="89"/>
        <v>7</v>
      </c>
      <c r="W144" s="2">
        <f t="shared" si="90"/>
        <v>8</v>
      </c>
      <c r="X144" s="2">
        <f t="shared" si="90"/>
        <v>9</v>
      </c>
      <c r="Y144" s="2">
        <f t="shared" si="90"/>
        <v>10</v>
      </c>
      <c r="Z144" s="2">
        <f t="shared" si="90"/>
        <v>11</v>
      </c>
      <c r="AA144" s="2">
        <f t="shared" si="90"/>
        <v>12</v>
      </c>
      <c r="AB144" s="2">
        <f t="shared" si="90"/>
        <v>13</v>
      </c>
    </row>
    <row r="145" spans="1:28" x14ac:dyDescent="0.25">
      <c r="A145" s="1">
        <v>43626</v>
      </c>
      <c r="B145" s="4">
        <v>10.050000000000001</v>
      </c>
      <c r="C145" s="4">
        <f t="shared" si="85"/>
        <v>10</v>
      </c>
      <c r="D145" s="4">
        <f t="shared" si="86"/>
        <v>5.0000000000000711E-2</v>
      </c>
      <c r="E145" s="6">
        <f t="shared" si="87"/>
        <v>1</v>
      </c>
      <c r="F145" s="2">
        <f t="shared" si="88"/>
        <v>0</v>
      </c>
      <c r="G145" s="7">
        <f t="shared" si="91"/>
        <v>1</v>
      </c>
      <c r="H145" s="5">
        <f t="shared" si="92"/>
        <v>7.0140280561121759E-3</v>
      </c>
      <c r="I145" s="5">
        <f t="shared" si="93"/>
        <v>-7.0140280561121759E-3</v>
      </c>
      <c r="U145" s="2">
        <v>6</v>
      </c>
      <c r="V145" s="2">
        <f t="shared" si="89"/>
        <v>7</v>
      </c>
      <c r="W145" s="2">
        <f t="shared" si="90"/>
        <v>8</v>
      </c>
      <c r="X145" s="2">
        <f t="shared" si="90"/>
        <v>9</v>
      </c>
      <c r="Y145" s="2">
        <f t="shared" si="90"/>
        <v>10</v>
      </c>
      <c r="Z145" s="2">
        <f t="shared" si="90"/>
        <v>11</v>
      </c>
      <c r="AA145" s="2">
        <f t="shared" si="90"/>
        <v>12</v>
      </c>
      <c r="AB145" s="2">
        <f t="shared" si="90"/>
        <v>13</v>
      </c>
    </row>
    <row r="146" spans="1:28" x14ac:dyDescent="0.25">
      <c r="A146" s="1">
        <v>43627</v>
      </c>
      <c r="B146" s="4">
        <v>10.119999999999999</v>
      </c>
      <c r="C146" s="4">
        <f t="shared" si="85"/>
        <v>10</v>
      </c>
      <c r="D146" s="4">
        <f t="shared" si="86"/>
        <v>0.11999999999999922</v>
      </c>
      <c r="E146" s="6">
        <f t="shared" si="87"/>
        <v>1</v>
      </c>
      <c r="F146" s="2">
        <f t="shared" si="88"/>
        <v>0</v>
      </c>
      <c r="G146" s="7">
        <f t="shared" si="91"/>
        <v>0</v>
      </c>
      <c r="H146" s="5">
        <f t="shared" si="92"/>
        <v>6.9651741293530467E-3</v>
      </c>
      <c r="I146" s="5">
        <f t="shared" si="93"/>
        <v>6.9651741293530467E-3</v>
      </c>
      <c r="U146" s="2">
        <v>6</v>
      </c>
      <c r="V146" s="2">
        <f t="shared" si="89"/>
        <v>7</v>
      </c>
      <c r="W146" s="2">
        <f t="shared" si="90"/>
        <v>8</v>
      </c>
      <c r="X146" s="2">
        <f t="shared" si="90"/>
        <v>9</v>
      </c>
      <c r="Y146" s="2">
        <f t="shared" si="90"/>
        <v>10</v>
      </c>
      <c r="Z146" s="2">
        <f t="shared" si="90"/>
        <v>11</v>
      </c>
      <c r="AA146" s="2">
        <f t="shared" si="90"/>
        <v>12</v>
      </c>
      <c r="AB146" s="2">
        <f t="shared" si="90"/>
        <v>13</v>
      </c>
    </row>
    <row r="147" spans="1:28" x14ac:dyDescent="0.25">
      <c r="A147" s="1">
        <v>43628</v>
      </c>
      <c r="B147" s="4">
        <v>10.28</v>
      </c>
      <c r="C147" s="4">
        <f t="shared" si="85"/>
        <v>10</v>
      </c>
      <c r="D147" s="4">
        <f t="shared" si="86"/>
        <v>0.27999999999999936</v>
      </c>
      <c r="E147" s="6">
        <f t="shared" si="87"/>
        <v>0</v>
      </c>
      <c r="F147" s="2">
        <f t="shared" si="88"/>
        <v>0</v>
      </c>
      <c r="G147" s="7">
        <f t="shared" si="91"/>
        <v>0</v>
      </c>
      <c r="H147" s="5">
        <f t="shared" si="92"/>
        <v>1.5810276679841806E-2</v>
      </c>
      <c r="I147" s="5">
        <f t="shared" si="93"/>
        <v>1.5810276679841806E-2</v>
      </c>
      <c r="U147" s="2">
        <v>6</v>
      </c>
      <c r="V147" s="2">
        <f t="shared" si="89"/>
        <v>7</v>
      </c>
      <c r="W147" s="2">
        <f t="shared" si="90"/>
        <v>8</v>
      </c>
      <c r="X147" s="2">
        <f t="shared" si="90"/>
        <v>9</v>
      </c>
      <c r="Y147" s="2">
        <f t="shared" si="90"/>
        <v>10</v>
      </c>
      <c r="Z147" s="2">
        <f t="shared" si="90"/>
        <v>11</v>
      </c>
      <c r="AA147" s="2">
        <f t="shared" si="90"/>
        <v>12</v>
      </c>
      <c r="AB147" s="2">
        <f t="shared" si="90"/>
        <v>13</v>
      </c>
    </row>
    <row r="148" spans="1:28" x14ac:dyDescent="0.25">
      <c r="A148" s="1">
        <v>43629</v>
      </c>
      <c r="B148" s="4">
        <v>10.31</v>
      </c>
      <c r="C148" s="4">
        <f t="shared" si="85"/>
        <v>10</v>
      </c>
      <c r="D148" s="4">
        <f t="shared" si="86"/>
        <v>0.3100000000000005</v>
      </c>
      <c r="E148" s="6">
        <f t="shared" si="87"/>
        <v>0</v>
      </c>
      <c r="F148" s="2">
        <f t="shared" si="88"/>
        <v>0</v>
      </c>
      <c r="G148" s="7">
        <f t="shared" si="91"/>
        <v>0</v>
      </c>
      <c r="H148" s="5">
        <f t="shared" si="92"/>
        <v>2.9182879377434023E-3</v>
      </c>
      <c r="I148" s="5">
        <f t="shared" si="93"/>
        <v>0</v>
      </c>
      <c r="U148" s="2">
        <v>6</v>
      </c>
      <c r="V148" s="2">
        <f t="shared" si="89"/>
        <v>7</v>
      </c>
      <c r="W148" s="2">
        <f t="shared" si="90"/>
        <v>8</v>
      </c>
      <c r="X148" s="2">
        <f t="shared" si="90"/>
        <v>9</v>
      </c>
      <c r="Y148" s="2">
        <f t="shared" si="90"/>
        <v>10</v>
      </c>
      <c r="Z148" s="2">
        <f t="shared" si="90"/>
        <v>11</v>
      </c>
      <c r="AA148" s="2">
        <f t="shared" si="90"/>
        <v>12</v>
      </c>
      <c r="AB148" s="2">
        <f t="shared" si="90"/>
        <v>13</v>
      </c>
    </row>
    <row r="149" spans="1:28" x14ac:dyDescent="0.25">
      <c r="A149" s="1">
        <v>43630</v>
      </c>
      <c r="B149" s="4">
        <v>10.23</v>
      </c>
      <c r="C149" s="4">
        <f t="shared" si="85"/>
        <v>10</v>
      </c>
      <c r="D149" s="4">
        <f t="shared" si="86"/>
        <v>0.23000000000000043</v>
      </c>
      <c r="E149" s="6">
        <f t="shared" si="87"/>
        <v>0</v>
      </c>
      <c r="F149" s="2">
        <f t="shared" si="88"/>
        <v>0</v>
      </c>
      <c r="G149" s="7">
        <f t="shared" si="91"/>
        <v>0</v>
      </c>
      <c r="H149" s="5">
        <f t="shared" si="92"/>
        <v>-7.7594568380213724E-3</v>
      </c>
      <c r="I149" s="5">
        <f t="shared" si="93"/>
        <v>0</v>
      </c>
      <c r="U149" s="2">
        <v>6</v>
      </c>
      <c r="V149" s="2">
        <f t="shared" si="89"/>
        <v>7</v>
      </c>
      <c r="W149" s="2">
        <f t="shared" si="90"/>
        <v>8</v>
      </c>
      <c r="X149" s="2">
        <f t="shared" si="90"/>
        <v>9</v>
      </c>
      <c r="Y149" s="2">
        <f t="shared" si="90"/>
        <v>10</v>
      </c>
      <c r="Z149" s="2">
        <f t="shared" si="90"/>
        <v>11</v>
      </c>
      <c r="AA149" s="2">
        <f t="shared" si="90"/>
        <v>12</v>
      </c>
      <c r="AB149" s="2">
        <f t="shared" si="90"/>
        <v>13</v>
      </c>
    </row>
    <row r="150" spans="1:28" x14ac:dyDescent="0.25">
      <c r="A150" s="1">
        <v>43633</v>
      </c>
      <c r="B150" s="4">
        <v>10.050000000000001</v>
      </c>
      <c r="C150" s="4">
        <f t="shared" si="85"/>
        <v>10</v>
      </c>
      <c r="D150" s="4">
        <f t="shared" si="86"/>
        <v>5.0000000000000711E-2</v>
      </c>
      <c r="E150" s="6">
        <f t="shared" si="87"/>
        <v>1</v>
      </c>
      <c r="F150" s="2">
        <f t="shared" si="88"/>
        <v>0</v>
      </c>
      <c r="G150" s="7">
        <f t="shared" si="91"/>
        <v>0</v>
      </c>
      <c r="H150" s="5">
        <f t="shared" si="92"/>
        <v>-1.7595307917888547E-2</v>
      </c>
      <c r="I150" s="5">
        <f t="shared" si="93"/>
        <v>0</v>
      </c>
      <c r="U150" s="2">
        <v>6</v>
      </c>
      <c r="V150" s="2">
        <f t="shared" si="89"/>
        <v>7</v>
      </c>
      <c r="W150" s="2">
        <f t="shared" si="90"/>
        <v>8</v>
      </c>
      <c r="X150" s="2">
        <f t="shared" si="90"/>
        <v>9</v>
      </c>
      <c r="Y150" s="2">
        <f t="shared" si="90"/>
        <v>10</v>
      </c>
      <c r="Z150" s="2">
        <f t="shared" si="90"/>
        <v>11</v>
      </c>
      <c r="AA150" s="2">
        <f t="shared" si="90"/>
        <v>12</v>
      </c>
      <c r="AB150" s="2">
        <f t="shared" si="90"/>
        <v>13</v>
      </c>
    </row>
    <row r="151" spans="1:28" x14ac:dyDescent="0.25">
      <c r="A151" s="1">
        <v>43634</v>
      </c>
      <c r="B151" s="4">
        <v>10.42</v>
      </c>
      <c r="C151" s="4">
        <f t="shared" si="85"/>
        <v>10</v>
      </c>
      <c r="D151" s="4">
        <f t="shared" si="86"/>
        <v>0.41999999999999993</v>
      </c>
      <c r="E151" s="6">
        <f t="shared" si="87"/>
        <v>0</v>
      </c>
      <c r="F151" s="2">
        <f t="shared" si="88"/>
        <v>0</v>
      </c>
      <c r="G151" s="7">
        <f t="shared" si="91"/>
        <v>0</v>
      </c>
      <c r="H151" s="5">
        <f t="shared" si="92"/>
        <v>3.6815920398009849E-2</v>
      </c>
      <c r="I151" s="5">
        <f t="shared" si="93"/>
        <v>3.6815920398009849E-2</v>
      </c>
      <c r="U151" s="2">
        <v>6</v>
      </c>
      <c r="V151" s="2">
        <f t="shared" si="89"/>
        <v>7</v>
      </c>
      <c r="W151" s="2">
        <f t="shared" si="90"/>
        <v>8</v>
      </c>
      <c r="X151" s="2">
        <f t="shared" si="90"/>
        <v>9</v>
      </c>
      <c r="Y151" s="2">
        <f t="shared" si="90"/>
        <v>10</v>
      </c>
      <c r="Z151" s="2">
        <f t="shared" si="90"/>
        <v>11</v>
      </c>
      <c r="AA151" s="2">
        <f t="shared" si="90"/>
        <v>12</v>
      </c>
      <c r="AB151" s="2">
        <f t="shared" si="90"/>
        <v>13</v>
      </c>
    </row>
    <row r="152" spans="1:28" x14ac:dyDescent="0.25">
      <c r="A152" s="1">
        <v>43635</v>
      </c>
      <c r="B152" s="4">
        <v>10.34</v>
      </c>
      <c r="C152" s="4">
        <f t="shared" si="85"/>
        <v>10</v>
      </c>
      <c r="D152" s="4">
        <f t="shared" si="86"/>
        <v>0.33999999999999986</v>
      </c>
      <c r="E152" s="6">
        <f t="shared" si="87"/>
        <v>0</v>
      </c>
      <c r="F152" s="2">
        <f t="shared" si="88"/>
        <v>0</v>
      </c>
      <c r="G152" s="7">
        <f t="shared" si="91"/>
        <v>0</v>
      </c>
      <c r="H152" s="5">
        <f t="shared" si="92"/>
        <v>-7.6775431861804133E-3</v>
      </c>
      <c r="I152" s="5">
        <f t="shared" si="93"/>
        <v>0</v>
      </c>
      <c r="U152" s="2">
        <v>6</v>
      </c>
      <c r="V152" s="2">
        <f t="shared" si="89"/>
        <v>7</v>
      </c>
      <c r="W152" s="2">
        <f t="shared" si="90"/>
        <v>8</v>
      </c>
      <c r="X152" s="2">
        <f t="shared" si="90"/>
        <v>9</v>
      </c>
      <c r="Y152" s="2">
        <f t="shared" si="90"/>
        <v>10</v>
      </c>
      <c r="Z152" s="2">
        <f t="shared" si="90"/>
        <v>11</v>
      </c>
      <c r="AA152" s="2">
        <f t="shared" si="90"/>
        <v>12</v>
      </c>
      <c r="AB152" s="2">
        <f t="shared" si="90"/>
        <v>13</v>
      </c>
    </row>
    <row r="153" spans="1:28" x14ac:dyDescent="0.25">
      <c r="A153" s="1">
        <v>43636</v>
      </c>
      <c r="B153" s="4">
        <v>10.63</v>
      </c>
      <c r="C153" s="4">
        <f t="shared" si="85"/>
        <v>10</v>
      </c>
      <c r="D153" s="4">
        <f t="shared" si="86"/>
        <v>0.63000000000000078</v>
      </c>
      <c r="E153" s="6">
        <f t="shared" si="87"/>
        <v>0</v>
      </c>
      <c r="F153" s="2">
        <f t="shared" si="88"/>
        <v>0</v>
      </c>
      <c r="G153" s="7">
        <f t="shared" si="91"/>
        <v>0</v>
      </c>
      <c r="H153" s="5">
        <f t="shared" si="92"/>
        <v>2.8046421663443066E-2</v>
      </c>
      <c r="I153" s="5">
        <f t="shared" si="93"/>
        <v>0</v>
      </c>
      <c r="U153" s="2">
        <v>6</v>
      </c>
      <c r="V153" s="2">
        <f t="shared" si="89"/>
        <v>7</v>
      </c>
      <c r="W153" s="2">
        <f t="shared" si="90"/>
        <v>8</v>
      </c>
      <c r="X153" s="2">
        <f t="shared" si="90"/>
        <v>9</v>
      </c>
      <c r="Y153" s="2">
        <f t="shared" si="90"/>
        <v>10</v>
      </c>
      <c r="Z153" s="2">
        <f t="shared" si="90"/>
        <v>11</v>
      </c>
      <c r="AA153" s="2">
        <f t="shared" si="90"/>
        <v>12</v>
      </c>
      <c r="AB153" s="2">
        <f t="shared" si="90"/>
        <v>13</v>
      </c>
    </row>
    <row r="154" spans="1:28" x14ac:dyDescent="0.25">
      <c r="A154" s="1">
        <v>43637</v>
      </c>
      <c r="B154" s="4">
        <v>10.48</v>
      </c>
      <c r="C154" s="4">
        <f t="shared" si="85"/>
        <v>10</v>
      </c>
      <c r="D154" s="4">
        <f t="shared" si="86"/>
        <v>0.48000000000000043</v>
      </c>
      <c r="E154" s="6">
        <f t="shared" si="87"/>
        <v>0</v>
      </c>
      <c r="F154" s="2">
        <f t="shared" si="88"/>
        <v>0</v>
      </c>
      <c r="G154" s="7">
        <f t="shared" si="91"/>
        <v>0</v>
      </c>
      <c r="H154" s="5">
        <f t="shared" si="92"/>
        <v>-1.4111006585136421E-2</v>
      </c>
      <c r="I154" s="5">
        <f t="shared" si="93"/>
        <v>0</v>
      </c>
      <c r="U154" s="2">
        <v>6</v>
      </c>
      <c r="V154" s="2">
        <f t="shared" si="89"/>
        <v>7</v>
      </c>
      <c r="W154" s="2">
        <f t="shared" si="90"/>
        <v>8</v>
      </c>
      <c r="X154" s="2">
        <f t="shared" si="90"/>
        <v>9</v>
      </c>
      <c r="Y154" s="2">
        <f t="shared" si="90"/>
        <v>10</v>
      </c>
      <c r="Z154" s="2">
        <f t="shared" si="90"/>
        <v>11</v>
      </c>
      <c r="AA154" s="2">
        <f t="shared" si="90"/>
        <v>12</v>
      </c>
      <c r="AB154" s="2">
        <f t="shared" si="90"/>
        <v>13</v>
      </c>
    </row>
    <row r="155" spans="1:28" x14ac:dyDescent="0.25">
      <c r="A155" s="1">
        <v>43640</v>
      </c>
      <c r="B155" s="4">
        <v>10.28</v>
      </c>
      <c r="C155" s="4">
        <f t="shared" si="85"/>
        <v>10</v>
      </c>
      <c r="D155" s="4">
        <f t="shared" si="86"/>
        <v>0.27999999999999936</v>
      </c>
      <c r="E155" s="6">
        <f t="shared" si="87"/>
        <v>0</v>
      </c>
      <c r="F155" s="2">
        <f t="shared" si="88"/>
        <v>0</v>
      </c>
      <c r="G155" s="7">
        <f t="shared" si="91"/>
        <v>0</v>
      </c>
      <c r="H155" s="5">
        <f t="shared" si="92"/>
        <v>-1.9083969465648942E-2</v>
      </c>
      <c r="I155" s="5">
        <f t="shared" si="93"/>
        <v>0</v>
      </c>
      <c r="U155" s="2">
        <v>6</v>
      </c>
      <c r="V155" s="2">
        <f t="shared" si="89"/>
        <v>7</v>
      </c>
      <c r="W155" s="2">
        <f t="shared" si="90"/>
        <v>8</v>
      </c>
      <c r="X155" s="2">
        <f t="shared" si="90"/>
        <v>9</v>
      </c>
      <c r="Y155" s="2">
        <f t="shared" si="90"/>
        <v>10</v>
      </c>
      <c r="Z155" s="2">
        <f t="shared" si="90"/>
        <v>11</v>
      </c>
      <c r="AA155" s="2">
        <f t="shared" si="90"/>
        <v>12</v>
      </c>
      <c r="AB155" s="2">
        <f t="shared" si="90"/>
        <v>13</v>
      </c>
    </row>
    <row r="156" spans="1:28" x14ac:dyDescent="0.25">
      <c r="A156" s="1">
        <v>43641</v>
      </c>
      <c r="B156" s="4">
        <v>10.220000000000001</v>
      </c>
      <c r="C156" s="4">
        <f t="shared" si="85"/>
        <v>10</v>
      </c>
      <c r="D156" s="4">
        <f t="shared" si="86"/>
        <v>0.22000000000000064</v>
      </c>
      <c r="E156" s="6">
        <f t="shared" si="87"/>
        <v>0</v>
      </c>
      <c r="F156" s="2">
        <f t="shared" si="88"/>
        <v>0</v>
      </c>
      <c r="G156" s="7">
        <f t="shared" si="91"/>
        <v>0</v>
      </c>
      <c r="H156" s="5">
        <f t="shared" si="92"/>
        <v>-5.8365758754862496E-3</v>
      </c>
      <c r="I156" s="5">
        <f t="shared" si="93"/>
        <v>0</v>
      </c>
      <c r="U156" s="2">
        <v>6</v>
      </c>
      <c r="V156" s="2">
        <f t="shared" si="89"/>
        <v>7</v>
      </c>
      <c r="W156" s="2">
        <f t="shared" si="90"/>
        <v>8</v>
      </c>
      <c r="X156" s="2">
        <f t="shared" si="90"/>
        <v>9</v>
      </c>
      <c r="Y156" s="2">
        <f t="shared" si="90"/>
        <v>10</v>
      </c>
      <c r="Z156" s="2">
        <f t="shared" si="90"/>
        <v>11</v>
      </c>
      <c r="AA156" s="2">
        <f t="shared" si="90"/>
        <v>12</v>
      </c>
      <c r="AB156" s="2">
        <f t="shared" si="90"/>
        <v>13</v>
      </c>
    </row>
    <row r="157" spans="1:28" x14ac:dyDescent="0.25">
      <c r="A157" s="1">
        <v>43642</v>
      </c>
      <c r="B157" s="4">
        <v>10.27</v>
      </c>
      <c r="C157" s="4">
        <f t="shared" si="85"/>
        <v>10</v>
      </c>
      <c r="D157" s="4">
        <f t="shared" si="86"/>
        <v>0.26999999999999957</v>
      </c>
      <c r="E157" s="6">
        <f t="shared" si="87"/>
        <v>0</v>
      </c>
      <c r="F157" s="2">
        <f t="shared" si="88"/>
        <v>0</v>
      </c>
      <c r="G157" s="7">
        <f t="shared" si="91"/>
        <v>0</v>
      </c>
      <c r="H157" s="5">
        <f t="shared" si="92"/>
        <v>4.8923679060663972E-3</v>
      </c>
      <c r="I157" s="5">
        <f t="shared" si="93"/>
        <v>0</v>
      </c>
      <c r="U157" s="2">
        <v>6</v>
      </c>
      <c r="V157" s="2">
        <f t="shared" si="89"/>
        <v>7</v>
      </c>
      <c r="W157" s="2">
        <f t="shared" si="90"/>
        <v>8</v>
      </c>
      <c r="X157" s="2">
        <f t="shared" si="90"/>
        <v>9</v>
      </c>
      <c r="Y157" s="2">
        <f t="shared" si="90"/>
        <v>10</v>
      </c>
      <c r="Z157" s="2">
        <f t="shared" si="90"/>
        <v>11</v>
      </c>
      <c r="AA157" s="2">
        <f t="shared" si="90"/>
        <v>12</v>
      </c>
      <c r="AB157" s="2">
        <f t="shared" si="90"/>
        <v>13</v>
      </c>
    </row>
    <row r="158" spans="1:28" x14ac:dyDescent="0.25">
      <c r="A158" s="1">
        <v>43643</v>
      </c>
      <c r="B158" s="4">
        <v>10.4</v>
      </c>
      <c r="C158" s="4">
        <f t="shared" si="85"/>
        <v>10</v>
      </c>
      <c r="D158" s="4">
        <f t="shared" si="86"/>
        <v>0.40000000000000036</v>
      </c>
      <c r="E158" s="6">
        <f t="shared" si="87"/>
        <v>0</v>
      </c>
      <c r="F158" s="2">
        <f t="shared" si="88"/>
        <v>0</v>
      </c>
      <c r="G158" s="7">
        <f t="shared" si="91"/>
        <v>0</v>
      </c>
      <c r="H158" s="5">
        <f t="shared" si="92"/>
        <v>1.2658227848101333E-2</v>
      </c>
      <c r="I158" s="5">
        <f t="shared" si="93"/>
        <v>0</v>
      </c>
      <c r="U158" s="2">
        <v>6</v>
      </c>
      <c r="V158" s="2">
        <f t="shared" si="89"/>
        <v>7</v>
      </c>
      <c r="W158" s="2">
        <f t="shared" si="90"/>
        <v>8</v>
      </c>
      <c r="X158" s="2">
        <f t="shared" si="90"/>
        <v>9</v>
      </c>
      <c r="Y158" s="2">
        <f t="shared" si="90"/>
        <v>10</v>
      </c>
      <c r="Z158" s="2">
        <f t="shared" si="90"/>
        <v>11</v>
      </c>
      <c r="AA158" s="2">
        <f t="shared" si="90"/>
        <v>12</v>
      </c>
      <c r="AB158" s="2">
        <f t="shared" si="90"/>
        <v>13</v>
      </c>
    </row>
    <row r="159" spans="1:28" x14ac:dyDescent="0.25">
      <c r="A159" s="1">
        <v>43644</v>
      </c>
      <c r="B159" s="4">
        <v>10.5</v>
      </c>
      <c r="C159" s="4">
        <f t="shared" si="85"/>
        <v>10</v>
      </c>
      <c r="D159" s="4">
        <f t="shared" si="86"/>
        <v>0.5</v>
      </c>
      <c r="E159" s="6">
        <f t="shared" si="87"/>
        <v>0</v>
      </c>
      <c r="F159" s="2">
        <f t="shared" si="88"/>
        <v>0</v>
      </c>
      <c r="G159" s="7">
        <f t="shared" si="91"/>
        <v>0</v>
      </c>
      <c r="H159" s="5">
        <f t="shared" si="92"/>
        <v>9.6153846153845812E-3</v>
      </c>
      <c r="I159" s="5">
        <f t="shared" si="93"/>
        <v>0</v>
      </c>
      <c r="U159" s="2">
        <v>6</v>
      </c>
      <c r="V159" s="2">
        <f t="shared" si="89"/>
        <v>7</v>
      </c>
      <c r="W159" s="2">
        <f t="shared" si="90"/>
        <v>8</v>
      </c>
      <c r="X159" s="2">
        <f t="shared" si="90"/>
        <v>9</v>
      </c>
      <c r="Y159" s="2">
        <f t="shared" si="90"/>
        <v>10</v>
      </c>
      <c r="Z159" s="2">
        <f t="shared" si="90"/>
        <v>11</v>
      </c>
      <c r="AA159" s="2">
        <f t="shared" si="90"/>
        <v>12</v>
      </c>
      <c r="AB159" s="2">
        <f t="shared" si="90"/>
        <v>13</v>
      </c>
    </row>
    <row r="160" spans="1:28" x14ac:dyDescent="0.25">
      <c r="A160" s="1">
        <v>43647</v>
      </c>
      <c r="B160" s="4">
        <v>10.63</v>
      </c>
      <c r="C160" s="4">
        <f t="shared" si="85"/>
        <v>10</v>
      </c>
      <c r="D160" s="4">
        <f t="shared" si="86"/>
        <v>0.63000000000000078</v>
      </c>
      <c r="E160" s="6">
        <f t="shared" si="87"/>
        <v>0</v>
      </c>
      <c r="F160" s="2">
        <f t="shared" si="88"/>
        <v>0</v>
      </c>
      <c r="G160" s="7">
        <f t="shared" si="91"/>
        <v>0</v>
      </c>
      <c r="H160" s="5">
        <f t="shared" si="92"/>
        <v>1.2380952380952381E-2</v>
      </c>
      <c r="I160" s="5">
        <f t="shared" si="93"/>
        <v>0</v>
      </c>
      <c r="U160" s="2">
        <v>6</v>
      </c>
      <c r="V160" s="2">
        <f t="shared" si="89"/>
        <v>7</v>
      </c>
      <c r="W160" s="2">
        <f t="shared" si="90"/>
        <v>8</v>
      </c>
      <c r="X160" s="2">
        <f t="shared" si="90"/>
        <v>9</v>
      </c>
      <c r="Y160" s="2">
        <f t="shared" si="90"/>
        <v>10</v>
      </c>
      <c r="Z160" s="2">
        <f t="shared" si="90"/>
        <v>11</v>
      </c>
      <c r="AA160" s="2">
        <f t="shared" si="90"/>
        <v>12</v>
      </c>
      <c r="AB160" s="2">
        <f t="shared" si="90"/>
        <v>13</v>
      </c>
    </row>
    <row r="161" spans="1:28" x14ac:dyDescent="0.25">
      <c r="A161" s="1">
        <v>43648</v>
      </c>
      <c r="B161" s="4">
        <v>10.62</v>
      </c>
      <c r="C161" s="4">
        <f t="shared" si="85"/>
        <v>10</v>
      </c>
      <c r="D161" s="4">
        <f t="shared" si="86"/>
        <v>0.61999999999999922</v>
      </c>
      <c r="E161" s="6">
        <f t="shared" si="87"/>
        <v>0</v>
      </c>
      <c r="F161" s="2">
        <f t="shared" si="88"/>
        <v>0</v>
      </c>
      <c r="G161" s="7">
        <f t="shared" si="91"/>
        <v>0</v>
      </c>
      <c r="H161" s="5">
        <f t="shared" si="92"/>
        <v>-9.4073377234260569E-4</v>
      </c>
      <c r="I161" s="5">
        <f t="shared" si="93"/>
        <v>0</v>
      </c>
      <c r="U161" s="2">
        <v>6</v>
      </c>
      <c r="V161" s="2">
        <f t="shared" si="89"/>
        <v>7</v>
      </c>
      <c r="W161" s="2">
        <f t="shared" si="90"/>
        <v>8</v>
      </c>
      <c r="X161" s="2">
        <f t="shared" si="90"/>
        <v>9</v>
      </c>
      <c r="Y161" s="2">
        <f t="shared" si="90"/>
        <v>10</v>
      </c>
      <c r="Z161" s="2">
        <f t="shared" si="90"/>
        <v>11</v>
      </c>
      <c r="AA161" s="2">
        <f t="shared" si="90"/>
        <v>12</v>
      </c>
      <c r="AB161" s="2">
        <f t="shared" si="90"/>
        <v>13</v>
      </c>
    </row>
    <row r="162" spans="1:28" x14ac:dyDescent="0.25">
      <c r="A162" s="1">
        <v>43649</v>
      </c>
      <c r="B162" s="4">
        <v>10.61</v>
      </c>
      <c r="C162" s="4">
        <f t="shared" si="85"/>
        <v>10</v>
      </c>
      <c r="D162" s="4">
        <f t="shared" si="86"/>
        <v>0.60999999999999943</v>
      </c>
      <c r="E162" s="6">
        <f t="shared" si="87"/>
        <v>0</v>
      </c>
      <c r="F162" s="2">
        <f t="shared" si="88"/>
        <v>0</v>
      </c>
      <c r="G162" s="7">
        <f t="shared" si="91"/>
        <v>0</v>
      </c>
      <c r="H162" s="5">
        <f t="shared" si="92"/>
        <v>-9.4161958568739212E-4</v>
      </c>
      <c r="I162" s="5">
        <f t="shared" si="93"/>
        <v>0</v>
      </c>
      <c r="U162" s="2">
        <v>6</v>
      </c>
      <c r="V162" s="2">
        <f t="shared" si="89"/>
        <v>7</v>
      </c>
      <c r="W162" s="2">
        <f t="shared" si="90"/>
        <v>8</v>
      </c>
      <c r="X162" s="2">
        <f t="shared" si="90"/>
        <v>9</v>
      </c>
      <c r="Y162" s="2">
        <f t="shared" si="90"/>
        <v>10</v>
      </c>
      <c r="Z162" s="2">
        <f t="shared" si="90"/>
        <v>11</v>
      </c>
      <c r="AA162" s="2">
        <f t="shared" si="90"/>
        <v>12</v>
      </c>
      <c r="AB162" s="2">
        <f t="shared" si="90"/>
        <v>13</v>
      </c>
    </row>
    <row r="163" spans="1:28" x14ac:dyDescent="0.25">
      <c r="A163" s="1">
        <v>43651</v>
      </c>
      <c r="B163" s="4">
        <v>10.5</v>
      </c>
      <c r="C163" s="4">
        <f t="shared" si="85"/>
        <v>10</v>
      </c>
      <c r="D163" s="4">
        <f t="shared" si="86"/>
        <v>0.5</v>
      </c>
      <c r="E163" s="6">
        <f t="shared" si="87"/>
        <v>0</v>
      </c>
      <c r="F163" s="2">
        <f t="shared" si="88"/>
        <v>0</v>
      </c>
      <c r="G163" s="7">
        <f t="shared" si="91"/>
        <v>0</v>
      </c>
      <c r="H163" s="5">
        <f t="shared" si="92"/>
        <v>-1.0367577756833168E-2</v>
      </c>
      <c r="I163" s="5">
        <f t="shared" si="93"/>
        <v>0</v>
      </c>
      <c r="U163" s="2">
        <v>6</v>
      </c>
      <c r="V163" s="2">
        <f t="shared" si="89"/>
        <v>7</v>
      </c>
      <c r="W163" s="2">
        <f t="shared" si="90"/>
        <v>8</v>
      </c>
      <c r="X163" s="2">
        <f t="shared" si="90"/>
        <v>9</v>
      </c>
      <c r="Y163" s="2">
        <f t="shared" si="90"/>
        <v>10</v>
      </c>
      <c r="Z163" s="2">
        <f t="shared" si="90"/>
        <v>11</v>
      </c>
      <c r="AA163" s="2">
        <f t="shared" si="90"/>
        <v>12</v>
      </c>
      <c r="AB163" s="2">
        <f t="shared" si="90"/>
        <v>13</v>
      </c>
    </row>
    <row r="164" spans="1:28" x14ac:dyDescent="0.25">
      <c r="A164" s="1">
        <v>43654</v>
      </c>
      <c r="B164" s="4">
        <v>10.199999999999999</v>
      </c>
      <c r="C164" s="4">
        <f t="shared" si="85"/>
        <v>10</v>
      </c>
      <c r="D164" s="4">
        <f t="shared" si="86"/>
        <v>0.19999999999999929</v>
      </c>
      <c r="E164" s="6">
        <f t="shared" si="87"/>
        <v>1</v>
      </c>
      <c r="F164" s="2">
        <f t="shared" si="88"/>
        <v>0</v>
      </c>
      <c r="G164" s="7">
        <f t="shared" si="91"/>
        <v>0</v>
      </c>
      <c r="H164" s="5">
        <f t="shared" si="92"/>
        <v>-2.8571428571428692E-2</v>
      </c>
      <c r="I164" s="5">
        <f t="shared" si="93"/>
        <v>0</v>
      </c>
      <c r="U164" s="2">
        <v>6</v>
      </c>
      <c r="V164" s="2">
        <f t="shared" si="89"/>
        <v>7</v>
      </c>
      <c r="W164" s="2">
        <f t="shared" si="90"/>
        <v>8</v>
      </c>
      <c r="X164" s="2">
        <f t="shared" si="90"/>
        <v>9</v>
      </c>
      <c r="Y164" s="2">
        <f t="shared" si="90"/>
        <v>10</v>
      </c>
      <c r="Z164" s="2">
        <f t="shared" si="90"/>
        <v>11</v>
      </c>
      <c r="AA164" s="2">
        <f t="shared" si="90"/>
        <v>12</v>
      </c>
      <c r="AB164" s="2">
        <f t="shared" si="90"/>
        <v>13</v>
      </c>
    </row>
    <row r="165" spans="1:28" x14ac:dyDescent="0.25">
      <c r="A165" s="1">
        <v>43655</v>
      </c>
      <c r="B165" s="4">
        <v>10.25</v>
      </c>
      <c r="C165" s="4">
        <f t="shared" si="85"/>
        <v>10</v>
      </c>
      <c r="D165" s="4">
        <f t="shared" si="86"/>
        <v>0.25</v>
      </c>
      <c r="E165" s="6">
        <f t="shared" si="87"/>
        <v>0</v>
      </c>
      <c r="F165" s="2">
        <f t="shared" si="88"/>
        <v>0</v>
      </c>
      <c r="G165" s="7">
        <f t="shared" si="91"/>
        <v>0</v>
      </c>
      <c r="H165" s="5">
        <f t="shared" si="92"/>
        <v>4.9019607843137081E-3</v>
      </c>
      <c r="I165" s="5">
        <f t="shared" si="93"/>
        <v>4.9019607843137081E-3</v>
      </c>
      <c r="U165" s="2">
        <v>6</v>
      </c>
      <c r="V165" s="2">
        <f t="shared" si="89"/>
        <v>7</v>
      </c>
      <c r="W165" s="2">
        <f t="shared" si="90"/>
        <v>8</v>
      </c>
      <c r="X165" s="2">
        <f t="shared" si="90"/>
        <v>9</v>
      </c>
      <c r="Y165" s="2">
        <f t="shared" si="90"/>
        <v>10</v>
      </c>
      <c r="Z165" s="2">
        <f t="shared" si="90"/>
        <v>11</v>
      </c>
      <c r="AA165" s="2">
        <f t="shared" si="90"/>
        <v>12</v>
      </c>
      <c r="AB165" s="2">
        <f t="shared" si="90"/>
        <v>13</v>
      </c>
    </row>
    <row r="166" spans="1:28" x14ac:dyDescent="0.25">
      <c r="A166" s="1">
        <v>43656</v>
      </c>
      <c r="B166" s="4">
        <v>10.199999999999999</v>
      </c>
      <c r="C166" s="4">
        <f t="shared" si="85"/>
        <v>10</v>
      </c>
      <c r="D166" s="4">
        <f t="shared" si="86"/>
        <v>0.19999999999999929</v>
      </c>
      <c r="E166" s="6">
        <f t="shared" si="87"/>
        <v>1</v>
      </c>
      <c r="F166" s="2">
        <f t="shared" si="88"/>
        <v>0</v>
      </c>
      <c r="G166" s="7">
        <f t="shared" si="91"/>
        <v>0</v>
      </c>
      <c r="H166" s="5">
        <f t="shared" si="92"/>
        <v>-4.8780487804879202E-3</v>
      </c>
      <c r="I166" s="5">
        <f t="shared" si="93"/>
        <v>0</v>
      </c>
      <c r="U166" s="2">
        <v>6</v>
      </c>
      <c r="V166" s="2">
        <f t="shared" si="89"/>
        <v>7</v>
      </c>
      <c r="W166" s="2">
        <f t="shared" si="90"/>
        <v>8</v>
      </c>
      <c r="X166" s="2">
        <f t="shared" si="90"/>
        <v>9</v>
      </c>
      <c r="Y166" s="2">
        <f t="shared" si="90"/>
        <v>10</v>
      </c>
      <c r="Z166" s="2">
        <f t="shared" si="90"/>
        <v>11</v>
      </c>
      <c r="AA166" s="2">
        <f t="shared" si="90"/>
        <v>12</v>
      </c>
      <c r="AB166" s="2">
        <f t="shared" si="90"/>
        <v>13</v>
      </c>
    </row>
    <row r="167" spans="1:28" x14ac:dyDescent="0.25">
      <c r="A167" s="1">
        <v>43657</v>
      </c>
      <c r="B167" s="4">
        <v>10.11</v>
      </c>
      <c r="C167" s="4">
        <f t="shared" si="85"/>
        <v>10</v>
      </c>
      <c r="D167" s="4">
        <f t="shared" si="86"/>
        <v>0.10999999999999943</v>
      </c>
      <c r="E167" s="6">
        <f t="shared" si="87"/>
        <v>1</v>
      </c>
      <c r="F167" s="2">
        <f t="shared" si="88"/>
        <v>0</v>
      </c>
      <c r="G167" s="7">
        <f t="shared" si="91"/>
        <v>0</v>
      </c>
      <c r="H167" s="5">
        <f t="shared" si="92"/>
        <v>-8.8235294117646745E-3</v>
      </c>
      <c r="I167" s="5">
        <f t="shared" si="93"/>
        <v>-8.8235294117646745E-3</v>
      </c>
      <c r="U167" s="2">
        <v>6</v>
      </c>
      <c r="V167" s="2">
        <f t="shared" si="89"/>
        <v>7</v>
      </c>
      <c r="W167" s="2">
        <f t="shared" si="90"/>
        <v>8</v>
      </c>
      <c r="X167" s="2">
        <f t="shared" si="90"/>
        <v>9</v>
      </c>
      <c r="Y167" s="2">
        <f t="shared" si="90"/>
        <v>10</v>
      </c>
      <c r="Z167" s="2">
        <f t="shared" si="90"/>
        <v>11</v>
      </c>
      <c r="AA167" s="2">
        <f t="shared" si="90"/>
        <v>12</v>
      </c>
      <c r="AB167" s="2">
        <f t="shared" si="90"/>
        <v>13</v>
      </c>
    </row>
    <row r="168" spans="1:28" x14ac:dyDescent="0.25">
      <c r="A168" s="1">
        <v>43658</v>
      </c>
      <c r="B168" s="4">
        <v>10.37</v>
      </c>
      <c r="C168" s="4">
        <f t="shared" si="85"/>
        <v>10</v>
      </c>
      <c r="D168" s="4">
        <f t="shared" si="86"/>
        <v>0.36999999999999922</v>
      </c>
      <c r="E168" s="6">
        <f t="shared" si="87"/>
        <v>0</v>
      </c>
      <c r="F168" s="2">
        <f t="shared" si="88"/>
        <v>0</v>
      </c>
      <c r="G168" s="7">
        <f t="shared" si="91"/>
        <v>0</v>
      </c>
      <c r="H168" s="5">
        <f t="shared" si="92"/>
        <v>2.5717111770524159E-2</v>
      </c>
      <c r="I168" s="5">
        <f t="shared" si="93"/>
        <v>2.5717111770524159E-2</v>
      </c>
      <c r="U168" s="2">
        <v>6</v>
      </c>
      <c r="V168" s="2">
        <f t="shared" si="89"/>
        <v>7</v>
      </c>
      <c r="W168" s="2">
        <f t="shared" si="90"/>
        <v>8</v>
      </c>
      <c r="X168" s="2">
        <f t="shared" si="90"/>
        <v>9</v>
      </c>
      <c r="Y168" s="2">
        <f t="shared" si="90"/>
        <v>10</v>
      </c>
      <c r="Z168" s="2">
        <f t="shared" si="90"/>
        <v>11</v>
      </c>
      <c r="AA168" s="2">
        <f t="shared" si="90"/>
        <v>12</v>
      </c>
      <c r="AB168" s="2">
        <f t="shared" si="90"/>
        <v>13</v>
      </c>
    </row>
    <row r="169" spans="1:28" x14ac:dyDescent="0.25">
      <c r="A169" s="1">
        <v>43661</v>
      </c>
      <c r="B169" s="4">
        <v>10.27</v>
      </c>
      <c r="C169" s="4">
        <f t="shared" si="85"/>
        <v>10</v>
      </c>
      <c r="D169" s="4">
        <f t="shared" si="86"/>
        <v>0.26999999999999957</v>
      </c>
      <c r="E169" s="6">
        <f t="shared" si="87"/>
        <v>0</v>
      </c>
      <c r="F169" s="2">
        <f t="shared" si="88"/>
        <v>0</v>
      </c>
      <c r="G169" s="7">
        <f t="shared" si="91"/>
        <v>0</v>
      </c>
      <c r="H169" s="5">
        <f t="shared" si="92"/>
        <v>-9.6432015429122053E-3</v>
      </c>
      <c r="I169" s="5">
        <f t="shared" si="93"/>
        <v>0</v>
      </c>
      <c r="U169" s="2">
        <v>6</v>
      </c>
      <c r="V169" s="2">
        <f t="shared" si="89"/>
        <v>7</v>
      </c>
      <c r="W169" s="2">
        <f t="shared" si="90"/>
        <v>8</v>
      </c>
      <c r="X169" s="2">
        <f t="shared" si="90"/>
        <v>9</v>
      </c>
      <c r="Y169" s="2">
        <f t="shared" si="90"/>
        <v>10</v>
      </c>
      <c r="Z169" s="2">
        <f t="shared" si="90"/>
        <v>11</v>
      </c>
      <c r="AA169" s="2">
        <f t="shared" si="90"/>
        <v>12</v>
      </c>
      <c r="AB169" s="2">
        <f t="shared" si="90"/>
        <v>13</v>
      </c>
    </row>
    <row r="170" spans="1:28" x14ac:dyDescent="0.25">
      <c r="A170" s="1">
        <v>43662</v>
      </c>
      <c r="B170" s="4">
        <v>10.38</v>
      </c>
      <c r="C170" s="4">
        <f t="shared" si="85"/>
        <v>10</v>
      </c>
      <c r="D170" s="4">
        <f t="shared" si="86"/>
        <v>0.38000000000000078</v>
      </c>
      <c r="E170" s="6">
        <f t="shared" si="87"/>
        <v>0</v>
      </c>
      <c r="F170" s="2">
        <f t="shared" si="88"/>
        <v>0</v>
      </c>
      <c r="G170" s="7">
        <f t="shared" si="91"/>
        <v>0</v>
      </c>
      <c r="H170" s="5">
        <f t="shared" si="92"/>
        <v>1.0710808179162701E-2</v>
      </c>
      <c r="I170" s="5">
        <f t="shared" si="93"/>
        <v>0</v>
      </c>
      <c r="U170" s="2">
        <v>6</v>
      </c>
      <c r="V170" s="2">
        <f t="shared" si="89"/>
        <v>7</v>
      </c>
      <c r="W170" s="2">
        <f t="shared" si="90"/>
        <v>8</v>
      </c>
      <c r="X170" s="2">
        <f t="shared" si="90"/>
        <v>9</v>
      </c>
      <c r="Y170" s="2">
        <f t="shared" si="90"/>
        <v>10</v>
      </c>
      <c r="Z170" s="2">
        <f t="shared" si="90"/>
        <v>11</v>
      </c>
      <c r="AA170" s="2">
        <f t="shared" si="90"/>
        <v>12</v>
      </c>
      <c r="AB170" s="2">
        <f t="shared" si="90"/>
        <v>13</v>
      </c>
    </row>
    <row r="171" spans="1:28" x14ac:dyDescent="0.25">
      <c r="A171" s="1">
        <v>43663</v>
      </c>
      <c r="B171" s="4">
        <v>9.98</v>
      </c>
      <c r="C171" s="4">
        <f t="shared" si="85"/>
        <v>9</v>
      </c>
      <c r="D171" s="4">
        <f t="shared" si="86"/>
        <v>0.98000000000000043</v>
      </c>
      <c r="E171" s="6">
        <f t="shared" si="87"/>
        <v>0</v>
      </c>
      <c r="F171" s="2">
        <f t="shared" si="88"/>
        <v>1</v>
      </c>
      <c r="G171" s="7">
        <f t="shared" si="91"/>
        <v>-1</v>
      </c>
      <c r="H171" s="5">
        <f t="shared" si="92"/>
        <v>-3.8535645472061675E-2</v>
      </c>
      <c r="I171" s="5">
        <f t="shared" si="93"/>
        <v>0</v>
      </c>
      <c r="U171" s="2">
        <v>6</v>
      </c>
      <c r="V171" s="2">
        <f t="shared" si="89"/>
        <v>7</v>
      </c>
      <c r="W171" s="2">
        <f t="shared" si="90"/>
        <v>8</v>
      </c>
      <c r="X171" s="2">
        <f t="shared" si="90"/>
        <v>9</v>
      </c>
      <c r="Y171" s="2">
        <f t="shared" si="90"/>
        <v>10</v>
      </c>
      <c r="Z171" s="2">
        <f t="shared" si="90"/>
        <v>11</v>
      </c>
      <c r="AA171" s="2">
        <f t="shared" si="90"/>
        <v>12</v>
      </c>
      <c r="AB171" s="2">
        <f t="shared" ref="AB171" si="94">AA171+1</f>
        <v>13</v>
      </c>
    </row>
    <row r="172" spans="1:28" x14ac:dyDescent="0.25">
      <c r="A172" s="1">
        <v>43664</v>
      </c>
      <c r="B172" s="4">
        <v>10.06</v>
      </c>
      <c r="C172" s="4">
        <f t="shared" si="85"/>
        <v>10</v>
      </c>
      <c r="D172" s="4">
        <f t="shared" si="86"/>
        <v>6.0000000000000497E-2</v>
      </c>
      <c r="E172" s="6">
        <f t="shared" si="87"/>
        <v>1</v>
      </c>
      <c r="F172" s="2">
        <f t="shared" si="88"/>
        <v>0</v>
      </c>
      <c r="G172" s="7">
        <f t="shared" si="91"/>
        <v>1</v>
      </c>
      <c r="H172" s="5">
        <f t="shared" si="92"/>
        <v>8.0160320641282645E-3</v>
      </c>
      <c r="I172" s="5">
        <f t="shared" si="93"/>
        <v>-8.0160320641282645E-3</v>
      </c>
      <c r="U172" s="2">
        <v>6</v>
      </c>
      <c r="V172" s="2">
        <f t="shared" si="89"/>
        <v>7</v>
      </c>
      <c r="W172" s="2">
        <f t="shared" si="90"/>
        <v>8</v>
      </c>
      <c r="X172" s="2">
        <f t="shared" si="90"/>
        <v>9</v>
      </c>
      <c r="Y172" s="2">
        <f t="shared" ref="Y172:AB172" si="95">X172+1</f>
        <v>10</v>
      </c>
      <c r="Z172" s="2">
        <f t="shared" si="95"/>
        <v>11</v>
      </c>
      <c r="AA172" s="2">
        <f t="shared" si="95"/>
        <v>12</v>
      </c>
      <c r="AB172" s="2">
        <f t="shared" si="95"/>
        <v>13</v>
      </c>
    </row>
    <row r="173" spans="1:28" x14ac:dyDescent="0.25">
      <c r="A173" s="1">
        <v>43665</v>
      </c>
      <c r="B173" s="4">
        <v>10.039999999999999</v>
      </c>
      <c r="C173" s="4">
        <f t="shared" si="85"/>
        <v>10</v>
      </c>
      <c r="D173" s="4">
        <f t="shared" si="86"/>
        <v>3.9999999999999147E-2</v>
      </c>
      <c r="E173" s="6">
        <f t="shared" si="87"/>
        <v>1</v>
      </c>
      <c r="F173" s="2">
        <f t="shared" si="88"/>
        <v>0</v>
      </c>
      <c r="G173" s="7">
        <f t="shared" si="91"/>
        <v>0</v>
      </c>
      <c r="H173" s="5">
        <f t="shared" si="92"/>
        <v>-1.9880715705766772E-3</v>
      </c>
      <c r="I173" s="5">
        <f t="shared" si="93"/>
        <v>-1.9880715705766772E-3</v>
      </c>
      <c r="U173" s="2">
        <v>6</v>
      </c>
      <c r="V173" s="2">
        <f t="shared" si="89"/>
        <v>7</v>
      </c>
      <c r="W173" s="2">
        <f t="shared" si="90"/>
        <v>8</v>
      </c>
      <c r="X173" s="2">
        <f t="shared" si="90"/>
        <v>9</v>
      </c>
      <c r="Y173" s="2">
        <f t="shared" ref="Y173:AB173" si="96">X173+1</f>
        <v>10</v>
      </c>
      <c r="Z173" s="2">
        <f t="shared" si="96"/>
        <v>11</v>
      </c>
      <c r="AA173" s="2">
        <f t="shared" si="96"/>
        <v>12</v>
      </c>
      <c r="AB173" s="2">
        <f t="shared" si="96"/>
        <v>13</v>
      </c>
    </row>
    <row r="174" spans="1:28" x14ac:dyDescent="0.25">
      <c r="A174" s="1">
        <v>43668</v>
      </c>
      <c r="B174" s="4">
        <v>10.210000000000001</v>
      </c>
      <c r="C174" s="4">
        <f t="shared" si="85"/>
        <v>10</v>
      </c>
      <c r="D174" s="4">
        <f t="shared" si="86"/>
        <v>0.21000000000000085</v>
      </c>
      <c r="E174" s="6">
        <f t="shared" si="87"/>
        <v>0</v>
      </c>
      <c r="F174" s="2">
        <f t="shared" si="88"/>
        <v>0</v>
      </c>
      <c r="G174" s="7">
        <f t="shared" si="91"/>
        <v>0</v>
      </c>
      <c r="H174" s="5">
        <f t="shared" si="92"/>
        <v>1.6932270916334868E-2</v>
      </c>
      <c r="I174" s="5">
        <f t="shared" si="93"/>
        <v>1.6932270916334868E-2</v>
      </c>
      <c r="U174" s="2">
        <v>6</v>
      </c>
      <c r="V174" s="2">
        <f t="shared" si="89"/>
        <v>7</v>
      </c>
      <c r="W174" s="2">
        <f t="shared" si="90"/>
        <v>8</v>
      </c>
      <c r="X174" s="2">
        <f t="shared" si="90"/>
        <v>9</v>
      </c>
      <c r="Y174" s="2">
        <f t="shared" ref="Y174:AB174" si="97">X174+1</f>
        <v>10</v>
      </c>
      <c r="Z174" s="2">
        <f t="shared" si="97"/>
        <v>11</v>
      </c>
      <c r="AA174" s="2">
        <f t="shared" si="97"/>
        <v>12</v>
      </c>
      <c r="AB174" s="2">
        <f t="shared" si="97"/>
        <v>13</v>
      </c>
    </row>
    <row r="175" spans="1:28" x14ac:dyDescent="0.25">
      <c r="A175" s="1">
        <v>43669</v>
      </c>
      <c r="B175" s="4">
        <v>10.65</v>
      </c>
      <c r="C175" s="4">
        <f t="shared" si="85"/>
        <v>10</v>
      </c>
      <c r="D175" s="4">
        <f t="shared" si="86"/>
        <v>0.65000000000000036</v>
      </c>
      <c r="E175" s="6">
        <f t="shared" si="87"/>
        <v>0</v>
      </c>
      <c r="F175" s="2">
        <f t="shared" si="88"/>
        <v>0</v>
      </c>
      <c r="G175" s="7">
        <f t="shared" si="91"/>
        <v>0</v>
      </c>
      <c r="H175" s="5">
        <f t="shared" si="92"/>
        <v>4.3095004897159672E-2</v>
      </c>
      <c r="I175" s="5">
        <f t="shared" si="93"/>
        <v>0</v>
      </c>
      <c r="U175" s="2">
        <v>6</v>
      </c>
      <c r="V175" s="2">
        <f t="shared" si="89"/>
        <v>7</v>
      </c>
      <c r="W175" s="2">
        <f t="shared" si="90"/>
        <v>8</v>
      </c>
      <c r="X175" s="2">
        <f t="shared" si="90"/>
        <v>9</v>
      </c>
      <c r="Y175" s="2">
        <f t="shared" ref="Y175:AB175" si="98">X175+1</f>
        <v>10</v>
      </c>
      <c r="Z175" s="2">
        <f t="shared" si="98"/>
        <v>11</v>
      </c>
      <c r="AA175" s="2">
        <f t="shared" si="98"/>
        <v>12</v>
      </c>
      <c r="AB175" s="2">
        <f t="shared" si="98"/>
        <v>13</v>
      </c>
    </row>
    <row r="176" spans="1:28" x14ac:dyDescent="0.25">
      <c r="A176" s="1">
        <v>43670</v>
      </c>
      <c r="B176" s="4">
        <v>10.68</v>
      </c>
      <c r="C176" s="4">
        <f t="shared" si="85"/>
        <v>10</v>
      </c>
      <c r="D176" s="4">
        <f t="shared" si="86"/>
        <v>0.67999999999999972</v>
      </c>
      <c r="E176" s="6">
        <f t="shared" si="87"/>
        <v>0</v>
      </c>
      <c r="F176" s="2">
        <f t="shared" si="88"/>
        <v>0</v>
      </c>
      <c r="G176" s="7">
        <f t="shared" si="91"/>
        <v>0</v>
      </c>
      <c r="H176" s="5">
        <f t="shared" si="92"/>
        <v>2.8169014084507005E-3</v>
      </c>
      <c r="I176" s="5">
        <f t="shared" si="93"/>
        <v>0</v>
      </c>
      <c r="U176" s="2">
        <v>6</v>
      </c>
      <c r="V176" s="2">
        <f t="shared" si="89"/>
        <v>7</v>
      </c>
      <c r="W176" s="2">
        <f t="shared" si="90"/>
        <v>8</v>
      </c>
      <c r="X176" s="2">
        <f t="shared" si="90"/>
        <v>9</v>
      </c>
      <c r="Y176" s="2">
        <f t="shared" ref="Y176:AB176" si="99">X176+1</f>
        <v>10</v>
      </c>
      <c r="Z176" s="2">
        <f t="shared" si="99"/>
        <v>11</v>
      </c>
      <c r="AA176" s="2">
        <f t="shared" si="99"/>
        <v>12</v>
      </c>
      <c r="AB176" s="2">
        <f t="shared" si="99"/>
        <v>13</v>
      </c>
    </row>
    <row r="177" spans="1:28" x14ac:dyDescent="0.25">
      <c r="A177" s="1">
        <v>43671</v>
      </c>
      <c r="B177" s="4">
        <v>10.43</v>
      </c>
      <c r="C177" s="4">
        <f t="shared" si="85"/>
        <v>10</v>
      </c>
      <c r="D177" s="4">
        <f t="shared" si="86"/>
        <v>0.42999999999999972</v>
      </c>
      <c r="E177" s="6">
        <f t="shared" si="87"/>
        <v>0</v>
      </c>
      <c r="F177" s="2">
        <f t="shared" si="88"/>
        <v>0</v>
      </c>
      <c r="G177" s="7">
        <f t="shared" si="91"/>
        <v>0</v>
      </c>
      <c r="H177" s="5">
        <f t="shared" si="92"/>
        <v>-2.3408239700374533E-2</v>
      </c>
      <c r="I177" s="5">
        <f t="shared" si="93"/>
        <v>0</v>
      </c>
      <c r="U177" s="2">
        <v>6</v>
      </c>
      <c r="V177" s="2">
        <f t="shared" si="89"/>
        <v>7</v>
      </c>
      <c r="W177" s="2">
        <f t="shared" si="90"/>
        <v>8</v>
      </c>
      <c r="X177" s="2">
        <f t="shared" si="90"/>
        <v>9</v>
      </c>
      <c r="Y177" s="2">
        <f t="shared" ref="Y177:AB177" si="100">X177+1</f>
        <v>10</v>
      </c>
      <c r="Z177" s="2">
        <f t="shared" si="100"/>
        <v>11</v>
      </c>
      <c r="AA177" s="2">
        <f t="shared" si="100"/>
        <v>12</v>
      </c>
      <c r="AB177" s="2">
        <f t="shared" si="100"/>
        <v>13</v>
      </c>
    </row>
    <row r="178" spans="1:28" x14ac:dyDescent="0.25">
      <c r="A178" s="1">
        <v>43672</v>
      </c>
      <c r="B178" s="4">
        <v>10.51</v>
      </c>
      <c r="C178" s="4">
        <f t="shared" si="85"/>
        <v>10</v>
      </c>
      <c r="D178" s="4">
        <f t="shared" si="86"/>
        <v>0.50999999999999979</v>
      </c>
      <c r="E178" s="6">
        <f t="shared" si="87"/>
        <v>0</v>
      </c>
      <c r="F178" s="2">
        <f t="shared" si="88"/>
        <v>0</v>
      </c>
      <c r="G178" s="7">
        <f t="shared" si="91"/>
        <v>0</v>
      </c>
      <c r="H178" s="5">
        <f t="shared" si="92"/>
        <v>7.6701821668265779E-3</v>
      </c>
      <c r="I178" s="5">
        <f t="shared" si="93"/>
        <v>0</v>
      </c>
      <c r="U178" s="2">
        <v>6</v>
      </c>
      <c r="V178" s="2">
        <f t="shared" si="89"/>
        <v>7</v>
      </c>
      <c r="W178" s="2">
        <f t="shared" si="90"/>
        <v>8</v>
      </c>
      <c r="X178" s="2">
        <f t="shared" si="90"/>
        <v>9</v>
      </c>
      <c r="Y178" s="2">
        <f t="shared" ref="Y178:AB178" si="101">X178+1</f>
        <v>10</v>
      </c>
      <c r="Z178" s="2">
        <f t="shared" si="101"/>
        <v>11</v>
      </c>
      <c r="AA178" s="2">
        <f t="shared" si="101"/>
        <v>12</v>
      </c>
      <c r="AB178" s="2">
        <f t="shared" si="101"/>
        <v>13</v>
      </c>
    </row>
    <row r="179" spans="1:28" x14ac:dyDescent="0.25">
      <c r="A179" s="1">
        <v>43675</v>
      </c>
      <c r="B179" s="4">
        <v>10.38</v>
      </c>
      <c r="C179" s="4">
        <f t="shared" si="85"/>
        <v>10</v>
      </c>
      <c r="D179" s="4">
        <f t="shared" si="86"/>
        <v>0.38000000000000078</v>
      </c>
      <c r="E179" s="6">
        <f t="shared" si="87"/>
        <v>0</v>
      </c>
      <c r="F179" s="2">
        <f t="shared" si="88"/>
        <v>0</v>
      </c>
      <c r="G179" s="7">
        <f t="shared" si="91"/>
        <v>0</v>
      </c>
      <c r="H179" s="5">
        <f t="shared" si="92"/>
        <v>-1.236917221693612E-2</v>
      </c>
      <c r="I179" s="5">
        <f t="shared" si="93"/>
        <v>0</v>
      </c>
      <c r="U179" s="2">
        <v>6</v>
      </c>
      <c r="V179" s="2">
        <f t="shared" si="89"/>
        <v>7</v>
      </c>
      <c r="W179" s="2">
        <f t="shared" si="90"/>
        <v>8</v>
      </c>
      <c r="X179" s="2">
        <f t="shared" si="90"/>
        <v>9</v>
      </c>
      <c r="Y179" s="2">
        <f t="shared" ref="Y179:AB179" si="102">X179+1</f>
        <v>10</v>
      </c>
      <c r="Z179" s="2">
        <f t="shared" si="102"/>
        <v>11</v>
      </c>
      <c r="AA179" s="2">
        <f t="shared" si="102"/>
        <v>12</v>
      </c>
      <c r="AB179" s="2">
        <f t="shared" si="102"/>
        <v>13</v>
      </c>
    </row>
    <row r="180" spans="1:28" x14ac:dyDescent="0.25">
      <c r="A180" s="1">
        <v>43676</v>
      </c>
      <c r="B180" s="4">
        <v>10.52</v>
      </c>
      <c r="C180" s="4">
        <f t="shared" si="85"/>
        <v>10</v>
      </c>
      <c r="D180" s="4">
        <f t="shared" si="86"/>
        <v>0.51999999999999957</v>
      </c>
      <c r="E180" s="6">
        <f t="shared" si="87"/>
        <v>0</v>
      </c>
      <c r="F180" s="2">
        <f t="shared" si="88"/>
        <v>0</v>
      </c>
      <c r="G180" s="7">
        <f t="shared" si="91"/>
        <v>0</v>
      </c>
      <c r="H180" s="5">
        <f t="shared" si="92"/>
        <v>1.3487475915221481E-2</v>
      </c>
      <c r="I180" s="5">
        <f t="shared" si="93"/>
        <v>0</v>
      </c>
      <c r="U180" s="2">
        <v>6</v>
      </c>
      <c r="V180" s="2">
        <f t="shared" si="89"/>
        <v>7</v>
      </c>
      <c r="W180" s="2">
        <f t="shared" si="90"/>
        <v>8</v>
      </c>
      <c r="X180" s="2">
        <f t="shared" si="90"/>
        <v>9</v>
      </c>
      <c r="Y180" s="2">
        <f t="shared" ref="Y180:AB180" si="103">X180+1</f>
        <v>10</v>
      </c>
      <c r="Z180" s="2">
        <f t="shared" si="103"/>
        <v>11</v>
      </c>
      <c r="AA180" s="2">
        <f t="shared" si="103"/>
        <v>12</v>
      </c>
      <c r="AB180" s="2">
        <f t="shared" si="103"/>
        <v>13</v>
      </c>
    </row>
    <row r="181" spans="1:28" x14ac:dyDescent="0.25">
      <c r="A181" s="1">
        <v>43677</v>
      </c>
      <c r="B181" s="4">
        <v>10.45</v>
      </c>
      <c r="C181" s="4">
        <f t="shared" si="85"/>
        <v>10</v>
      </c>
      <c r="D181" s="4">
        <f t="shared" si="86"/>
        <v>0.44999999999999929</v>
      </c>
      <c r="E181" s="6">
        <f t="shared" si="87"/>
        <v>0</v>
      </c>
      <c r="F181" s="2">
        <f t="shared" si="88"/>
        <v>0</v>
      </c>
      <c r="G181" s="7">
        <f t="shared" si="91"/>
        <v>0</v>
      </c>
      <c r="H181" s="5">
        <f t="shared" si="92"/>
        <v>-6.6539923954372915E-3</v>
      </c>
      <c r="I181" s="5">
        <f t="shared" si="93"/>
        <v>0</v>
      </c>
      <c r="U181" s="2">
        <v>6</v>
      </c>
      <c r="V181" s="2">
        <f t="shared" si="89"/>
        <v>7</v>
      </c>
      <c r="W181" s="2">
        <f t="shared" si="90"/>
        <v>8</v>
      </c>
      <c r="X181" s="2">
        <f t="shared" si="90"/>
        <v>9</v>
      </c>
      <c r="Y181" s="2">
        <f t="shared" ref="Y181:AB181" si="104">X181+1</f>
        <v>10</v>
      </c>
      <c r="Z181" s="2">
        <f t="shared" si="104"/>
        <v>11</v>
      </c>
      <c r="AA181" s="2">
        <f t="shared" si="104"/>
        <v>12</v>
      </c>
      <c r="AB181" s="2">
        <f t="shared" si="104"/>
        <v>13</v>
      </c>
    </row>
    <row r="182" spans="1:28" x14ac:dyDescent="0.25">
      <c r="A182" s="1">
        <v>43678</v>
      </c>
      <c r="B182" s="4">
        <v>10.08</v>
      </c>
      <c r="C182" s="4">
        <f t="shared" si="85"/>
        <v>10</v>
      </c>
      <c r="D182" s="4">
        <f t="shared" si="86"/>
        <v>8.0000000000000071E-2</v>
      </c>
      <c r="E182" s="6">
        <f t="shared" si="87"/>
        <v>1</v>
      </c>
      <c r="F182" s="2">
        <f t="shared" si="88"/>
        <v>0</v>
      </c>
      <c r="G182" s="7">
        <f t="shared" si="91"/>
        <v>0</v>
      </c>
      <c r="H182" s="5">
        <f t="shared" si="92"/>
        <v>-3.540669856459322E-2</v>
      </c>
      <c r="I182" s="5">
        <f t="shared" si="93"/>
        <v>0</v>
      </c>
      <c r="U182" s="2">
        <v>6</v>
      </c>
      <c r="V182" s="2">
        <f t="shared" si="89"/>
        <v>7</v>
      </c>
      <c r="W182" s="2">
        <f t="shared" si="90"/>
        <v>8</v>
      </c>
      <c r="X182" s="2">
        <f t="shared" si="90"/>
        <v>9</v>
      </c>
      <c r="Y182" s="2">
        <f t="shared" ref="Y182:AB182" si="105">X182+1</f>
        <v>10</v>
      </c>
      <c r="Z182" s="2">
        <f t="shared" si="105"/>
        <v>11</v>
      </c>
      <c r="AA182" s="2">
        <f t="shared" si="105"/>
        <v>12</v>
      </c>
      <c r="AB182" s="2">
        <f t="shared" si="105"/>
        <v>13</v>
      </c>
    </row>
    <row r="183" spans="1:28" x14ac:dyDescent="0.25">
      <c r="A183" s="1">
        <v>43679</v>
      </c>
      <c r="B183" s="4">
        <v>10</v>
      </c>
      <c r="C183" s="4">
        <f t="shared" si="85"/>
        <v>10</v>
      </c>
      <c r="D183" s="4">
        <f t="shared" si="86"/>
        <v>0</v>
      </c>
      <c r="E183" s="6">
        <f t="shared" si="87"/>
        <v>1</v>
      </c>
      <c r="F183" s="2">
        <f t="shared" si="88"/>
        <v>0</v>
      </c>
      <c r="G183" s="7">
        <f t="shared" si="91"/>
        <v>0</v>
      </c>
      <c r="H183" s="5">
        <f t="shared" si="92"/>
        <v>-7.9365079365079083E-3</v>
      </c>
      <c r="I183" s="5">
        <f t="shared" si="93"/>
        <v>-7.9365079365079083E-3</v>
      </c>
      <c r="U183" s="2">
        <v>6</v>
      </c>
      <c r="V183" s="2">
        <f t="shared" si="89"/>
        <v>7</v>
      </c>
      <c r="W183" s="2">
        <f t="shared" si="90"/>
        <v>8</v>
      </c>
      <c r="X183" s="2">
        <f t="shared" si="90"/>
        <v>9</v>
      </c>
      <c r="Y183" s="2">
        <f t="shared" ref="Y183:AB183" si="106">X183+1</f>
        <v>10</v>
      </c>
      <c r="Z183" s="2">
        <f t="shared" si="106"/>
        <v>11</v>
      </c>
      <c r="AA183" s="2">
        <f t="shared" si="106"/>
        <v>12</v>
      </c>
      <c r="AB183" s="2">
        <f t="shared" si="106"/>
        <v>13</v>
      </c>
    </row>
    <row r="184" spans="1:28" x14ac:dyDescent="0.25">
      <c r="A184" s="1">
        <v>43682</v>
      </c>
      <c r="B184" s="4">
        <v>9.66</v>
      </c>
      <c r="C184" s="4">
        <f t="shared" si="85"/>
        <v>9</v>
      </c>
      <c r="D184" s="4">
        <f t="shared" si="86"/>
        <v>0.66000000000000014</v>
      </c>
      <c r="E184" s="6">
        <f t="shared" si="87"/>
        <v>0</v>
      </c>
      <c r="F184" s="2">
        <f t="shared" si="88"/>
        <v>0</v>
      </c>
      <c r="G184" s="7">
        <f t="shared" si="91"/>
        <v>-1</v>
      </c>
      <c r="H184" s="5">
        <f t="shared" si="92"/>
        <v>-3.400000000000003E-2</v>
      </c>
      <c r="I184" s="5">
        <f t="shared" si="93"/>
        <v>-3.400000000000003E-2</v>
      </c>
      <c r="U184" s="2">
        <v>6</v>
      </c>
      <c r="V184" s="2">
        <f t="shared" si="89"/>
        <v>7</v>
      </c>
      <c r="W184" s="2">
        <f t="shared" si="90"/>
        <v>8</v>
      </c>
      <c r="X184" s="2">
        <f t="shared" si="90"/>
        <v>9</v>
      </c>
      <c r="Y184" s="2">
        <f t="shared" ref="Y184:AB184" si="107">X184+1</f>
        <v>10</v>
      </c>
      <c r="Z184" s="2">
        <f t="shared" si="107"/>
        <v>11</v>
      </c>
      <c r="AA184" s="2">
        <f t="shared" si="107"/>
        <v>12</v>
      </c>
      <c r="AB184" s="2">
        <f t="shared" si="107"/>
        <v>13</v>
      </c>
    </row>
    <row r="185" spans="1:28" x14ac:dyDescent="0.25">
      <c r="A185" s="1">
        <v>43683</v>
      </c>
      <c r="B185" s="4">
        <v>9.57</v>
      </c>
      <c r="C185" s="4">
        <f t="shared" si="85"/>
        <v>9</v>
      </c>
      <c r="D185" s="4">
        <f t="shared" si="86"/>
        <v>0.57000000000000028</v>
      </c>
      <c r="E185" s="6">
        <f t="shared" si="87"/>
        <v>0</v>
      </c>
      <c r="F185" s="2">
        <f t="shared" si="88"/>
        <v>0</v>
      </c>
      <c r="G185" s="7">
        <f t="shared" si="91"/>
        <v>0</v>
      </c>
      <c r="H185" s="5">
        <f t="shared" si="92"/>
        <v>-9.3167701863353658E-3</v>
      </c>
      <c r="I185" s="5">
        <f t="shared" si="93"/>
        <v>0</v>
      </c>
      <c r="U185" s="2">
        <v>6</v>
      </c>
      <c r="V185" s="2">
        <f t="shared" si="89"/>
        <v>7</v>
      </c>
      <c r="W185" s="2">
        <f t="shared" si="90"/>
        <v>8</v>
      </c>
      <c r="X185" s="2">
        <f t="shared" si="90"/>
        <v>9</v>
      </c>
      <c r="Y185" s="2">
        <f t="shared" ref="Y185:AB185" si="108">X185+1</f>
        <v>10</v>
      </c>
      <c r="Z185" s="2">
        <f t="shared" si="108"/>
        <v>11</v>
      </c>
      <c r="AA185" s="2">
        <f t="shared" si="108"/>
        <v>12</v>
      </c>
      <c r="AB185" s="2">
        <f t="shared" si="108"/>
        <v>13</v>
      </c>
    </row>
    <row r="186" spans="1:28" x14ac:dyDescent="0.25">
      <c r="A186" s="1">
        <v>43684</v>
      </c>
      <c r="B186" s="4">
        <v>9.4600000000000009</v>
      </c>
      <c r="C186" s="4">
        <f t="shared" si="85"/>
        <v>9</v>
      </c>
      <c r="D186" s="4">
        <f t="shared" si="86"/>
        <v>0.46000000000000085</v>
      </c>
      <c r="E186" s="6">
        <f t="shared" si="87"/>
        <v>0</v>
      </c>
      <c r="F186" s="2">
        <f t="shared" si="88"/>
        <v>0</v>
      </c>
      <c r="G186" s="7">
        <f t="shared" si="91"/>
        <v>0</v>
      </c>
      <c r="H186" s="5">
        <f t="shared" si="92"/>
        <v>-1.1494252873563204E-2</v>
      </c>
      <c r="I186" s="5">
        <f t="shared" si="93"/>
        <v>0</v>
      </c>
      <c r="U186" s="2">
        <v>6</v>
      </c>
      <c r="V186" s="2">
        <f t="shared" si="89"/>
        <v>7</v>
      </c>
      <c r="W186" s="2">
        <f t="shared" si="90"/>
        <v>8</v>
      </c>
      <c r="X186" s="2">
        <f t="shared" si="90"/>
        <v>9</v>
      </c>
      <c r="Y186" s="2">
        <f t="shared" ref="Y186:AB186" si="109">X186+1</f>
        <v>10</v>
      </c>
      <c r="Z186" s="2">
        <f t="shared" si="109"/>
        <v>11</v>
      </c>
      <c r="AA186" s="2">
        <f t="shared" si="109"/>
        <v>12</v>
      </c>
      <c r="AB186" s="2">
        <f t="shared" si="109"/>
        <v>13</v>
      </c>
    </row>
    <row r="187" spans="1:28" x14ac:dyDescent="0.25">
      <c r="A187" s="1">
        <v>43685</v>
      </c>
      <c r="B187" s="4">
        <v>9.49</v>
      </c>
      <c r="C187" s="4">
        <f t="shared" si="85"/>
        <v>9</v>
      </c>
      <c r="D187" s="4">
        <f t="shared" si="86"/>
        <v>0.49000000000000021</v>
      </c>
      <c r="E187" s="6">
        <f t="shared" si="87"/>
        <v>0</v>
      </c>
      <c r="F187" s="2">
        <f t="shared" si="88"/>
        <v>0</v>
      </c>
      <c r="G187" s="7">
        <f t="shared" si="91"/>
        <v>0</v>
      </c>
      <c r="H187" s="5">
        <f t="shared" si="92"/>
        <v>3.1712473572937938E-3</v>
      </c>
      <c r="I187" s="5">
        <f t="shared" si="93"/>
        <v>0</v>
      </c>
      <c r="U187" s="2">
        <v>6</v>
      </c>
      <c r="V187" s="2">
        <f t="shared" si="89"/>
        <v>7</v>
      </c>
      <c r="W187" s="2">
        <f t="shared" si="90"/>
        <v>8</v>
      </c>
      <c r="X187" s="2">
        <f t="shared" si="90"/>
        <v>9</v>
      </c>
      <c r="Y187" s="2">
        <f t="shared" ref="Y187:AB187" si="110">X187+1</f>
        <v>10</v>
      </c>
      <c r="Z187" s="2">
        <f t="shared" si="110"/>
        <v>11</v>
      </c>
      <c r="AA187" s="2">
        <f t="shared" si="110"/>
        <v>12</v>
      </c>
      <c r="AB187" s="2">
        <f t="shared" si="110"/>
        <v>13</v>
      </c>
    </row>
    <row r="188" spans="1:28" x14ac:dyDescent="0.25">
      <c r="A188" s="1">
        <v>43686</v>
      </c>
      <c r="B188" s="4">
        <v>9.15</v>
      </c>
      <c r="C188" s="4">
        <f t="shared" si="85"/>
        <v>9</v>
      </c>
      <c r="D188" s="4">
        <f t="shared" si="86"/>
        <v>0.15000000000000036</v>
      </c>
      <c r="E188" s="6">
        <f t="shared" si="87"/>
        <v>1</v>
      </c>
      <c r="F188" s="2">
        <f t="shared" si="88"/>
        <v>0</v>
      </c>
      <c r="G188" s="7">
        <f t="shared" si="91"/>
        <v>0</v>
      </c>
      <c r="H188" s="5">
        <f t="shared" si="92"/>
        <v>-3.5827186512118026E-2</v>
      </c>
      <c r="I188" s="5">
        <f t="shared" si="93"/>
        <v>0</v>
      </c>
      <c r="U188" s="2">
        <v>6</v>
      </c>
      <c r="V188" s="2">
        <f t="shared" si="89"/>
        <v>7</v>
      </c>
      <c r="W188" s="2">
        <f t="shared" si="90"/>
        <v>8</v>
      </c>
      <c r="X188" s="2">
        <f t="shared" si="90"/>
        <v>9</v>
      </c>
      <c r="Y188" s="2">
        <f t="shared" ref="Y188:AB188" si="111">X188+1</f>
        <v>10</v>
      </c>
      <c r="Z188" s="2">
        <f t="shared" si="111"/>
        <v>11</v>
      </c>
      <c r="AA188" s="2">
        <f t="shared" si="111"/>
        <v>12</v>
      </c>
      <c r="AB188" s="2">
        <f t="shared" si="111"/>
        <v>13</v>
      </c>
    </row>
    <row r="189" spans="1:28" x14ac:dyDescent="0.25">
      <c r="A189" s="1">
        <v>43689</v>
      </c>
      <c r="B189" s="4">
        <v>9.0500000000000007</v>
      </c>
      <c r="C189" s="4">
        <f t="shared" si="85"/>
        <v>9</v>
      </c>
      <c r="D189" s="4">
        <f t="shared" si="86"/>
        <v>5.0000000000000711E-2</v>
      </c>
      <c r="E189" s="6">
        <f t="shared" si="87"/>
        <v>1</v>
      </c>
      <c r="F189" s="2">
        <f t="shared" si="88"/>
        <v>0</v>
      </c>
      <c r="G189" s="7">
        <f t="shared" si="91"/>
        <v>0</v>
      </c>
      <c r="H189" s="5">
        <f t="shared" si="92"/>
        <v>-1.0928961748633892E-2</v>
      </c>
      <c r="I189" s="5">
        <f t="shared" si="93"/>
        <v>-1.0928961748633892E-2</v>
      </c>
      <c r="U189" s="2">
        <v>6</v>
      </c>
      <c r="V189" s="2">
        <f t="shared" si="89"/>
        <v>7</v>
      </c>
      <c r="W189" s="2">
        <f t="shared" si="90"/>
        <v>8</v>
      </c>
      <c r="X189" s="2">
        <f t="shared" si="90"/>
        <v>9</v>
      </c>
      <c r="Y189" s="2">
        <f t="shared" ref="Y189:AB189" si="112">X189+1</f>
        <v>10</v>
      </c>
      <c r="Z189" s="2">
        <f t="shared" si="112"/>
        <v>11</v>
      </c>
      <c r="AA189" s="2">
        <f t="shared" si="112"/>
        <v>12</v>
      </c>
      <c r="AB189" s="2">
        <f t="shared" si="112"/>
        <v>13</v>
      </c>
    </row>
    <row r="190" spans="1:28" x14ac:dyDescent="0.25">
      <c r="A190" s="1">
        <v>43690</v>
      </c>
      <c r="B190" s="4">
        <v>9.35</v>
      </c>
      <c r="C190" s="4">
        <f t="shared" si="85"/>
        <v>9</v>
      </c>
      <c r="D190" s="4">
        <f t="shared" si="86"/>
        <v>0.34999999999999964</v>
      </c>
      <c r="E190" s="6">
        <f t="shared" si="87"/>
        <v>0</v>
      </c>
      <c r="F190" s="2">
        <f t="shared" si="88"/>
        <v>0</v>
      </c>
      <c r="G190" s="7">
        <f t="shared" si="91"/>
        <v>0</v>
      </c>
      <c r="H190" s="5">
        <f t="shared" si="92"/>
        <v>3.3149171270718147E-2</v>
      </c>
      <c r="I190" s="5">
        <f t="shared" si="93"/>
        <v>3.3149171270718147E-2</v>
      </c>
      <c r="U190" s="2">
        <v>6</v>
      </c>
      <c r="V190" s="2">
        <f t="shared" si="89"/>
        <v>7</v>
      </c>
      <c r="W190" s="2">
        <f t="shared" si="90"/>
        <v>8</v>
      </c>
      <c r="X190" s="2">
        <f t="shared" si="90"/>
        <v>9</v>
      </c>
      <c r="Y190" s="2">
        <f t="shared" ref="Y190:AB190" si="113">X190+1</f>
        <v>10</v>
      </c>
      <c r="Z190" s="2">
        <f t="shared" si="113"/>
        <v>11</v>
      </c>
      <c r="AA190" s="2">
        <f t="shared" si="113"/>
        <v>12</v>
      </c>
      <c r="AB190" s="2">
        <f t="shared" si="113"/>
        <v>13</v>
      </c>
    </row>
    <row r="191" spans="1:28" x14ac:dyDescent="0.25">
      <c r="A191" s="1">
        <v>43691</v>
      </c>
      <c r="B191" s="4">
        <v>9.0299999999999994</v>
      </c>
      <c r="C191" s="4">
        <f t="shared" si="85"/>
        <v>9</v>
      </c>
      <c r="D191" s="4">
        <f t="shared" si="86"/>
        <v>2.9999999999999361E-2</v>
      </c>
      <c r="E191" s="6">
        <f t="shared" si="87"/>
        <v>1</v>
      </c>
      <c r="F191" s="2">
        <f t="shared" si="88"/>
        <v>0</v>
      </c>
      <c r="G191" s="7">
        <f t="shared" si="91"/>
        <v>0</v>
      </c>
      <c r="H191" s="5">
        <f t="shared" si="92"/>
        <v>-3.4224598930481354E-2</v>
      </c>
      <c r="I191" s="5">
        <f t="shared" si="93"/>
        <v>0</v>
      </c>
      <c r="U191" s="2">
        <v>6</v>
      </c>
      <c r="V191" s="2">
        <f t="shared" si="89"/>
        <v>7</v>
      </c>
      <c r="W191" s="2">
        <f t="shared" si="90"/>
        <v>8</v>
      </c>
      <c r="X191" s="2">
        <f t="shared" si="90"/>
        <v>9</v>
      </c>
      <c r="Y191" s="2">
        <f t="shared" ref="Y191:AB191" si="114">X191+1</f>
        <v>10</v>
      </c>
      <c r="Z191" s="2">
        <f t="shared" si="114"/>
        <v>11</v>
      </c>
      <c r="AA191" s="2">
        <f t="shared" si="114"/>
        <v>12</v>
      </c>
      <c r="AB191" s="2">
        <f t="shared" si="114"/>
        <v>13</v>
      </c>
    </row>
    <row r="192" spans="1:28" x14ac:dyDescent="0.25">
      <c r="A192" s="1">
        <v>43692</v>
      </c>
      <c r="B192" s="4">
        <v>8.01</v>
      </c>
      <c r="C192" s="4">
        <f t="shared" si="85"/>
        <v>8</v>
      </c>
      <c r="D192" s="4">
        <f t="shared" si="86"/>
        <v>9.9999999999997868E-3</v>
      </c>
      <c r="E192" s="6">
        <f t="shared" si="87"/>
        <v>1</v>
      </c>
      <c r="F192" s="2">
        <f t="shared" si="88"/>
        <v>0</v>
      </c>
      <c r="G192" s="7">
        <f t="shared" si="91"/>
        <v>-1</v>
      </c>
      <c r="H192" s="5">
        <f t="shared" si="92"/>
        <v>-0.1129568106312292</v>
      </c>
      <c r="I192" s="5">
        <f t="shared" si="93"/>
        <v>-0.1129568106312292</v>
      </c>
      <c r="U192" s="2">
        <v>6</v>
      </c>
      <c r="V192" s="2">
        <f t="shared" si="89"/>
        <v>7</v>
      </c>
      <c r="W192" s="2">
        <f t="shared" si="90"/>
        <v>8</v>
      </c>
      <c r="X192" s="2">
        <f t="shared" si="90"/>
        <v>9</v>
      </c>
      <c r="Y192" s="2">
        <f t="shared" ref="Y192:AB192" si="115">X192+1</f>
        <v>10</v>
      </c>
      <c r="Z192" s="2">
        <f t="shared" si="115"/>
        <v>11</v>
      </c>
      <c r="AA192" s="2">
        <f t="shared" si="115"/>
        <v>12</v>
      </c>
      <c r="AB192" s="2">
        <f t="shared" si="115"/>
        <v>13</v>
      </c>
    </row>
    <row r="193" spans="1:28" x14ac:dyDescent="0.25">
      <c r="A193" s="1">
        <v>43693</v>
      </c>
      <c r="B193" s="4">
        <v>8.7899999999999991</v>
      </c>
      <c r="C193" s="4">
        <f t="shared" si="85"/>
        <v>8</v>
      </c>
      <c r="D193" s="4">
        <f t="shared" si="86"/>
        <v>0.78999999999999915</v>
      </c>
      <c r="E193" s="6">
        <f t="shared" si="87"/>
        <v>0</v>
      </c>
      <c r="F193" s="2">
        <f t="shared" si="88"/>
        <v>0</v>
      </c>
      <c r="G193" s="7">
        <f t="shared" si="91"/>
        <v>0</v>
      </c>
      <c r="H193" s="5">
        <f t="shared" si="92"/>
        <v>9.7378277153558068E-2</v>
      </c>
      <c r="I193" s="5">
        <f t="shared" si="93"/>
        <v>9.7378277153558068E-2</v>
      </c>
      <c r="U193" s="2">
        <v>6</v>
      </c>
      <c r="V193" s="2">
        <f t="shared" si="89"/>
        <v>7</v>
      </c>
      <c r="W193" s="2">
        <f t="shared" si="90"/>
        <v>8</v>
      </c>
      <c r="X193" s="2">
        <f t="shared" si="90"/>
        <v>9</v>
      </c>
      <c r="Y193" s="2">
        <f t="shared" ref="Y193:AB193" si="116">X193+1</f>
        <v>10</v>
      </c>
      <c r="Z193" s="2">
        <f t="shared" si="116"/>
        <v>11</v>
      </c>
      <c r="AA193" s="2">
        <f t="shared" si="116"/>
        <v>12</v>
      </c>
      <c r="AB193" s="2">
        <f t="shared" si="116"/>
        <v>13</v>
      </c>
    </row>
    <row r="194" spans="1:28" x14ac:dyDescent="0.25">
      <c r="A194" s="1">
        <v>43696</v>
      </c>
      <c r="B194" s="4">
        <v>8.67</v>
      </c>
      <c r="C194" s="4">
        <f t="shared" si="85"/>
        <v>8</v>
      </c>
      <c r="D194" s="4">
        <f t="shared" si="86"/>
        <v>0.66999999999999993</v>
      </c>
      <c r="E194" s="6">
        <f t="shared" si="87"/>
        <v>0</v>
      </c>
      <c r="F194" s="2">
        <f t="shared" si="88"/>
        <v>0</v>
      </c>
      <c r="G194" s="7">
        <f t="shared" si="91"/>
        <v>0</v>
      </c>
      <c r="H194" s="5">
        <f t="shared" si="92"/>
        <v>-1.3651877133105672E-2</v>
      </c>
      <c r="I194" s="5">
        <f t="shared" si="93"/>
        <v>0</v>
      </c>
      <c r="U194" s="2">
        <v>6</v>
      </c>
      <c r="V194" s="2">
        <f t="shared" si="89"/>
        <v>7</v>
      </c>
      <c r="W194" s="2">
        <f t="shared" si="90"/>
        <v>8</v>
      </c>
      <c r="X194" s="2">
        <f t="shared" si="90"/>
        <v>9</v>
      </c>
      <c r="Y194" s="2">
        <f t="shared" ref="Y194:AB194" si="117">X194+1</f>
        <v>10</v>
      </c>
      <c r="Z194" s="2">
        <f t="shared" si="117"/>
        <v>11</v>
      </c>
      <c r="AA194" s="2">
        <f t="shared" si="117"/>
        <v>12</v>
      </c>
      <c r="AB194" s="2">
        <f t="shared" si="117"/>
        <v>13</v>
      </c>
    </row>
    <row r="195" spans="1:28" x14ac:dyDescent="0.25">
      <c r="A195" s="1">
        <v>43697</v>
      </c>
      <c r="B195" s="4">
        <v>8.3800000000000008</v>
      </c>
      <c r="C195" s="4">
        <f t="shared" si="85"/>
        <v>8</v>
      </c>
      <c r="D195" s="4">
        <f t="shared" si="86"/>
        <v>0.38000000000000078</v>
      </c>
      <c r="E195" s="6">
        <f t="shared" si="87"/>
        <v>0</v>
      </c>
      <c r="F195" s="2">
        <f t="shared" si="88"/>
        <v>0</v>
      </c>
      <c r="G195" s="7">
        <f t="shared" si="91"/>
        <v>0</v>
      </c>
      <c r="H195" s="5">
        <f t="shared" si="92"/>
        <v>-3.3448673587081812E-2</v>
      </c>
      <c r="I195" s="5">
        <f t="shared" si="93"/>
        <v>0</v>
      </c>
      <c r="U195" s="2">
        <v>6</v>
      </c>
      <c r="V195" s="2">
        <f t="shared" si="89"/>
        <v>7</v>
      </c>
      <c r="W195" s="2">
        <f t="shared" si="90"/>
        <v>8</v>
      </c>
      <c r="X195" s="2">
        <f t="shared" si="90"/>
        <v>9</v>
      </c>
      <c r="Y195" s="2">
        <f t="shared" ref="Y195:AB195" si="118">X195+1</f>
        <v>10</v>
      </c>
      <c r="Z195" s="2">
        <f t="shared" si="118"/>
        <v>11</v>
      </c>
      <c r="AA195" s="2">
        <f t="shared" si="118"/>
        <v>12</v>
      </c>
      <c r="AB195" s="2">
        <f t="shared" si="118"/>
        <v>13</v>
      </c>
    </row>
    <row r="196" spans="1:28" x14ac:dyDescent="0.25">
      <c r="A196" s="1">
        <v>43698</v>
      </c>
      <c r="B196" s="4">
        <v>8.16</v>
      </c>
      <c r="C196" s="4">
        <f t="shared" si="85"/>
        <v>8</v>
      </c>
      <c r="D196" s="4">
        <f t="shared" si="86"/>
        <v>0.16000000000000014</v>
      </c>
      <c r="E196" s="6">
        <f t="shared" si="87"/>
        <v>1</v>
      </c>
      <c r="F196" s="2">
        <f t="shared" si="88"/>
        <v>0</v>
      </c>
      <c r="G196" s="7">
        <f t="shared" si="91"/>
        <v>0</v>
      </c>
      <c r="H196" s="5">
        <f t="shared" si="92"/>
        <v>-2.6252983293556187E-2</v>
      </c>
      <c r="I196" s="5">
        <f t="shared" si="93"/>
        <v>0</v>
      </c>
      <c r="U196" s="2">
        <v>6</v>
      </c>
      <c r="V196" s="2">
        <f t="shared" si="89"/>
        <v>7</v>
      </c>
      <c r="W196" s="2">
        <f t="shared" si="90"/>
        <v>8</v>
      </c>
      <c r="X196" s="2">
        <f t="shared" si="90"/>
        <v>9</v>
      </c>
      <c r="Y196" s="2">
        <f t="shared" ref="Y196:AB196" si="119">X196+1</f>
        <v>10</v>
      </c>
      <c r="Z196" s="2">
        <f t="shared" si="119"/>
        <v>11</v>
      </c>
      <c r="AA196" s="2">
        <f t="shared" si="119"/>
        <v>12</v>
      </c>
      <c r="AB196" s="2">
        <f t="shared" si="119"/>
        <v>13</v>
      </c>
    </row>
    <row r="197" spans="1:28" x14ac:dyDescent="0.25">
      <c r="A197" s="1">
        <v>43699</v>
      </c>
      <c r="B197" s="4">
        <v>8.19</v>
      </c>
      <c r="C197" s="4">
        <f t="shared" si="85"/>
        <v>8</v>
      </c>
      <c r="D197" s="4">
        <f t="shared" si="86"/>
        <v>0.1899999999999995</v>
      </c>
      <c r="E197" s="6">
        <f t="shared" si="87"/>
        <v>1</v>
      </c>
      <c r="F197" s="2">
        <f t="shared" si="88"/>
        <v>0</v>
      </c>
      <c r="G197" s="7">
        <f t="shared" si="91"/>
        <v>0</v>
      </c>
      <c r="H197" s="5">
        <f t="shared" si="92"/>
        <v>3.6764705882352811E-3</v>
      </c>
      <c r="I197" s="5">
        <f t="shared" si="93"/>
        <v>3.6764705882352811E-3</v>
      </c>
      <c r="U197" s="2">
        <v>6</v>
      </c>
      <c r="V197" s="2">
        <f t="shared" si="89"/>
        <v>7</v>
      </c>
      <c r="W197" s="2">
        <f t="shared" si="90"/>
        <v>8</v>
      </c>
      <c r="X197" s="2">
        <f t="shared" si="90"/>
        <v>9</v>
      </c>
      <c r="Y197" s="2">
        <f t="shared" ref="Y197:AB197" si="120">X197+1</f>
        <v>10</v>
      </c>
      <c r="Z197" s="2">
        <f t="shared" si="120"/>
        <v>11</v>
      </c>
      <c r="AA197" s="2">
        <f t="shared" si="120"/>
        <v>12</v>
      </c>
      <c r="AB197" s="2">
        <f t="shared" si="120"/>
        <v>13</v>
      </c>
    </row>
    <row r="198" spans="1:28" x14ac:dyDescent="0.25">
      <c r="A198" s="1">
        <v>43700</v>
      </c>
      <c r="B198" s="4">
        <v>7.97</v>
      </c>
      <c r="C198" s="4">
        <f t="shared" si="85"/>
        <v>7</v>
      </c>
      <c r="D198" s="4">
        <f t="shared" si="86"/>
        <v>0.96999999999999975</v>
      </c>
      <c r="E198" s="6">
        <f t="shared" si="87"/>
        <v>0</v>
      </c>
      <c r="F198" s="2">
        <f t="shared" si="88"/>
        <v>1</v>
      </c>
      <c r="G198" s="7">
        <f t="shared" si="91"/>
        <v>-1</v>
      </c>
      <c r="H198" s="5">
        <f t="shared" si="92"/>
        <v>-2.6862026862026878E-2</v>
      </c>
      <c r="I198" s="5">
        <f t="shared" si="93"/>
        <v>-2.6862026862026878E-2</v>
      </c>
      <c r="U198" s="2">
        <v>6</v>
      </c>
      <c r="V198" s="2">
        <f t="shared" si="89"/>
        <v>7</v>
      </c>
      <c r="W198" s="2">
        <f t="shared" si="90"/>
        <v>8</v>
      </c>
      <c r="X198" s="2">
        <f t="shared" si="90"/>
        <v>9</v>
      </c>
      <c r="Y198" s="2">
        <f t="shared" ref="Y198:AB198" si="121">X198+1</f>
        <v>10</v>
      </c>
      <c r="Z198" s="2">
        <f t="shared" si="121"/>
        <v>11</v>
      </c>
      <c r="AA198" s="2">
        <f t="shared" si="121"/>
        <v>12</v>
      </c>
      <c r="AB198" s="2">
        <f t="shared" si="121"/>
        <v>13</v>
      </c>
    </row>
    <row r="199" spans="1:28" x14ac:dyDescent="0.25">
      <c r="A199" s="1">
        <v>43703</v>
      </c>
      <c r="B199" s="4">
        <v>8.0500000000000007</v>
      </c>
      <c r="C199" s="4">
        <f t="shared" si="85"/>
        <v>8</v>
      </c>
      <c r="D199" s="4">
        <f t="shared" si="86"/>
        <v>5.0000000000000711E-2</v>
      </c>
      <c r="E199" s="6">
        <f t="shared" si="87"/>
        <v>1</v>
      </c>
      <c r="F199" s="2">
        <f t="shared" si="88"/>
        <v>0</v>
      </c>
      <c r="G199" s="7">
        <f t="shared" si="91"/>
        <v>1</v>
      </c>
      <c r="H199" s="5">
        <f t="shared" si="92"/>
        <v>1.0037641154328814E-2</v>
      </c>
      <c r="I199" s="5">
        <f t="shared" si="93"/>
        <v>-1.0037641154328814E-2</v>
      </c>
      <c r="U199" s="2">
        <v>6</v>
      </c>
      <c r="V199" s="2">
        <f t="shared" si="89"/>
        <v>7</v>
      </c>
      <c r="W199" s="2">
        <f t="shared" si="90"/>
        <v>8</v>
      </c>
      <c r="X199" s="2">
        <f t="shared" si="90"/>
        <v>9</v>
      </c>
      <c r="Y199" s="2">
        <f t="shared" ref="Y199:AB199" si="122">X199+1</f>
        <v>10</v>
      </c>
      <c r="Z199" s="2">
        <f t="shared" si="122"/>
        <v>11</v>
      </c>
      <c r="AA199" s="2">
        <f t="shared" si="122"/>
        <v>12</v>
      </c>
      <c r="AB199" s="2">
        <f t="shared" si="122"/>
        <v>13</v>
      </c>
    </row>
    <row r="200" spans="1:28" x14ac:dyDescent="0.25">
      <c r="A200" s="1">
        <v>43704</v>
      </c>
      <c r="B200" s="4">
        <v>7.93</v>
      </c>
      <c r="C200" s="4">
        <f t="shared" si="85"/>
        <v>7</v>
      </c>
      <c r="D200" s="4">
        <f t="shared" si="86"/>
        <v>0.92999999999999972</v>
      </c>
      <c r="E200" s="6">
        <f t="shared" si="87"/>
        <v>0</v>
      </c>
      <c r="F200" s="2">
        <f t="shared" si="88"/>
        <v>1</v>
      </c>
      <c r="G200" s="7">
        <f t="shared" si="91"/>
        <v>-1</v>
      </c>
      <c r="H200" s="5">
        <f t="shared" si="92"/>
        <v>-1.4906832298136719E-2</v>
      </c>
      <c r="I200" s="5">
        <f t="shared" si="93"/>
        <v>-1.4906832298136719E-2</v>
      </c>
      <c r="U200" s="2">
        <v>6</v>
      </c>
      <c r="V200" s="2">
        <f t="shared" si="89"/>
        <v>7</v>
      </c>
      <c r="W200" s="2">
        <f t="shared" si="90"/>
        <v>8</v>
      </c>
      <c r="X200" s="2">
        <f t="shared" si="90"/>
        <v>9</v>
      </c>
      <c r="Y200" s="2">
        <f t="shared" ref="Y200:AB200" si="123">X200+1</f>
        <v>10</v>
      </c>
      <c r="Z200" s="2">
        <f t="shared" si="123"/>
        <v>11</v>
      </c>
      <c r="AA200" s="2">
        <f t="shared" si="123"/>
        <v>12</v>
      </c>
      <c r="AB200" s="2">
        <f t="shared" si="123"/>
        <v>13</v>
      </c>
    </row>
    <row r="201" spans="1:28" x14ac:dyDescent="0.25">
      <c r="A201" s="1">
        <v>43705</v>
      </c>
      <c r="B201" s="4">
        <v>7.94</v>
      </c>
      <c r="C201" s="4">
        <f t="shared" si="85"/>
        <v>7</v>
      </c>
      <c r="D201" s="4">
        <f t="shared" si="86"/>
        <v>0.94000000000000039</v>
      </c>
      <c r="E201" s="6">
        <f t="shared" si="87"/>
        <v>0</v>
      </c>
      <c r="F201" s="2">
        <f t="shared" si="88"/>
        <v>1</v>
      </c>
      <c r="G201" s="7">
        <f t="shared" si="91"/>
        <v>0</v>
      </c>
      <c r="H201" s="5">
        <f t="shared" si="92"/>
        <v>1.2610340479193294E-3</v>
      </c>
      <c r="I201" s="5">
        <f t="shared" si="93"/>
        <v>-1.2610340479193294E-3</v>
      </c>
      <c r="U201" s="2">
        <v>6</v>
      </c>
      <c r="V201" s="2">
        <f t="shared" si="89"/>
        <v>7</v>
      </c>
      <c r="W201" s="2">
        <f t="shared" si="90"/>
        <v>8</v>
      </c>
      <c r="X201" s="2">
        <f t="shared" si="90"/>
        <v>9</v>
      </c>
      <c r="Y201" s="2">
        <f t="shared" ref="Y201:AB201" si="124">X201+1</f>
        <v>10</v>
      </c>
      <c r="Z201" s="2">
        <f t="shared" si="124"/>
        <v>11</v>
      </c>
      <c r="AA201" s="2">
        <f t="shared" si="124"/>
        <v>12</v>
      </c>
      <c r="AB201" s="2">
        <f t="shared" si="124"/>
        <v>13</v>
      </c>
    </row>
    <row r="202" spans="1:28" x14ac:dyDescent="0.25">
      <c r="A202" s="1">
        <v>43706</v>
      </c>
      <c r="B202" s="4">
        <v>8.11</v>
      </c>
      <c r="C202" s="4">
        <f t="shared" si="85"/>
        <v>8</v>
      </c>
      <c r="D202" s="4">
        <f t="shared" si="86"/>
        <v>0.10999999999999943</v>
      </c>
      <c r="E202" s="6">
        <f t="shared" si="87"/>
        <v>1</v>
      </c>
      <c r="F202" s="2">
        <f t="shared" si="88"/>
        <v>0</v>
      </c>
      <c r="G202" s="7">
        <f t="shared" si="91"/>
        <v>1</v>
      </c>
      <c r="H202" s="5">
        <f t="shared" si="92"/>
        <v>2.1410579345088054E-2</v>
      </c>
      <c r="I202" s="5">
        <f t="shared" si="93"/>
        <v>-2.1410579345088054E-2</v>
      </c>
      <c r="U202" s="2">
        <v>6</v>
      </c>
      <c r="V202" s="2">
        <f t="shared" si="89"/>
        <v>7</v>
      </c>
      <c r="W202" s="2">
        <f t="shared" si="90"/>
        <v>8</v>
      </c>
      <c r="X202" s="2">
        <f t="shared" si="90"/>
        <v>9</v>
      </c>
      <c r="Y202" s="2">
        <f t="shared" ref="Y202:AB202" si="125">X202+1</f>
        <v>10</v>
      </c>
      <c r="Z202" s="2">
        <f t="shared" si="125"/>
        <v>11</v>
      </c>
      <c r="AA202" s="2">
        <f t="shared" si="125"/>
        <v>12</v>
      </c>
      <c r="AB202" s="2">
        <f t="shared" si="125"/>
        <v>13</v>
      </c>
    </row>
    <row r="203" spans="1:28" x14ac:dyDescent="0.25">
      <c r="A203" s="1">
        <v>43707</v>
      </c>
      <c r="B203" s="4">
        <v>8.25</v>
      </c>
      <c r="C203" s="4">
        <f t="shared" si="85"/>
        <v>8</v>
      </c>
      <c r="D203" s="4">
        <f t="shared" si="86"/>
        <v>0.25</v>
      </c>
      <c r="E203" s="6">
        <f t="shared" si="87"/>
        <v>0</v>
      </c>
      <c r="F203" s="2">
        <f t="shared" si="88"/>
        <v>0</v>
      </c>
      <c r="G203" s="7">
        <f t="shared" si="91"/>
        <v>0</v>
      </c>
      <c r="H203" s="5">
        <f t="shared" si="92"/>
        <v>1.7262638717632672E-2</v>
      </c>
      <c r="I203" s="5">
        <f t="shared" si="93"/>
        <v>1.7262638717632672E-2</v>
      </c>
      <c r="U203" s="2">
        <v>6</v>
      </c>
      <c r="V203" s="2">
        <f t="shared" si="89"/>
        <v>7</v>
      </c>
      <c r="W203" s="2">
        <f t="shared" si="90"/>
        <v>8</v>
      </c>
      <c r="X203" s="2">
        <f t="shared" si="90"/>
        <v>9</v>
      </c>
      <c r="Y203" s="2">
        <f t="shared" ref="Y203:AB203" si="126">X203+1</f>
        <v>10</v>
      </c>
      <c r="Z203" s="2">
        <f t="shared" si="126"/>
        <v>11</v>
      </c>
      <c r="AA203" s="2">
        <f t="shared" si="126"/>
        <v>12</v>
      </c>
      <c r="AB203" s="2">
        <f t="shared" si="126"/>
        <v>13</v>
      </c>
    </row>
    <row r="204" spans="1:28" x14ac:dyDescent="0.25">
      <c r="A204" s="1">
        <v>43711</v>
      </c>
      <c r="B204" s="4">
        <v>8.33</v>
      </c>
      <c r="C204" s="4">
        <f t="shared" ref="C204:C267" si="127">QUOTIENT(B204,1)</f>
        <v>8</v>
      </c>
      <c r="D204" s="4">
        <f t="shared" ref="D204:D267" si="128">MOD(B204,1)</f>
        <v>0.33000000000000007</v>
      </c>
      <c r="E204" s="6">
        <f t="shared" ref="E204:E267" si="129">IF(D204&lt;=E$7,1,0)</f>
        <v>0</v>
      </c>
      <c r="F204" s="2">
        <f t="shared" ref="F204:F267" si="130">IF(D204&gt;=F$7,1,0)</f>
        <v>0</v>
      </c>
      <c r="G204" s="7">
        <f t="shared" si="91"/>
        <v>0</v>
      </c>
      <c r="H204" s="5">
        <f t="shared" si="92"/>
        <v>9.6969696969697594E-3</v>
      </c>
      <c r="I204" s="5">
        <f t="shared" si="93"/>
        <v>0</v>
      </c>
      <c r="U204" s="2">
        <v>6</v>
      </c>
      <c r="V204" s="2">
        <f t="shared" ref="V204:V267" si="131">U204+1</f>
        <v>7</v>
      </c>
      <c r="W204" s="2">
        <f t="shared" ref="W204:AB267" si="132">V204+1</f>
        <v>8</v>
      </c>
      <c r="X204" s="2">
        <f t="shared" si="132"/>
        <v>9</v>
      </c>
      <c r="Y204" s="2">
        <f t="shared" si="132"/>
        <v>10</v>
      </c>
      <c r="Z204" s="2">
        <f t="shared" si="132"/>
        <v>11</v>
      </c>
      <c r="AA204" s="2">
        <f t="shared" si="132"/>
        <v>12</v>
      </c>
      <c r="AB204" s="2">
        <f t="shared" si="132"/>
        <v>13</v>
      </c>
    </row>
    <row r="205" spans="1:28" x14ac:dyDescent="0.25">
      <c r="A205" s="1">
        <v>43712</v>
      </c>
      <c r="B205" s="4">
        <v>8.8000000000000007</v>
      </c>
      <c r="C205" s="4">
        <f t="shared" si="127"/>
        <v>8</v>
      </c>
      <c r="D205" s="4">
        <f t="shared" si="128"/>
        <v>0.80000000000000071</v>
      </c>
      <c r="E205" s="6">
        <f t="shared" si="129"/>
        <v>0</v>
      </c>
      <c r="F205" s="2">
        <f t="shared" si="130"/>
        <v>1</v>
      </c>
      <c r="G205" s="7">
        <f t="shared" ref="G205:G268" si="133">C205-C204</f>
        <v>0</v>
      </c>
      <c r="H205" s="5">
        <f t="shared" ref="H205:H268" si="134">B205/B204-1</f>
        <v>5.6422569027611225E-2</v>
      </c>
      <c r="I205" s="5">
        <f t="shared" ref="I205:I268" si="135">IF(E204=1,H205,IF(F204=1,-H205,0))</f>
        <v>0</v>
      </c>
      <c r="U205" s="2">
        <v>6</v>
      </c>
      <c r="V205" s="2">
        <f t="shared" si="131"/>
        <v>7</v>
      </c>
      <c r="W205" s="2">
        <f t="shared" si="132"/>
        <v>8</v>
      </c>
      <c r="X205" s="2">
        <f t="shared" si="132"/>
        <v>9</v>
      </c>
      <c r="Y205" s="2">
        <f t="shared" si="132"/>
        <v>10</v>
      </c>
      <c r="Z205" s="2">
        <f t="shared" si="132"/>
        <v>11</v>
      </c>
      <c r="AA205" s="2">
        <f t="shared" si="132"/>
        <v>12</v>
      </c>
      <c r="AB205" s="2">
        <f t="shared" si="132"/>
        <v>13</v>
      </c>
    </row>
    <row r="206" spans="1:28" x14ac:dyDescent="0.25">
      <c r="A206" s="1">
        <v>43713</v>
      </c>
      <c r="B206" s="4">
        <v>8.81</v>
      </c>
      <c r="C206" s="4">
        <f t="shared" si="127"/>
        <v>8</v>
      </c>
      <c r="D206" s="4">
        <f t="shared" si="128"/>
        <v>0.8100000000000005</v>
      </c>
      <c r="E206" s="6">
        <f t="shared" si="129"/>
        <v>0</v>
      </c>
      <c r="F206" s="2">
        <f t="shared" si="130"/>
        <v>1</v>
      </c>
      <c r="G206" s="7">
        <f t="shared" si="133"/>
        <v>0</v>
      </c>
      <c r="H206" s="5">
        <f t="shared" si="134"/>
        <v>1.1363636363637131E-3</v>
      </c>
      <c r="I206" s="5">
        <f t="shared" si="135"/>
        <v>-1.1363636363637131E-3</v>
      </c>
      <c r="U206" s="2">
        <v>6</v>
      </c>
      <c r="V206" s="2">
        <f t="shared" si="131"/>
        <v>7</v>
      </c>
      <c r="W206" s="2">
        <f t="shared" si="132"/>
        <v>8</v>
      </c>
      <c r="X206" s="2">
        <f t="shared" si="132"/>
        <v>9</v>
      </c>
      <c r="Y206" s="2">
        <f t="shared" si="132"/>
        <v>10</v>
      </c>
      <c r="Z206" s="2">
        <f t="shared" si="132"/>
        <v>11</v>
      </c>
      <c r="AA206" s="2">
        <f t="shared" si="132"/>
        <v>12</v>
      </c>
      <c r="AB206" s="2">
        <f t="shared" si="132"/>
        <v>13</v>
      </c>
    </row>
    <row r="207" spans="1:28" x14ac:dyDescent="0.25">
      <c r="A207" s="1">
        <v>43714</v>
      </c>
      <c r="B207" s="4">
        <v>8.7100000000000009</v>
      </c>
      <c r="C207" s="4">
        <f t="shared" si="127"/>
        <v>8</v>
      </c>
      <c r="D207" s="4">
        <f t="shared" si="128"/>
        <v>0.71000000000000085</v>
      </c>
      <c r="E207" s="6">
        <f t="shared" si="129"/>
        <v>0</v>
      </c>
      <c r="F207" s="2">
        <f t="shared" si="130"/>
        <v>0</v>
      </c>
      <c r="G207" s="7">
        <f t="shared" si="133"/>
        <v>0</v>
      </c>
      <c r="H207" s="5">
        <f t="shared" si="134"/>
        <v>-1.1350737797956811E-2</v>
      </c>
      <c r="I207" s="5">
        <f t="shared" si="135"/>
        <v>1.1350737797956811E-2</v>
      </c>
      <c r="U207" s="2">
        <v>6</v>
      </c>
      <c r="V207" s="2">
        <f t="shared" si="131"/>
        <v>7</v>
      </c>
      <c r="W207" s="2">
        <f t="shared" si="132"/>
        <v>8</v>
      </c>
      <c r="X207" s="2">
        <f t="shared" si="132"/>
        <v>9</v>
      </c>
      <c r="Y207" s="2">
        <f t="shared" si="132"/>
        <v>10</v>
      </c>
      <c r="Z207" s="2">
        <f t="shared" si="132"/>
        <v>11</v>
      </c>
      <c r="AA207" s="2">
        <f t="shared" si="132"/>
        <v>12</v>
      </c>
      <c r="AB207" s="2">
        <f t="shared" si="132"/>
        <v>13</v>
      </c>
    </row>
    <row r="208" spans="1:28" x14ac:dyDescent="0.25">
      <c r="A208" s="1">
        <v>43717</v>
      </c>
      <c r="B208" s="4">
        <v>8.9600000000000009</v>
      </c>
      <c r="C208" s="4">
        <f t="shared" si="127"/>
        <v>8</v>
      </c>
      <c r="D208" s="4">
        <f t="shared" si="128"/>
        <v>0.96000000000000085</v>
      </c>
      <c r="E208" s="6">
        <f t="shared" si="129"/>
        <v>0</v>
      </c>
      <c r="F208" s="2">
        <f t="shared" si="130"/>
        <v>1</v>
      </c>
      <c r="G208" s="7">
        <f t="shared" si="133"/>
        <v>0</v>
      </c>
      <c r="H208" s="5">
        <f t="shared" si="134"/>
        <v>2.8702640642939148E-2</v>
      </c>
      <c r="I208" s="5">
        <f t="shared" si="135"/>
        <v>0</v>
      </c>
      <c r="U208" s="2">
        <v>6</v>
      </c>
      <c r="V208" s="2">
        <f t="shared" si="131"/>
        <v>7</v>
      </c>
      <c r="W208" s="2">
        <f t="shared" si="132"/>
        <v>8</v>
      </c>
      <c r="X208" s="2">
        <f t="shared" si="132"/>
        <v>9</v>
      </c>
      <c r="Y208" s="2">
        <f t="shared" si="132"/>
        <v>10</v>
      </c>
      <c r="Z208" s="2">
        <f t="shared" si="132"/>
        <v>11</v>
      </c>
      <c r="AA208" s="2">
        <f t="shared" si="132"/>
        <v>12</v>
      </c>
      <c r="AB208" s="2">
        <f t="shared" si="132"/>
        <v>13</v>
      </c>
    </row>
    <row r="209" spans="1:28" x14ac:dyDescent="0.25">
      <c r="A209" s="1">
        <v>43718</v>
      </c>
      <c r="B209" s="4">
        <v>9.14</v>
      </c>
      <c r="C209" s="4">
        <f t="shared" si="127"/>
        <v>9</v>
      </c>
      <c r="D209" s="4">
        <f t="shared" si="128"/>
        <v>0.14000000000000057</v>
      </c>
      <c r="E209" s="6">
        <f t="shared" si="129"/>
        <v>1</v>
      </c>
      <c r="F209" s="2">
        <f t="shared" si="130"/>
        <v>0</v>
      </c>
      <c r="G209" s="7">
        <f t="shared" si="133"/>
        <v>1</v>
      </c>
      <c r="H209" s="5">
        <f t="shared" si="134"/>
        <v>2.0089285714285587E-2</v>
      </c>
      <c r="I209" s="5">
        <f t="shared" si="135"/>
        <v>-2.0089285714285587E-2</v>
      </c>
      <c r="U209" s="2">
        <v>6</v>
      </c>
      <c r="V209" s="2">
        <f t="shared" si="131"/>
        <v>7</v>
      </c>
      <c r="W209" s="2">
        <f t="shared" si="132"/>
        <v>8</v>
      </c>
      <c r="X209" s="2">
        <f t="shared" si="132"/>
        <v>9</v>
      </c>
      <c r="Y209" s="2">
        <f t="shared" si="132"/>
        <v>10</v>
      </c>
      <c r="Z209" s="2">
        <f t="shared" si="132"/>
        <v>11</v>
      </c>
      <c r="AA209" s="2">
        <f t="shared" si="132"/>
        <v>12</v>
      </c>
      <c r="AB209" s="2">
        <f t="shared" si="132"/>
        <v>13</v>
      </c>
    </row>
    <row r="210" spans="1:28" x14ac:dyDescent="0.25">
      <c r="A210" s="1">
        <v>43719</v>
      </c>
      <c r="B210" s="4">
        <v>9.36</v>
      </c>
      <c r="C210" s="4">
        <f t="shared" si="127"/>
        <v>9</v>
      </c>
      <c r="D210" s="4">
        <f t="shared" si="128"/>
        <v>0.35999999999999943</v>
      </c>
      <c r="E210" s="6">
        <f t="shared" si="129"/>
        <v>0</v>
      </c>
      <c r="F210" s="2">
        <f t="shared" si="130"/>
        <v>0</v>
      </c>
      <c r="G210" s="7">
        <f t="shared" si="133"/>
        <v>0</v>
      </c>
      <c r="H210" s="5">
        <f t="shared" si="134"/>
        <v>2.4070021881837933E-2</v>
      </c>
      <c r="I210" s="5">
        <f t="shared" si="135"/>
        <v>2.4070021881837933E-2</v>
      </c>
      <c r="U210" s="2">
        <v>6</v>
      </c>
      <c r="V210" s="2">
        <f t="shared" si="131"/>
        <v>7</v>
      </c>
      <c r="W210" s="2">
        <f t="shared" si="132"/>
        <v>8</v>
      </c>
      <c r="X210" s="2">
        <f t="shared" si="132"/>
        <v>9</v>
      </c>
      <c r="Y210" s="2">
        <f t="shared" si="132"/>
        <v>10</v>
      </c>
      <c r="Z210" s="2">
        <f t="shared" si="132"/>
        <v>11</v>
      </c>
      <c r="AA210" s="2">
        <f t="shared" si="132"/>
        <v>12</v>
      </c>
      <c r="AB210" s="2">
        <f t="shared" si="132"/>
        <v>13</v>
      </c>
    </row>
    <row r="211" spans="1:28" x14ac:dyDescent="0.25">
      <c r="A211" s="1">
        <v>43720</v>
      </c>
      <c r="B211" s="4">
        <v>9.26</v>
      </c>
      <c r="C211" s="4">
        <f t="shared" si="127"/>
        <v>9</v>
      </c>
      <c r="D211" s="4">
        <f t="shared" si="128"/>
        <v>0.25999999999999979</v>
      </c>
      <c r="E211" s="6">
        <f t="shared" si="129"/>
        <v>0</v>
      </c>
      <c r="F211" s="2">
        <f t="shared" si="130"/>
        <v>0</v>
      </c>
      <c r="G211" s="7">
        <f t="shared" si="133"/>
        <v>0</v>
      </c>
      <c r="H211" s="5">
        <f t="shared" si="134"/>
        <v>-1.0683760683760646E-2</v>
      </c>
      <c r="I211" s="5">
        <f t="shared" si="135"/>
        <v>0</v>
      </c>
      <c r="U211" s="2">
        <v>6</v>
      </c>
      <c r="V211" s="2">
        <f t="shared" si="131"/>
        <v>7</v>
      </c>
      <c r="W211" s="2">
        <f t="shared" si="132"/>
        <v>8</v>
      </c>
      <c r="X211" s="2">
        <f t="shared" si="132"/>
        <v>9</v>
      </c>
      <c r="Y211" s="2">
        <f t="shared" si="132"/>
        <v>10</v>
      </c>
      <c r="Z211" s="2">
        <f t="shared" si="132"/>
        <v>11</v>
      </c>
      <c r="AA211" s="2">
        <f t="shared" si="132"/>
        <v>12</v>
      </c>
      <c r="AB211" s="2">
        <f t="shared" si="132"/>
        <v>13</v>
      </c>
    </row>
    <row r="212" spans="1:28" x14ac:dyDescent="0.25">
      <c r="A212" s="1">
        <v>43721</v>
      </c>
      <c r="B212" s="4">
        <v>9.34</v>
      </c>
      <c r="C212" s="4">
        <f t="shared" si="127"/>
        <v>9</v>
      </c>
      <c r="D212" s="4">
        <f t="shared" si="128"/>
        <v>0.33999999999999986</v>
      </c>
      <c r="E212" s="6">
        <f t="shared" si="129"/>
        <v>0</v>
      </c>
      <c r="F212" s="2">
        <f t="shared" si="130"/>
        <v>0</v>
      </c>
      <c r="G212" s="7">
        <f t="shared" si="133"/>
        <v>0</v>
      </c>
      <c r="H212" s="5">
        <f t="shared" si="134"/>
        <v>8.6393088552916275E-3</v>
      </c>
      <c r="I212" s="5">
        <f t="shared" si="135"/>
        <v>0</v>
      </c>
      <c r="U212" s="2">
        <v>6</v>
      </c>
      <c r="V212" s="2">
        <f t="shared" si="131"/>
        <v>7</v>
      </c>
      <c r="W212" s="2">
        <f t="shared" si="132"/>
        <v>8</v>
      </c>
      <c r="X212" s="2">
        <f t="shared" si="132"/>
        <v>9</v>
      </c>
      <c r="Y212" s="2">
        <f t="shared" si="132"/>
        <v>10</v>
      </c>
      <c r="Z212" s="2">
        <f t="shared" si="132"/>
        <v>11</v>
      </c>
      <c r="AA212" s="2">
        <f t="shared" si="132"/>
        <v>12</v>
      </c>
      <c r="AB212" s="2">
        <f t="shared" si="132"/>
        <v>13</v>
      </c>
    </row>
    <row r="213" spans="1:28" x14ac:dyDescent="0.25">
      <c r="A213" s="1">
        <v>43724</v>
      </c>
      <c r="B213" s="4">
        <v>9.3800000000000008</v>
      </c>
      <c r="C213" s="4">
        <f t="shared" si="127"/>
        <v>9</v>
      </c>
      <c r="D213" s="4">
        <f t="shared" si="128"/>
        <v>0.38000000000000078</v>
      </c>
      <c r="E213" s="6">
        <f t="shared" si="129"/>
        <v>0</v>
      </c>
      <c r="F213" s="2">
        <f t="shared" si="130"/>
        <v>0</v>
      </c>
      <c r="G213" s="7">
        <f t="shared" si="133"/>
        <v>0</v>
      </c>
      <c r="H213" s="5">
        <f t="shared" si="134"/>
        <v>4.282655246252709E-3</v>
      </c>
      <c r="I213" s="5">
        <f t="shared" si="135"/>
        <v>0</v>
      </c>
      <c r="U213" s="2">
        <v>6</v>
      </c>
      <c r="V213" s="2">
        <f t="shared" si="131"/>
        <v>7</v>
      </c>
      <c r="W213" s="2">
        <f t="shared" si="132"/>
        <v>8</v>
      </c>
      <c r="X213" s="2">
        <f t="shared" si="132"/>
        <v>9</v>
      </c>
      <c r="Y213" s="2">
        <f t="shared" si="132"/>
        <v>10</v>
      </c>
      <c r="Z213" s="2">
        <f t="shared" si="132"/>
        <v>11</v>
      </c>
      <c r="AA213" s="2">
        <f t="shared" si="132"/>
        <v>12</v>
      </c>
      <c r="AB213" s="2">
        <f t="shared" si="132"/>
        <v>13</v>
      </c>
    </row>
    <row r="214" spans="1:28" x14ac:dyDescent="0.25">
      <c r="A214" s="1">
        <v>43725</v>
      </c>
      <c r="B214" s="4">
        <v>9.36</v>
      </c>
      <c r="C214" s="4">
        <f t="shared" si="127"/>
        <v>9</v>
      </c>
      <c r="D214" s="4">
        <f t="shared" si="128"/>
        <v>0.35999999999999943</v>
      </c>
      <c r="E214" s="6">
        <f t="shared" si="129"/>
        <v>0</v>
      </c>
      <c r="F214" s="2">
        <f t="shared" si="130"/>
        <v>0</v>
      </c>
      <c r="G214" s="7">
        <f t="shared" si="133"/>
        <v>0</v>
      </c>
      <c r="H214" s="5">
        <f t="shared" si="134"/>
        <v>-2.1321961620470731E-3</v>
      </c>
      <c r="I214" s="5">
        <f t="shared" si="135"/>
        <v>0</v>
      </c>
      <c r="U214" s="2">
        <v>6</v>
      </c>
      <c r="V214" s="2">
        <f t="shared" si="131"/>
        <v>7</v>
      </c>
      <c r="W214" s="2">
        <f t="shared" si="132"/>
        <v>8</v>
      </c>
      <c r="X214" s="2">
        <f t="shared" si="132"/>
        <v>9</v>
      </c>
      <c r="Y214" s="2">
        <f t="shared" si="132"/>
        <v>10</v>
      </c>
      <c r="Z214" s="2">
        <f t="shared" si="132"/>
        <v>11</v>
      </c>
      <c r="AA214" s="2">
        <f t="shared" si="132"/>
        <v>12</v>
      </c>
      <c r="AB214" s="2">
        <f t="shared" si="132"/>
        <v>13</v>
      </c>
    </row>
    <row r="215" spans="1:28" x14ac:dyDescent="0.25">
      <c r="A215" s="1">
        <v>43726</v>
      </c>
      <c r="B215" s="4">
        <v>9.3800000000000008</v>
      </c>
      <c r="C215" s="4">
        <f t="shared" si="127"/>
        <v>9</v>
      </c>
      <c r="D215" s="4">
        <f t="shared" si="128"/>
        <v>0.38000000000000078</v>
      </c>
      <c r="E215" s="6">
        <f t="shared" si="129"/>
        <v>0</v>
      </c>
      <c r="F215" s="2">
        <f t="shared" si="130"/>
        <v>0</v>
      </c>
      <c r="G215" s="7">
        <f t="shared" si="133"/>
        <v>0</v>
      </c>
      <c r="H215" s="5">
        <f t="shared" si="134"/>
        <v>2.1367521367523512E-3</v>
      </c>
      <c r="I215" s="5">
        <f t="shared" si="135"/>
        <v>0</v>
      </c>
      <c r="U215" s="2">
        <v>6</v>
      </c>
      <c r="V215" s="2">
        <f t="shared" si="131"/>
        <v>7</v>
      </c>
      <c r="W215" s="2">
        <f t="shared" si="132"/>
        <v>8</v>
      </c>
      <c r="X215" s="2">
        <f t="shared" si="132"/>
        <v>9</v>
      </c>
      <c r="Y215" s="2">
        <f t="shared" si="132"/>
        <v>10</v>
      </c>
      <c r="Z215" s="2">
        <f t="shared" si="132"/>
        <v>11</v>
      </c>
      <c r="AA215" s="2">
        <f t="shared" si="132"/>
        <v>12</v>
      </c>
      <c r="AB215" s="2">
        <f t="shared" si="132"/>
        <v>13</v>
      </c>
    </row>
    <row r="216" spans="1:28" x14ac:dyDescent="0.25">
      <c r="A216" s="1">
        <v>43727</v>
      </c>
      <c r="B216" s="4">
        <v>9.42</v>
      </c>
      <c r="C216" s="4">
        <f t="shared" si="127"/>
        <v>9</v>
      </c>
      <c r="D216" s="4">
        <f t="shared" si="128"/>
        <v>0.41999999999999993</v>
      </c>
      <c r="E216" s="6">
        <f t="shared" si="129"/>
        <v>0</v>
      </c>
      <c r="F216" s="2">
        <f t="shared" si="130"/>
        <v>0</v>
      </c>
      <c r="G216" s="7">
        <f t="shared" si="133"/>
        <v>0</v>
      </c>
      <c r="H216" s="5">
        <f t="shared" si="134"/>
        <v>4.2643923240937021E-3</v>
      </c>
      <c r="I216" s="5">
        <f t="shared" si="135"/>
        <v>0</v>
      </c>
      <c r="U216" s="2">
        <v>6</v>
      </c>
      <c r="V216" s="2">
        <f t="shared" si="131"/>
        <v>7</v>
      </c>
      <c r="W216" s="2">
        <f t="shared" si="132"/>
        <v>8</v>
      </c>
      <c r="X216" s="2">
        <f t="shared" si="132"/>
        <v>9</v>
      </c>
      <c r="Y216" s="2">
        <f t="shared" si="132"/>
        <v>10</v>
      </c>
      <c r="Z216" s="2">
        <f t="shared" si="132"/>
        <v>11</v>
      </c>
      <c r="AA216" s="2">
        <f t="shared" si="132"/>
        <v>12</v>
      </c>
      <c r="AB216" s="2">
        <f t="shared" si="132"/>
        <v>13</v>
      </c>
    </row>
    <row r="217" spans="1:28" x14ac:dyDescent="0.25">
      <c r="A217" s="1">
        <v>43728</v>
      </c>
      <c r="B217" s="4">
        <v>9.3699999999999992</v>
      </c>
      <c r="C217" s="4">
        <f t="shared" si="127"/>
        <v>9</v>
      </c>
      <c r="D217" s="4">
        <f t="shared" si="128"/>
        <v>0.36999999999999922</v>
      </c>
      <c r="E217" s="6">
        <f t="shared" si="129"/>
        <v>0</v>
      </c>
      <c r="F217" s="2">
        <f t="shared" si="130"/>
        <v>0</v>
      </c>
      <c r="G217" s="7">
        <f t="shared" si="133"/>
        <v>0</v>
      </c>
      <c r="H217" s="5">
        <f t="shared" si="134"/>
        <v>-5.3078556263270738E-3</v>
      </c>
      <c r="I217" s="5">
        <f t="shared" si="135"/>
        <v>0</v>
      </c>
      <c r="U217" s="2">
        <v>6</v>
      </c>
      <c r="V217" s="2">
        <f t="shared" si="131"/>
        <v>7</v>
      </c>
      <c r="W217" s="2">
        <f t="shared" si="132"/>
        <v>8</v>
      </c>
      <c r="X217" s="2">
        <f t="shared" si="132"/>
        <v>9</v>
      </c>
      <c r="Y217" s="2">
        <f t="shared" si="132"/>
        <v>10</v>
      </c>
      <c r="Z217" s="2">
        <f t="shared" si="132"/>
        <v>11</v>
      </c>
      <c r="AA217" s="2">
        <f t="shared" si="132"/>
        <v>12</v>
      </c>
      <c r="AB217" s="2">
        <f t="shared" si="132"/>
        <v>13</v>
      </c>
    </row>
    <row r="218" spans="1:28" x14ac:dyDescent="0.25">
      <c r="A218" s="1">
        <v>43731</v>
      </c>
      <c r="B218" s="4">
        <v>9.34</v>
      </c>
      <c r="C218" s="4">
        <f t="shared" si="127"/>
        <v>9</v>
      </c>
      <c r="D218" s="4">
        <f t="shared" si="128"/>
        <v>0.33999999999999986</v>
      </c>
      <c r="E218" s="6">
        <f t="shared" si="129"/>
        <v>0</v>
      </c>
      <c r="F218" s="2">
        <f t="shared" si="130"/>
        <v>0</v>
      </c>
      <c r="G218" s="7">
        <f t="shared" si="133"/>
        <v>0</v>
      </c>
      <c r="H218" s="5">
        <f t="shared" si="134"/>
        <v>-3.2017075773744796E-3</v>
      </c>
      <c r="I218" s="5">
        <f t="shared" si="135"/>
        <v>0</v>
      </c>
      <c r="U218" s="2">
        <v>6</v>
      </c>
      <c r="V218" s="2">
        <f t="shared" si="131"/>
        <v>7</v>
      </c>
      <c r="W218" s="2">
        <f t="shared" si="132"/>
        <v>8</v>
      </c>
      <c r="X218" s="2">
        <f t="shared" si="132"/>
        <v>9</v>
      </c>
      <c r="Y218" s="2">
        <f t="shared" si="132"/>
        <v>10</v>
      </c>
      <c r="Z218" s="2">
        <f t="shared" si="132"/>
        <v>11</v>
      </c>
      <c r="AA218" s="2">
        <f t="shared" si="132"/>
        <v>12</v>
      </c>
      <c r="AB218" s="2">
        <f t="shared" si="132"/>
        <v>13</v>
      </c>
    </row>
    <row r="219" spans="1:28" x14ac:dyDescent="0.25">
      <c r="A219" s="1">
        <v>43732</v>
      </c>
      <c r="B219" s="4">
        <v>8.9700000000000006</v>
      </c>
      <c r="C219" s="4">
        <f t="shared" si="127"/>
        <v>8</v>
      </c>
      <c r="D219" s="4">
        <f t="shared" si="128"/>
        <v>0.97000000000000064</v>
      </c>
      <c r="E219" s="6">
        <f t="shared" si="129"/>
        <v>0</v>
      </c>
      <c r="F219" s="2">
        <f t="shared" si="130"/>
        <v>1</v>
      </c>
      <c r="G219" s="7">
        <f t="shared" si="133"/>
        <v>-1</v>
      </c>
      <c r="H219" s="5">
        <f t="shared" si="134"/>
        <v>-3.9614561027837225E-2</v>
      </c>
      <c r="I219" s="5">
        <f t="shared" si="135"/>
        <v>0</v>
      </c>
      <c r="U219" s="2">
        <v>6</v>
      </c>
      <c r="V219" s="2">
        <f t="shared" si="131"/>
        <v>7</v>
      </c>
      <c r="W219" s="2">
        <f t="shared" si="132"/>
        <v>8</v>
      </c>
      <c r="X219" s="2">
        <f t="shared" si="132"/>
        <v>9</v>
      </c>
      <c r="Y219" s="2">
        <f t="shared" si="132"/>
        <v>10</v>
      </c>
      <c r="Z219" s="2">
        <f t="shared" si="132"/>
        <v>11</v>
      </c>
      <c r="AA219" s="2">
        <f t="shared" si="132"/>
        <v>12</v>
      </c>
      <c r="AB219" s="2">
        <f t="shared" si="132"/>
        <v>13</v>
      </c>
    </row>
    <row r="220" spans="1:28" x14ac:dyDescent="0.25">
      <c r="A220" s="1">
        <v>43733</v>
      </c>
      <c r="B220" s="4">
        <v>9.16</v>
      </c>
      <c r="C220" s="4">
        <f t="shared" si="127"/>
        <v>9</v>
      </c>
      <c r="D220" s="4">
        <f t="shared" si="128"/>
        <v>0.16000000000000014</v>
      </c>
      <c r="E220" s="6">
        <f t="shared" si="129"/>
        <v>1</v>
      </c>
      <c r="F220" s="2">
        <f t="shared" si="130"/>
        <v>0</v>
      </c>
      <c r="G220" s="7">
        <f t="shared" si="133"/>
        <v>1</v>
      </c>
      <c r="H220" s="5">
        <f t="shared" si="134"/>
        <v>2.1181716833890585E-2</v>
      </c>
      <c r="I220" s="5">
        <f t="shared" si="135"/>
        <v>-2.1181716833890585E-2</v>
      </c>
      <c r="U220" s="2">
        <v>6</v>
      </c>
      <c r="V220" s="2">
        <f t="shared" si="131"/>
        <v>7</v>
      </c>
      <c r="W220" s="2">
        <f t="shared" si="132"/>
        <v>8</v>
      </c>
      <c r="X220" s="2">
        <f t="shared" si="132"/>
        <v>9</v>
      </c>
      <c r="Y220" s="2">
        <f t="shared" si="132"/>
        <v>10</v>
      </c>
      <c r="Z220" s="2">
        <f t="shared" si="132"/>
        <v>11</v>
      </c>
      <c r="AA220" s="2">
        <f t="shared" si="132"/>
        <v>12</v>
      </c>
      <c r="AB220" s="2">
        <f t="shared" si="132"/>
        <v>13</v>
      </c>
    </row>
    <row r="221" spans="1:28" x14ac:dyDescent="0.25">
      <c r="A221" s="1">
        <v>43734</v>
      </c>
      <c r="B221" s="4">
        <v>9.02</v>
      </c>
      <c r="C221" s="4">
        <f t="shared" si="127"/>
        <v>9</v>
      </c>
      <c r="D221" s="4">
        <f t="shared" si="128"/>
        <v>1.9999999999999574E-2</v>
      </c>
      <c r="E221" s="6">
        <f t="shared" si="129"/>
        <v>1</v>
      </c>
      <c r="F221" s="2">
        <f t="shared" si="130"/>
        <v>0</v>
      </c>
      <c r="G221" s="7">
        <f t="shared" si="133"/>
        <v>0</v>
      </c>
      <c r="H221" s="5">
        <f t="shared" si="134"/>
        <v>-1.5283842794759916E-2</v>
      </c>
      <c r="I221" s="5">
        <f t="shared" si="135"/>
        <v>-1.5283842794759916E-2</v>
      </c>
      <c r="U221" s="2">
        <v>6</v>
      </c>
      <c r="V221" s="2">
        <f t="shared" si="131"/>
        <v>7</v>
      </c>
      <c r="W221" s="2">
        <f t="shared" si="132"/>
        <v>8</v>
      </c>
      <c r="X221" s="2">
        <f t="shared" si="132"/>
        <v>9</v>
      </c>
      <c r="Y221" s="2">
        <f t="shared" si="132"/>
        <v>10</v>
      </c>
      <c r="Z221" s="2">
        <f t="shared" si="132"/>
        <v>11</v>
      </c>
      <c r="AA221" s="2">
        <f t="shared" si="132"/>
        <v>12</v>
      </c>
      <c r="AB221" s="2">
        <f t="shared" si="132"/>
        <v>13</v>
      </c>
    </row>
    <row r="222" spans="1:28" x14ac:dyDescent="0.25">
      <c r="A222" s="1">
        <v>43735</v>
      </c>
      <c r="B222" s="4">
        <v>9.0399999999999991</v>
      </c>
      <c r="C222" s="4">
        <f t="shared" si="127"/>
        <v>9</v>
      </c>
      <c r="D222" s="4">
        <f t="shared" si="128"/>
        <v>3.9999999999999147E-2</v>
      </c>
      <c r="E222" s="6">
        <f t="shared" si="129"/>
        <v>1</v>
      </c>
      <c r="F222" s="2">
        <f t="shared" si="130"/>
        <v>0</v>
      </c>
      <c r="G222" s="7">
        <f t="shared" si="133"/>
        <v>0</v>
      </c>
      <c r="H222" s="5">
        <f t="shared" si="134"/>
        <v>2.2172949002217113E-3</v>
      </c>
      <c r="I222" s="5">
        <f t="shared" si="135"/>
        <v>2.2172949002217113E-3</v>
      </c>
      <c r="U222" s="2">
        <v>6</v>
      </c>
      <c r="V222" s="2">
        <f t="shared" si="131"/>
        <v>7</v>
      </c>
      <c r="W222" s="2">
        <f t="shared" si="132"/>
        <v>8</v>
      </c>
      <c r="X222" s="2">
        <f t="shared" si="132"/>
        <v>9</v>
      </c>
      <c r="Y222" s="2">
        <f t="shared" si="132"/>
        <v>10</v>
      </c>
      <c r="Z222" s="2">
        <f t="shared" si="132"/>
        <v>11</v>
      </c>
      <c r="AA222" s="2">
        <f t="shared" si="132"/>
        <v>12</v>
      </c>
      <c r="AB222" s="2">
        <f t="shared" si="132"/>
        <v>13</v>
      </c>
    </row>
    <row r="223" spans="1:28" x14ac:dyDescent="0.25">
      <c r="A223" s="1">
        <v>43738</v>
      </c>
      <c r="B223" s="4">
        <v>8.94</v>
      </c>
      <c r="C223" s="4">
        <f t="shared" si="127"/>
        <v>8</v>
      </c>
      <c r="D223" s="4">
        <f t="shared" si="128"/>
        <v>0.9399999999999995</v>
      </c>
      <c r="E223" s="6">
        <f t="shared" si="129"/>
        <v>0</v>
      </c>
      <c r="F223" s="2">
        <f t="shared" si="130"/>
        <v>1</v>
      </c>
      <c r="G223" s="7">
        <f t="shared" si="133"/>
        <v>-1</v>
      </c>
      <c r="H223" s="5">
        <f t="shared" si="134"/>
        <v>-1.1061946902654829E-2</v>
      </c>
      <c r="I223" s="5">
        <f t="shared" si="135"/>
        <v>-1.1061946902654829E-2</v>
      </c>
      <c r="U223" s="2">
        <v>6</v>
      </c>
      <c r="V223" s="2">
        <f t="shared" si="131"/>
        <v>7</v>
      </c>
      <c r="W223" s="2">
        <f t="shared" si="132"/>
        <v>8</v>
      </c>
      <c r="X223" s="2">
        <f t="shared" si="132"/>
        <v>9</v>
      </c>
      <c r="Y223" s="2">
        <f t="shared" si="132"/>
        <v>10</v>
      </c>
      <c r="Z223" s="2">
        <f t="shared" si="132"/>
        <v>11</v>
      </c>
      <c r="AA223" s="2">
        <f t="shared" si="132"/>
        <v>12</v>
      </c>
      <c r="AB223" s="2">
        <f t="shared" si="132"/>
        <v>13</v>
      </c>
    </row>
    <row r="224" spans="1:28" x14ac:dyDescent="0.25">
      <c r="A224" s="1">
        <v>43739</v>
      </c>
      <c r="B224" s="4">
        <v>8.61</v>
      </c>
      <c r="C224" s="4">
        <f t="shared" si="127"/>
        <v>8</v>
      </c>
      <c r="D224" s="4">
        <f t="shared" si="128"/>
        <v>0.60999999999999943</v>
      </c>
      <c r="E224" s="6">
        <f t="shared" si="129"/>
        <v>0</v>
      </c>
      <c r="F224" s="2">
        <f t="shared" si="130"/>
        <v>0</v>
      </c>
      <c r="G224" s="7">
        <f t="shared" si="133"/>
        <v>0</v>
      </c>
      <c r="H224" s="5">
        <f t="shared" si="134"/>
        <v>-3.6912751677852351E-2</v>
      </c>
      <c r="I224" s="5">
        <f t="shared" si="135"/>
        <v>3.6912751677852351E-2</v>
      </c>
      <c r="U224" s="2">
        <v>6</v>
      </c>
      <c r="V224" s="2">
        <f t="shared" si="131"/>
        <v>7</v>
      </c>
      <c r="W224" s="2">
        <f t="shared" si="132"/>
        <v>8</v>
      </c>
      <c r="X224" s="2">
        <f t="shared" si="132"/>
        <v>9</v>
      </c>
      <c r="Y224" s="2">
        <f t="shared" si="132"/>
        <v>10</v>
      </c>
      <c r="Z224" s="2">
        <f t="shared" si="132"/>
        <v>11</v>
      </c>
      <c r="AA224" s="2">
        <f t="shared" si="132"/>
        <v>12</v>
      </c>
      <c r="AB224" s="2">
        <f t="shared" si="132"/>
        <v>13</v>
      </c>
    </row>
    <row r="225" spans="1:28" x14ac:dyDescent="0.25">
      <c r="A225" s="1">
        <v>43740</v>
      </c>
      <c r="B225" s="4">
        <v>8.51</v>
      </c>
      <c r="C225" s="4">
        <f t="shared" si="127"/>
        <v>8</v>
      </c>
      <c r="D225" s="4">
        <f t="shared" si="128"/>
        <v>0.50999999999999979</v>
      </c>
      <c r="E225" s="6">
        <f t="shared" si="129"/>
        <v>0</v>
      </c>
      <c r="F225" s="2">
        <f t="shared" si="130"/>
        <v>0</v>
      </c>
      <c r="G225" s="7">
        <f t="shared" si="133"/>
        <v>0</v>
      </c>
      <c r="H225" s="5">
        <f t="shared" si="134"/>
        <v>-1.1614401858304202E-2</v>
      </c>
      <c r="I225" s="5">
        <f t="shared" si="135"/>
        <v>0</v>
      </c>
      <c r="U225" s="2">
        <v>6</v>
      </c>
      <c r="V225" s="2">
        <f t="shared" si="131"/>
        <v>7</v>
      </c>
      <c r="W225" s="2">
        <f t="shared" si="132"/>
        <v>8</v>
      </c>
      <c r="X225" s="2">
        <f t="shared" si="132"/>
        <v>9</v>
      </c>
      <c r="Y225" s="2">
        <f t="shared" si="132"/>
        <v>10</v>
      </c>
      <c r="Z225" s="2">
        <f t="shared" si="132"/>
        <v>11</v>
      </c>
      <c r="AA225" s="2">
        <f t="shared" si="132"/>
        <v>12</v>
      </c>
      <c r="AB225" s="2">
        <f t="shared" si="132"/>
        <v>13</v>
      </c>
    </row>
    <row r="226" spans="1:28" x14ac:dyDescent="0.25">
      <c r="A226" s="1">
        <v>43741</v>
      </c>
      <c r="B226" s="4">
        <v>8.7100000000000009</v>
      </c>
      <c r="C226" s="4">
        <f t="shared" si="127"/>
        <v>8</v>
      </c>
      <c r="D226" s="4">
        <f t="shared" si="128"/>
        <v>0.71000000000000085</v>
      </c>
      <c r="E226" s="6">
        <f t="shared" si="129"/>
        <v>0</v>
      </c>
      <c r="F226" s="2">
        <f t="shared" si="130"/>
        <v>0</v>
      </c>
      <c r="G226" s="7">
        <f t="shared" si="133"/>
        <v>0</v>
      </c>
      <c r="H226" s="5">
        <f t="shared" si="134"/>
        <v>2.3501762632197609E-2</v>
      </c>
      <c r="I226" s="5">
        <f t="shared" si="135"/>
        <v>0</v>
      </c>
      <c r="U226" s="2">
        <v>6</v>
      </c>
      <c r="V226" s="2">
        <f t="shared" si="131"/>
        <v>7</v>
      </c>
      <c r="W226" s="2">
        <f t="shared" si="132"/>
        <v>8</v>
      </c>
      <c r="X226" s="2">
        <f t="shared" si="132"/>
        <v>9</v>
      </c>
      <c r="Y226" s="2">
        <f t="shared" si="132"/>
        <v>10</v>
      </c>
      <c r="Z226" s="2">
        <f t="shared" si="132"/>
        <v>11</v>
      </c>
      <c r="AA226" s="2">
        <f t="shared" si="132"/>
        <v>12</v>
      </c>
      <c r="AB226" s="2">
        <f t="shared" si="132"/>
        <v>13</v>
      </c>
    </row>
    <row r="227" spans="1:28" x14ac:dyDescent="0.25">
      <c r="A227" s="1">
        <v>43742</v>
      </c>
      <c r="B227" s="4">
        <v>8.57</v>
      </c>
      <c r="C227" s="4">
        <f t="shared" si="127"/>
        <v>8</v>
      </c>
      <c r="D227" s="4">
        <f t="shared" si="128"/>
        <v>0.57000000000000028</v>
      </c>
      <c r="E227" s="6">
        <f t="shared" si="129"/>
        <v>0</v>
      </c>
      <c r="F227" s="2">
        <f t="shared" si="130"/>
        <v>0</v>
      </c>
      <c r="G227" s="7">
        <f t="shared" si="133"/>
        <v>0</v>
      </c>
      <c r="H227" s="5">
        <f t="shared" si="134"/>
        <v>-1.6073478760045945E-2</v>
      </c>
      <c r="I227" s="5">
        <f t="shared" si="135"/>
        <v>0</v>
      </c>
      <c r="U227" s="2">
        <v>6</v>
      </c>
      <c r="V227" s="2">
        <f t="shared" si="131"/>
        <v>7</v>
      </c>
      <c r="W227" s="2">
        <f t="shared" si="132"/>
        <v>8</v>
      </c>
      <c r="X227" s="2">
        <f t="shared" si="132"/>
        <v>9</v>
      </c>
      <c r="Y227" s="2">
        <f t="shared" si="132"/>
        <v>10</v>
      </c>
      <c r="Z227" s="2">
        <f t="shared" si="132"/>
        <v>11</v>
      </c>
      <c r="AA227" s="2">
        <f t="shared" si="132"/>
        <v>12</v>
      </c>
      <c r="AB227" s="2">
        <f t="shared" si="132"/>
        <v>13</v>
      </c>
    </row>
    <row r="228" spans="1:28" x14ac:dyDescent="0.25">
      <c r="A228" s="1">
        <v>43745</v>
      </c>
      <c r="B228" s="4">
        <v>8.56</v>
      </c>
      <c r="C228" s="4">
        <f t="shared" si="127"/>
        <v>8</v>
      </c>
      <c r="D228" s="4">
        <f t="shared" si="128"/>
        <v>0.5600000000000005</v>
      </c>
      <c r="E228" s="6">
        <f t="shared" si="129"/>
        <v>0</v>
      </c>
      <c r="F228" s="2">
        <f t="shared" si="130"/>
        <v>0</v>
      </c>
      <c r="G228" s="7">
        <f t="shared" si="133"/>
        <v>0</v>
      </c>
      <c r="H228" s="5">
        <f t="shared" si="134"/>
        <v>-1.166861143523934E-3</v>
      </c>
      <c r="I228" s="5">
        <f t="shared" si="135"/>
        <v>0</v>
      </c>
      <c r="U228" s="2">
        <v>6</v>
      </c>
      <c r="V228" s="2">
        <f t="shared" si="131"/>
        <v>7</v>
      </c>
      <c r="W228" s="2">
        <f t="shared" si="132"/>
        <v>8</v>
      </c>
      <c r="X228" s="2">
        <f t="shared" si="132"/>
        <v>9</v>
      </c>
      <c r="Y228" s="2">
        <f t="shared" si="132"/>
        <v>10</v>
      </c>
      <c r="Z228" s="2">
        <f t="shared" si="132"/>
        <v>11</v>
      </c>
      <c r="AA228" s="2">
        <f t="shared" si="132"/>
        <v>12</v>
      </c>
      <c r="AB228" s="2">
        <f t="shared" si="132"/>
        <v>13</v>
      </c>
    </row>
    <row r="229" spans="1:28" x14ac:dyDescent="0.25">
      <c r="A229" s="1">
        <v>43746</v>
      </c>
      <c r="B229" s="4">
        <v>8.2799999999999994</v>
      </c>
      <c r="C229" s="4">
        <f t="shared" si="127"/>
        <v>8</v>
      </c>
      <c r="D229" s="4">
        <f t="shared" si="128"/>
        <v>0.27999999999999936</v>
      </c>
      <c r="E229" s="6">
        <f t="shared" si="129"/>
        <v>0</v>
      </c>
      <c r="F229" s="2">
        <f t="shared" si="130"/>
        <v>0</v>
      </c>
      <c r="G229" s="7">
        <f t="shared" si="133"/>
        <v>0</v>
      </c>
      <c r="H229" s="5">
        <f t="shared" si="134"/>
        <v>-3.2710280373831946E-2</v>
      </c>
      <c r="I229" s="5">
        <f t="shared" si="135"/>
        <v>0</v>
      </c>
      <c r="U229" s="2">
        <v>6</v>
      </c>
      <c r="V229" s="2">
        <f t="shared" si="131"/>
        <v>7</v>
      </c>
      <c r="W229" s="2">
        <f t="shared" si="132"/>
        <v>8</v>
      </c>
      <c r="X229" s="2">
        <f t="shared" si="132"/>
        <v>9</v>
      </c>
      <c r="Y229" s="2">
        <f t="shared" si="132"/>
        <v>10</v>
      </c>
      <c r="Z229" s="2">
        <f t="shared" si="132"/>
        <v>11</v>
      </c>
      <c r="AA229" s="2">
        <f t="shared" si="132"/>
        <v>12</v>
      </c>
      <c r="AB229" s="2">
        <f t="shared" si="132"/>
        <v>13</v>
      </c>
    </row>
    <row r="230" spans="1:28" x14ac:dyDescent="0.25">
      <c r="A230" s="1">
        <v>43747</v>
      </c>
      <c r="B230" s="4">
        <v>8.35</v>
      </c>
      <c r="C230" s="4">
        <f t="shared" si="127"/>
        <v>8</v>
      </c>
      <c r="D230" s="4">
        <f t="shared" si="128"/>
        <v>0.34999999999999964</v>
      </c>
      <c r="E230" s="6">
        <f t="shared" si="129"/>
        <v>0</v>
      </c>
      <c r="F230" s="2">
        <f t="shared" si="130"/>
        <v>0</v>
      </c>
      <c r="G230" s="7">
        <f t="shared" si="133"/>
        <v>0</v>
      </c>
      <c r="H230" s="5">
        <f t="shared" si="134"/>
        <v>8.4541062801932743E-3</v>
      </c>
      <c r="I230" s="5">
        <f t="shared" si="135"/>
        <v>0</v>
      </c>
      <c r="U230" s="2">
        <v>6</v>
      </c>
      <c r="V230" s="2">
        <f t="shared" si="131"/>
        <v>7</v>
      </c>
      <c r="W230" s="2">
        <f t="shared" si="132"/>
        <v>8</v>
      </c>
      <c r="X230" s="2">
        <f t="shared" si="132"/>
        <v>9</v>
      </c>
      <c r="Y230" s="2">
        <f t="shared" si="132"/>
        <v>10</v>
      </c>
      <c r="Z230" s="2">
        <f t="shared" si="132"/>
        <v>11</v>
      </c>
      <c r="AA230" s="2">
        <f t="shared" si="132"/>
        <v>12</v>
      </c>
      <c r="AB230" s="2">
        <f t="shared" si="132"/>
        <v>13</v>
      </c>
    </row>
    <row r="231" spans="1:28" x14ac:dyDescent="0.25">
      <c r="A231" s="1">
        <v>43748</v>
      </c>
      <c r="B231" s="4">
        <v>8.4499999999999993</v>
      </c>
      <c r="C231" s="4">
        <f t="shared" si="127"/>
        <v>8</v>
      </c>
      <c r="D231" s="4">
        <f t="shared" si="128"/>
        <v>0.44999999999999929</v>
      </c>
      <c r="E231" s="6">
        <f t="shared" si="129"/>
        <v>0</v>
      </c>
      <c r="F231" s="2">
        <f t="shared" si="130"/>
        <v>0</v>
      </c>
      <c r="G231" s="7">
        <f t="shared" si="133"/>
        <v>0</v>
      </c>
      <c r="H231" s="5">
        <f t="shared" si="134"/>
        <v>1.1976047904191489E-2</v>
      </c>
      <c r="I231" s="5">
        <f t="shared" si="135"/>
        <v>0</v>
      </c>
      <c r="U231" s="2">
        <v>6</v>
      </c>
      <c r="V231" s="2">
        <f t="shared" si="131"/>
        <v>7</v>
      </c>
      <c r="W231" s="2">
        <f t="shared" si="132"/>
        <v>8</v>
      </c>
      <c r="X231" s="2">
        <f t="shared" si="132"/>
        <v>9</v>
      </c>
      <c r="Y231" s="2">
        <f t="shared" si="132"/>
        <v>10</v>
      </c>
      <c r="Z231" s="2">
        <f t="shared" si="132"/>
        <v>11</v>
      </c>
      <c r="AA231" s="2">
        <f t="shared" si="132"/>
        <v>12</v>
      </c>
      <c r="AB231" s="2">
        <f t="shared" si="132"/>
        <v>13</v>
      </c>
    </row>
    <row r="232" spans="1:28" x14ac:dyDescent="0.25">
      <c r="A232" s="1">
        <v>43749</v>
      </c>
      <c r="B232" s="4">
        <v>8.8000000000000007</v>
      </c>
      <c r="C232" s="4">
        <f t="shared" si="127"/>
        <v>8</v>
      </c>
      <c r="D232" s="4">
        <f t="shared" si="128"/>
        <v>0.80000000000000071</v>
      </c>
      <c r="E232" s="6">
        <f t="shared" si="129"/>
        <v>0</v>
      </c>
      <c r="F232" s="2">
        <f t="shared" si="130"/>
        <v>1</v>
      </c>
      <c r="G232" s="7">
        <f t="shared" si="133"/>
        <v>0</v>
      </c>
      <c r="H232" s="5">
        <f t="shared" si="134"/>
        <v>4.1420118343195478E-2</v>
      </c>
      <c r="I232" s="5">
        <f t="shared" si="135"/>
        <v>0</v>
      </c>
      <c r="U232" s="2">
        <v>6</v>
      </c>
      <c r="V232" s="2">
        <f t="shared" si="131"/>
        <v>7</v>
      </c>
      <c r="W232" s="2">
        <f t="shared" si="132"/>
        <v>8</v>
      </c>
      <c r="X232" s="2">
        <f t="shared" si="132"/>
        <v>9</v>
      </c>
      <c r="Y232" s="2">
        <f t="shared" si="132"/>
        <v>10</v>
      </c>
      <c r="Z232" s="2">
        <f t="shared" si="132"/>
        <v>11</v>
      </c>
      <c r="AA232" s="2">
        <f t="shared" si="132"/>
        <v>12</v>
      </c>
      <c r="AB232" s="2">
        <f t="shared" si="132"/>
        <v>13</v>
      </c>
    </row>
    <row r="233" spans="1:28" x14ac:dyDescent="0.25">
      <c r="A233" s="1">
        <v>43752</v>
      </c>
      <c r="B233" s="4">
        <v>8.7200000000000006</v>
      </c>
      <c r="C233" s="4">
        <f t="shared" si="127"/>
        <v>8</v>
      </c>
      <c r="D233" s="4">
        <f t="shared" si="128"/>
        <v>0.72000000000000064</v>
      </c>
      <c r="E233" s="6">
        <f t="shared" si="129"/>
        <v>0</v>
      </c>
      <c r="F233" s="2">
        <f t="shared" si="130"/>
        <v>0</v>
      </c>
      <c r="G233" s="7">
        <f t="shared" si="133"/>
        <v>0</v>
      </c>
      <c r="H233" s="5">
        <f t="shared" si="134"/>
        <v>-9.0909090909091494E-3</v>
      </c>
      <c r="I233" s="5">
        <f t="shared" si="135"/>
        <v>9.0909090909091494E-3</v>
      </c>
      <c r="U233" s="2">
        <v>6</v>
      </c>
      <c r="V233" s="2">
        <f t="shared" si="131"/>
        <v>7</v>
      </c>
      <c r="W233" s="2">
        <f t="shared" si="132"/>
        <v>8</v>
      </c>
      <c r="X233" s="2">
        <f t="shared" si="132"/>
        <v>9</v>
      </c>
      <c r="Y233" s="2">
        <f t="shared" si="132"/>
        <v>10</v>
      </c>
      <c r="Z233" s="2">
        <f t="shared" si="132"/>
        <v>11</v>
      </c>
      <c r="AA233" s="2">
        <f t="shared" si="132"/>
        <v>12</v>
      </c>
      <c r="AB233" s="2">
        <f t="shared" si="132"/>
        <v>13</v>
      </c>
    </row>
    <row r="234" spans="1:28" x14ac:dyDescent="0.25">
      <c r="A234" s="1">
        <v>43753</v>
      </c>
      <c r="B234" s="4">
        <v>8.89</v>
      </c>
      <c r="C234" s="4">
        <f t="shared" si="127"/>
        <v>8</v>
      </c>
      <c r="D234" s="4">
        <f t="shared" si="128"/>
        <v>0.89000000000000057</v>
      </c>
      <c r="E234" s="6">
        <f t="shared" si="129"/>
        <v>0</v>
      </c>
      <c r="F234" s="2">
        <f t="shared" si="130"/>
        <v>1</v>
      </c>
      <c r="G234" s="7">
        <f t="shared" si="133"/>
        <v>0</v>
      </c>
      <c r="H234" s="5">
        <f t="shared" si="134"/>
        <v>1.9495412844036775E-2</v>
      </c>
      <c r="I234" s="5">
        <f t="shared" si="135"/>
        <v>0</v>
      </c>
      <c r="U234" s="2">
        <v>6</v>
      </c>
      <c r="V234" s="2">
        <f t="shared" si="131"/>
        <v>7</v>
      </c>
      <c r="W234" s="2">
        <f t="shared" si="132"/>
        <v>8</v>
      </c>
      <c r="X234" s="2">
        <f t="shared" si="132"/>
        <v>9</v>
      </c>
      <c r="Y234" s="2">
        <f t="shared" si="132"/>
        <v>10</v>
      </c>
      <c r="Z234" s="2">
        <f t="shared" si="132"/>
        <v>11</v>
      </c>
      <c r="AA234" s="2">
        <f t="shared" si="132"/>
        <v>12</v>
      </c>
      <c r="AB234" s="2">
        <f t="shared" si="132"/>
        <v>13</v>
      </c>
    </row>
    <row r="235" spans="1:28" x14ac:dyDescent="0.25">
      <c r="A235" s="1">
        <v>43754</v>
      </c>
      <c r="B235" s="4">
        <v>8.9</v>
      </c>
      <c r="C235" s="4">
        <f t="shared" si="127"/>
        <v>8</v>
      </c>
      <c r="D235" s="4">
        <f t="shared" si="128"/>
        <v>0.90000000000000036</v>
      </c>
      <c r="E235" s="6">
        <f t="shared" si="129"/>
        <v>0</v>
      </c>
      <c r="F235" s="2">
        <f t="shared" si="130"/>
        <v>1</v>
      </c>
      <c r="G235" s="7">
        <f t="shared" si="133"/>
        <v>0</v>
      </c>
      <c r="H235" s="5">
        <f t="shared" si="134"/>
        <v>1.1248593925758943E-3</v>
      </c>
      <c r="I235" s="5">
        <f t="shared" si="135"/>
        <v>-1.1248593925758943E-3</v>
      </c>
      <c r="U235" s="2">
        <v>6</v>
      </c>
      <c r="V235" s="2">
        <f t="shared" si="131"/>
        <v>7</v>
      </c>
      <c r="W235" s="2">
        <f t="shared" si="132"/>
        <v>8</v>
      </c>
      <c r="X235" s="2">
        <f t="shared" si="132"/>
        <v>9</v>
      </c>
      <c r="Y235" s="2">
        <f t="shared" si="132"/>
        <v>10</v>
      </c>
      <c r="Z235" s="2">
        <f t="shared" si="132"/>
        <v>11</v>
      </c>
      <c r="AA235" s="2">
        <f t="shared" si="132"/>
        <v>12</v>
      </c>
      <c r="AB235" s="2">
        <f t="shared" ref="AB235" si="136">AA235+1</f>
        <v>13</v>
      </c>
    </row>
    <row r="236" spans="1:28" x14ac:dyDescent="0.25">
      <c r="A236" s="1">
        <v>43755</v>
      </c>
      <c r="B236" s="4">
        <v>9.0399999999999991</v>
      </c>
      <c r="C236" s="4">
        <f t="shared" si="127"/>
        <v>9</v>
      </c>
      <c r="D236" s="4">
        <f t="shared" si="128"/>
        <v>3.9999999999999147E-2</v>
      </c>
      <c r="E236" s="6">
        <f t="shared" si="129"/>
        <v>1</v>
      </c>
      <c r="F236" s="2">
        <f t="shared" si="130"/>
        <v>0</v>
      </c>
      <c r="G236" s="7">
        <f t="shared" si="133"/>
        <v>1</v>
      </c>
      <c r="H236" s="5">
        <f t="shared" si="134"/>
        <v>1.5730337078651457E-2</v>
      </c>
      <c r="I236" s="5">
        <f t="shared" si="135"/>
        <v>-1.5730337078651457E-2</v>
      </c>
      <c r="U236" s="2">
        <v>6</v>
      </c>
      <c r="V236" s="2">
        <f t="shared" si="131"/>
        <v>7</v>
      </c>
      <c r="W236" s="2">
        <f t="shared" si="132"/>
        <v>8</v>
      </c>
      <c r="X236" s="2">
        <f t="shared" si="132"/>
        <v>9</v>
      </c>
      <c r="Y236" s="2">
        <f t="shared" ref="Y236:AB236" si="137">X236+1</f>
        <v>10</v>
      </c>
      <c r="Z236" s="2">
        <f t="shared" si="137"/>
        <v>11</v>
      </c>
      <c r="AA236" s="2">
        <f t="shared" si="137"/>
        <v>12</v>
      </c>
      <c r="AB236" s="2">
        <f t="shared" si="137"/>
        <v>13</v>
      </c>
    </row>
    <row r="237" spans="1:28" x14ac:dyDescent="0.25">
      <c r="A237" s="1">
        <v>43756</v>
      </c>
      <c r="B237" s="4">
        <v>8.9600000000000009</v>
      </c>
      <c r="C237" s="4">
        <f t="shared" si="127"/>
        <v>8</v>
      </c>
      <c r="D237" s="4">
        <f t="shared" si="128"/>
        <v>0.96000000000000085</v>
      </c>
      <c r="E237" s="6">
        <f t="shared" si="129"/>
        <v>0</v>
      </c>
      <c r="F237" s="2">
        <f t="shared" si="130"/>
        <v>1</v>
      </c>
      <c r="G237" s="7">
        <f t="shared" si="133"/>
        <v>-1</v>
      </c>
      <c r="H237" s="5">
        <f t="shared" si="134"/>
        <v>-8.8495575221236855E-3</v>
      </c>
      <c r="I237" s="5">
        <f t="shared" si="135"/>
        <v>-8.8495575221236855E-3</v>
      </c>
      <c r="U237" s="2">
        <v>6</v>
      </c>
      <c r="V237" s="2">
        <f t="shared" si="131"/>
        <v>7</v>
      </c>
      <c r="W237" s="2">
        <f t="shared" si="132"/>
        <v>8</v>
      </c>
      <c r="X237" s="2">
        <f t="shared" si="132"/>
        <v>9</v>
      </c>
      <c r="Y237" s="2">
        <f t="shared" ref="Y237:AB237" si="138">X237+1</f>
        <v>10</v>
      </c>
      <c r="Z237" s="2">
        <f t="shared" si="138"/>
        <v>11</v>
      </c>
      <c r="AA237" s="2">
        <f t="shared" si="138"/>
        <v>12</v>
      </c>
      <c r="AB237" s="2">
        <f t="shared" si="138"/>
        <v>13</v>
      </c>
    </row>
    <row r="238" spans="1:28" x14ac:dyDescent="0.25">
      <c r="A238" s="1">
        <v>43759</v>
      </c>
      <c r="B238" s="4">
        <v>8.7899999999999991</v>
      </c>
      <c r="C238" s="4">
        <f t="shared" si="127"/>
        <v>8</v>
      </c>
      <c r="D238" s="4">
        <f t="shared" si="128"/>
        <v>0.78999999999999915</v>
      </c>
      <c r="E238" s="6">
        <f t="shared" si="129"/>
        <v>0</v>
      </c>
      <c r="F238" s="2">
        <f t="shared" si="130"/>
        <v>0</v>
      </c>
      <c r="G238" s="7">
        <f t="shared" si="133"/>
        <v>0</v>
      </c>
      <c r="H238" s="5">
        <f t="shared" si="134"/>
        <v>-1.8973214285714524E-2</v>
      </c>
      <c r="I238" s="5">
        <f t="shared" si="135"/>
        <v>1.8973214285714524E-2</v>
      </c>
      <c r="U238" s="2">
        <v>6</v>
      </c>
      <c r="V238" s="2">
        <f t="shared" si="131"/>
        <v>7</v>
      </c>
      <c r="W238" s="2">
        <f t="shared" si="132"/>
        <v>8</v>
      </c>
      <c r="X238" s="2">
        <f t="shared" si="132"/>
        <v>9</v>
      </c>
      <c r="Y238" s="2">
        <f t="shared" ref="Y238:AB238" si="139">X238+1</f>
        <v>10</v>
      </c>
      <c r="Z238" s="2">
        <f t="shared" si="139"/>
        <v>11</v>
      </c>
      <c r="AA238" s="2">
        <f t="shared" si="139"/>
        <v>12</v>
      </c>
      <c r="AB238" s="2">
        <f t="shared" si="139"/>
        <v>13</v>
      </c>
    </row>
    <row r="239" spans="1:28" x14ac:dyDescent="0.25">
      <c r="A239" s="1">
        <v>43760</v>
      </c>
      <c r="B239" s="4">
        <v>9.06</v>
      </c>
      <c r="C239" s="4">
        <f t="shared" si="127"/>
        <v>9</v>
      </c>
      <c r="D239" s="4">
        <f t="shared" si="128"/>
        <v>6.0000000000000497E-2</v>
      </c>
      <c r="E239" s="6">
        <f t="shared" si="129"/>
        <v>1</v>
      </c>
      <c r="F239" s="2">
        <f t="shared" si="130"/>
        <v>0</v>
      </c>
      <c r="G239" s="7">
        <f t="shared" si="133"/>
        <v>1</v>
      </c>
      <c r="H239" s="5">
        <f t="shared" si="134"/>
        <v>3.071672354948829E-2</v>
      </c>
      <c r="I239" s="5">
        <f t="shared" si="135"/>
        <v>0</v>
      </c>
      <c r="U239" s="2">
        <v>6</v>
      </c>
      <c r="V239" s="2">
        <f t="shared" si="131"/>
        <v>7</v>
      </c>
      <c r="W239" s="2">
        <f t="shared" si="132"/>
        <v>8</v>
      </c>
      <c r="X239" s="2">
        <f t="shared" si="132"/>
        <v>9</v>
      </c>
      <c r="Y239" s="2">
        <f t="shared" ref="Y239:AB239" si="140">X239+1</f>
        <v>10</v>
      </c>
      <c r="Z239" s="2">
        <f t="shared" si="140"/>
        <v>11</v>
      </c>
      <c r="AA239" s="2">
        <f t="shared" si="140"/>
        <v>12</v>
      </c>
      <c r="AB239" s="2">
        <f t="shared" si="140"/>
        <v>13</v>
      </c>
    </row>
    <row r="240" spans="1:28" x14ac:dyDescent="0.25">
      <c r="A240" s="1">
        <v>43761</v>
      </c>
      <c r="B240" s="4">
        <v>9.14</v>
      </c>
      <c r="C240" s="4">
        <f t="shared" si="127"/>
        <v>9</v>
      </c>
      <c r="D240" s="4">
        <f t="shared" si="128"/>
        <v>0.14000000000000057</v>
      </c>
      <c r="E240" s="6">
        <f t="shared" si="129"/>
        <v>1</v>
      </c>
      <c r="F240" s="2">
        <f t="shared" si="130"/>
        <v>0</v>
      </c>
      <c r="G240" s="7">
        <f t="shared" si="133"/>
        <v>0</v>
      </c>
      <c r="H240" s="5">
        <f t="shared" si="134"/>
        <v>8.8300220750552327E-3</v>
      </c>
      <c r="I240" s="5">
        <f t="shared" si="135"/>
        <v>8.8300220750552327E-3</v>
      </c>
      <c r="U240" s="2">
        <v>6</v>
      </c>
      <c r="V240" s="2">
        <f t="shared" si="131"/>
        <v>7</v>
      </c>
      <c r="W240" s="2">
        <f t="shared" si="132"/>
        <v>8</v>
      </c>
      <c r="X240" s="2">
        <f t="shared" si="132"/>
        <v>9</v>
      </c>
      <c r="Y240" s="2">
        <f t="shared" ref="Y240:AB240" si="141">X240+1</f>
        <v>10</v>
      </c>
      <c r="Z240" s="2">
        <f t="shared" si="141"/>
        <v>11</v>
      </c>
      <c r="AA240" s="2">
        <f t="shared" si="141"/>
        <v>12</v>
      </c>
      <c r="AB240" s="2">
        <f t="shared" si="141"/>
        <v>13</v>
      </c>
    </row>
    <row r="241" spans="1:28" x14ac:dyDescent="0.25">
      <c r="A241" s="1">
        <v>43762</v>
      </c>
      <c r="B241" s="4">
        <v>8.9499999999999993</v>
      </c>
      <c r="C241" s="4">
        <f t="shared" si="127"/>
        <v>8</v>
      </c>
      <c r="D241" s="4">
        <f t="shared" si="128"/>
        <v>0.94999999999999929</v>
      </c>
      <c r="E241" s="6">
        <f t="shared" si="129"/>
        <v>0</v>
      </c>
      <c r="F241" s="2">
        <f t="shared" si="130"/>
        <v>1</v>
      </c>
      <c r="G241" s="7">
        <f t="shared" si="133"/>
        <v>-1</v>
      </c>
      <c r="H241" s="5">
        <f t="shared" si="134"/>
        <v>-2.0787746170678467E-2</v>
      </c>
      <c r="I241" s="5">
        <f t="shared" si="135"/>
        <v>-2.0787746170678467E-2</v>
      </c>
      <c r="U241" s="2">
        <v>6</v>
      </c>
      <c r="V241" s="2">
        <f t="shared" si="131"/>
        <v>7</v>
      </c>
      <c r="W241" s="2">
        <f t="shared" si="132"/>
        <v>8</v>
      </c>
      <c r="X241" s="2">
        <f t="shared" si="132"/>
        <v>9</v>
      </c>
      <c r="Y241" s="2">
        <f t="shared" ref="Y241:AB241" si="142">X241+1</f>
        <v>10</v>
      </c>
      <c r="Z241" s="2">
        <f t="shared" si="142"/>
        <v>11</v>
      </c>
      <c r="AA241" s="2">
        <f t="shared" si="142"/>
        <v>12</v>
      </c>
      <c r="AB241" s="2">
        <f t="shared" si="142"/>
        <v>13</v>
      </c>
    </row>
    <row r="242" spans="1:28" x14ac:dyDescent="0.25">
      <c r="A242" s="1">
        <v>43763</v>
      </c>
      <c r="B242" s="4">
        <v>9</v>
      </c>
      <c r="C242" s="4">
        <f t="shared" si="127"/>
        <v>9</v>
      </c>
      <c r="D242" s="4">
        <f t="shared" si="128"/>
        <v>0</v>
      </c>
      <c r="E242" s="6">
        <f t="shared" si="129"/>
        <v>1</v>
      </c>
      <c r="F242" s="2">
        <f t="shared" si="130"/>
        <v>0</v>
      </c>
      <c r="G242" s="7">
        <f t="shared" si="133"/>
        <v>1</v>
      </c>
      <c r="H242" s="5">
        <f t="shared" si="134"/>
        <v>5.5865921787709993E-3</v>
      </c>
      <c r="I242" s="5">
        <f t="shared" si="135"/>
        <v>-5.5865921787709993E-3</v>
      </c>
      <c r="U242" s="2">
        <v>6</v>
      </c>
      <c r="V242" s="2">
        <f t="shared" si="131"/>
        <v>7</v>
      </c>
      <c r="W242" s="2">
        <f t="shared" si="132"/>
        <v>8</v>
      </c>
      <c r="X242" s="2">
        <f t="shared" si="132"/>
        <v>9</v>
      </c>
      <c r="Y242" s="2">
        <f t="shared" ref="Y242:AB242" si="143">X242+1</f>
        <v>10</v>
      </c>
      <c r="Z242" s="2">
        <f t="shared" si="143"/>
        <v>11</v>
      </c>
      <c r="AA242" s="2">
        <f t="shared" si="143"/>
        <v>12</v>
      </c>
      <c r="AB242" s="2">
        <f t="shared" si="143"/>
        <v>13</v>
      </c>
    </row>
    <row r="243" spans="1:28" x14ac:dyDescent="0.25">
      <c r="A243" s="1">
        <v>43766</v>
      </c>
      <c r="B243" s="4">
        <v>9.07</v>
      </c>
      <c r="C243" s="4">
        <f t="shared" si="127"/>
        <v>9</v>
      </c>
      <c r="D243" s="4">
        <f t="shared" si="128"/>
        <v>7.0000000000000284E-2</v>
      </c>
      <c r="E243" s="6">
        <f t="shared" si="129"/>
        <v>1</v>
      </c>
      <c r="F243" s="2">
        <f t="shared" si="130"/>
        <v>0</v>
      </c>
      <c r="G243" s="7">
        <f t="shared" si="133"/>
        <v>0</v>
      </c>
      <c r="H243" s="5">
        <f t="shared" si="134"/>
        <v>7.7777777777778834E-3</v>
      </c>
      <c r="I243" s="5">
        <f t="shared" si="135"/>
        <v>7.7777777777778834E-3</v>
      </c>
      <c r="U243" s="2">
        <v>6</v>
      </c>
      <c r="V243" s="2">
        <f t="shared" si="131"/>
        <v>7</v>
      </c>
      <c r="W243" s="2">
        <f t="shared" si="132"/>
        <v>8</v>
      </c>
      <c r="X243" s="2">
        <f t="shared" si="132"/>
        <v>9</v>
      </c>
      <c r="Y243" s="2">
        <f t="shared" ref="Y243:AB243" si="144">X243+1</f>
        <v>10</v>
      </c>
      <c r="Z243" s="2">
        <f t="shared" si="144"/>
        <v>11</v>
      </c>
      <c r="AA243" s="2">
        <f t="shared" si="144"/>
        <v>12</v>
      </c>
      <c r="AB243" s="2">
        <f t="shared" si="144"/>
        <v>13</v>
      </c>
    </row>
    <row r="244" spans="1:28" x14ac:dyDescent="0.25">
      <c r="A244" s="1">
        <v>43767</v>
      </c>
      <c r="B244" s="4">
        <v>9.07</v>
      </c>
      <c r="C244" s="4">
        <f t="shared" si="127"/>
        <v>9</v>
      </c>
      <c r="D244" s="4">
        <f t="shared" si="128"/>
        <v>7.0000000000000284E-2</v>
      </c>
      <c r="E244" s="6">
        <f t="shared" si="129"/>
        <v>1</v>
      </c>
      <c r="F244" s="2">
        <f t="shared" si="130"/>
        <v>0</v>
      </c>
      <c r="G244" s="7">
        <f t="shared" si="133"/>
        <v>0</v>
      </c>
      <c r="H244" s="5">
        <f t="shared" si="134"/>
        <v>0</v>
      </c>
      <c r="I244" s="5">
        <f t="shared" si="135"/>
        <v>0</v>
      </c>
      <c r="U244" s="2">
        <v>6</v>
      </c>
      <c r="V244" s="2">
        <f t="shared" si="131"/>
        <v>7</v>
      </c>
      <c r="W244" s="2">
        <f t="shared" si="132"/>
        <v>8</v>
      </c>
      <c r="X244" s="2">
        <f t="shared" si="132"/>
        <v>9</v>
      </c>
      <c r="Y244" s="2">
        <f t="shared" ref="Y244:AB244" si="145">X244+1</f>
        <v>10</v>
      </c>
      <c r="Z244" s="2">
        <f t="shared" si="145"/>
        <v>11</v>
      </c>
      <c r="AA244" s="2">
        <f t="shared" si="145"/>
        <v>12</v>
      </c>
      <c r="AB244" s="2">
        <f t="shared" si="145"/>
        <v>13</v>
      </c>
    </row>
    <row r="245" spans="1:28" x14ac:dyDescent="0.25">
      <c r="A245" s="1">
        <v>43768</v>
      </c>
      <c r="B245" s="4">
        <v>10.11</v>
      </c>
      <c r="C245" s="4">
        <f t="shared" si="127"/>
        <v>10</v>
      </c>
      <c r="D245" s="4">
        <f t="shared" si="128"/>
        <v>0.10999999999999943</v>
      </c>
      <c r="E245" s="6">
        <f t="shared" si="129"/>
        <v>1</v>
      </c>
      <c r="F245" s="2">
        <f t="shared" si="130"/>
        <v>0</v>
      </c>
      <c r="G245" s="7">
        <f t="shared" si="133"/>
        <v>1</v>
      </c>
      <c r="H245" s="5">
        <f t="shared" si="134"/>
        <v>0.11466372657111346</v>
      </c>
      <c r="I245" s="5">
        <f t="shared" si="135"/>
        <v>0.11466372657111346</v>
      </c>
      <c r="U245" s="2">
        <v>6</v>
      </c>
      <c r="V245" s="2">
        <f t="shared" si="131"/>
        <v>7</v>
      </c>
      <c r="W245" s="2">
        <f t="shared" si="132"/>
        <v>8</v>
      </c>
      <c r="X245" s="2">
        <f t="shared" si="132"/>
        <v>9</v>
      </c>
      <c r="Y245" s="2">
        <f t="shared" ref="Y245:AB245" si="146">X245+1</f>
        <v>10</v>
      </c>
      <c r="Z245" s="2">
        <f t="shared" si="146"/>
        <v>11</v>
      </c>
      <c r="AA245" s="2">
        <f t="shared" si="146"/>
        <v>12</v>
      </c>
      <c r="AB245" s="2">
        <f t="shared" si="146"/>
        <v>13</v>
      </c>
    </row>
    <row r="246" spans="1:28" x14ac:dyDescent="0.25">
      <c r="A246" s="1">
        <v>43769</v>
      </c>
      <c r="B246" s="4">
        <v>9.98</v>
      </c>
      <c r="C246" s="4">
        <f t="shared" si="127"/>
        <v>9</v>
      </c>
      <c r="D246" s="4">
        <f t="shared" si="128"/>
        <v>0.98000000000000043</v>
      </c>
      <c r="E246" s="6">
        <f t="shared" si="129"/>
        <v>0</v>
      </c>
      <c r="F246" s="2">
        <f t="shared" si="130"/>
        <v>1</v>
      </c>
      <c r="G246" s="7">
        <f t="shared" si="133"/>
        <v>-1</v>
      </c>
      <c r="H246" s="5">
        <f t="shared" si="134"/>
        <v>-1.2858555885261969E-2</v>
      </c>
      <c r="I246" s="5">
        <f t="shared" si="135"/>
        <v>-1.2858555885261969E-2</v>
      </c>
      <c r="U246" s="2">
        <v>6</v>
      </c>
      <c r="V246" s="2">
        <f t="shared" si="131"/>
        <v>7</v>
      </c>
      <c r="W246" s="2">
        <f t="shared" si="132"/>
        <v>8</v>
      </c>
      <c r="X246" s="2">
        <f t="shared" si="132"/>
        <v>9</v>
      </c>
      <c r="Y246" s="2">
        <f t="shared" ref="Y246:AB246" si="147">X246+1</f>
        <v>10</v>
      </c>
      <c r="Z246" s="2">
        <f t="shared" si="147"/>
        <v>11</v>
      </c>
      <c r="AA246" s="2">
        <f t="shared" si="147"/>
        <v>12</v>
      </c>
      <c r="AB246" s="2">
        <f t="shared" si="147"/>
        <v>13</v>
      </c>
    </row>
    <row r="247" spans="1:28" x14ac:dyDescent="0.25">
      <c r="A247" s="1">
        <v>43770</v>
      </c>
      <c r="B247" s="4">
        <v>10.38</v>
      </c>
      <c r="C247" s="4">
        <f t="shared" si="127"/>
        <v>10</v>
      </c>
      <c r="D247" s="4">
        <f t="shared" si="128"/>
        <v>0.38000000000000078</v>
      </c>
      <c r="E247" s="6">
        <f t="shared" si="129"/>
        <v>0</v>
      </c>
      <c r="F247" s="2">
        <f t="shared" si="130"/>
        <v>0</v>
      </c>
      <c r="G247" s="7">
        <f t="shared" si="133"/>
        <v>1</v>
      </c>
      <c r="H247" s="5">
        <f t="shared" si="134"/>
        <v>4.0080160320641323E-2</v>
      </c>
      <c r="I247" s="5">
        <f t="shared" si="135"/>
        <v>-4.0080160320641323E-2</v>
      </c>
      <c r="U247" s="2">
        <v>6</v>
      </c>
      <c r="V247" s="2">
        <f t="shared" si="131"/>
        <v>7</v>
      </c>
      <c r="W247" s="2">
        <f t="shared" si="132"/>
        <v>8</v>
      </c>
      <c r="X247" s="2">
        <f t="shared" si="132"/>
        <v>9</v>
      </c>
      <c r="Y247" s="2">
        <f t="shared" ref="Y247:AB247" si="148">X247+1</f>
        <v>10</v>
      </c>
      <c r="Z247" s="2">
        <f t="shared" si="148"/>
        <v>11</v>
      </c>
      <c r="AA247" s="2">
        <f t="shared" si="148"/>
        <v>12</v>
      </c>
      <c r="AB247" s="2">
        <f t="shared" si="148"/>
        <v>13</v>
      </c>
    </row>
    <row r="248" spans="1:28" x14ac:dyDescent="0.25">
      <c r="A248" s="1">
        <v>43773</v>
      </c>
      <c r="B248" s="4">
        <v>10.93</v>
      </c>
      <c r="C248" s="4">
        <f t="shared" si="127"/>
        <v>10</v>
      </c>
      <c r="D248" s="4">
        <f t="shared" si="128"/>
        <v>0.92999999999999972</v>
      </c>
      <c r="E248" s="6">
        <f t="shared" si="129"/>
        <v>0</v>
      </c>
      <c r="F248" s="2">
        <f t="shared" si="130"/>
        <v>1</v>
      </c>
      <c r="G248" s="7">
        <f t="shared" si="133"/>
        <v>0</v>
      </c>
      <c r="H248" s="5">
        <f t="shared" si="134"/>
        <v>5.2986512524084706E-2</v>
      </c>
      <c r="I248" s="5">
        <f t="shared" si="135"/>
        <v>0</v>
      </c>
      <c r="U248" s="2">
        <v>6</v>
      </c>
      <c r="V248" s="2">
        <f t="shared" si="131"/>
        <v>7</v>
      </c>
      <c r="W248" s="2">
        <f t="shared" si="132"/>
        <v>8</v>
      </c>
      <c r="X248" s="2">
        <f t="shared" si="132"/>
        <v>9</v>
      </c>
      <c r="Y248" s="2">
        <f t="shared" ref="Y248:AB248" si="149">X248+1</f>
        <v>10</v>
      </c>
      <c r="Z248" s="2">
        <f t="shared" si="149"/>
        <v>11</v>
      </c>
      <c r="AA248" s="2">
        <f t="shared" si="149"/>
        <v>12</v>
      </c>
      <c r="AB248" s="2">
        <f t="shared" si="149"/>
        <v>13</v>
      </c>
    </row>
    <row r="249" spans="1:28" x14ac:dyDescent="0.25">
      <c r="A249" s="1">
        <v>43774</v>
      </c>
      <c r="B249" s="4">
        <v>10.97</v>
      </c>
      <c r="C249" s="4">
        <f t="shared" si="127"/>
        <v>10</v>
      </c>
      <c r="D249" s="4">
        <f t="shared" si="128"/>
        <v>0.97000000000000064</v>
      </c>
      <c r="E249" s="6">
        <f t="shared" si="129"/>
        <v>0</v>
      </c>
      <c r="F249" s="2">
        <f t="shared" si="130"/>
        <v>1</v>
      </c>
      <c r="G249" s="7">
        <f t="shared" si="133"/>
        <v>0</v>
      </c>
      <c r="H249" s="5">
        <f t="shared" si="134"/>
        <v>3.6596523330283404E-3</v>
      </c>
      <c r="I249" s="5">
        <f t="shared" si="135"/>
        <v>-3.6596523330283404E-3</v>
      </c>
      <c r="U249" s="2">
        <v>6</v>
      </c>
      <c r="V249" s="2">
        <f t="shared" si="131"/>
        <v>7</v>
      </c>
      <c r="W249" s="2">
        <f t="shared" si="132"/>
        <v>8</v>
      </c>
      <c r="X249" s="2">
        <f t="shared" si="132"/>
        <v>9</v>
      </c>
      <c r="Y249" s="2">
        <f t="shared" ref="Y249:AB249" si="150">X249+1</f>
        <v>10</v>
      </c>
      <c r="Z249" s="2">
        <f t="shared" si="150"/>
        <v>11</v>
      </c>
      <c r="AA249" s="2">
        <f t="shared" si="150"/>
        <v>12</v>
      </c>
      <c r="AB249" s="2">
        <f t="shared" si="150"/>
        <v>13</v>
      </c>
    </row>
    <row r="250" spans="1:28" x14ac:dyDescent="0.25">
      <c r="A250" s="1">
        <v>43775</v>
      </c>
      <c r="B250" s="4">
        <v>11.02</v>
      </c>
      <c r="C250" s="4">
        <f t="shared" si="127"/>
        <v>11</v>
      </c>
      <c r="D250" s="4">
        <f t="shared" si="128"/>
        <v>1.9999999999999574E-2</v>
      </c>
      <c r="E250" s="6">
        <f t="shared" si="129"/>
        <v>1</v>
      </c>
      <c r="F250" s="2">
        <f t="shared" si="130"/>
        <v>0</v>
      </c>
      <c r="G250" s="7">
        <f t="shared" si="133"/>
        <v>1</v>
      </c>
      <c r="H250" s="5">
        <f t="shared" si="134"/>
        <v>4.5578851412944044E-3</v>
      </c>
      <c r="I250" s="5">
        <f t="shared" si="135"/>
        <v>-4.5578851412944044E-3</v>
      </c>
      <c r="U250" s="2">
        <v>6</v>
      </c>
      <c r="V250" s="2">
        <f t="shared" si="131"/>
        <v>7</v>
      </c>
      <c r="W250" s="2">
        <f t="shared" si="132"/>
        <v>8</v>
      </c>
      <c r="X250" s="2">
        <f t="shared" si="132"/>
        <v>9</v>
      </c>
      <c r="Y250" s="2">
        <f t="shared" ref="Y250:AB250" si="151">X250+1</f>
        <v>10</v>
      </c>
      <c r="Z250" s="2">
        <f t="shared" si="151"/>
        <v>11</v>
      </c>
      <c r="AA250" s="2">
        <f t="shared" si="151"/>
        <v>12</v>
      </c>
      <c r="AB250" s="2">
        <f t="shared" si="151"/>
        <v>13</v>
      </c>
    </row>
    <row r="251" spans="1:28" x14ac:dyDescent="0.25">
      <c r="A251" s="1">
        <v>43776</v>
      </c>
      <c r="B251" s="4">
        <v>11.29</v>
      </c>
      <c r="C251" s="4">
        <f t="shared" si="127"/>
        <v>11</v>
      </c>
      <c r="D251" s="4">
        <f t="shared" si="128"/>
        <v>0.28999999999999915</v>
      </c>
      <c r="E251" s="6">
        <f t="shared" si="129"/>
        <v>0</v>
      </c>
      <c r="F251" s="2">
        <f t="shared" si="130"/>
        <v>0</v>
      </c>
      <c r="G251" s="7">
        <f t="shared" si="133"/>
        <v>0</v>
      </c>
      <c r="H251" s="5">
        <f t="shared" si="134"/>
        <v>2.4500907441016295E-2</v>
      </c>
      <c r="I251" s="5">
        <f t="shared" si="135"/>
        <v>2.4500907441016295E-2</v>
      </c>
      <c r="U251" s="2">
        <v>6</v>
      </c>
      <c r="V251" s="2">
        <f t="shared" si="131"/>
        <v>7</v>
      </c>
      <c r="W251" s="2">
        <f t="shared" si="132"/>
        <v>8</v>
      </c>
      <c r="X251" s="2">
        <f t="shared" si="132"/>
        <v>9</v>
      </c>
      <c r="Y251" s="2">
        <f t="shared" ref="Y251:AB251" si="152">X251+1</f>
        <v>10</v>
      </c>
      <c r="Z251" s="2">
        <f t="shared" si="152"/>
        <v>11</v>
      </c>
      <c r="AA251" s="2">
        <f t="shared" si="152"/>
        <v>12</v>
      </c>
      <c r="AB251" s="2">
        <f t="shared" si="152"/>
        <v>13</v>
      </c>
    </row>
    <row r="252" spans="1:28" x14ac:dyDescent="0.25">
      <c r="A252" s="1">
        <v>43777</v>
      </c>
      <c r="B252" s="4">
        <v>11.52</v>
      </c>
      <c r="C252" s="4">
        <f t="shared" si="127"/>
        <v>11</v>
      </c>
      <c r="D252" s="4">
        <f t="shared" si="128"/>
        <v>0.51999999999999957</v>
      </c>
      <c r="E252" s="6">
        <f t="shared" si="129"/>
        <v>0</v>
      </c>
      <c r="F252" s="2">
        <f t="shared" si="130"/>
        <v>0</v>
      </c>
      <c r="G252" s="7">
        <f t="shared" si="133"/>
        <v>0</v>
      </c>
      <c r="H252" s="5">
        <f t="shared" si="134"/>
        <v>2.037201062887517E-2</v>
      </c>
      <c r="I252" s="5">
        <f t="shared" si="135"/>
        <v>0</v>
      </c>
      <c r="U252" s="2">
        <v>6</v>
      </c>
      <c r="V252" s="2">
        <f t="shared" si="131"/>
        <v>7</v>
      </c>
      <c r="W252" s="2">
        <f t="shared" si="132"/>
        <v>8</v>
      </c>
      <c r="X252" s="2">
        <f t="shared" si="132"/>
        <v>9</v>
      </c>
      <c r="Y252" s="2">
        <f t="shared" ref="Y252:AB252" si="153">X252+1</f>
        <v>10</v>
      </c>
      <c r="Z252" s="2">
        <f t="shared" si="153"/>
        <v>11</v>
      </c>
      <c r="AA252" s="2">
        <f t="shared" si="153"/>
        <v>12</v>
      </c>
      <c r="AB252" s="2">
        <f t="shared" si="153"/>
        <v>13</v>
      </c>
    </row>
    <row r="253" spans="1:28" x14ac:dyDescent="0.25">
      <c r="A253" s="1">
        <v>43780</v>
      </c>
      <c r="B253" s="4">
        <v>11.35</v>
      </c>
      <c r="C253" s="4">
        <f t="shared" si="127"/>
        <v>11</v>
      </c>
      <c r="D253" s="4">
        <f t="shared" si="128"/>
        <v>0.34999999999999964</v>
      </c>
      <c r="E253" s="6">
        <f t="shared" si="129"/>
        <v>0</v>
      </c>
      <c r="F253" s="2">
        <f t="shared" si="130"/>
        <v>0</v>
      </c>
      <c r="G253" s="7">
        <f t="shared" si="133"/>
        <v>0</v>
      </c>
      <c r="H253" s="5">
        <f t="shared" si="134"/>
        <v>-1.475694444444442E-2</v>
      </c>
      <c r="I253" s="5">
        <f t="shared" si="135"/>
        <v>0</v>
      </c>
      <c r="U253" s="2">
        <v>6</v>
      </c>
      <c r="V253" s="2">
        <f t="shared" si="131"/>
        <v>7</v>
      </c>
      <c r="W253" s="2">
        <f t="shared" si="132"/>
        <v>8</v>
      </c>
      <c r="X253" s="2">
        <f t="shared" si="132"/>
        <v>9</v>
      </c>
      <c r="Y253" s="2">
        <f t="shared" ref="Y253:AB253" si="154">X253+1</f>
        <v>10</v>
      </c>
      <c r="Z253" s="2">
        <f t="shared" si="154"/>
        <v>11</v>
      </c>
      <c r="AA253" s="2">
        <f t="shared" si="154"/>
        <v>12</v>
      </c>
      <c r="AB253" s="2">
        <f t="shared" si="154"/>
        <v>13</v>
      </c>
    </row>
    <row r="254" spans="1:28" x14ac:dyDescent="0.25">
      <c r="A254" s="1">
        <v>43781</v>
      </c>
      <c r="B254" s="4">
        <v>11.42</v>
      </c>
      <c r="C254" s="4">
        <f t="shared" si="127"/>
        <v>11</v>
      </c>
      <c r="D254" s="4">
        <f t="shared" si="128"/>
        <v>0.41999999999999993</v>
      </c>
      <c r="E254" s="6">
        <f t="shared" si="129"/>
        <v>0</v>
      </c>
      <c r="F254" s="2">
        <f t="shared" si="130"/>
        <v>0</v>
      </c>
      <c r="G254" s="7">
        <f t="shared" si="133"/>
        <v>0</v>
      </c>
      <c r="H254" s="5">
        <f t="shared" si="134"/>
        <v>6.1674008810572722E-3</v>
      </c>
      <c r="I254" s="5">
        <f t="shared" si="135"/>
        <v>0</v>
      </c>
      <c r="U254" s="2">
        <v>6</v>
      </c>
      <c r="V254" s="2">
        <f t="shared" si="131"/>
        <v>7</v>
      </c>
      <c r="W254" s="2">
        <f t="shared" si="132"/>
        <v>8</v>
      </c>
      <c r="X254" s="2">
        <f t="shared" si="132"/>
        <v>9</v>
      </c>
      <c r="Y254" s="2">
        <f t="shared" ref="Y254:AB254" si="155">X254+1</f>
        <v>10</v>
      </c>
      <c r="Z254" s="2">
        <f t="shared" si="155"/>
        <v>11</v>
      </c>
      <c r="AA254" s="2">
        <f t="shared" si="155"/>
        <v>12</v>
      </c>
      <c r="AB254" s="2">
        <f t="shared" si="155"/>
        <v>13</v>
      </c>
    </row>
    <row r="255" spans="1:28" x14ac:dyDescent="0.25">
      <c r="A255" s="1">
        <v>43782</v>
      </c>
      <c r="B255" s="4">
        <v>11.29</v>
      </c>
      <c r="C255" s="4">
        <f t="shared" si="127"/>
        <v>11</v>
      </c>
      <c r="D255" s="4">
        <f t="shared" si="128"/>
        <v>0.28999999999999915</v>
      </c>
      <c r="E255" s="6">
        <f t="shared" si="129"/>
        <v>0</v>
      </c>
      <c r="F255" s="2">
        <f t="shared" si="130"/>
        <v>0</v>
      </c>
      <c r="G255" s="7">
        <f t="shared" si="133"/>
        <v>0</v>
      </c>
      <c r="H255" s="5">
        <f t="shared" si="134"/>
        <v>-1.1383537653239961E-2</v>
      </c>
      <c r="I255" s="5">
        <f t="shared" si="135"/>
        <v>0</v>
      </c>
      <c r="U255" s="2">
        <v>6</v>
      </c>
      <c r="V255" s="2">
        <f t="shared" si="131"/>
        <v>7</v>
      </c>
      <c r="W255" s="2">
        <f t="shared" si="132"/>
        <v>8</v>
      </c>
      <c r="X255" s="2">
        <f t="shared" si="132"/>
        <v>9</v>
      </c>
      <c r="Y255" s="2">
        <f t="shared" ref="Y255:AB255" si="156">X255+1</f>
        <v>10</v>
      </c>
      <c r="Z255" s="2">
        <f t="shared" si="156"/>
        <v>11</v>
      </c>
      <c r="AA255" s="2">
        <f t="shared" si="156"/>
        <v>12</v>
      </c>
      <c r="AB255" s="2">
        <f t="shared" si="156"/>
        <v>13</v>
      </c>
    </row>
    <row r="256" spans="1:28" x14ac:dyDescent="0.25">
      <c r="A256" s="1">
        <v>43783</v>
      </c>
      <c r="B256" s="4">
        <v>11.29</v>
      </c>
      <c r="C256" s="4">
        <f t="shared" si="127"/>
        <v>11</v>
      </c>
      <c r="D256" s="4">
        <f t="shared" si="128"/>
        <v>0.28999999999999915</v>
      </c>
      <c r="E256" s="6">
        <f t="shared" si="129"/>
        <v>0</v>
      </c>
      <c r="F256" s="2">
        <f t="shared" si="130"/>
        <v>0</v>
      </c>
      <c r="G256" s="7">
        <f t="shared" si="133"/>
        <v>0</v>
      </c>
      <c r="H256" s="5">
        <f t="shared" si="134"/>
        <v>0</v>
      </c>
      <c r="I256" s="5">
        <f t="shared" si="135"/>
        <v>0</v>
      </c>
      <c r="U256" s="2">
        <v>6</v>
      </c>
      <c r="V256" s="2">
        <f t="shared" si="131"/>
        <v>7</v>
      </c>
      <c r="W256" s="2">
        <f t="shared" si="132"/>
        <v>8</v>
      </c>
      <c r="X256" s="2">
        <f t="shared" si="132"/>
        <v>9</v>
      </c>
      <c r="Y256" s="2">
        <f t="shared" ref="Y256:AB256" si="157">X256+1</f>
        <v>10</v>
      </c>
      <c r="Z256" s="2">
        <f t="shared" si="157"/>
        <v>11</v>
      </c>
      <c r="AA256" s="2">
        <f t="shared" si="157"/>
        <v>12</v>
      </c>
      <c r="AB256" s="2">
        <f t="shared" si="157"/>
        <v>13</v>
      </c>
    </row>
    <row r="257" spans="1:28" x14ac:dyDescent="0.25">
      <c r="A257" s="1">
        <v>43784</v>
      </c>
      <c r="B257" s="4">
        <v>11.52</v>
      </c>
      <c r="C257" s="4">
        <f t="shared" si="127"/>
        <v>11</v>
      </c>
      <c r="D257" s="4">
        <f t="shared" si="128"/>
        <v>0.51999999999999957</v>
      </c>
      <c r="E257" s="6">
        <f t="shared" si="129"/>
        <v>0</v>
      </c>
      <c r="F257" s="2">
        <f t="shared" si="130"/>
        <v>0</v>
      </c>
      <c r="G257" s="7">
        <f t="shared" si="133"/>
        <v>0</v>
      </c>
      <c r="H257" s="5">
        <f t="shared" si="134"/>
        <v>2.037201062887517E-2</v>
      </c>
      <c r="I257" s="5">
        <f t="shared" si="135"/>
        <v>0</v>
      </c>
      <c r="U257" s="2">
        <v>6</v>
      </c>
      <c r="V257" s="2">
        <f t="shared" si="131"/>
        <v>7</v>
      </c>
      <c r="W257" s="2">
        <f t="shared" si="132"/>
        <v>8</v>
      </c>
      <c r="X257" s="2">
        <f t="shared" si="132"/>
        <v>9</v>
      </c>
      <c r="Y257" s="2">
        <f t="shared" ref="Y257:AB257" si="158">X257+1</f>
        <v>10</v>
      </c>
      <c r="Z257" s="2">
        <f t="shared" si="158"/>
        <v>11</v>
      </c>
      <c r="AA257" s="2">
        <f t="shared" si="158"/>
        <v>12</v>
      </c>
      <c r="AB257" s="2">
        <f t="shared" si="158"/>
        <v>13</v>
      </c>
    </row>
    <row r="258" spans="1:28" x14ac:dyDescent="0.25">
      <c r="A258" s="1">
        <v>43787</v>
      </c>
      <c r="B258" s="4">
        <v>11.44</v>
      </c>
      <c r="C258" s="4">
        <f t="shared" si="127"/>
        <v>11</v>
      </c>
      <c r="D258" s="4">
        <f t="shared" si="128"/>
        <v>0.4399999999999995</v>
      </c>
      <c r="E258" s="6">
        <f t="shared" si="129"/>
        <v>0</v>
      </c>
      <c r="F258" s="2">
        <f t="shared" si="130"/>
        <v>0</v>
      </c>
      <c r="G258" s="7">
        <f t="shared" si="133"/>
        <v>0</v>
      </c>
      <c r="H258" s="5">
        <f t="shared" si="134"/>
        <v>-6.9444444444444198E-3</v>
      </c>
      <c r="I258" s="5">
        <f t="shared" si="135"/>
        <v>0</v>
      </c>
      <c r="U258" s="2">
        <v>6</v>
      </c>
      <c r="V258" s="2">
        <f t="shared" si="131"/>
        <v>7</v>
      </c>
      <c r="W258" s="2">
        <f t="shared" si="132"/>
        <v>8</v>
      </c>
      <c r="X258" s="2">
        <f t="shared" si="132"/>
        <v>9</v>
      </c>
      <c r="Y258" s="2">
        <f t="shared" ref="Y258:AB258" si="159">X258+1</f>
        <v>10</v>
      </c>
      <c r="Z258" s="2">
        <f t="shared" si="159"/>
        <v>11</v>
      </c>
      <c r="AA258" s="2">
        <f t="shared" si="159"/>
        <v>12</v>
      </c>
      <c r="AB258" s="2">
        <f t="shared" si="159"/>
        <v>13</v>
      </c>
    </row>
    <row r="259" spans="1:28" x14ac:dyDescent="0.25">
      <c r="A259" s="1">
        <v>43788</v>
      </c>
      <c r="B259" s="4">
        <v>11.5</v>
      </c>
      <c r="C259" s="4">
        <f t="shared" si="127"/>
        <v>11</v>
      </c>
      <c r="D259" s="4">
        <f t="shared" si="128"/>
        <v>0.5</v>
      </c>
      <c r="E259" s="6">
        <f t="shared" si="129"/>
        <v>0</v>
      </c>
      <c r="F259" s="2">
        <f t="shared" si="130"/>
        <v>0</v>
      </c>
      <c r="G259" s="7">
        <f t="shared" si="133"/>
        <v>0</v>
      </c>
      <c r="H259" s="5">
        <f t="shared" si="134"/>
        <v>5.2447552447552059E-3</v>
      </c>
      <c r="I259" s="5">
        <f t="shared" si="135"/>
        <v>0</v>
      </c>
      <c r="U259" s="2">
        <v>6</v>
      </c>
      <c r="V259" s="2">
        <f t="shared" si="131"/>
        <v>7</v>
      </c>
      <c r="W259" s="2">
        <f t="shared" si="132"/>
        <v>8</v>
      </c>
      <c r="X259" s="2">
        <f t="shared" si="132"/>
        <v>9</v>
      </c>
      <c r="Y259" s="2">
        <f t="shared" ref="Y259:AB259" si="160">X259+1</f>
        <v>10</v>
      </c>
      <c r="Z259" s="2">
        <f t="shared" si="160"/>
        <v>11</v>
      </c>
      <c r="AA259" s="2">
        <f t="shared" si="160"/>
        <v>12</v>
      </c>
      <c r="AB259" s="2">
        <f t="shared" si="160"/>
        <v>13</v>
      </c>
    </row>
    <row r="260" spans="1:28" x14ac:dyDescent="0.25">
      <c r="A260" s="1">
        <v>43789</v>
      </c>
      <c r="B260" s="4">
        <v>11.39</v>
      </c>
      <c r="C260" s="4">
        <f t="shared" si="127"/>
        <v>11</v>
      </c>
      <c r="D260" s="4">
        <f t="shared" si="128"/>
        <v>0.39000000000000057</v>
      </c>
      <c r="E260" s="6">
        <f t="shared" si="129"/>
        <v>0</v>
      </c>
      <c r="F260" s="2">
        <f t="shared" si="130"/>
        <v>0</v>
      </c>
      <c r="G260" s="7">
        <f t="shared" si="133"/>
        <v>0</v>
      </c>
      <c r="H260" s="5">
        <f t="shared" si="134"/>
        <v>-9.565217391304337E-3</v>
      </c>
      <c r="I260" s="5">
        <f t="shared" si="135"/>
        <v>0</v>
      </c>
      <c r="U260" s="2">
        <v>6</v>
      </c>
      <c r="V260" s="2">
        <f t="shared" si="131"/>
        <v>7</v>
      </c>
      <c r="W260" s="2">
        <f t="shared" si="132"/>
        <v>8</v>
      </c>
      <c r="X260" s="2">
        <f t="shared" si="132"/>
        <v>9</v>
      </c>
      <c r="Y260" s="2">
        <f t="shared" ref="Y260:AB260" si="161">X260+1</f>
        <v>10</v>
      </c>
      <c r="Z260" s="2">
        <f t="shared" si="161"/>
        <v>11</v>
      </c>
      <c r="AA260" s="2">
        <f t="shared" si="161"/>
        <v>12</v>
      </c>
      <c r="AB260" s="2">
        <f t="shared" si="161"/>
        <v>13</v>
      </c>
    </row>
    <row r="261" spans="1:28" x14ac:dyDescent="0.25">
      <c r="A261" s="1">
        <v>43790</v>
      </c>
      <c r="B261" s="4">
        <v>11.53</v>
      </c>
      <c r="C261" s="4">
        <f t="shared" si="127"/>
        <v>11</v>
      </c>
      <c r="D261" s="4">
        <f t="shared" si="128"/>
        <v>0.52999999999999936</v>
      </c>
      <c r="E261" s="6">
        <f t="shared" si="129"/>
        <v>0</v>
      </c>
      <c r="F261" s="2">
        <f t="shared" si="130"/>
        <v>0</v>
      </c>
      <c r="G261" s="7">
        <f t="shared" si="133"/>
        <v>0</v>
      </c>
      <c r="H261" s="5">
        <f t="shared" si="134"/>
        <v>1.2291483757681965E-2</v>
      </c>
      <c r="I261" s="5">
        <f t="shared" si="135"/>
        <v>0</v>
      </c>
      <c r="U261" s="2">
        <v>6</v>
      </c>
      <c r="V261" s="2">
        <f t="shared" si="131"/>
        <v>7</v>
      </c>
      <c r="W261" s="2">
        <f t="shared" si="132"/>
        <v>8</v>
      </c>
      <c r="X261" s="2">
        <f t="shared" si="132"/>
        <v>9</v>
      </c>
      <c r="Y261" s="2">
        <f t="shared" ref="Y261:AB261" si="162">X261+1</f>
        <v>10</v>
      </c>
      <c r="Z261" s="2">
        <f t="shared" si="162"/>
        <v>11</v>
      </c>
      <c r="AA261" s="2">
        <f t="shared" si="162"/>
        <v>12</v>
      </c>
      <c r="AB261" s="2">
        <f t="shared" si="162"/>
        <v>13</v>
      </c>
    </row>
    <row r="262" spans="1:28" x14ac:dyDescent="0.25">
      <c r="A262" s="1">
        <v>43791</v>
      </c>
      <c r="B262" s="4">
        <v>11.55</v>
      </c>
      <c r="C262" s="4">
        <f t="shared" si="127"/>
        <v>11</v>
      </c>
      <c r="D262" s="4">
        <f t="shared" si="128"/>
        <v>0.55000000000000071</v>
      </c>
      <c r="E262" s="6">
        <f t="shared" si="129"/>
        <v>0</v>
      </c>
      <c r="F262" s="2">
        <f t="shared" si="130"/>
        <v>0</v>
      </c>
      <c r="G262" s="7">
        <f t="shared" si="133"/>
        <v>0</v>
      </c>
      <c r="H262" s="5">
        <f t="shared" si="134"/>
        <v>1.7346053772768766E-3</v>
      </c>
      <c r="I262" s="5">
        <f t="shared" si="135"/>
        <v>0</v>
      </c>
      <c r="U262" s="2">
        <v>6</v>
      </c>
      <c r="V262" s="2">
        <f t="shared" si="131"/>
        <v>7</v>
      </c>
      <c r="W262" s="2">
        <f t="shared" si="132"/>
        <v>8</v>
      </c>
      <c r="X262" s="2">
        <f t="shared" si="132"/>
        <v>9</v>
      </c>
      <c r="Y262" s="2">
        <f t="shared" ref="Y262:AB262" si="163">X262+1</f>
        <v>10</v>
      </c>
      <c r="Z262" s="2">
        <f t="shared" si="163"/>
        <v>11</v>
      </c>
      <c r="AA262" s="2">
        <f t="shared" si="163"/>
        <v>12</v>
      </c>
      <c r="AB262" s="2">
        <f t="shared" si="163"/>
        <v>13</v>
      </c>
    </row>
    <row r="263" spans="1:28" x14ac:dyDescent="0.25">
      <c r="A263" s="1">
        <v>43794</v>
      </c>
      <c r="B263" s="4">
        <v>11.58</v>
      </c>
      <c r="C263" s="4">
        <f t="shared" si="127"/>
        <v>11</v>
      </c>
      <c r="D263" s="4">
        <f t="shared" si="128"/>
        <v>0.58000000000000007</v>
      </c>
      <c r="E263" s="6">
        <f t="shared" si="129"/>
        <v>0</v>
      </c>
      <c r="F263" s="2">
        <f t="shared" si="130"/>
        <v>0</v>
      </c>
      <c r="G263" s="7">
        <f t="shared" si="133"/>
        <v>0</v>
      </c>
      <c r="H263" s="5">
        <f t="shared" si="134"/>
        <v>2.5974025974024872E-3</v>
      </c>
      <c r="I263" s="5">
        <f t="shared" si="135"/>
        <v>0</v>
      </c>
      <c r="U263" s="2">
        <v>6</v>
      </c>
      <c r="V263" s="2">
        <f t="shared" si="131"/>
        <v>7</v>
      </c>
      <c r="W263" s="2">
        <f t="shared" si="132"/>
        <v>8</v>
      </c>
      <c r="X263" s="2">
        <f t="shared" si="132"/>
        <v>9</v>
      </c>
      <c r="Y263" s="2">
        <f t="shared" ref="Y263:AB263" si="164">X263+1</f>
        <v>10</v>
      </c>
      <c r="Z263" s="2">
        <f t="shared" si="164"/>
        <v>11</v>
      </c>
      <c r="AA263" s="2">
        <f t="shared" si="164"/>
        <v>12</v>
      </c>
      <c r="AB263" s="2">
        <f t="shared" si="164"/>
        <v>13</v>
      </c>
    </row>
    <row r="264" spans="1:28" x14ac:dyDescent="0.25">
      <c r="A264" s="1">
        <v>43795</v>
      </c>
      <c r="B264" s="4">
        <v>11.35</v>
      </c>
      <c r="C264" s="4">
        <f t="shared" si="127"/>
        <v>11</v>
      </c>
      <c r="D264" s="4">
        <f t="shared" si="128"/>
        <v>0.34999999999999964</v>
      </c>
      <c r="E264" s="6">
        <f t="shared" si="129"/>
        <v>0</v>
      </c>
      <c r="F264" s="2">
        <f t="shared" si="130"/>
        <v>0</v>
      </c>
      <c r="G264" s="7">
        <f t="shared" si="133"/>
        <v>0</v>
      </c>
      <c r="H264" s="5">
        <f t="shared" si="134"/>
        <v>-1.9861830742659792E-2</v>
      </c>
      <c r="I264" s="5">
        <f t="shared" si="135"/>
        <v>0</v>
      </c>
      <c r="U264" s="2">
        <v>6</v>
      </c>
      <c r="V264" s="2">
        <f t="shared" si="131"/>
        <v>7</v>
      </c>
      <c r="W264" s="2">
        <f t="shared" si="132"/>
        <v>8</v>
      </c>
      <c r="X264" s="2">
        <f t="shared" si="132"/>
        <v>9</v>
      </c>
      <c r="Y264" s="2">
        <f t="shared" ref="Y264:AB264" si="165">X264+1</f>
        <v>10</v>
      </c>
      <c r="Z264" s="2">
        <f t="shared" si="165"/>
        <v>11</v>
      </c>
      <c r="AA264" s="2">
        <f t="shared" si="165"/>
        <v>12</v>
      </c>
      <c r="AB264" s="2">
        <f t="shared" si="165"/>
        <v>13</v>
      </c>
    </row>
    <row r="265" spans="1:28" x14ac:dyDescent="0.25">
      <c r="A265" s="1">
        <v>43796</v>
      </c>
      <c r="B265" s="4">
        <v>11.29</v>
      </c>
      <c r="C265" s="4">
        <f t="shared" si="127"/>
        <v>11</v>
      </c>
      <c r="D265" s="4">
        <f t="shared" si="128"/>
        <v>0.28999999999999915</v>
      </c>
      <c r="E265" s="6">
        <f t="shared" si="129"/>
        <v>0</v>
      </c>
      <c r="F265" s="2">
        <f t="shared" si="130"/>
        <v>0</v>
      </c>
      <c r="G265" s="7">
        <f t="shared" si="133"/>
        <v>0</v>
      </c>
      <c r="H265" s="5">
        <f t="shared" si="134"/>
        <v>-5.2863436123348206E-3</v>
      </c>
      <c r="I265" s="5">
        <f t="shared" si="135"/>
        <v>0</v>
      </c>
      <c r="U265" s="2">
        <v>6</v>
      </c>
      <c r="V265" s="2">
        <f t="shared" si="131"/>
        <v>7</v>
      </c>
      <c r="W265" s="2">
        <f t="shared" si="132"/>
        <v>8</v>
      </c>
      <c r="X265" s="2">
        <f t="shared" si="132"/>
        <v>9</v>
      </c>
      <c r="Y265" s="2">
        <f t="shared" ref="Y265:AB265" si="166">X265+1</f>
        <v>10</v>
      </c>
      <c r="Z265" s="2">
        <f t="shared" si="166"/>
        <v>11</v>
      </c>
      <c r="AA265" s="2">
        <f t="shared" si="166"/>
        <v>12</v>
      </c>
      <c r="AB265" s="2">
        <f t="shared" si="166"/>
        <v>13</v>
      </c>
    </row>
    <row r="266" spans="1:28" x14ac:dyDescent="0.25">
      <c r="A266" s="1">
        <v>43798</v>
      </c>
      <c r="B266" s="4">
        <v>11.27</v>
      </c>
      <c r="C266" s="4">
        <f t="shared" si="127"/>
        <v>11</v>
      </c>
      <c r="D266" s="4">
        <f t="shared" si="128"/>
        <v>0.26999999999999957</v>
      </c>
      <c r="E266" s="6">
        <f t="shared" si="129"/>
        <v>0</v>
      </c>
      <c r="F266" s="2">
        <f t="shared" si="130"/>
        <v>0</v>
      </c>
      <c r="G266" s="7">
        <f t="shared" si="133"/>
        <v>0</v>
      </c>
      <c r="H266" s="5">
        <f t="shared" si="134"/>
        <v>-1.771479185119551E-3</v>
      </c>
      <c r="I266" s="5">
        <f t="shared" si="135"/>
        <v>0</v>
      </c>
      <c r="U266" s="2">
        <v>6</v>
      </c>
      <c r="V266" s="2">
        <f t="shared" si="131"/>
        <v>7</v>
      </c>
      <c r="W266" s="2">
        <f t="shared" si="132"/>
        <v>8</v>
      </c>
      <c r="X266" s="2">
        <f t="shared" si="132"/>
        <v>9</v>
      </c>
      <c r="Y266" s="2">
        <f t="shared" ref="Y266:AB266" si="167">X266+1</f>
        <v>10</v>
      </c>
      <c r="Z266" s="2">
        <f t="shared" si="167"/>
        <v>11</v>
      </c>
      <c r="AA266" s="2">
        <f t="shared" si="167"/>
        <v>12</v>
      </c>
      <c r="AB266" s="2">
        <f t="shared" si="167"/>
        <v>13</v>
      </c>
    </row>
    <row r="267" spans="1:28" x14ac:dyDescent="0.25">
      <c r="A267" s="1">
        <v>43801</v>
      </c>
      <c r="B267" s="4">
        <v>11.16</v>
      </c>
      <c r="C267" s="4">
        <f t="shared" si="127"/>
        <v>11</v>
      </c>
      <c r="D267" s="4">
        <f t="shared" si="128"/>
        <v>0.16000000000000014</v>
      </c>
      <c r="E267" s="6">
        <f t="shared" si="129"/>
        <v>1</v>
      </c>
      <c r="F267" s="2">
        <f t="shared" si="130"/>
        <v>0</v>
      </c>
      <c r="G267" s="7">
        <f t="shared" si="133"/>
        <v>0</v>
      </c>
      <c r="H267" s="5">
        <f t="shared" si="134"/>
        <v>-9.7604259094942192E-3</v>
      </c>
      <c r="I267" s="5">
        <f t="shared" si="135"/>
        <v>0</v>
      </c>
      <c r="U267" s="2">
        <v>6</v>
      </c>
      <c r="V267" s="2">
        <f t="shared" si="131"/>
        <v>7</v>
      </c>
      <c r="W267" s="2">
        <f t="shared" si="132"/>
        <v>8</v>
      </c>
      <c r="X267" s="2">
        <f t="shared" si="132"/>
        <v>9</v>
      </c>
      <c r="Y267" s="2">
        <f t="shared" ref="Y267:AB267" si="168">X267+1</f>
        <v>10</v>
      </c>
      <c r="Z267" s="2">
        <f t="shared" si="168"/>
        <v>11</v>
      </c>
      <c r="AA267" s="2">
        <f t="shared" si="168"/>
        <v>12</v>
      </c>
      <c r="AB267" s="2">
        <f t="shared" si="168"/>
        <v>13</v>
      </c>
    </row>
    <row r="268" spans="1:28" x14ac:dyDescent="0.25">
      <c r="A268" s="1">
        <v>43802</v>
      </c>
      <c r="B268" s="4">
        <v>10.99</v>
      </c>
      <c r="C268" s="4">
        <f t="shared" ref="C268:C331" si="169">QUOTIENT(B268,1)</f>
        <v>10</v>
      </c>
      <c r="D268" s="4">
        <f t="shared" ref="D268:D331" si="170">MOD(B268,1)</f>
        <v>0.99000000000000021</v>
      </c>
      <c r="E268" s="6">
        <f t="shared" ref="E268:E331" si="171">IF(D268&lt;=E$7,1,0)</f>
        <v>0</v>
      </c>
      <c r="F268" s="2">
        <f t="shared" ref="F268:F331" si="172">IF(D268&gt;=F$7,1,0)</f>
        <v>1</v>
      </c>
      <c r="G268" s="7">
        <f t="shared" si="133"/>
        <v>-1</v>
      </c>
      <c r="H268" s="5">
        <f t="shared" si="134"/>
        <v>-1.5232974910394215E-2</v>
      </c>
      <c r="I268" s="5">
        <f t="shared" si="135"/>
        <v>-1.5232974910394215E-2</v>
      </c>
      <c r="U268" s="2">
        <v>6</v>
      </c>
      <c r="V268" s="2">
        <f t="shared" ref="V268:V331" si="173">U268+1</f>
        <v>7</v>
      </c>
      <c r="W268" s="2">
        <f t="shared" ref="W268:AB331" si="174">V268+1</f>
        <v>8</v>
      </c>
      <c r="X268" s="2">
        <f t="shared" si="174"/>
        <v>9</v>
      </c>
      <c r="Y268" s="2">
        <f t="shared" si="174"/>
        <v>10</v>
      </c>
      <c r="Z268" s="2">
        <f t="shared" si="174"/>
        <v>11</v>
      </c>
      <c r="AA268" s="2">
        <f t="shared" si="174"/>
        <v>12</v>
      </c>
      <c r="AB268" s="2">
        <f t="shared" si="174"/>
        <v>13</v>
      </c>
    </row>
    <row r="269" spans="1:28" x14ac:dyDescent="0.25">
      <c r="A269" s="1">
        <v>43803</v>
      </c>
      <c r="B269" s="4">
        <v>10.9</v>
      </c>
      <c r="C269" s="4">
        <f t="shared" si="169"/>
        <v>10</v>
      </c>
      <c r="D269" s="4">
        <f t="shared" si="170"/>
        <v>0.90000000000000036</v>
      </c>
      <c r="E269" s="6">
        <f t="shared" si="171"/>
        <v>0</v>
      </c>
      <c r="F269" s="2">
        <f t="shared" si="172"/>
        <v>1</v>
      </c>
      <c r="G269" s="7">
        <f t="shared" ref="G269:G332" si="175">C269-C268</f>
        <v>0</v>
      </c>
      <c r="H269" s="5">
        <f t="shared" ref="H269:H332" si="176">B269/B268-1</f>
        <v>-8.1892629663330441E-3</v>
      </c>
      <c r="I269" s="5">
        <f t="shared" ref="I269:I332" si="177">IF(E268=1,H269,IF(F268=1,-H269,0))</f>
        <v>8.1892629663330441E-3</v>
      </c>
      <c r="U269" s="2">
        <v>6</v>
      </c>
      <c r="V269" s="2">
        <f t="shared" si="173"/>
        <v>7</v>
      </c>
      <c r="W269" s="2">
        <f t="shared" si="174"/>
        <v>8</v>
      </c>
      <c r="X269" s="2">
        <f t="shared" si="174"/>
        <v>9</v>
      </c>
      <c r="Y269" s="2">
        <f t="shared" si="174"/>
        <v>10</v>
      </c>
      <c r="Z269" s="2">
        <f t="shared" si="174"/>
        <v>11</v>
      </c>
      <c r="AA269" s="2">
        <f t="shared" si="174"/>
        <v>12</v>
      </c>
      <c r="AB269" s="2">
        <f t="shared" si="174"/>
        <v>13</v>
      </c>
    </row>
    <row r="270" spans="1:28" x14ac:dyDescent="0.25">
      <c r="A270" s="1">
        <v>43804</v>
      </c>
      <c r="B270" s="4">
        <v>10.79</v>
      </c>
      <c r="C270" s="4">
        <f t="shared" si="169"/>
        <v>10</v>
      </c>
      <c r="D270" s="4">
        <f t="shared" si="170"/>
        <v>0.78999999999999915</v>
      </c>
      <c r="E270" s="6">
        <f t="shared" si="171"/>
        <v>0</v>
      </c>
      <c r="F270" s="2">
        <f t="shared" si="172"/>
        <v>0</v>
      </c>
      <c r="G270" s="7">
        <f t="shared" si="175"/>
        <v>0</v>
      </c>
      <c r="H270" s="5">
        <f t="shared" si="176"/>
        <v>-1.0091743119266194E-2</v>
      </c>
      <c r="I270" s="5">
        <f t="shared" si="177"/>
        <v>1.0091743119266194E-2</v>
      </c>
      <c r="U270" s="2">
        <v>6</v>
      </c>
      <c r="V270" s="2">
        <f t="shared" si="173"/>
        <v>7</v>
      </c>
      <c r="W270" s="2">
        <f t="shared" si="174"/>
        <v>8</v>
      </c>
      <c r="X270" s="2">
        <f t="shared" si="174"/>
        <v>9</v>
      </c>
      <c r="Y270" s="2">
        <f t="shared" si="174"/>
        <v>10</v>
      </c>
      <c r="Z270" s="2">
        <f t="shared" si="174"/>
        <v>11</v>
      </c>
      <c r="AA270" s="2">
        <f t="shared" si="174"/>
        <v>12</v>
      </c>
      <c r="AB270" s="2">
        <f t="shared" si="174"/>
        <v>13</v>
      </c>
    </row>
    <row r="271" spans="1:28" x14ac:dyDescent="0.25">
      <c r="A271" s="1">
        <v>43805</v>
      </c>
      <c r="B271" s="4">
        <v>11.1</v>
      </c>
      <c r="C271" s="4">
        <f t="shared" si="169"/>
        <v>11</v>
      </c>
      <c r="D271" s="4">
        <f t="shared" si="170"/>
        <v>9.9999999999999645E-2</v>
      </c>
      <c r="E271" s="6">
        <f t="shared" si="171"/>
        <v>1</v>
      </c>
      <c r="F271" s="2">
        <f t="shared" si="172"/>
        <v>0</v>
      </c>
      <c r="G271" s="7">
        <f t="shared" si="175"/>
        <v>1</v>
      </c>
      <c r="H271" s="5">
        <f t="shared" si="176"/>
        <v>2.8730305838739589E-2</v>
      </c>
      <c r="I271" s="5">
        <f t="shared" si="177"/>
        <v>0</v>
      </c>
      <c r="U271" s="2">
        <v>6</v>
      </c>
      <c r="V271" s="2">
        <f t="shared" si="173"/>
        <v>7</v>
      </c>
      <c r="W271" s="2">
        <f t="shared" si="174"/>
        <v>8</v>
      </c>
      <c r="X271" s="2">
        <f t="shared" si="174"/>
        <v>9</v>
      </c>
      <c r="Y271" s="2">
        <f t="shared" si="174"/>
        <v>10</v>
      </c>
      <c r="Z271" s="2">
        <f t="shared" si="174"/>
        <v>11</v>
      </c>
      <c r="AA271" s="2">
        <f t="shared" si="174"/>
        <v>12</v>
      </c>
      <c r="AB271" s="2">
        <f t="shared" si="174"/>
        <v>13</v>
      </c>
    </row>
    <row r="272" spans="1:28" x14ac:dyDescent="0.25">
      <c r="A272" s="1">
        <v>43808</v>
      </c>
      <c r="B272" s="4">
        <v>10.99</v>
      </c>
      <c r="C272" s="4">
        <f t="shared" si="169"/>
        <v>10</v>
      </c>
      <c r="D272" s="4">
        <f t="shared" si="170"/>
        <v>0.99000000000000021</v>
      </c>
      <c r="E272" s="6">
        <f t="shared" si="171"/>
        <v>0</v>
      </c>
      <c r="F272" s="2">
        <f t="shared" si="172"/>
        <v>1</v>
      </c>
      <c r="G272" s="7">
        <f t="shared" si="175"/>
        <v>-1</v>
      </c>
      <c r="H272" s="5">
        <f t="shared" si="176"/>
        <v>-9.9099099099098087E-3</v>
      </c>
      <c r="I272" s="5">
        <f t="shared" si="177"/>
        <v>-9.9099099099098087E-3</v>
      </c>
      <c r="U272" s="2">
        <v>6</v>
      </c>
      <c r="V272" s="2">
        <f t="shared" si="173"/>
        <v>7</v>
      </c>
      <c r="W272" s="2">
        <f t="shared" si="174"/>
        <v>8</v>
      </c>
      <c r="X272" s="2">
        <f t="shared" si="174"/>
        <v>9</v>
      </c>
      <c r="Y272" s="2">
        <f t="shared" si="174"/>
        <v>10</v>
      </c>
      <c r="Z272" s="2">
        <f t="shared" si="174"/>
        <v>11</v>
      </c>
      <c r="AA272" s="2">
        <f t="shared" si="174"/>
        <v>12</v>
      </c>
      <c r="AB272" s="2">
        <f t="shared" si="174"/>
        <v>13</v>
      </c>
    </row>
    <row r="273" spans="1:28" x14ac:dyDescent="0.25">
      <c r="A273" s="1">
        <v>43809</v>
      </c>
      <c r="B273" s="4">
        <v>11.01</v>
      </c>
      <c r="C273" s="4">
        <f t="shared" si="169"/>
        <v>11</v>
      </c>
      <c r="D273" s="4">
        <f t="shared" si="170"/>
        <v>9.9999999999997868E-3</v>
      </c>
      <c r="E273" s="6">
        <f t="shared" si="171"/>
        <v>1</v>
      </c>
      <c r="F273" s="2">
        <f t="shared" si="172"/>
        <v>0</v>
      </c>
      <c r="G273" s="7">
        <f t="shared" si="175"/>
        <v>1</v>
      </c>
      <c r="H273" s="5">
        <f t="shared" si="176"/>
        <v>1.8198362147405778E-3</v>
      </c>
      <c r="I273" s="5">
        <f t="shared" si="177"/>
        <v>-1.8198362147405778E-3</v>
      </c>
      <c r="U273" s="2">
        <v>6</v>
      </c>
      <c r="V273" s="2">
        <f t="shared" si="173"/>
        <v>7</v>
      </c>
      <c r="W273" s="2">
        <f t="shared" si="174"/>
        <v>8</v>
      </c>
      <c r="X273" s="2">
        <f t="shared" si="174"/>
        <v>9</v>
      </c>
      <c r="Y273" s="2">
        <f t="shared" si="174"/>
        <v>10</v>
      </c>
      <c r="Z273" s="2">
        <f t="shared" si="174"/>
        <v>11</v>
      </c>
      <c r="AA273" s="2">
        <f t="shared" si="174"/>
        <v>12</v>
      </c>
      <c r="AB273" s="2">
        <f t="shared" si="174"/>
        <v>13</v>
      </c>
    </row>
    <row r="274" spans="1:28" x14ac:dyDescent="0.25">
      <c r="A274" s="1">
        <v>43810</v>
      </c>
      <c r="B274" s="4">
        <v>10.97</v>
      </c>
      <c r="C274" s="4">
        <f t="shared" si="169"/>
        <v>10</v>
      </c>
      <c r="D274" s="4">
        <f t="shared" si="170"/>
        <v>0.97000000000000064</v>
      </c>
      <c r="E274" s="6">
        <f t="shared" si="171"/>
        <v>0</v>
      </c>
      <c r="F274" s="2">
        <f t="shared" si="172"/>
        <v>1</v>
      </c>
      <c r="G274" s="7">
        <f t="shared" si="175"/>
        <v>-1</v>
      </c>
      <c r="H274" s="5">
        <f t="shared" si="176"/>
        <v>-3.6330608537692433E-3</v>
      </c>
      <c r="I274" s="5">
        <f t="shared" si="177"/>
        <v>-3.6330608537692433E-3</v>
      </c>
      <c r="U274" s="2">
        <v>6</v>
      </c>
      <c r="V274" s="2">
        <f t="shared" si="173"/>
        <v>7</v>
      </c>
      <c r="W274" s="2">
        <f t="shared" si="174"/>
        <v>8</v>
      </c>
      <c r="X274" s="2">
        <f t="shared" si="174"/>
        <v>9</v>
      </c>
      <c r="Y274" s="2">
        <f t="shared" si="174"/>
        <v>10</v>
      </c>
      <c r="Z274" s="2">
        <f t="shared" si="174"/>
        <v>11</v>
      </c>
      <c r="AA274" s="2">
        <f t="shared" si="174"/>
        <v>12</v>
      </c>
      <c r="AB274" s="2">
        <f t="shared" si="174"/>
        <v>13</v>
      </c>
    </row>
    <row r="275" spans="1:28" x14ac:dyDescent="0.25">
      <c r="A275" s="1">
        <v>43811</v>
      </c>
      <c r="B275" s="4">
        <v>11.44</v>
      </c>
      <c r="C275" s="4">
        <f t="shared" si="169"/>
        <v>11</v>
      </c>
      <c r="D275" s="4">
        <f t="shared" si="170"/>
        <v>0.4399999999999995</v>
      </c>
      <c r="E275" s="6">
        <f t="shared" si="171"/>
        <v>0</v>
      </c>
      <c r="F275" s="2">
        <f t="shared" si="172"/>
        <v>0</v>
      </c>
      <c r="G275" s="7">
        <f t="shared" si="175"/>
        <v>1</v>
      </c>
      <c r="H275" s="5">
        <f t="shared" si="176"/>
        <v>4.2844120328167534E-2</v>
      </c>
      <c r="I275" s="5">
        <f t="shared" si="177"/>
        <v>-4.2844120328167534E-2</v>
      </c>
      <c r="U275" s="2">
        <v>6</v>
      </c>
      <c r="V275" s="2">
        <f t="shared" si="173"/>
        <v>7</v>
      </c>
      <c r="W275" s="2">
        <f t="shared" si="174"/>
        <v>8</v>
      </c>
      <c r="X275" s="2">
        <f t="shared" si="174"/>
        <v>9</v>
      </c>
      <c r="Y275" s="2">
        <f t="shared" si="174"/>
        <v>10</v>
      </c>
      <c r="Z275" s="2">
        <f t="shared" si="174"/>
        <v>11</v>
      </c>
      <c r="AA275" s="2">
        <f t="shared" si="174"/>
        <v>12</v>
      </c>
      <c r="AB275" s="2">
        <f t="shared" si="174"/>
        <v>13</v>
      </c>
    </row>
    <row r="276" spans="1:28" x14ac:dyDescent="0.25">
      <c r="A276" s="1">
        <v>43812</v>
      </c>
      <c r="B276" s="4">
        <v>11.34</v>
      </c>
      <c r="C276" s="4">
        <f t="shared" si="169"/>
        <v>11</v>
      </c>
      <c r="D276" s="4">
        <f t="shared" si="170"/>
        <v>0.33999999999999986</v>
      </c>
      <c r="E276" s="6">
        <f t="shared" si="171"/>
        <v>0</v>
      </c>
      <c r="F276" s="2">
        <f t="shared" si="172"/>
        <v>0</v>
      </c>
      <c r="G276" s="7">
        <f t="shared" si="175"/>
        <v>0</v>
      </c>
      <c r="H276" s="5">
        <f t="shared" si="176"/>
        <v>-8.7412587412587506E-3</v>
      </c>
      <c r="I276" s="5">
        <f t="shared" si="177"/>
        <v>0</v>
      </c>
      <c r="U276" s="2">
        <v>6</v>
      </c>
      <c r="V276" s="2">
        <f t="shared" si="173"/>
        <v>7</v>
      </c>
      <c r="W276" s="2">
        <f t="shared" si="174"/>
        <v>8</v>
      </c>
      <c r="X276" s="2">
        <f t="shared" si="174"/>
        <v>9</v>
      </c>
      <c r="Y276" s="2">
        <f t="shared" si="174"/>
        <v>10</v>
      </c>
      <c r="Z276" s="2">
        <f t="shared" si="174"/>
        <v>11</v>
      </c>
      <c r="AA276" s="2">
        <f t="shared" si="174"/>
        <v>12</v>
      </c>
      <c r="AB276" s="2">
        <f t="shared" si="174"/>
        <v>13</v>
      </c>
    </row>
    <row r="277" spans="1:28" x14ac:dyDescent="0.25">
      <c r="A277" s="1">
        <v>43815</v>
      </c>
      <c r="B277" s="4">
        <v>11.17</v>
      </c>
      <c r="C277" s="4">
        <f t="shared" si="169"/>
        <v>11</v>
      </c>
      <c r="D277" s="4">
        <f t="shared" si="170"/>
        <v>0.16999999999999993</v>
      </c>
      <c r="E277" s="6">
        <f t="shared" si="171"/>
        <v>1</v>
      </c>
      <c r="F277" s="2">
        <f t="shared" si="172"/>
        <v>0</v>
      </c>
      <c r="G277" s="7">
        <f t="shared" si="175"/>
        <v>0</v>
      </c>
      <c r="H277" s="5">
        <f t="shared" si="176"/>
        <v>-1.4991181657848296E-2</v>
      </c>
      <c r="I277" s="5">
        <f t="shared" si="177"/>
        <v>0</v>
      </c>
      <c r="U277" s="2">
        <v>6</v>
      </c>
      <c r="V277" s="2">
        <f t="shared" si="173"/>
        <v>7</v>
      </c>
      <c r="W277" s="2">
        <f t="shared" si="174"/>
        <v>8</v>
      </c>
      <c r="X277" s="2">
        <f t="shared" si="174"/>
        <v>9</v>
      </c>
      <c r="Y277" s="2">
        <f t="shared" si="174"/>
        <v>10</v>
      </c>
      <c r="Z277" s="2">
        <f t="shared" si="174"/>
        <v>11</v>
      </c>
      <c r="AA277" s="2">
        <f t="shared" si="174"/>
        <v>12</v>
      </c>
      <c r="AB277" s="2">
        <f t="shared" si="174"/>
        <v>13</v>
      </c>
    </row>
    <row r="278" spans="1:28" x14ac:dyDescent="0.25">
      <c r="A278" s="1">
        <v>43816</v>
      </c>
      <c r="B278" s="4">
        <v>11.1</v>
      </c>
      <c r="C278" s="4">
        <f t="shared" si="169"/>
        <v>11</v>
      </c>
      <c r="D278" s="4">
        <f t="shared" si="170"/>
        <v>9.9999999999999645E-2</v>
      </c>
      <c r="E278" s="6">
        <f t="shared" si="171"/>
        <v>1</v>
      </c>
      <c r="F278" s="2">
        <f t="shared" si="172"/>
        <v>0</v>
      </c>
      <c r="G278" s="7">
        <f t="shared" si="175"/>
        <v>0</v>
      </c>
      <c r="H278" s="5">
        <f t="shared" si="176"/>
        <v>-6.2667860340197556E-3</v>
      </c>
      <c r="I278" s="5">
        <f t="shared" si="177"/>
        <v>-6.2667860340197556E-3</v>
      </c>
      <c r="U278" s="2">
        <v>6</v>
      </c>
      <c r="V278" s="2">
        <f t="shared" si="173"/>
        <v>7</v>
      </c>
      <c r="W278" s="2">
        <f t="shared" si="174"/>
        <v>8</v>
      </c>
      <c r="X278" s="2">
        <f t="shared" si="174"/>
        <v>9</v>
      </c>
      <c r="Y278" s="2">
        <f t="shared" si="174"/>
        <v>10</v>
      </c>
      <c r="Z278" s="2">
        <f t="shared" si="174"/>
        <v>11</v>
      </c>
      <c r="AA278" s="2">
        <f t="shared" si="174"/>
        <v>12</v>
      </c>
      <c r="AB278" s="2">
        <f t="shared" si="174"/>
        <v>13</v>
      </c>
    </row>
    <row r="279" spans="1:28" x14ac:dyDescent="0.25">
      <c r="A279" s="1">
        <v>43817</v>
      </c>
      <c r="B279" s="4">
        <v>10.96</v>
      </c>
      <c r="C279" s="4">
        <f t="shared" si="169"/>
        <v>10</v>
      </c>
      <c r="D279" s="4">
        <f t="shared" si="170"/>
        <v>0.96000000000000085</v>
      </c>
      <c r="E279" s="6">
        <f t="shared" si="171"/>
        <v>0</v>
      </c>
      <c r="F279" s="2">
        <f t="shared" si="172"/>
        <v>1</v>
      </c>
      <c r="G279" s="7">
        <f t="shared" si="175"/>
        <v>-1</v>
      </c>
      <c r="H279" s="5">
        <f t="shared" si="176"/>
        <v>-1.2612612612612484E-2</v>
      </c>
      <c r="I279" s="5">
        <f t="shared" si="177"/>
        <v>-1.2612612612612484E-2</v>
      </c>
      <c r="U279" s="2">
        <v>6</v>
      </c>
      <c r="V279" s="2">
        <f t="shared" si="173"/>
        <v>7</v>
      </c>
      <c r="W279" s="2">
        <f t="shared" si="174"/>
        <v>8</v>
      </c>
      <c r="X279" s="2">
        <f t="shared" si="174"/>
        <v>9</v>
      </c>
      <c r="Y279" s="2">
        <f t="shared" si="174"/>
        <v>10</v>
      </c>
      <c r="Z279" s="2">
        <f t="shared" si="174"/>
        <v>11</v>
      </c>
      <c r="AA279" s="2">
        <f t="shared" si="174"/>
        <v>12</v>
      </c>
      <c r="AB279" s="2">
        <f t="shared" si="174"/>
        <v>13</v>
      </c>
    </row>
    <row r="280" spans="1:28" x14ac:dyDescent="0.25">
      <c r="A280" s="1">
        <v>43818</v>
      </c>
      <c r="B280" s="4">
        <v>11.04</v>
      </c>
      <c r="C280" s="4">
        <f t="shared" si="169"/>
        <v>11</v>
      </c>
      <c r="D280" s="4">
        <f t="shared" si="170"/>
        <v>3.9999999999999147E-2</v>
      </c>
      <c r="E280" s="6">
        <f t="shared" si="171"/>
        <v>1</v>
      </c>
      <c r="F280" s="2">
        <f t="shared" si="172"/>
        <v>0</v>
      </c>
      <c r="G280" s="7">
        <f t="shared" si="175"/>
        <v>1</v>
      </c>
      <c r="H280" s="5">
        <f t="shared" si="176"/>
        <v>7.2992700729925808E-3</v>
      </c>
      <c r="I280" s="5">
        <f t="shared" si="177"/>
        <v>-7.2992700729925808E-3</v>
      </c>
      <c r="U280" s="2">
        <v>6</v>
      </c>
      <c r="V280" s="2">
        <f t="shared" si="173"/>
        <v>7</v>
      </c>
      <c r="W280" s="2">
        <f t="shared" si="174"/>
        <v>8</v>
      </c>
      <c r="X280" s="2">
        <f t="shared" si="174"/>
        <v>9</v>
      </c>
      <c r="Y280" s="2">
        <f t="shared" si="174"/>
        <v>10</v>
      </c>
      <c r="Z280" s="2">
        <f t="shared" si="174"/>
        <v>11</v>
      </c>
      <c r="AA280" s="2">
        <f t="shared" si="174"/>
        <v>12</v>
      </c>
      <c r="AB280" s="2">
        <f t="shared" si="174"/>
        <v>13</v>
      </c>
    </row>
    <row r="281" spans="1:28" x14ac:dyDescent="0.25">
      <c r="A281" s="1">
        <v>43819</v>
      </c>
      <c r="B281" s="4">
        <v>11.03</v>
      </c>
      <c r="C281" s="4">
        <f t="shared" si="169"/>
        <v>11</v>
      </c>
      <c r="D281" s="4">
        <f t="shared" si="170"/>
        <v>2.9999999999999361E-2</v>
      </c>
      <c r="E281" s="6">
        <f t="shared" si="171"/>
        <v>1</v>
      </c>
      <c r="F281" s="2">
        <f t="shared" si="172"/>
        <v>0</v>
      </c>
      <c r="G281" s="7">
        <f t="shared" si="175"/>
        <v>0</v>
      </c>
      <c r="H281" s="5">
        <f t="shared" si="176"/>
        <v>-9.0579710144922387E-4</v>
      </c>
      <c r="I281" s="5">
        <f t="shared" si="177"/>
        <v>-9.0579710144922387E-4</v>
      </c>
      <c r="U281" s="2">
        <v>6</v>
      </c>
      <c r="V281" s="2">
        <f t="shared" si="173"/>
        <v>7</v>
      </c>
      <c r="W281" s="2">
        <f t="shared" si="174"/>
        <v>8</v>
      </c>
      <c r="X281" s="2">
        <f t="shared" si="174"/>
        <v>9</v>
      </c>
      <c r="Y281" s="2">
        <f t="shared" si="174"/>
        <v>10</v>
      </c>
      <c r="Z281" s="2">
        <f t="shared" si="174"/>
        <v>11</v>
      </c>
      <c r="AA281" s="2">
        <f t="shared" si="174"/>
        <v>12</v>
      </c>
      <c r="AB281" s="2">
        <f t="shared" si="174"/>
        <v>13</v>
      </c>
    </row>
    <row r="282" spans="1:28" x14ac:dyDescent="0.25">
      <c r="A282" s="1">
        <v>43822</v>
      </c>
      <c r="B282" s="4">
        <v>11.16</v>
      </c>
      <c r="C282" s="4">
        <f t="shared" si="169"/>
        <v>11</v>
      </c>
      <c r="D282" s="4">
        <f t="shared" si="170"/>
        <v>0.16000000000000014</v>
      </c>
      <c r="E282" s="6">
        <f t="shared" si="171"/>
        <v>1</v>
      </c>
      <c r="F282" s="2">
        <f t="shared" si="172"/>
        <v>0</v>
      </c>
      <c r="G282" s="7">
        <f t="shared" si="175"/>
        <v>0</v>
      </c>
      <c r="H282" s="5">
        <f t="shared" si="176"/>
        <v>1.1786038077969296E-2</v>
      </c>
      <c r="I282" s="5">
        <f t="shared" si="177"/>
        <v>1.1786038077969296E-2</v>
      </c>
      <c r="U282" s="2">
        <v>6</v>
      </c>
      <c r="V282" s="2">
        <f t="shared" si="173"/>
        <v>7</v>
      </c>
      <c r="W282" s="2">
        <f t="shared" si="174"/>
        <v>8</v>
      </c>
      <c r="X282" s="2">
        <f t="shared" si="174"/>
        <v>9</v>
      </c>
      <c r="Y282" s="2">
        <f t="shared" si="174"/>
        <v>10</v>
      </c>
      <c r="Z282" s="2">
        <f t="shared" si="174"/>
        <v>11</v>
      </c>
      <c r="AA282" s="2">
        <f t="shared" si="174"/>
        <v>12</v>
      </c>
      <c r="AB282" s="2">
        <f t="shared" si="174"/>
        <v>13</v>
      </c>
    </row>
    <row r="283" spans="1:28" x14ac:dyDescent="0.25">
      <c r="A283" s="1">
        <v>43823</v>
      </c>
      <c r="B283" s="4">
        <v>11.19</v>
      </c>
      <c r="C283" s="4">
        <f t="shared" si="169"/>
        <v>11</v>
      </c>
      <c r="D283" s="4">
        <f t="shared" si="170"/>
        <v>0.1899999999999995</v>
      </c>
      <c r="E283" s="6">
        <f t="shared" si="171"/>
        <v>1</v>
      </c>
      <c r="F283" s="2">
        <f t="shared" si="172"/>
        <v>0</v>
      </c>
      <c r="G283" s="7">
        <f t="shared" si="175"/>
        <v>0</v>
      </c>
      <c r="H283" s="5">
        <f t="shared" si="176"/>
        <v>2.6881720430107503E-3</v>
      </c>
      <c r="I283" s="5">
        <f t="shared" si="177"/>
        <v>2.6881720430107503E-3</v>
      </c>
      <c r="U283" s="2">
        <v>6</v>
      </c>
      <c r="V283" s="2">
        <f t="shared" si="173"/>
        <v>7</v>
      </c>
      <c r="W283" s="2">
        <f t="shared" si="174"/>
        <v>8</v>
      </c>
      <c r="X283" s="2">
        <f t="shared" si="174"/>
        <v>9</v>
      </c>
      <c r="Y283" s="2">
        <f t="shared" si="174"/>
        <v>10</v>
      </c>
      <c r="Z283" s="2">
        <f t="shared" si="174"/>
        <v>11</v>
      </c>
      <c r="AA283" s="2">
        <f t="shared" si="174"/>
        <v>12</v>
      </c>
      <c r="AB283" s="2">
        <f t="shared" si="174"/>
        <v>13</v>
      </c>
    </row>
    <row r="284" spans="1:28" x14ac:dyDescent="0.25">
      <c r="A284" s="1">
        <v>43825</v>
      </c>
      <c r="B284" s="4">
        <v>11.23</v>
      </c>
      <c r="C284" s="4">
        <f t="shared" si="169"/>
        <v>11</v>
      </c>
      <c r="D284" s="4">
        <f t="shared" si="170"/>
        <v>0.23000000000000043</v>
      </c>
      <c r="E284" s="6">
        <f t="shared" si="171"/>
        <v>0</v>
      </c>
      <c r="F284" s="2">
        <f t="shared" si="172"/>
        <v>0</v>
      </c>
      <c r="G284" s="7">
        <f t="shared" si="175"/>
        <v>0</v>
      </c>
      <c r="H284" s="5">
        <f t="shared" si="176"/>
        <v>3.5746201966042612E-3</v>
      </c>
      <c r="I284" s="5">
        <f t="shared" si="177"/>
        <v>3.5746201966042612E-3</v>
      </c>
      <c r="U284" s="2">
        <v>6</v>
      </c>
      <c r="V284" s="2">
        <f t="shared" si="173"/>
        <v>7</v>
      </c>
      <c r="W284" s="2">
        <f t="shared" si="174"/>
        <v>8</v>
      </c>
      <c r="X284" s="2">
        <f t="shared" si="174"/>
        <v>9</v>
      </c>
      <c r="Y284" s="2">
        <f t="shared" si="174"/>
        <v>10</v>
      </c>
      <c r="Z284" s="2">
        <f t="shared" si="174"/>
        <v>11</v>
      </c>
      <c r="AA284" s="2">
        <f t="shared" si="174"/>
        <v>12</v>
      </c>
      <c r="AB284" s="2">
        <f t="shared" si="174"/>
        <v>13</v>
      </c>
    </row>
    <row r="285" spans="1:28" x14ac:dyDescent="0.25">
      <c r="A285" s="1">
        <v>43826</v>
      </c>
      <c r="B285" s="4">
        <v>11.18</v>
      </c>
      <c r="C285" s="4">
        <f t="shared" si="169"/>
        <v>11</v>
      </c>
      <c r="D285" s="4">
        <f t="shared" si="170"/>
        <v>0.17999999999999972</v>
      </c>
      <c r="E285" s="6">
        <f t="shared" si="171"/>
        <v>1</v>
      </c>
      <c r="F285" s="2">
        <f t="shared" si="172"/>
        <v>0</v>
      </c>
      <c r="G285" s="7">
        <f t="shared" si="175"/>
        <v>0</v>
      </c>
      <c r="H285" s="5">
        <f t="shared" si="176"/>
        <v>-4.4523597506679335E-3</v>
      </c>
      <c r="I285" s="5">
        <f t="shared" si="177"/>
        <v>0</v>
      </c>
      <c r="U285" s="2">
        <v>6</v>
      </c>
      <c r="V285" s="2">
        <f t="shared" si="173"/>
        <v>7</v>
      </c>
      <c r="W285" s="2">
        <f t="shared" si="174"/>
        <v>8</v>
      </c>
      <c r="X285" s="2">
        <f t="shared" si="174"/>
        <v>9</v>
      </c>
      <c r="Y285" s="2">
        <f t="shared" si="174"/>
        <v>10</v>
      </c>
      <c r="Z285" s="2">
        <f t="shared" si="174"/>
        <v>11</v>
      </c>
      <c r="AA285" s="2">
        <f t="shared" si="174"/>
        <v>12</v>
      </c>
      <c r="AB285" s="2">
        <f t="shared" si="174"/>
        <v>13</v>
      </c>
    </row>
    <row r="286" spans="1:28" x14ac:dyDescent="0.25">
      <c r="A286" s="1">
        <v>43829</v>
      </c>
      <c r="B286" s="4">
        <v>11.08</v>
      </c>
      <c r="C286" s="4">
        <f t="shared" si="169"/>
        <v>11</v>
      </c>
      <c r="D286" s="4">
        <f t="shared" si="170"/>
        <v>8.0000000000000071E-2</v>
      </c>
      <c r="E286" s="6">
        <f t="shared" si="171"/>
        <v>1</v>
      </c>
      <c r="F286" s="2">
        <f t="shared" si="172"/>
        <v>0</v>
      </c>
      <c r="G286" s="7">
        <f t="shared" si="175"/>
        <v>0</v>
      </c>
      <c r="H286" s="5">
        <f t="shared" si="176"/>
        <v>-8.9445438282647061E-3</v>
      </c>
      <c r="I286" s="5">
        <f t="shared" si="177"/>
        <v>-8.9445438282647061E-3</v>
      </c>
      <c r="U286" s="2">
        <v>6</v>
      </c>
      <c r="V286" s="2">
        <f t="shared" si="173"/>
        <v>7</v>
      </c>
      <c r="W286" s="2">
        <f t="shared" si="174"/>
        <v>8</v>
      </c>
      <c r="X286" s="2">
        <f t="shared" si="174"/>
        <v>9</v>
      </c>
      <c r="Y286" s="2">
        <f t="shared" si="174"/>
        <v>10</v>
      </c>
      <c r="Z286" s="2">
        <f t="shared" si="174"/>
        <v>11</v>
      </c>
      <c r="AA286" s="2">
        <f t="shared" si="174"/>
        <v>12</v>
      </c>
      <c r="AB286" s="2">
        <f t="shared" si="174"/>
        <v>13</v>
      </c>
    </row>
    <row r="287" spans="1:28" x14ac:dyDescent="0.25">
      <c r="A287" s="1">
        <v>43830</v>
      </c>
      <c r="B287" s="4">
        <v>11.16</v>
      </c>
      <c r="C287" s="4">
        <f t="shared" si="169"/>
        <v>11</v>
      </c>
      <c r="D287" s="4">
        <f t="shared" si="170"/>
        <v>0.16000000000000014</v>
      </c>
      <c r="E287" s="6">
        <f t="shared" si="171"/>
        <v>1</v>
      </c>
      <c r="F287" s="2">
        <f t="shared" si="172"/>
        <v>0</v>
      </c>
      <c r="G287" s="7">
        <f t="shared" si="175"/>
        <v>0</v>
      </c>
      <c r="H287" s="5">
        <f t="shared" si="176"/>
        <v>7.2202166064982976E-3</v>
      </c>
      <c r="I287" s="5">
        <f t="shared" si="177"/>
        <v>7.2202166064982976E-3</v>
      </c>
      <c r="U287" s="2">
        <v>6</v>
      </c>
      <c r="V287" s="2">
        <f t="shared" si="173"/>
        <v>7</v>
      </c>
      <c r="W287" s="2">
        <f t="shared" si="174"/>
        <v>8</v>
      </c>
      <c r="X287" s="2">
        <f t="shared" si="174"/>
        <v>9</v>
      </c>
      <c r="Y287" s="2">
        <f t="shared" si="174"/>
        <v>10</v>
      </c>
      <c r="Z287" s="2">
        <f t="shared" si="174"/>
        <v>11</v>
      </c>
      <c r="AA287" s="2">
        <f t="shared" si="174"/>
        <v>12</v>
      </c>
      <c r="AB287" s="2">
        <f t="shared" si="174"/>
        <v>13</v>
      </c>
    </row>
    <row r="288" spans="1:28" x14ac:dyDescent="0.25">
      <c r="A288" s="1">
        <v>43832</v>
      </c>
      <c r="B288" s="4">
        <v>11.93</v>
      </c>
      <c r="C288" s="4">
        <f t="shared" si="169"/>
        <v>11</v>
      </c>
      <c r="D288" s="4">
        <f t="shared" si="170"/>
        <v>0.92999999999999972</v>
      </c>
      <c r="E288" s="6">
        <f t="shared" si="171"/>
        <v>0</v>
      </c>
      <c r="F288" s="2">
        <f t="shared" si="172"/>
        <v>1</v>
      </c>
      <c r="G288" s="7">
        <f t="shared" si="175"/>
        <v>0</v>
      </c>
      <c r="H288" s="5">
        <f t="shared" si="176"/>
        <v>6.8996415770609332E-2</v>
      </c>
      <c r="I288" s="5">
        <f t="shared" si="177"/>
        <v>6.8996415770609332E-2</v>
      </c>
      <c r="U288" s="2">
        <v>6</v>
      </c>
      <c r="V288" s="2">
        <f t="shared" si="173"/>
        <v>7</v>
      </c>
      <c r="W288" s="2">
        <f t="shared" si="174"/>
        <v>8</v>
      </c>
      <c r="X288" s="2">
        <f t="shared" si="174"/>
        <v>9</v>
      </c>
      <c r="Y288" s="2">
        <f t="shared" si="174"/>
        <v>10</v>
      </c>
      <c r="Z288" s="2">
        <f t="shared" si="174"/>
        <v>11</v>
      </c>
      <c r="AA288" s="2">
        <f t="shared" si="174"/>
        <v>12</v>
      </c>
      <c r="AB288" s="2">
        <f t="shared" si="174"/>
        <v>13</v>
      </c>
    </row>
    <row r="289" spans="1:28" x14ac:dyDescent="0.25">
      <c r="A289" s="1">
        <v>43833</v>
      </c>
      <c r="B289" s="4">
        <v>11.97</v>
      </c>
      <c r="C289" s="4">
        <f t="shared" si="169"/>
        <v>11</v>
      </c>
      <c r="D289" s="4">
        <f t="shared" si="170"/>
        <v>0.97000000000000064</v>
      </c>
      <c r="E289" s="6">
        <f t="shared" si="171"/>
        <v>0</v>
      </c>
      <c r="F289" s="2">
        <f t="shared" si="172"/>
        <v>1</v>
      </c>
      <c r="G289" s="7">
        <f t="shared" si="175"/>
        <v>0</v>
      </c>
      <c r="H289" s="5">
        <f t="shared" si="176"/>
        <v>3.3528918692373733E-3</v>
      </c>
      <c r="I289" s="5">
        <f t="shared" si="177"/>
        <v>-3.3528918692373733E-3</v>
      </c>
      <c r="U289" s="2">
        <v>6</v>
      </c>
      <c r="V289" s="2">
        <f t="shared" si="173"/>
        <v>7</v>
      </c>
      <c r="W289" s="2">
        <f t="shared" si="174"/>
        <v>8</v>
      </c>
      <c r="X289" s="2">
        <f t="shared" si="174"/>
        <v>9</v>
      </c>
      <c r="Y289" s="2">
        <f t="shared" si="174"/>
        <v>10</v>
      </c>
      <c r="Z289" s="2">
        <f t="shared" si="174"/>
        <v>11</v>
      </c>
      <c r="AA289" s="2">
        <f t="shared" si="174"/>
        <v>12</v>
      </c>
      <c r="AB289" s="2">
        <f t="shared" si="174"/>
        <v>13</v>
      </c>
    </row>
    <row r="290" spans="1:28" x14ac:dyDescent="0.25">
      <c r="A290" s="1">
        <v>43836</v>
      </c>
      <c r="B290" s="4">
        <v>12.14</v>
      </c>
      <c r="C290" s="4">
        <f t="shared" si="169"/>
        <v>12</v>
      </c>
      <c r="D290" s="4">
        <f t="shared" si="170"/>
        <v>0.14000000000000057</v>
      </c>
      <c r="E290" s="6">
        <f t="shared" si="171"/>
        <v>1</v>
      </c>
      <c r="F290" s="2">
        <f t="shared" si="172"/>
        <v>0</v>
      </c>
      <c r="G290" s="7">
        <f t="shared" si="175"/>
        <v>1</v>
      </c>
      <c r="H290" s="5">
        <f t="shared" si="176"/>
        <v>1.4202172096908994E-2</v>
      </c>
      <c r="I290" s="5">
        <f t="shared" si="177"/>
        <v>-1.4202172096908994E-2</v>
      </c>
      <c r="U290" s="2">
        <v>6</v>
      </c>
      <c r="V290" s="2">
        <f t="shared" si="173"/>
        <v>7</v>
      </c>
      <c r="W290" s="2">
        <f t="shared" si="174"/>
        <v>8</v>
      </c>
      <c r="X290" s="2">
        <f t="shared" si="174"/>
        <v>9</v>
      </c>
      <c r="Y290" s="2">
        <f t="shared" si="174"/>
        <v>10</v>
      </c>
      <c r="Z290" s="2">
        <f t="shared" si="174"/>
        <v>11</v>
      </c>
      <c r="AA290" s="2">
        <f t="shared" si="174"/>
        <v>12</v>
      </c>
      <c r="AB290" s="2">
        <f t="shared" si="174"/>
        <v>13</v>
      </c>
    </row>
    <row r="291" spans="1:28" x14ac:dyDescent="0.25">
      <c r="A291" s="1">
        <v>43837</v>
      </c>
      <c r="B291" s="4">
        <v>12.05</v>
      </c>
      <c r="C291" s="4">
        <f t="shared" si="169"/>
        <v>12</v>
      </c>
      <c r="D291" s="4">
        <f t="shared" si="170"/>
        <v>5.0000000000000711E-2</v>
      </c>
      <c r="E291" s="6">
        <f t="shared" si="171"/>
        <v>1</v>
      </c>
      <c r="F291" s="2">
        <f t="shared" si="172"/>
        <v>0</v>
      </c>
      <c r="G291" s="7">
        <f t="shared" si="175"/>
        <v>0</v>
      </c>
      <c r="H291" s="5">
        <f t="shared" si="176"/>
        <v>-7.4135090609555032E-3</v>
      </c>
      <c r="I291" s="5">
        <f t="shared" si="177"/>
        <v>-7.4135090609555032E-3</v>
      </c>
      <c r="U291" s="2">
        <v>6</v>
      </c>
      <c r="V291" s="2">
        <f t="shared" si="173"/>
        <v>7</v>
      </c>
      <c r="W291" s="2">
        <f t="shared" si="174"/>
        <v>8</v>
      </c>
      <c r="X291" s="2">
        <f t="shared" si="174"/>
        <v>9</v>
      </c>
      <c r="Y291" s="2">
        <f t="shared" si="174"/>
        <v>10</v>
      </c>
      <c r="Z291" s="2">
        <f t="shared" si="174"/>
        <v>11</v>
      </c>
      <c r="AA291" s="2">
        <f t="shared" si="174"/>
        <v>12</v>
      </c>
      <c r="AB291" s="2">
        <f t="shared" si="174"/>
        <v>13</v>
      </c>
    </row>
    <row r="292" spans="1:28" x14ac:dyDescent="0.25">
      <c r="A292" s="1">
        <v>43838</v>
      </c>
      <c r="B292" s="4">
        <v>11.94</v>
      </c>
      <c r="C292" s="4">
        <f t="shared" si="169"/>
        <v>11</v>
      </c>
      <c r="D292" s="4">
        <f t="shared" si="170"/>
        <v>0.9399999999999995</v>
      </c>
      <c r="E292" s="6">
        <f t="shared" si="171"/>
        <v>0</v>
      </c>
      <c r="F292" s="2">
        <f t="shared" si="172"/>
        <v>1</v>
      </c>
      <c r="G292" s="7">
        <f t="shared" si="175"/>
        <v>-1</v>
      </c>
      <c r="H292" s="5">
        <f t="shared" si="176"/>
        <v>-9.1286307053942695E-3</v>
      </c>
      <c r="I292" s="5">
        <f t="shared" si="177"/>
        <v>-9.1286307053942695E-3</v>
      </c>
      <c r="U292" s="2">
        <v>6</v>
      </c>
      <c r="V292" s="2">
        <f t="shared" si="173"/>
        <v>7</v>
      </c>
      <c r="W292" s="2">
        <f t="shared" si="174"/>
        <v>8</v>
      </c>
      <c r="X292" s="2">
        <f t="shared" si="174"/>
        <v>9</v>
      </c>
      <c r="Y292" s="2">
        <f t="shared" si="174"/>
        <v>10</v>
      </c>
      <c r="Z292" s="2">
        <f t="shared" si="174"/>
        <v>11</v>
      </c>
      <c r="AA292" s="2">
        <f t="shared" si="174"/>
        <v>12</v>
      </c>
      <c r="AB292" s="2">
        <f t="shared" si="174"/>
        <v>13</v>
      </c>
    </row>
    <row r="293" spans="1:28" x14ac:dyDescent="0.25">
      <c r="A293" s="1">
        <v>43839</v>
      </c>
      <c r="B293" s="4">
        <v>11.91</v>
      </c>
      <c r="C293" s="4">
        <f t="shared" si="169"/>
        <v>11</v>
      </c>
      <c r="D293" s="4">
        <f t="shared" si="170"/>
        <v>0.91000000000000014</v>
      </c>
      <c r="E293" s="6">
        <f t="shared" si="171"/>
        <v>0</v>
      </c>
      <c r="F293" s="2">
        <f t="shared" si="172"/>
        <v>1</v>
      </c>
      <c r="G293" s="7">
        <f t="shared" si="175"/>
        <v>0</v>
      </c>
      <c r="H293" s="5">
        <f t="shared" si="176"/>
        <v>-2.5125628140703071E-3</v>
      </c>
      <c r="I293" s="5">
        <f t="shared" si="177"/>
        <v>2.5125628140703071E-3</v>
      </c>
      <c r="U293" s="2">
        <v>6</v>
      </c>
      <c r="V293" s="2">
        <f t="shared" si="173"/>
        <v>7</v>
      </c>
      <c r="W293" s="2">
        <f t="shared" si="174"/>
        <v>8</v>
      </c>
      <c r="X293" s="2">
        <f t="shared" si="174"/>
        <v>9</v>
      </c>
      <c r="Y293" s="2">
        <f t="shared" si="174"/>
        <v>10</v>
      </c>
      <c r="Z293" s="2">
        <f t="shared" si="174"/>
        <v>11</v>
      </c>
      <c r="AA293" s="2">
        <f t="shared" si="174"/>
        <v>12</v>
      </c>
      <c r="AB293" s="2">
        <f t="shared" si="174"/>
        <v>13</v>
      </c>
    </row>
    <row r="294" spans="1:28" x14ac:dyDescent="0.25">
      <c r="A294" s="1">
        <v>43840</v>
      </c>
      <c r="B294" s="4">
        <v>11.67</v>
      </c>
      <c r="C294" s="4">
        <f t="shared" si="169"/>
        <v>11</v>
      </c>
      <c r="D294" s="4">
        <f t="shared" si="170"/>
        <v>0.66999999999999993</v>
      </c>
      <c r="E294" s="6">
        <f t="shared" si="171"/>
        <v>0</v>
      </c>
      <c r="F294" s="2">
        <f t="shared" si="172"/>
        <v>0</v>
      </c>
      <c r="G294" s="7">
        <f t="shared" si="175"/>
        <v>0</v>
      </c>
      <c r="H294" s="5">
        <f t="shared" si="176"/>
        <v>-2.0151133501259411E-2</v>
      </c>
      <c r="I294" s="5">
        <f t="shared" si="177"/>
        <v>2.0151133501259411E-2</v>
      </c>
      <c r="U294" s="2">
        <v>6</v>
      </c>
      <c r="V294" s="2">
        <f t="shared" si="173"/>
        <v>7</v>
      </c>
      <c r="W294" s="2">
        <f t="shared" si="174"/>
        <v>8</v>
      </c>
      <c r="X294" s="2">
        <f t="shared" si="174"/>
        <v>9</v>
      </c>
      <c r="Y294" s="2">
        <f t="shared" si="174"/>
        <v>10</v>
      </c>
      <c r="Z294" s="2">
        <f t="shared" si="174"/>
        <v>11</v>
      </c>
      <c r="AA294" s="2">
        <f t="shared" si="174"/>
        <v>12</v>
      </c>
      <c r="AB294" s="2">
        <f t="shared" si="174"/>
        <v>13</v>
      </c>
    </row>
    <row r="295" spans="1:28" x14ac:dyDescent="0.25">
      <c r="A295" s="1">
        <v>43843</v>
      </c>
      <c r="B295" s="4">
        <v>12.12</v>
      </c>
      <c r="C295" s="4">
        <f t="shared" si="169"/>
        <v>12</v>
      </c>
      <c r="D295" s="4">
        <f t="shared" si="170"/>
        <v>0.11999999999999922</v>
      </c>
      <c r="E295" s="6">
        <f t="shared" si="171"/>
        <v>1</v>
      </c>
      <c r="F295" s="2">
        <f t="shared" si="172"/>
        <v>0</v>
      </c>
      <c r="G295" s="7">
        <f t="shared" si="175"/>
        <v>1</v>
      </c>
      <c r="H295" s="5">
        <f t="shared" si="176"/>
        <v>3.8560411311054033E-2</v>
      </c>
      <c r="I295" s="5">
        <f t="shared" si="177"/>
        <v>0</v>
      </c>
      <c r="U295" s="2">
        <v>6</v>
      </c>
      <c r="V295" s="2">
        <f t="shared" si="173"/>
        <v>7</v>
      </c>
      <c r="W295" s="2">
        <f t="shared" si="174"/>
        <v>8</v>
      </c>
      <c r="X295" s="2">
        <f t="shared" si="174"/>
        <v>9</v>
      </c>
      <c r="Y295" s="2">
        <f t="shared" si="174"/>
        <v>10</v>
      </c>
      <c r="Z295" s="2">
        <f t="shared" si="174"/>
        <v>11</v>
      </c>
      <c r="AA295" s="2">
        <f t="shared" si="174"/>
        <v>12</v>
      </c>
      <c r="AB295" s="2">
        <f t="shared" si="174"/>
        <v>13</v>
      </c>
    </row>
    <row r="296" spans="1:28" x14ac:dyDescent="0.25">
      <c r="A296" s="1">
        <v>43844</v>
      </c>
      <c r="B296" s="4">
        <v>12.03</v>
      </c>
      <c r="C296" s="4">
        <f t="shared" si="169"/>
        <v>12</v>
      </c>
      <c r="D296" s="4">
        <f t="shared" si="170"/>
        <v>2.9999999999999361E-2</v>
      </c>
      <c r="E296" s="6">
        <f t="shared" si="171"/>
        <v>1</v>
      </c>
      <c r="F296" s="2">
        <f t="shared" si="172"/>
        <v>0</v>
      </c>
      <c r="G296" s="7">
        <f t="shared" si="175"/>
        <v>0</v>
      </c>
      <c r="H296" s="5">
        <f t="shared" si="176"/>
        <v>-7.4257425742574323E-3</v>
      </c>
      <c r="I296" s="5">
        <f t="shared" si="177"/>
        <v>-7.4257425742574323E-3</v>
      </c>
      <c r="U296" s="2">
        <v>6</v>
      </c>
      <c r="V296" s="2">
        <f t="shared" si="173"/>
        <v>7</v>
      </c>
      <c r="W296" s="2">
        <f t="shared" si="174"/>
        <v>8</v>
      </c>
      <c r="X296" s="2">
        <f t="shared" si="174"/>
        <v>9</v>
      </c>
      <c r="Y296" s="2">
        <f t="shared" si="174"/>
        <v>10</v>
      </c>
      <c r="Z296" s="2">
        <f t="shared" si="174"/>
        <v>11</v>
      </c>
      <c r="AA296" s="2">
        <f t="shared" si="174"/>
        <v>12</v>
      </c>
      <c r="AB296" s="2">
        <f t="shared" si="174"/>
        <v>13</v>
      </c>
    </row>
    <row r="297" spans="1:28" x14ac:dyDescent="0.25">
      <c r="A297" s="1">
        <v>43845</v>
      </c>
      <c r="B297" s="4">
        <v>11.87</v>
      </c>
      <c r="C297" s="4">
        <f t="shared" si="169"/>
        <v>11</v>
      </c>
      <c r="D297" s="4">
        <f t="shared" si="170"/>
        <v>0.86999999999999922</v>
      </c>
      <c r="E297" s="6">
        <f t="shared" si="171"/>
        <v>0</v>
      </c>
      <c r="F297" s="2">
        <f t="shared" si="172"/>
        <v>1</v>
      </c>
      <c r="G297" s="7">
        <f t="shared" si="175"/>
        <v>-1</v>
      </c>
      <c r="H297" s="5">
        <f t="shared" si="176"/>
        <v>-1.3300083125519557E-2</v>
      </c>
      <c r="I297" s="5">
        <f t="shared" si="177"/>
        <v>-1.3300083125519557E-2</v>
      </c>
      <c r="U297" s="2">
        <v>6</v>
      </c>
      <c r="V297" s="2">
        <f t="shared" si="173"/>
        <v>7</v>
      </c>
      <c r="W297" s="2">
        <f t="shared" si="174"/>
        <v>8</v>
      </c>
      <c r="X297" s="2">
        <f t="shared" si="174"/>
        <v>9</v>
      </c>
      <c r="Y297" s="2">
        <f t="shared" si="174"/>
        <v>10</v>
      </c>
      <c r="Z297" s="2">
        <f t="shared" si="174"/>
        <v>11</v>
      </c>
      <c r="AA297" s="2">
        <f t="shared" si="174"/>
        <v>12</v>
      </c>
      <c r="AB297" s="2">
        <f t="shared" si="174"/>
        <v>13</v>
      </c>
    </row>
    <row r="298" spans="1:28" x14ac:dyDescent="0.25">
      <c r="A298" s="1">
        <v>43846</v>
      </c>
      <c r="B298" s="4">
        <v>11.84</v>
      </c>
      <c r="C298" s="4">
        <f t="shared" si="169"/>
        <v>11</v>
      </c>
      <c r="D298" s="4">
        <f t="shared" si="170"/>
        <v>0.83999999999999986</v>
      </c>
      <c r="E298" s="6">
        <f t="shared" si="171"/>
        <v>0</v>
      </c>
      <c r="F298" s="2">
        <f t="shared" si="172"/>
        <v>1</v>
      </c>
      <c r="G298" s="7">
        <f t="shared" si="175"/>
        <v>0</v>
      </c>
      <c r="H298" s="5">
        <f t="shared" si="176"/>
        <v>-2.5273799494524019E-3</v>
      </c>
      <c r="I298" s="5">
        <f t="shared" si="177"/>
        <v>2.5273799494524019E-3</v>
      </c>
      <c r="U298" s="2">
        <v>6</v>
      </c>
      <c r="V298" s="2">
        <f t="shared" si="173"/>
        <v>7</v>
      </c>
      <c r="W298" s="2">
        <f t="shared" si="174"/>
        <v>8</v>
      </c>
      <c r="X298" s="2">
        <f t="shared" si="174"/>
        <v>9</v>
      </c>
      <c r="Y298" s="2">
        <f t="shared" si="174"/>
        <v>10</v>
      </c>
      <c r="Z298" s="2">
        <f t="shared" si="174"/>
        <v>11</v>
      </c>
      <c r="AA298" s="2">
        <f t="shared" si="174"/>
        <v>12</v>
      </c>
      <c r="AB298" s="2">
        <f t="shared" si="174"/>
        <v>13</v>
      </c>
    </row>
    <row r="299" spans="1:28" x14ac:dyDescent="0.25">
      <c r="A299" s="1">
        <v>43847</v>
      </c>
      <c r="B299" s="4">
        <v>11.81</v>
      </c>
      <c r="C299" s="4">
        <f t="shared" si="169"/>
        <v>11</v>
      </c>
      <c r="D299" s="4">
        <f t="shared" si="170"/>
        <v>0.8100000000000005</v>
      </c>
      <c r="E299" s="6">
        <f t="shared" si="171"/>
        <v>0</v>
      </c>
      <c r="F299" s="2">
        <f t="shared" si="172"/>
        <v>1</v>
      </c>
      <c r="G299" s="7">
        <f t="shared" si="175"/>
        <v>0</v>
      </c>
      <c r="H299" s="5">
        <f t="shared" si="176"/>
        <v>-2.5337837837837718E-3</v>
      </c>
      <c r="I299" s="5">
        <f t="shared" si="177"/>
        <v>2.5337837837837718E-3</v>
      </c>
      <c r="U299" s="2">
        <v>6</v>
      </c>
      <c r="V299" s="2">
        <f t="shared" si="173"/>
        <v>7</v>
      </c>
      <c r="W299" s="2">
        <f t="shared" si="174"/>
        <v>8</v>
      </c>
      <c r="X299" s="2">
        <f t="shared" si="174"/>
        <v>9</v>
      </c>
      <c r="Y299" s="2">
        <f t="shared" si="174"/>
        <v>10</v>
      </c>
      <c r="Z299" s="2">
        <f t="shared" si="174"/>
        <v>11</v>
      </c>
      <c r="AA299" s="2">
        <f t="shared" si="174"/>
        <v>12</v>
      </c>
      <c r="AB299" s="2">
        <f t="shared" ref="AB299" si="178">AA299+1</f>
        <v>13</v>
      </c>
    </row>
    <row r="300" spans="1:28" x14ac:dyDescent="0.25">
      <c r="A300" s="1">
        <v>43851</v>
      </c>
      <c r="B300" s="4">
        <v>11.66</v>
      </c>
      <c r="C300" s="4">
        <f t="shared" si="169"/>
        <v>11</v>
      </c>
      <c r="D300" s="4">
        <f t="shared" si="170"/>
        <v>0.66000000000000014</v>
      </c>
      <c r="E300" s="6">
        <f t="shared" si="171"/>
        <v>0</v>
      </c>
      <c r="F300" s="2">
        <f t="shared" si="172"/>
        <v>0</v>
      </c>
      <c r="G300" s="7">
        <f t="shared" si="175"/>
        <v>0</v>
      </c>
      <c r="H300" s="5">
        <f t="shared" si="176"/>
        <v>-1.2701100762066098E-2</v>
      </c>
      <c r="I300" s="5">
        <f t="shared" si="177"/>
        <v>1.2701100762066098E-2</v>
      </c>
      <c r="U300" s="2">
        <v>6</v>
      </c>
      <c r="V300" s="2">
        <f t="shared" si="173"/>
        <v>7</v>
      </c>
      <c r="W300" s="2">
        <f t="shared" si="174"/>
        <v>8</v>
      </c>
      <c r="X300" s="2">
        <f t="shared" si="174"/>
        <v>9</v>
      </c>
      <c r="Y300" s="2">
        <f t="shared" ref="Y300:AB300" si="179">X300+1</f>
        <v>10</v>
      </c>
      <c r="Z300" s="2">
        <f t="shared" si="179"/>
        <v>11</v>
      </c>
      <c r="AA300" s="2">
        <f t="shared" si="179"/>
        <v>12</v>
      </c>
      <c r="AB300" s="2">
        <f t="shared" si="179"/>
        <v>13</v>
      </c>
    </row>
    <row r="301" spans="1:28" x14ac:dyDescent="0.25">
      <c r="A301" s="1">
        <v>43852</v>
      </c>
      <c r="B301" s="4">
        <v>11.37</v>
      </c>
      <c r="C301" s="4">
        <f t="shared" si="169"/>
        <v>11</v>
      </c>
      <c r="D301" s="4">
        <f t="shared" si="170"/>
        <v>0.36999999999999922</v>
      </c>
      <c r="E301" s="6">
        <f t="shared" si="171"/>
        <v>0</v>
      </c>
      <c r="F301" s="2">
        <f t="shared" si="172"/>
        <v>0</v>
      </c>
      <c r="G301" s="7">
        <f t="shared" si="175"/>
        <v>0</v>
      </c>
      <c r="H301" s="5">
        <f t="shared" si="176"/>
        <v>-2.487135506003435E-2</v>
      </c>
      <c r="I301" s="5">
        <f t="shared" si="177"/>
        <v>0</v>
      </c>
      <c r="U301" s="2">
        <v>6</v>
      </c>
      <c r="V301" s="2">
        <f t="shared" si="173"/>
        <v>7</v>
      </c>
      <c r="W301" s="2">
        <f t="shared" si="174"/>
        <v>8</v>
      </c>
      <c r="X301" s="2">
        <f t="shared" si="174"/>
        <v>9</v>
      </c>
      <c r="Y301" s="2">
        <f t="shared" ref="Y301:AB301" si="180">X301+1</f>
        <v>10</v>
      </c>
      <c r="Z301" s="2">
        <f t="shared" si="180"/>
        <v>11</v>
      </c>
      <c r="AA301" s="2">
        <f t="shared" si="180"/>
        <v>12</v>
      </c>
      <c r="AB301" s="2">
        <f t="shared" si="180"/>
        <v>13</v>
      </c>
    </row>
    <row r="302" spans="1:28" x14ac:dyDescent="0.25">
      <c r="A302" s="1">
        <v>43853</v>
      </c>
      <c r="B302" s="4">
        <v>11.77</v>
      </c>
      <c r="C302" s="4">
        <f t="shared" si="169"/>
        <v>11</v>
      </c>
      <c r="D302" s="4">
        <f t="shared" si="170"/>
        <v>0.76999999999999957</v>
      </c>
      <c r="E302" s="6">
        <f t="shared" si="171"/>
        <v>0</v>
      </c>
      <c r="F302" s="2">
        <f t="shared" si="172"/>
        <v>0</v>
      </c>
      <c r="G302" s="7">
        <f t="shared" si="175"/>
        <v>0</v>
      </c>
      <c r="H302" s="5">
        <f t="shared" si="176"/>
        <v>3.5180299032541829E-2</v>
      </c>
      <c r="I302" s="5">
        <f t="shared" si="177"/>
        <v>0</v>
      </c>
      <c r="U302" s="2">
        <v>6</v>
      </c>
      <c r="V302" s="2">
        <f t="shared" si="173"/>
        <v>7</v>
      </c>
      <c r="W302" s="2">
        <f t="shared" si="174"/>
        <v>8</v>
      </c>
      <c r="X302" s="2">
        <f t="shared" si="174"/>
        <v>9</v>
      </c>
      <c r="Y302" s="2">
        <f t="shared" ref="Y302:AB302" si="181">X302+1</f>
        <v>10</v>
      </c>
      <c r="Z302" s="2">
        <f t="shared" si="181"/>
        <v>11</v>
      </c>
      <c r="AA302" s="2">
        <f t="shared" si="181"/>
        <v>12</v>
      </c>
      <c r="AB302" s="2">
        <f t="shared" si="181"/>
        <v>13</v>
      </c>
    </row>
    <row r="303" spans="1:28" x14ac:dyDescent="0.25">
      <c r="A303" s="1">
        <v>43854</v>
      </c>
      <c r="B303" s="4">
        <v>11.71</v>
      </c>
      <c r="C303" s="4">
        <f t="shared" si="169"/>
        <v>11</v>
      </c>
      <c r="D303" s="4">
        <f t="shared" si="170"/>
        <v>0.71000000000000085</v>
      </c>
      <c r="E303" s="6">
        <f t="shared" si="171"/>
        <v>0</v>
      </c>
      <c r="F303" s="2">
        <f t="shared" si="172"/>
        <v>0</v>
      </c>
      <c r="G303" s="7">
        <f t="shared" si="175"/>
        <v>0</v>
      </c>
      <c r="H303" s="5">
        <f t="shared" si="176"/>
        <v>-5.0977060322853207E-3</v>
      </c>
      <c r="I303" s="5">
        <f t="shared" si="177"/>
        <v>0</v>
      </c>
      <c r="U303" s="2">
        <v>6</v>
      </c>
      <c r="V303" s="2">
        <f t="shared" si="173"/>
        <v>7</v>
      </c>
      <c r="W303" s="2">
        <f t="shared" si="174"/>
        <v>8</v>
      </c>
      <c r="X303" s="2">
        <f t="shared" si="174"/>
        <v>9</v>
      </c>
      <c r="Y303" s="2">
        <f t="shared" ref="Y303:AB303" si="182">X303+1</f>
        <v>10</v>
      </c>
      <c r="Z303" s="2">
        <f t="shared" si="182"/>
        <v>11</v>
      </c>
      <c r="AA303" s="2">
        <f t="shared" si="182"/>
        <v>12</v>
      </c>
      <c r="AB303" s="2">
        <f t="shared" si="182"/>
        <v>13</v>
      </c>
    </row>
    <row r="304" spans="1:28" x14ac:dyDescent="0.25">
      <c r="A304" s="1">
        <v>43857</v>
      </c>
      <c r="B304" s="4">
        <v>11.44</v>
      </c>
      <c r="C304" s="4">
        <f t="shared" si="169"/>
        <v>11</v>
      </c>
      <c r="D304" s="4">
        <f t="shared" si="170"/>
        <v>0.4399999999999995</v>
      </c>
      <c r="E304" s="6">
        <f t="shared" si="171"/>
        <v>0</v>
      </c>
      <c r="F304" s="2">
        <f t="shared" si="172"/>
        <v>0</v>
      </c>
      <c r="G304" s="7">
        <f t="shared" si="175"/>
        <v>0</v>
      </c>
      <c r="H304" s="5">
        <f t="shared" si="176"/>
        <v>-2.3057216054654273E-2</v>
      </c>
      <c r="I304" s="5">
        <f t="shared" si="177"/>
        <v>0</v>
      </c>
      <c r="U304" s="2">
        <v>6</v>
      </c>
      <c r="V304" s="2">
        <f t="shared" si="173"/>
        <v>7</v>
      </c>
      <c r="W304" s="2">
        <f t="shared" si="174"/>
        <v>8</v>
      </c>
      <c r="X304" s="2">
        <f t="shared" si="174"/>
        <v>9</v>
      </c>
      <c r="Y304" s="2">
        <f t="shared" ref="Y304:AB304" si="183">X304+1</f>
        <v>10</v>
      </c>
      <c r="Z304" s="2">
        <f t="shared" si="183"/>
        <v>11</v>
      </c>
      <c r="AA304" s="2">
        <f t="shared" si="183"/>
        <v>12</v>
      </c>
      <c r="AB304" s="2">
        <f t="shared" si="183"/>
        <v>13</v>
      </c>
    </row>
    <row r="305" spans="1:28" x14ac:dyDescent="0.25">
      <c r="A305" s="1">
        <v>43858</v>
      </c>
      <c r="B305" s="4">
        <v>11.73</v>
      </c>
      <c r="C305" s="4">
        <f t="shared" si="169"/>
        <v>11</v>
      </c>
      <c r="D305" s="4">
        <f t="shared" si="170"/>
        <v>0.73000000000000043</v>
      </c>
      <c r="E305" s="6">
        <f t="shared" si="171"/>
        <v>0</v>
      </c>
      <c r="F305" s="2">
        <f t="shared" si="172"/>
        <v>0</v>
      </c>
      <c r="G305" s="7">
        <f t="shared" si="175"/>
        <v>0</v>
      </c>
      <c r="H305" s="5">
        <f t="shared" si="176"/>
        <v>2.5349650349650421E-2</v>
      </c>
      <c r="I305" s="5">
        <f t="shared" si="177"/>
        <v>0</v>
      </c>
      <c r="U305" s="2">
        <v>6</v>
      </c>
      <c r="V305" s="2">
        <f t="shared" si="173"/>
        <v>7</v>
      </c>
      <c r="W305" s="2">
        <f t="shared" si="174"/>
        <v>8</v>
      </c>
      <c r="X305" s="2">
        <f t="shared" si="174"/>
        <v>9</v>
      </c>
      <c r="Y305" s="2">
        <f t="shared" ref="Y305:AB305" si="184">X305+1</f>
        <v>10</v>
      </c>
      <c r="Z305" s="2">
        <f t="shared" si="184"/>
        <v>11</v>
      </c>
      <c r="AA305" s="2">
        <f t="shared" si="184"/>
        <v>12</v>
      </c>
      <c r="AB305" s="2">
        <f t="shared" si="184"/>
        <v>13</v>
      </c>
    </row>
    <row r="306" spans="1:28" x14ac:dyDescent="0.25">
      <c r="A306" s="1">
        <v>43859</v>
      </c>
      <c r="B306" s="4">
        <v>12.94</v>
      </c>
      <c r="C306" s="4">
        <f t="shared" si="169"/>
        <v>12</v>
      </c>
      <c r="D306" s="4">
        <f t="shared" si="170"/>
        <v>0.9399999999999995</v>
      </c>
      <c r="E306" s="6">
        <f t="shared" si="171"/>
        <v>0</v>
      </c>
      <c r="F306" s="2">
        <f t="shared" si="172"/>
        <v>1</v>
      </c>
      <c r="G306" s="7">
        <f t="shared" si="175"/>
        <v>1</v>
      </c>
      <c r="H306" s="5">
        <f t="shared" si="176"/>
        <v>0.10315430520034097</v>
      </c>
      <c r="I306" s="5">
        <f t="shared" si="177"/>
        <v>0</v>
      </c>
      <c r="U306" s="2">
        <v>6</v>
      </c>
      <c r="V306" s="2">
        <f t="shared" si="173"/>
        <v>7</v>
      </c>
      <c r="W306" s="2">
        <f t="shared" si="174"/>
        <v>8</v>
      </c>
      <c r="X306" s="2">
        <f t="shared" si="174"/>
        <v>9</v>
      </c>
      <c r="Y306" s="2">
        <f t="shared" ref="Y306:AB306" si="185">X306+1</f>
        <v>10</v>
      </c>
      <c r="Z306" s="2">
        <f t="shared" si="185"/>
        <v>11</v>
      </c>
      <c r="AA306" s="2">
        <f t="shared" si="185"/>
        <v>12</v>
      </c>
      <c r="AB306" s="2">
        <f t="shared" si="185"/>
        <v>13</v>
      </c>
    </row>
    <row r="307" spans="1:28" x14ac:dyDescent="0.25">
      <c r="A307" s="1">
        <v>43860</v>
      </c>
      <c r="B307" s="4">
        <v>12.73</v>
      </c>
      <c r="C307" s="4">
        <f t="shared" si="169"/>
        <v>12</v>
      </c>
      <c r="D307" s="4">
        <f t="shared" si="170"/>
        <v>0.73000000000000043</v>
      </c>
      <c r="E307" s="6">
        <f t="shared" si="171"/>
        <v>0</v>
      </c>
      <c r="F307" s="2">
        <f t="shared" si="172"/>
        <v>0</v>
      </c>
      <c r="G307" s="7">
        <f t="shared" si="175"/>
        <v>0</v>
      </c>
      <c r="H307" s="5">
        <f t="shared" si="176"/>
        <v>-1.6228748068006116E-2</v>
      </c>
      <c r="I307" s="5">
        <f t="shared" si="177"/>
        <v>1.6228748068006116E-2</v>
      </c>
      <c r="U307" s="2">
        <v>6</v>
      </c>
      <c r="V307" s="2">
        <f t="shared" si="173"/>
        <v>7</v>
      </c>
      <c r="W307" s="2">
        <f t="shared" si="174"/>
        <v>8</v>
      </c>
      <c r="X307" s="2">
        <f t="shared" si="174"/>
        <v>9</v>
      </c>
      <c r="Y307" s="2">
        <f t="shared" ref="Y307:AB307" si="186">X307+1</f>
        <v>10</v>
      </c>
      <c r="Z307" s="2">
        <f t="shared" si="186"/>
        <v>11</v>
      </c>
      <c r="AA307" s="2">
        <f t="shared" si="186"/>
        <v>12</v>
      </c>
      <c r="AB307" s="2">
        <f t="shared" si="186"/>
        <v>13</v>
      </c>
    </row>
    <row r="308" spans="1:28" x14ac:dyDescent="0.25">
      <c r="A308" s="1">
        <v>43861</v>
      </c>
      <c r="B308" s="4">
        <v>12.45</v>
      </c>
      <c r="C308" s="4">
        <f t="shared" si="169"/>
        <v>12</v>
      </c>
      <c r="D308" s="4">
        <f t="shared" si="170"/>
        <v>0.44999999999999929</v>
      </c>
      <c r="E308" s="6">
        <f t="shared" si="171"/>
        <v>0</v>
      </c>
      <c r="F308" s="2">
        <f t="shared" si="172"/>
        <v>0</v>
      </c>
      <c r="G308" s="7">
        <f t="shared" si="175"/>
        <v>0</v>
      </c>
      <c r="H308" s="5">
        <f t="shared" si="176"/>
        <v>-2.1995286724273422E-2</v>
      </c>
      <c r="I308" s="5">
        <f t="shared" si="177"/>
        <v>0</v>
      </c>
      <c r="U308" s="2">
        <v>6</v>
      </c>
      <c r="V308" s="2">
        <f t="shared" si="173"/>
        <v>7</v>
      </c>
      <c r="W308" s="2">
        <f t="shared" si="174"/>
        <v>8</v>
      </c>
      <c r="X308" s="2">
        <f t="shared" si="174"/>
        <v>9</v>
      </c>
      <c r="Y308" s="2">
        <f t="shared" ref="Y308:AB308" si="187">X308+1</f>
        <v>10</v>
      </c>
      <c r="Z308" s="2">
        <f t="shared" si="187"/>
        <v>11</v>
      </c>
      <c r="AA308" s="2">
        <f t="shared" si="187"/>
        <v>12</v>
      </c>
      <c r="AB308" s="2">
        <f t="shared" si="187"/>
        <v>13</v>
      </c>
    </row>
    <row r="309" spans="1:28" x14ac:dyDescent="0.25">
      <c r="A309" s="1">
        <v>43864</v>
      </c>
      <c r="B309" s="4">
        <v>12.26</v>
      </c>
      <c r="C309" s="4">
        <f t="shared" si="169"/>
        <v>12</v>
      </c>
      <c r="D309" s="4">
        <f t="shared" si="170"/>
        <v>0.25999999999999979</v>
      </c>
      <c r="E309" s="6">
        <f t="shared" si="171"/>
        <v>0</v>
      </c>
      <c r="F309" s="2">
        <f t="shared" si="172"/>
        <v>0</v>
      </c>
      <c r="G309" s="7">
        <f t="shared" si="175"/>
        <v>0</v>
      </c>
      <c r="H309" s="5">
        <f t="shared" si="176"/>
        <v>-1.5261044176706817E-2</v>
      </c>
      <c r="I309" s="5">
        <f t="shared" si="177"/>
        <v>0</v>
      </c>
      <c r="U309" s="2">
        <v>6</v>
      </c>
      <c r="V309" s="2">
        <f t="shared" si="173"/>
        <v>7</v>
      </c>
      <c r="W309" s="2">
        <f t="shared" si="174"/>
        <v>8</v>
      </c>
      <c r="X309" s="2">
        <f t="shared" si="174"/>
        <v>9</v>
      </c>
      <c r="Y309" s="2">
        <f t="shared" ref="Y309:AB309" si="188">X309+1</f>
        <v>10</v>
      </c>
      <c r="Z309" s="2">
        <f t="shared" si="188"/>
        <v>11</v>
      </c>
      <c r="AA309" s="2">
        <f t="shared" si="188"/>
        <v>12</v>
      </c>
      <c r="AB309" s="2">
        <f t="shared" si="188"/>
        <v>13</v>
      </c>
    </row>
    <row r="310" spans="1:28" x14ac:dyDescent="0.25">
      <c r="A310" s="1">
        <v>43865</v>
      </c>
      <c r="B310" s="4">
        <v>12.58</v>
      </c>
      <c r="C310" s="4">
        <f t="shared" si="169"/>
        <v>12</v>
      </c>
      <c r="D310" s="4">
        <f t="shared" si="170"/>
        <v>0.58000000000000007</v>
      </c>
      <c r="E310" s="6">
        <f t="shared" si="171"/>
        <v>0</v>
      </c>
      <c r="F310" s="2">
        <f t="shared" si="172"/>
        <v>0</v>
      </c>
      <c r="G310" s="7">
        <f t="shared" si="175"/>
        <v>0</v>
      </c>
      <c r="H310" s="5">
        <f t="shared" si="176"/>
        <v>2.610114192495927E-2</v>
      </c>
      <c r="I310" s="5">
        <f t="shared" si="177"/>
        <v>0</v>
      </c>
      <c r="U310" s="2">
        <v>6</v>
      </c>
      <c r="V310" s="2">
        <f t="shared" si="173"/>
        <v>7</v>
      </c>
      <c r="W310" s="2">
        <f t="shared" si="174"/>
        <v>8</v>
      </c>
      <c r="X310" s="2">
        <f t="shared" si="174"/>
        <v>9</v>
      </c>
      <c r="Y310" s="2">
        <f t="shared" ref="Y310:AB310" si="189">X310+1</f>
        <v>10</v>
      </c>
      <c r="Z310" s="2">
        <f t="shared" si="189"/>
        <v>11</v>
      </c>
      <c r="AA310" s="2">
        <f t="shared" si="189"/>
        <v>12</v>
      </c>
      <c r="AB310" s="2">
        <f t="shared" si="189"/>
        <v>13</v>
      </c>
    </row>
    <row r="311" spans="1:28" x14ac:dyDescent="0.25">
      <c r="A311" s="1">
        <v>43866</v>
      </c>
      <c r="B311" s="4">
        <v>12.86</v>
      </c>
      <c r="C311" s="4">
        <f t="shared" si="169"/>
        <v>12</v>
      </c>
      <c r="D311" s="4">
        <f t="shared" si="170"/>
        <v>0.85999999999999943</v>
      </c>
      <c r="E311" s="6">
        <f t="shared" si="171"/>
        <v>0</v>
      </c>
      <c r="F311" s="2">
        <f t="shared" si="172"/>
        <v>1</v>
      </c>
      <c r="G311" s="7">
        <f t="shared" si="175"/>
        <v>0</v>
      </c>
      <c r="H311" s="5">
        <f t="shared" si="176"/>
        <v>2.2257551669316422E-2</v>
      </c>
      <c r="I311" s="5">
        <f t="shared" si="177"/>
        <v>0</v>
      </c>
      <c r="U311" s="2">
        <v>6</v>
      </c>
      <c r="V311" s="2">
        <f t="shared" si="173"/>
        <v>7</v>
      </c>
      <c r="W311" s="2">
        <f t="shared" si="174"/>
        <v>8</v>
      </c>
      <c r="X311" s="2">
        <f t="shared" si="174"/>
        <v>9</v>
      </c>
      <c r="Y311" s="2">
        <f t="shared" ref="Y311:AB311" si="190">X311+1</f>
        <v>10</v>
      </c>
      <c r="Z311" s="2">
        <f t="shared" si="190"/>
        <v>11</v>
      </c>
      <c r="AA311" s="2">
        <f t="shared" si="190"/>
        <v>12</v>
      </c>
      <c r="AB311" s="2">
        <f t="shared" si="190"/>
        <v>13</v>
      </c>
    </row>
    <row r="312" spans="1:28" x14ac:dyDescent="0.25">
      <c r="A312" s="1">
        <v>43867</v>
      </c>
      <c r="B312" s="4">
        <v>12.95</v>
      </c>
      <c r="C312" s="4">
        <f t="shared" si="169"/>
        <v>12</v>
      </c>
      <c r="D312" s="4">
        <f t="shared" si="170"/>
        <v>0.94999999999999929</v>
      </c>
      <c r="E312" s="6">
        <f t="shared" si="171"/>
        <v>0</v>
      </c>
      <c r="F312" s="2">
        <f t="shared" si="172"/>
        <v>1</v>
      </c>
      <c r="G312" s="7">
        <f t="shared" si="175"/>
        <v>0</v>
      </c>
      <c r="H312" s="5">
        <f t="shared" si="176"/>
        <v>6.9984447900466318E-3</v>
      </c>
      <c r="I312" s="5">
        <f t="shared" si="177"/>
        <v>-6.9984447900466318E-3</v>
      </c>
      <c r="U312" s="2">
        <v>6</v>
      </c>
      <c r="V312" s="2">
        <f t="shared" si="173"/>
        <v>7</v>
      </c>
      <c r="W312" s="2">
        <f t="shared" si="174"/>
        <v>8</v>
      </c>
      <c r="X312" s="2">
        <f t="shared" si="174"/>
        <v>9</v>
      </c>
      <c r="Y312" s="2">
        <f t="shared" ref="Y312:AB312" si="191">X312+1</f>
        <v>10</v>
      </c>
      <c r="Z312" s="2">
        <f t="shared" si="191"/>
        <v>11</v>
      </c>
      <c r="AA312" s="2">
        <f t="shared" si="191"/>
        <v>12</v>
      </c>
      <c r="AB312" s="2">
        <f t="shared" si="191"/>
        <v>13</v>
      </c>
    </row>
    <row r="313" spans="1:28" x14ac:dyDescent="0.25">
      <c r="A313" s="1">
        <v>43868</v>
      </c>
      <c r="B313" s="4">
        <v>12.83</v>
      </c>
      <c r="C313" s="4">
        <f t="shared" si="169"/>
        <v>12</v>
      </c>
      <c r="D313" s="4">
        <f t="shared" si="170"/>
        <v>0.83000000000000007</v>
      </c>
      <c r="E313" s="6">
        <f t="shared" si="171"/>
        <v>0</v>
      </c>
      <c r="F313" s="2">
        <f t="shared" si="172"/>
        <v>1</v>
      </c>
      <c r="G313" s="7">
        <f t="shared" si="175"/>
        <v>0</v>
      </c>
      <c r="H313" s="5">
        <f t="shared" si="176"/>
        <v>-9.2664092664092035E-3</v>
      </c>
      <c r="I313" s="5">
        <f t="shared" si="177"/>
        <v>9.2664092664092035E-3</v>
      </c>
      <c r="U313" s="2">
        <v>6</v>
      </c>
      <c r="V313" s="2">
        <f t="shared" si="173"/>
        <v>7</v>
      </c>
      <c r="W313" s="2">
        <f t="shared" si="174"/>
        <v>8</v>
      </c>
      <c r="X313" s="2">
        <f t="shared" si="174"/>
        <v>9</v>
      </c>
      <c r="Y313" s="2">
        <f t="shared" ref="Y313:AB313" si="192">X313+1</f>
        <v>10</v>
      </c>
      <c r="Z313" s="2">
        <f t="shared" si="192"/>
        <v>11</v>
      </c>
      <c r="AA313" s="2">
        <f t="shared" si="192"/>
        <v>12</v>
      </c>
      <c r="AB313" s="2">
        <f t="shared" si="192"/>
        <v>13</v>
      </c>
    </row>
    <row r="314" spans="1:28" x14ac:dyDescent="0.25">
      <c r="A314" s="1">
        <v>43871</v>
      </c>
      <c r="B314" s="4">
        <v>12.91</v>
      </c>
      <c r="C314" s="4">
        <f t="shared" si="169"/>
        <v>12</v>
      </c>
      <c r="D314" s="4">
        <f t="shared" si="170"/>
        <v>0.91000000000000014</v>
      </c>
      <c r="E314" s="6">
        <f t="shared" si="171"/>
        <v>0</v>
      </c>
      <c r="F314" s="2">
        <f t="shared" si="172"/>
        <v>1</v>
      </c>
      <c r="G314" s="7">
        <f t="shared" si="175"/>
        <v>0</v>
      </c>
      <c r="H314" s="5">
        <f t="shared" si="176"/>
        <v>6.2353858144972296E-3</v>
      </c>
      <c r="I314" s="5">
        <f t="shared" si="177"/>
        <v>-6.2353858144972296E-3</v>
      </c>
      <c r="U314" s="2">
        <v>6</v>
      </c>
      <c r="V314" s="2">
        <f t="shared" si="173"/>
        <v>7</v>
      </c>
      <c r="W314" s="2">
        <f t="shared" si="174"/>
        <v>8</v>
      </c>
      <c r="X314" s="2">
        <f t="shared" si="174"/>
        <v>9</v>
      </c>
      <c r="Y314" s="2">
        <f t="shared" ref="Y314:AB314" si="193">X314+1</f>
        <v>10</v>
      </c>
      <c r="Z314" s="2">
        <f t="shared" si="193"/>
        <v>11</v>
      </c>
      <c r="AA314" s="2">
        <f t="shared" si="193"/>
        <v>12</v>
      </c>
      <c r="AB314" s="2">
        <f t="shared" si="193"/>
        <v>13</v>
      </c>
    </row>
    <row r="315" spans="1:28" x14ac:dyDescent="0.25">
      <c r="A315" s="1">
        <v>43872</v>
      </c>
      <c r="B315" s="4">
        <v>12.85</v>
      </c>
      <c r="C315" s="4">
        <f t="shared" si="169"/>
        <v>12</v>
      </c>
      <c r="D315" s="4">
        <f t="shared" si="170"/>
        <v>0.84999999999999964</v>
      </c>
      <c r="E315" s="6">
        <f t="shared" si="171"/>
        <v>0</v>
      </c>
      <c r="F315" s="2">
        <f t="shared" si="172"/>
        <v>1</v>
      </c>
      <c r="G315" s="7">
        <f t="shared" si="175"/>
        <v>0</v>
      </c>
      <c r="H315" s="5">
        <f t="shared" si="176"/>
        <v>-4.6475600309837661E-3</v>
      </c>
      <c r="I315" s="5">
        <f t="shared" si="177"/>
        <v>4.6475600309837661E-3</v>
      </c>
      <c r="U315" s="2">
        <v>6</v>
      </c>
      <c r="V315" s="2">
        <f t="shared" si="173"/>
        <v>7</v>
      </c>
      <c r="W315" s="2">
        <f t="shared" si="174"/>
        <v>8</v>
      </c>
      <c r="X315" s="2">
        <f t="shared" si="174"/>
        <v>9</v>
      </c>
      <c r="Y315" s="2">
        <f t="shared" ref="Y315:AB315" si="194">X315+1</f>
        <v>10</v>
      </c>
      <c r="Z315" s="2">
        <f t="shared" si="194"/>
        <v>11</v>
      </c>
      <c r="AA315" s="2">
        <f t="shared" si="194"/>
        <v>12</v>
      </c>
      <c r="AB315" s="2">
        <f t="shared" si="194"/>
        <v>13</v>
      </c>
    </row>
    <row r="316" spans="1:28" x14ac:dyDescent="0.25">
      <c r="A316" s="1">
        <v>43873</v>
      </c>
      <c r="B316" s="4">
        <v>13.16</v>
      </c>
      <c r="C316" s="4">
        <f t="shared" si="169"/>
        <v>13</v>
      </c>
      <c r="D316" s="4">
        <f t="shared" si="170"/>
        <v>0.16000000000000014</v>
      </c>
      <c r="E316" s="6">
        <f t="shared" si="171"/>
        <v>1</v>
      </c>
      <c r="F316" s="2">
        <f t="shared" si="172"/>
        <v>0</v>
      </c>
      <c r="G316" s="7">
        <f t="shared" si="175"/>
        <v>1</v>
      </c>
      <c r="H316" s="5">
        <f t="shared" si="176"/>
        <v>2.4124513618677179E-2</v>
      </c>
      <c r="I316" s="5">
        <f t="shared" si="177"/>
        <v>-2.4124513618677179E-2</v>
      </c>
      <c r="U316" s="2">
        <v>6</v>
      </c>
      <c r="V316" s="2">
        <f t="shared" si="173"/>
        <v>7</v>
      </c>
      <c r="W316" s="2">
        <f t="shared" si="174"/>
        <v>8</v>
      </c>
      <c r="X316" s="2">
        <f t="shared" si="174"/>
        <v>9</v>
      </c>
      <c r="Y316" s="2">
        <f t="shared" ref="Y316:AB316" si="195">X316+1</f>
        <v>10</v>
      </c>
      <c r="Z316" s="2">
        <f t="shared" si="195"/>
        <v>11</v>
      </c>
      <c r="AA316" s="2">
        <f t="shared" si="195"/>
        <v>12</v>
      </c>
      <c r="AB316" s="2">
        <f t="shared" si="195"/>
        <v>13</v>
      </c>
    </row>
    <row r="317" spans="1:28" x14ac:dyDescent="0.25">
      <c r="A317" s="1">
        <v>43874</v>
      </c>
      <c r="B317" s="4">
        <v>12.94</v>
      </c>
      <c r="C317" s="4">
        <f t="shared" si="169"/>
        <v>12</v>
      </c>
      <c r="D317" s="4">
        <f t="shared" si="170"/>
        <v>0.9399999999999995</v>
      </c>
      <c r="E317" s="6">
        <f t="shared" si="171"/>
        <v>0</v>
      </c>
      <c r="F317" s="2">
        <f t="shared" si="172"/>
        <v>1</v>
      </c>
      <c r="G317" s="7">
        <f t="shared" si="175"/>
        <v>-1</v>
      </c>
      <c r="H317" s="5">
        <f t="shared" si="176"/>
        <v>-1.6717325227963542E-2</v>
      </c>
      <c r="I317" s="5">
        <f t="shared" si="177"/>
        <v>-1.6717325227963542E-2</v>
      </c>
      <c r="U317" s="2">
        <v>6</v>
      </c>
      <c r="V317" s="2">
        <f t="shared" si="173"/>
        <v>7</v>
      </c>
      <c r="W317" s="2">
        <f t="shared" si="174"/>
        <v>8</v>
      </c>
      <c r="X317" s="2">
        <f t="shared" si="174"/>
        <v>9</v>
      </c>
      <c r="Y317" s="2">
        <f t="shared" ref="Y317:AB317" si="196">X317+1</f>
        <v>10</v>
      </c>
      <c r="Z317" s="2">
        <f t="shared" si="196"/>
        <v>11</v>
      </c>
      <c r="AA317" s="2">
        <f t="shared" si="196"/>
        <v>12</v>
      </c>
      <c r="AB317" s="2">
        <f t="shared" si="196"/>
        <v>13</v>
      </c>
    </row>
    <row r="318" spans="1:28" x14ac:dyDescent="0.25">
      <c r="A318" s="1">
        <v>43875</v>
      </c>
      <c r="B318" s="4">
        <v>12.83</v>
      </c>
      <c r="C318" s="4">
        <f t="shared" si="169"/>
        <v>12</v>
      </c>
      <c r="D318" s="4">
        <f t="shared" si="170"/>
        <v>0.83000000000000007</v>
      </c>
      <c r="E318" s="6">
        <f t="shared" si="171"/>
        <v>0</v>
      </c>
      <c r="F318" s="2">
        <f t="shared" si="172"/>
        <v>1</v>
      </c>
      <c r="G318" s="7">
        <f t="shared" si="175"/>
        <v>0</v>
      </c>
      <c r="H318" s="5">
        <f t="shared" si="176"/>
        <v>-8.5007727975270342E-3</v>
      </c>
      <c r="I318" s="5">
        <f t="shared" si="177"/>
        <v>8.5007727975270342E-3</v>
      </c>
      <c r="U318" s="2">
        <v>6</v>
      </c>
      <c r="V318" s="2">
        <f t="shared" si="173"/>
        <v>7</v>
      </c>
      <c r="W318" s="2">
        <f t="shared" si="174"/>
        <v>8</v>
      </c>
      <c r="X318" s="2">
        <f t="shared" si="174"/>
        <v>9</v>
      </c>
      <c r="Y318" s="2">
        <f t="shared" ref="Y318:AB318" si="197">X318+1</f>
        <v>10</v>
      </c>
      <c r="Z318" s="2">
        <f t="shared" si="197"/>
        <v>11</v>
      </c>
      <c r="AA318" s="2">
        <f t="shared" si="197"/>
        <v>12</v>
      </c>
      <c r="AB318" s="2">
        <f t="shared" si="197"/>
        <v>13</v>
      </c>
    </row>
    <row r="319" spans="1:28" x14ac:dyDescent="0.25">
      <c r="A319" s="1">
        <v>43879</v>
      </c>
      <c r="B319" s="4">
        <v>12.75</v>
      </c>
      <c r="C319" s="4">
        <f t="shared" si="169"/>
        <v>12</v>
      </c>
      <c r="D319" s="4">
        <f t="shared" si="170"/>
        <v>0.75</v>
      </c>
      <c r="E319" s="6">
        <f t="shared" si="171"/>
        <v>0</v>
      </c>
      <c r="F319" s="2">
        <f t="shared" si="172"/>
        <v>0</v>
      </c>
      <c r="G319" s="7">
        <f t="shared" si="175"/>
        <v>0</v>
      </c>
      <c r="H319" s="5">
        <f t="shared" si="176"/>
        <v>-6.2353858144972296E-3</v>
      </c>
      <c r="I319" s="5">
        <f t="shared" si="177"/>
        <v>6.2353858144972296E-3</v>
      </c>
      <c r="U319" s="2">
        <v>6</v>
      </c>
      <c r="V319" s="2">
        <f t="shared" si="173"/>
        <v>7</v>
      </c>
      <c r="W319" s="2">
        <f t="shared" si="174"/>
        <v>8</v>
      </c>
      <c r="X319" s="2">
        <f t="shared" si="174"/>
        <v>9</v>
      </c>
      <c r="Y319" s="2">
        <f t="shared" ref="Y319:AB319" si="198">X319+1</f>
        <v>10</v>
      </c>
      <c r="Z319" s="2">
        <f t="shared" si="198"/>
        <v>11</v>
      </c>
      <c r="AA319" s="2">
        <f t="shared" si="198"/>
        <v>12</v>
      </c>
      <c r="AB319" s="2">
        <f t="shared" si="198"/>
        <v>13</v>
      </c>
    </row>
    <row r="320" spans="1:28" x14ac:dyDescent="0.25">
      <c r="A320" s="1">
        <v>43880</v>
      </c>
      <c r="B320" s="4">
        <v>12.61</v>
      </c>
      <c r="C320" s="4">
        <f t="shared" si="169"/>
        <v>12</v>
      </c>
      <c r="D320" s="4">
        <f t="shared" si="170"/>
        <v>0.60999999999999943</v>
      </c>
      <c r="E320" s="6">
        <f t="shared" si="171"/>
        <v>0</v>
      </c>
      <c r="F320" s="2">
        <f t="shared" si="172"/>
        <v>0</v>
      </c>
      <c r="G320" s="7">
        <f t="shared" si="175"/>
        <v>0</v>
      </c>
      <c r="H320" s="5">
        <f t="shared" si="176"/>
        <v>-1.098039215686275E-2</v>
      </c>
      <c r="I320" s="5">
        <f t="shared" si="177"/>
        <v>0</v>
      </c>
      <c r="U320" s="2">
        <v>6</v>
      </c>
      <c r="V320" s="2">
        <f t="shared" si="173"/>
        <v>7</v>
      </c>
      <c r="W320" s="2">
        <f t="shared" si="174"/>
        <v>8</v>
      </c>
      <c r="X320" s="2">
        <f t="shared" si="174"/>
        <v>9</v>
      </c>
      <c r="Y320" s="2">
        <f t="shared" ref="Y320:AB320" si="199">X320+1</f>
        <v>10</v>
      </c>
      <c r="Z320" s="2">
        <f t="shared" si="199"/>
        <v>11</v>
      </c>
      <c r="AA320" s="2">
        <f t="shared" si="199"/>
        <v>12</v>
      </c>
      <c r="AB320" s="2">
        <f t="shared" si="199"/>
        <v>13</v>
      </c>
    </row>
    <row r="321" spans="1:28" x14ac:dyDescent="0.25">
      <c r="A321" s="1">
        <v>43881</v>
      </c>
      <c r="B321" s="4">
        <v>12.53</v>
      </c>
      <c r="C321" s="4">
        <f t="shared" si="169"/>
        <v>12</v>
      </c>
      <c r="D321" s="4">
        <f t="shared" si="170"/>
        <v>0.52999999999999936</v>
      </c>
      <c r="E321" s="6">
        <f t="shared" si="171"/>
        <v>0</v>
      </c>
      <c r="F321" s="2">
        <f t="shared" si="172"/>
        <v>0</v>
      </c>
      <c r="G321" s="7">
        <f t="shared" si="175"/>
        <v>0</v>
      </c>
      <c r="H321" s="5">
        <f t="shared" si="176"/>
        <v>-6.3441712926248783E-3</v>
      </c>
      <c r="I321" s="5">
        <f t="shared" si="177"/>
        <v>0</v>
      </c>
      <c r="U321" s="2">
        <v>6</v>
      </c>
      <c r="V321" s="2">
        <f t="shared" si="173"/>
        <v>7</v>
      </c>
      <c r="W321" s="2">
        <f t="shared" si="174"/>
        <v>8</v>
      </c>
      <c r="X321" s="2">
        <f t="shared" si="174"/>
        <v>9</v>
      </c>
      <c r="Y321" s="2">
        <f t="shared" ref="Y321:AB321" si="200">X321+1</f>
        <v>10</v>
      </c>
      <c r="Z321" s="2">
        <f t="shared" si="200"/>
        <v>11</v>
      </c>
      <c r="AA321" s="2">
        <f t="shared" si="200"/>
        <v>12</v>
      </c>
      <c r="AB321" s="2">
        <f t="shared" si="200"/>
        <v>13</v>
      </c>
    </row>
    <row r="322" spans="1:28" x14ac:dyDescent="0.25">
      <c r="A322" s="1">
        <v>43882</v>
      </c>
      <c r="B322" s="4">
        <v>12.25</v>
      </c>
      <c r="C322" s="4">
        <f t="shared" si="169"/>
        <v>12</v>
      </c>
      <c r="D322" s="4">
        <f t="shared" si="170"/>
        <v>0.25</v>
      </c>
      <c r="E322" s="6">
        <f t="shared" si="171"/>
        <v>0</v>
      </c>
      <c r="F322" s="2">
        <f t="shared" si="172"/>
        <v>0</v>
      </c>
      <c r="G322" s="7">
        <f t="shared" si="175"/>
        <v>0</v>
      </c>
      <c r="H322" s="5">
        <f t="shared" si="176"/>
        <v>-2.2346368715083775E-2</v>
      </c>
      <c r="I322" s="5">
        <f t="shared" si="177"/>
        <v>0</v>
      </c>
      <c r="U322" s="2">
        <v>6</v>
      </c>
      <c r="V322" s="2">
        <f t="shared" si="173"/>
        <v>7</v>
      </c>
      <c r="W322" s="2">
        <f t="shared" si="174"/>
        <v>8</v>
      </c>
      <c r="X322" s="2">
        <f t="shared" si="174"/>
        <v>9</v>
      </c>
      <c r="Y322" s="2">
        <f t="shared" ref="Y322:AB322" si="201">X322+1</f>
        <v>10</v>
      </c>
      <c r="Z322" s="2">
        <f t="shared" si="201"/>
        <v>11</v>
      </c>
      <c r="AA322" s="2">
        <f t="shared" si="201"/>
        <v>12</v>
      </c>
      <c r="AB322" s="2">
        <f t="shared" si="201"/>
        <v>13</v>
      </c>
    </row>
    <row r="323" spans="1:28" x14ac:dyDescent="0.25">
      <c r="A323" s="1">
        <v>43885</v>
      </c>
      <c r="B323" s="4">
        <v>11.86</v>
      </c>
      <c r="C323" s="4">
        <f t="shared" si="169"/>
        <v>11</v>
      </c>
      <c r="D323" s="4">
        <f t="shared" si="170"/>
        <v>0.85999999999999943</v>
      </c>
      <c r="E323" s="6">
        <f t="shared" si="171"/>
        <v>0</v>
      </c>
      <c r="F323" s="2">
        <f t="shared" si="172"/>
        <v>1</v>
      </c>
      <c r="G323" s="7">
        <f t="shared" si="175"/>
        <v>-1</v>
      </c>
      <c r="H323" s="5">
        <f t="shared" si="176"/>
        <v>-3.18367346938776E-2</v>
      </c>
      <c r="I323" s="5">
        <f t="shared" si="177"/>
        <v>0</v>
      </c>
      <c r="U323" s="2">
        <v>6</v>
      </c>
      <c r="V323" s="2">
        <f t="shared" si="173"/>
        <v>7</v>
      </c>
      <c r="W323" s="2">
        <f t="shared" si="174"/>
        <v>8</v>
      </c>
      <c r="X323" s="2">
        <f t="shared" si="174"/>
        <v>9</v>
      </c>
      <c r="Y323" s="2">
        <f t="shared" ref="Y323:AB323" si="202">X323+1</f>
        <v>10</v>
      </c>
      <c r="Z323" s="2">
        <f t="shared" si="202"/>
        <v>11</v>
      </c>
      <c r="AA323" s="2">
        <f t="shared" si="202"/>
        <v>12</v>
      </c>
      <c r="AB323" s="2">
        <f t="shared" si="202"/>
        <v>13</v>
      </c>
    </row>
    <row r="324" spans="1:28" x14ac:dyDescent="0.25">
      <c r="A324" s="1">
        <v>43886</v>
      </c>
      <c r="B324" s="4">
        <v>11.32</v>
      </c>
      <c r="C324" s="4">
        <f t="shared" si="169"/>
        <v>11</v>
      </c>
      <c r="D324" s="4">
        <f t="shared" si="170"/>
        <v>0.32000000000000028</v>
      </c>
      <c r="E324" s="6">
        <f t="shared" si="171"/>
        <v>0</v>
      </c>
      <c r="F324" s="2">
        <f t="shared" si="172"/>
        <v>0</v>
      </c>
      <c r="G324" s="7">
        <f t="shared" si="175"/>
        <v>0</v>
      </c>
      <c r="H324" s="5">
        <f t="shared" si="176"/>
        <v>-4.5531197301854953E-2</v>
      </c>
      <c r="I324" s="5">
        <f t="shared" si="177"/>
        <v>4.5531197301854953E-2</v>
      </c>
      <c r="U324" s="2">
        <v>6</v>
      </c>
      <c r="V324" s="2">
        <f t="shared" si="173"/>
        <v>7</v>
      </c>
      <c r="W324" s="2">
        <f t="shared" si="174"/>
        <v>8</v>
      </c>
      <c r="X324" s="2">
        <f t="shared" si="174"/>
        <v>9</v>
      </c>
      <c r="Y324" s="2">
        <f t="shared" ref="Y324:AB324" si="203">X324+1</f>
        <v>10</v>
      </c>
      <c r="Z324" s="2">
        <f t="shared" si="203"/>
        <v>11</v>
      </c>
      <c r="AA324" s="2">
        <f t="shared" si="203"/>
        <v>12</v>
      </c>
      <c r="AB324" s="2">
        <f t="shared" si="203"/>
        <v>13</v>
      </c>
    </row>
    <row r="325" spans="1:28" x14ac:dyDescent="0.25">
      <c r="A325" s="1">
        <v>43887</v>
      </c>
      <c r="B325" s="4">
        <v>10.95</v>
      </c>
      <c r="C325" s="4">
        <f t="shared" si="169"/>
        <v>10</v>
      </c>
      <c r="D325" s="4">
        <f t="shared" si="170"/>
        <v>0.94999999999999929</v>
      </c>
      <c r="E325" s="6">
        <f t="shared" si="171"/>
        <v>0</v>
      </c>
      <c r="F325" s="2">
        <f t="shared" si="172"/>
        <v>1</v>
      </c>
      <c r="G325" s="7">
        <f t="shared" si="175"/>
        <v>-1</v>
      </c>
      <c r="H325" s="5">
        <f t="shared" si="176"/>
        <v>-3.2685512367491287E-2</v>
      </c>
      <c r="I325" s="5">
        <f t="shared" si="177"/>
        <v>0</v>
      </c>
      <c r="U325" s="2">
        <v>6</v>
      </c>
      <c r="V325" s="2">
        <f t="shared" si="173"/>
        <v>7</v>
      </c>
      <c r="W325" s="2">
        <f t="shared" si="174"/>
        <v>8</v>
      </c>
      <c r="X325" s="2">
        <f t="shared" si="174"/>
        <v>9</v>
      </c>
      <c r="Y325" s="2">
        <f t="shared" ref="Y325:AB325" si="204">X325+1</f>
        <v>10</v>
      </c>
      <c r="Z325" s="2">
        <f t="shared" si="204"/>
        <v>11</v>
      </c>
      <c r="AA325" s="2">
        <f t="shared" si="204"/>
        <v>12</v>
      </c>
      <c r="AB325" s="2">
        <f t="shared" si="204"/>
        <v>13</v>
      </c>
    </row>
    <row r="326" spans="1:28" x14ac:dyDescent="0.25">
      <c r="A326" s="1">
        <v>43888</v>
      </c>
      <c r="B326" s="4">
        <v>10.39</v>
      </c>
      <c r="C326" s="4">
        <f t="shared" si="169"/>
        <v>10</v>
      </c>
      <c r="D326" s="4">
        <f t="shared" si="170"/>
        <v>0.39000000000000057</v>
      </c>
      <c r="E326" s="6">
        <f t="shared" si="171"/>
        <v>0</v>
      </c>
      <c r="F326" s="2">
        <f t="shared" si="172"/>
        <v>0</v>
      </c>
      <c r="G326" s="7">
        <f t="shared" si="175"/>
        <v>0</v>
      </c>
      <c r="H326" s="5">
        <f t="shared" si="176"/>
        <v>-5.1141552511415389E-2</v>
      </c>
      <c r="I326" s="5">
        <f t="shared" si="177"/>
        <v>5.1141552511415389E-2</v>
      </c>
      <c r="U326" s="2">
        <v>6</v>
      </c>
      <c r="V326" s="2">
        <f t="shared" si="173"/>
        <v>7</v>
      </c>
      <c r="W326" s="2">
        <f t="shared" si="174"/>
        <v>8</v>
      </c>
      <c r="X326" s="2">
        <f t="shared" si="174"/>
        <v>9</v>
      </c>
      <c r="Y326" s="2">
        <f t="shared" ref="Y326:AB326" si="205">X326+1</f>
        <v>10</v>
      </c>
      <c r="Z326" s="2">
        <f t="shared" si="205"/>
        <v>11</v>
      </c>
      <c r="AA326" s="2">
        <f t="shared" si="205"/>
        <v>12</v>
      </c>
      <c r="AB326" s="2">
        <f t="shared" si="205"/>
        <v>13</v>
      </c>
    </row>
    <row r="327" spans="1:28" x14ac:dyDescent="0.25">
      <c r="A327" s="1">
        <v>43889</v>
      </c>
      <c r="B327" s="4">
        <v>10.88</v>
      </c>
      <c r="C327" s="4">
        <f t="shared" si="169"/>
        <v>10</v>
      </c>
      <c r="D327" s="4">
        <f t="shared" si="170"/>
        <v>0.88000000000000078</v>
      </c>
      <c r="E327" s="6">
        <f t="shared" si="171"/>
        <v>0</v>
      </c>
      <c r="F327" s="2">
        <f t="shared" si="172"/>
        <v>1</v>
      </c>
      <c r="G327" s="7">
        <f t="shared" si="175"/>
        <v>0</v>
      </c>
      <c r="H327" s="5">
        <f t="shared" si="176"/>
        <v>4.7160731472569717E-2</v>
      </c>
      <c r="I327" s="5">
        <f t="shared" si="177"/>
        <v>0</v>
      </c>
      <c r="U327" s="2">
        <v>6</v>
      </c>
      <c r="V327" s="2">
        <f t="shared" si="173"/>
        <v>7</v>
      </c>
      <c r="W327" s="2">
        <f t="shared" si="174"/>
        <v>8</v>
      </c>
      <c r="X327" s="2">
        <f t="shared" si="174"/>
        <v>9</v>
      </c>
      <c r="Y327" s="2">
        <f t="shared" ref="Y327:AB327" si="206">X327+1</f>
        <v>10</v>
      </c>
      <c r="Z327" s="2">
        <f t="shared" si="206"/>
        <v>11</v>
      </c>
      <c r="AA327" s="2">
        <f t="shared" si="206"/>
        <v>12</v>
      </c>
      <c r="AB327" s="2">
        <f t="shared" si="206"/>
        <v>13</v>
      </c>
    </row>
    <row r="328" spans="1:28" x14ac:dyDescent="0.25">
      <c r="A328" s="1">
        <v>43892</v>
      </c>
      <c r="B328" s="4">
        <v>11.21</v>
      </c>
      <c r="C328" s="4">
        <f t="shared" si="169"/>
        <v>11</v>
      </c>
      <c r="D328" s="4">
        <f t="shared" si="170"/>
        <v>0.21000000000000085</v>
      </c>
      <c r="E328" s="6">
        <f t="shared" si="171"/>
        <v>0</v>
      </c>
      <c r="F328" s="2">
        <f t="shared" si="172"/>
        <v>0</v>
      </c>
      <c r="G328" s="7">
        <f t="shared" si="175"/>
        <v>1</v>
      </c>
      <c r="H328" s="5">
        <f t="shared" si="176"/>
        <v>3.0330882352941124E-2</v>
      </c>
      <c r="I328" s="5">
        <f t="shared" si="177"/>
        <v>-3.0330882352941124E-2</v>
      </c>
      <c r="U328" s="2">
        <v>6</v>
      </c>
      <c r="V328" s="2">
        <f t="shared" si="173"/>
        <v>7</v>
      </c>
      <c r="W328" s="2">
        <f t="shared" si="174"/>
        <v>8</v>
      </c>
      <c r="X328" s="2">
        <f t="shared" si="174"/>
        <v>9</v>
      </c>
      <c r="Y328" s="2">
        <f t="shared" ref="Y328:AB328" si="207">X328+1</f>
        <v>10</v>
      </c>
      <c r="Z328" s="2">
        <f t="shared" si="207"/>
        <v>11</v>
      </c>
      <c r="AA328" s="2">
        <f t="shared" si="207"/>
        <v>12</v>
      </c>
      <c r="AB328" s="2">
        <f t="shared" si="207"/>
        <v>13</v>
      </c>
    </row>
    <row r="329" spans="1:28" x14ac:dyDescent="0.25">
      <c r="A329" s="1">
        <v>43893</v>
      </c>
      <c r="B329" s="4">
        <v>10.88</v>
      </c>
      <c r="C329" s="4">
        <f t="shared" si="169"/>
        <v>10</v>
      </c>
      <c r="D329" s="4">
        <f t="shared" si="170"/>
        <v>0.88000000000000078</v>
      </c>
      <c r="E329" s="6">
        <f t="shared" si="171"/>
        <v>0</v>
      </c>
      <c r="F329" s="2">
        <f t="shared" si="172"/>
        <v>1</v>
      </c>
      <c r="G329" s="7">
        <f t="shared" si="175"/>
        <v>-1</v>
      </c>
      <c r="H329" s="5">
        <f t="shared" si="176"/>
        <v>-2.943800178412137E-2</v>
      </c>
      <c r="I329" s="5">
        <f t="shared" si="177"/>
        <v>0</v>
      </c>
      <c r="U329" s="2">
        <v>6</v>
      </c>
      <c r="V329" s="2">
        <f t="shared" si="173"/>
        <v>7</v>
      </c>
      <c r="W329" s="2">
        <f t="shared" si="174"/>
        <v>8</v>
      </c>
      <c r="X329" s="2">
        <f t="shared" si="174"/>
        <v>9</v>
      </c>
      <c r="Y329" s="2">
        <f t="shared" ref="Y329:AB329" si="208">X329+1</f>
        <v>10</v>
      </c>
      <c r="Z329" s="2">
        <f t="shared" si="208"/>
        <v>11</v>
      </c>
      <c r="AA329" s="2">
        <f t="shared" si="208"/>
        <v>12</v>
      </c>
      <c r="AB329" s="2">
        <f t="shared" si="208"/>
        <v>13</v>
      </c>
    </row>
    <row r="330" spans="1:28" x14ac:dyDescent="0.25">
      <c r="A330" s="1">
        <v>43894</v>
      </c>
      <c r="B330" s="4">
        <v>10.95</v>
      </c>
      <c r="C330" s="4">
        <f t="shared" si="169"/>
        <v>10</v>
      </c>
      <c r="D330" s="4">
        <f t="shared" si="170"/>
        <v>0.94999999999999929</v>
      </c>
      <c r="E330" s="6">
        <f t="shared" si="171"/>
        <v>0</v>
      </c>
      <c r="F330" s="2">
        <f t="shared" si="172"/>
        <v>1</v>
      </c>
      <c r="G330" s="7">
        <f t="shared" si="175"/>
        <v>0</v>
      </c>
      <c r="H330" s="5">
        <f t="shared" si="176"/>
        <v>6.4338235294116863E-3</v>
      </c>
      <c r="I330" s="5">
        <f t="shared" si="177"/>
        <v>-6.4338235294116863E-3</v>
      </c>
      <c r="U330" s="2">
        <v>6</v>
      </c>
      <c r="V330" s="2">
        <f t="shared" si="173"/>
        <v>7</v>
      </c>
      <c r="W330" s="2">
        <f t="shared" si="174"/>
        <v>8</v>
      </c>
      <c r="X330" s="2">
        <f t="shared" si="174"/>
        <v>9</v>
      </c>
      <c r="Y330" s="2">
        <f t="shared" ref="Y330:AB330" si="209">X330+1</f>
        <v>10</v>
      </c>
      <c r="Z330" s="2">
        <f t="shared" si="209"/>
        <v>11</v>
      </c>
      <c r="AA330" s="2">
        <f t="shared" si="209"/>
        <v>12</v>
      </c>
      <c r="AB330" s="2">
        <f t="shared" si="209"/>
        <v>13</v>
      </c>
    </row>
    <row r="331" spans="1:28" x14ac:dyDescent="0.25">
      <c r="A331" s="1">
        <v>43895</v>
      </c>
      <c r="B331" s="4">
        <v>10.08</v>
      </c>
      <c r="C331" s="4">
        <f t="shared" si="169"/>
        <v>10</v>
      </c>
      <c r="D331" s="4">
        <f t="shared" si="170"/>
        <v>8.0000000000000071E-2</v>
      </c>
      <c r="E331" s="6">
        <f t="shared" si="171"/>
        <v>1</v>
      </c>
      <c r="F331" s="2">
        <f t="shared" si="172"/>
        <v>0</v>
      </c>
      <c r="G331" s="7">
        <f t="shared" si="175"/>
        <v>0</v>
      </c>
      <c r="H331" s="5">
        <f t="shared" si="176"/>
        <v>-7.9452054794520444E-2</v>
      </c>
      <c r="I331" s="5">
        <f t="shared" si="177"/>
        <v>7.9452054794520444E-2</v>
      </c>
      <c r="U331" s="2">
        <v>6</v>
      </c>
      <c r="V331" s="2">
        <f t="shared" si="173"/>
        <v>7</v>
      </c>
      <c r="W331" s="2">
        <f t="shared" si="174"/>
        <v>8</v>
      </c>
      <c r="X331" s="2">
        <f t="shared" si="174"/>
        <v>9</v>
      </c>
      <c r="Y331" s="2">
        <f t="shared" ref="Y331:AB331" si="210">X331+1</f>
        <v>10</v>
      </c>
      <c r="Z331" s="2">
        <f t="shared" si="210"/>
        <v>11</v>
      </c>
      <c r="AA331" s="2">
        <f t="shared" si="210"/>
        <v>12</v>
      </c>
      <c r="AB331" s="2">
        <f t="shared" si="210"/>
        <v>13</v>
      </c>
    </row>
    <row r="332" spans="1:28" x14ac:dyDescent="0.25">
      <c r="A332" s="1">
        <v>43896</v>
      </c>
      <c r="B332" s="4">
        <v>9.4</v>
      </c>
      <c r="C332" s="4">
        <f t="shared" ref="C332:C395" si="211">QUOTIENT(B332,1)</f>
        <v>9</v>
      </c>
      <c r="D332" s="4">
        <f t="shared" ref="D332:D395" si="212">MOD(B332,1)</f>
        <v>0.40000000000000036</v>
      </c>
      <c r="E332" s="6">
        <f t="shared" ref="E332:E395" si="213">IF(D332&lt;=E$7,1,0)</f>
        <v>0</v>
      </c>
      <c r="F332" s="2">
        <f t="shared" ref="F332:F395" si="214">IF(D332&gt;=F$7,1,0)</f>
        <v>0</v>
      </c>
      <c r="G332" s="7">
        <f t="shared" si="175"/>
        <v>-1</v>
      </c>
      <c r="H332" s="5">
        <f t="shared" si="176"/>
        <v>-6.7460317460317443E-2</v>
      </c>
      <c r="I332" s="5">
        <f t="shared" si="177"/>
        <v>-6.7460317460317443E-2</v>
      </c>
      <c r="U332" s="2">
        <v>6</v>
      </c>
      <c r="V332" s="2">
        <f t="shared" ref="V332:V395" si="215">U332+1</f>
        <v>7</v>
      </c>
      <c r="W332" s="2">
        <f t="shared" ref="W332:AB395" si="216">V332+1</f>
        <v>8</v>
      </c>
      <c r="X332" s="2">
        <f t="shared" si="216"/>
        <v>9</v>
      </c>
      <c r="Y332" s="2">
        <f t="shared" si="216"/>
        <v>10</v>
      </c>
      <c r="Z332" s="2">
        <f t="shared" si="216"/>
        <v>11</v>
      </c>
      <c r="AA332" s="2">
        <f t="shared" si="216"/>
        <v>12</v>
      </c>
      <c r="AB332" s="2">
        <f t="shared" si="216"/>
        <v>13</v>
      </c>
    </row>
    <row r="333" spans="1:28" x14ac:dyDescent="0.25">
      <c r="A333" s="1">
        <v>43899</v>
      </c>
      <c r="B333" s="4">
        <v>8.2100000000000009</v>
      </c>
      <c r="C333" s="4">
        <f t="shared" si="211"/>
        <v>8</v>
      </c>
      <c r="D333" s="4">
        <f t="shared" si="212"/>
        <v>0.21000000000000085</v>
      </c>
      <c r="E333" s="6">
        <f t="shared" si="213"/>
        <v>0</v>
      </c>
      <c r="F333" s="2">
        <f t="shared" si="214"/>
        <v>0</v>
      </c>
      <c r="G333" s="7">
        <f t="shared" ref="G333:G396" si="217">C333-C332</f>
        <v>-1</v>
      </c>
      <c r="H333" s="5">
        <f t="shared" ref="H333:H396" si="218">B333/B332-1</f>
        <v>-0.126595744680851</v>
      </c>
      <c r="I333" s="5">
        <f t="shared" ref="I333:I396" si="219">IF(E332=1,H333,IF(F332=1,-H333,0))</f>
        <v>0</v>
      </c>
      <c r="U333" s="2">
        <v>6</v>
      </c>
      <c r="V333" s="2">
        <f t="shared" si="215"/>
        <v>7</v>
      </c>
      <c r="W333" s="2">
        <f t="shared" si="216"/>
        <v>8</v>
      </c>
      <c r="X333" s="2">
        <f t="shared" si="216"/>
        <v>9</v>
      </c>
      <c r="Y333" s="2">
        <f t="shared" si="216"/>
        <v>10</v>
      </c>
      <c r="Z333" s="2">
        <f t="shared" si="216"/>
        <v>11</v>
      </c>
      <c r="AA333" s="2">
        <f t="shared" si="216"/>
        <v>12</v>
      </c>
      <c r="AB333" s="2">
        <f t="shared" si="216"/>
        <v>13</v>
      </c>
    </row>
    <row r="334" spans="1:28" x14ac:dyDescent="0.25">
      <c r="A334" s="1">
        <v>43900</v>
      </c>
      <c r="B334" s="4">
        <v>8.85</v>
      </c>
      <c r="C334" s="4">
        <f t="shared" si="211"/>
        <v>8</v>
      </c>
      <c r="D334" s="4">
        <f t="shared" si="212"/>
        <v>0.84999999999999964</v>
      </c>
      <c r="E334" s="6">
        <f t="shared" si="213"/>
        <v>0</v>
      </c>
      <c r="F334" s="2">
        <f t="shared" si="214"/>
        <v>1</v>
      </c>
      <c r="G334" s="7">
        <f t="shared" si="217"/>
        <v>0</v>
      </c>
      <c r="H334" s="5">
        <f t="shared" si="218"/>
        <v>7.7953714981729538E-2</v>
      </c>
      <c r="I334" s="5">
        <f t="shared" si="219"/>
        <v>0</v>
      </c>
      <c r="U334" s="2">
        <v>6</v>
      </c>
      <c r="V334" s="2">
        <f t="shared" si="215"/>
        <v>7</v>
      </c>
      <c r="W334" s="2">
        <f t="shared" si="216"/>
        <v>8</v>
      </c>
      <c r="X334" s="2">
        <f t="shared" si="216"/>
        <v>9</v>
      </c>
      <c r="Y334" s="2">
        <f t="shared" si="216"/>
        <v>10</v>
      </c>
      <c r="Z334" s="2">
        <f t="shared" si="216"/>
        <v>11</v>
      </c>
      <c r="AA334" s="2">
        <f t="shared" si="216"/>
        <v>12</v>
      </c>
      <c r="AB334" s="2">
        <f t="shared" si="216"/>
        <v>13</v>
      </c>
    </row>
    <row r="335" spans="1:28" x14ac:dyDescent="0.25">
      <c r="A335" s="1">
        <v>43901</v>
      </c>
      <c r="B335" s="4">
        <v>8.2100000000000009</v>
      </c>
      <c r="C335" s="4">
        <f t="shared" si="211"/>
        <v>8</v>
      </c>
      <c r="D335" s="4">
        <f t="shared" si="212"/>
        <v>0.21000000000000085</v>
      </c>
      <c r="E335" s="6">
        <f t="shared" si="213"/>
        <v>0</v>
      </c>
      <c r="F335" s="2">
        <f t="shared" si="214"/>
        <v>0</v>
      </c>
      <c r="G335" s="7">
        <f t="shared" si="217"/>
        <v>0</v>
      </c>
      <c r="H335" s="5">
        <f t="shared" si="218"/>
        <v>-7.2316384180790783E-2</v>
      </c>
      <c r="I335" s="5">
        <f t="shared" si="219"/>
        <v>7.2316384180790783E-2</v>
      </c>
      <c r="U335" s="2">
        <v>6</v>
      </c>
      <c r="V335" s="2">
        <f t="shared" si="215"/>
        <v>7</v>
      </c>
      <c r="W335" s="2">
        <f t="shared" si="216"/>
        <v>8</v>
      </c>
      <c r="X335" s="2">
        <f t="shared" si="216"/>
        <v>9</v>
      </c>
      <c r="Y335" s="2">
        <f t="shared" si="216"/>
        <v>10</v>
      </c>
      <c r="Z335" s="2">
        <f t="shared" si="216"/>
        <v>11</v>
      </c>
      <c r="AA335" s="2">
        <f t="shared" si="216"/>
        <v>12</v>
      </c>
      <c r="AB335" s="2">
        <f t="shared" si="216"/>
        <v>13</v>
      </c>
    </row>
    <row r="336" spans="1:28" x14ac:dyDescent="0.25">
      <c r="A336" s="1">
        <v>43902</v>
      </c>
      <c r="B336" s="4">
        <v>7.23</v>
      </c>
      <c r="C336" s="4">
        <f t="shared" si="211"/>
        <v>7</v>
      </c>
      <c r="D336" s="4">
        <f t="shared" si="212"/>
        <v>0.23000000000000043</v>
      </c>
      <c r="E336" s="6">
        <f t="shared" si="213"/>
        <v>0</v>
      </c>
      <c r="F336" s="2">
        <f t="shared" si="214"/>
        <v>0</v>
      </c>
      <c r="G336" s="7">
        <f t="shared" si="217"/>
        <v>-1</v>
      </c>
      <c r="H336" s="5">
        <f t="shared" si="218"/>
        <v>-0.11936662606577353</v>
      </c>
      <c r="I336" s="5">
        <f t="shared" si="219"/>
        <v>0</v>
      </c>
      <c r="U336" s="2">
        <v>6</v>
      </c>
      <c r="V336" s="2">
        <f t="shared" si="215"/>
        <v>7</v>
      </c>
      <c r="W336" s="2">
        <f t="shared" si="216"/>
        <v>8</v>
      </c>
      <c r="X336" s="2">
        <f t="shared" si="216"/>
        <v>9</v>
      </c>
      <c r="Y336" s="2">
        <f t="shared" si="216"/>
        <v>10</v>
      </c>
      <c r="Z336" s="2">
        <f t="shared" si="216"/>
        <v>11</v>
      </c>
      <c r="AA336" s="2">
        <f t="shared" si="216"/>
        <v>12</v>
      </c>
      <c r="AB336" s="2">
        <f t="shared" si="216"/>
        <v>13</v>
      </c>
    </row>
    <row r="337" spans="1:28" x14ac:dyDescent="0.25">
      <c r="A337" s="1">
        <v>43903</v>
      </c>
      <c r="B337" s="4">
        <v>7.85</v>
      </c>
      <c r="C337" s="4">
        <f t="shared" si="211"/>
        <v>7</v>
      </c>
      <c r="D337" s="4">
        <f t="shared" si="212"/>
        <v>0.84999999999999964</v>
      </c>
      <c r="E337" s="6">
        <f t="shared" si="213"/>
        <v>0</v>
      </c>
      <c r="F337" s="2">
        <f t="shared" si="214"/>
        <v>1</v>
      </c>
      <c r="G337" s="7">
        <f t="shared" si="217"/>
        <v>0</v>
      </c>
      <c r="H337" s="5">
        <f t="shared" si="218"/>
        <v>8.5753803596127165E-2</v>
      </c>
      <c r="I337" s="5">
        <f t="shared" si="219"/>
        <v>0</v>
      </c>
      <c r="U337" s="2">
        <v>6</v>
      </c>
      <c r="V337" s="2">
        <f t="shared" si="215"/>
        <v>7</v>
      </c>
      <c r="W337" s="2">
        <f t="shared" si="216"/>
        <v>8</v>
      </c>
      <c r="X337" s="2">
        <f t="shared" si="216"/>
        <v>9</v>
      </c>
      <c r="Y337" s="2">
        <f t="shared" si="216"/>
        <v>10</v>
      </c>
      <c r="Z337" s="2">
        <f t="shared" si="216"/>
        <v>11</v>
      </c>
      <c r="AA337" s="2">
        <f t="shared" si="216"/>
        <v>12</v>
      </c>
      <c r="AB337" s="2">
        <f t="shared" si="216"/>
        <v>13</v>
      </c>
    </row>
    <row r="338" spans="1:28" x14ac:dyDescent="0.25">
      <c r="A338" s="1">
        <v>43906</v>
      </c>
      <c r="B338" s="4">
        <v>6.66</v>
      </c>
      <c r="C338" s="4">
        <f t="shared" si="211"/>
        <v>6</v>
      </c>
      <c r="D338" s="4">
        <f t="shared" si="212"/>
        <v>0.66000000000000014</v>
      </c>
      <c r="E338" s="6">
        <f t="shared" si="213"/>
        <v>0</v>
      </c>
      <c r="F338" s="2">
        <f t="shared" si="214"/>
        <v>0</v>
      </c>
      <c r="G338" s="7">
        <f t="shared" si="217"/>
        <v>-1</v>
      </c>
      <c r="H338" s="5">
        <f t="shared" si="218"/>
        <v>-0.15159235668789806</v>
      </c>
      <c r="I338" s="5">
        <f t="shared" si="219"/>
        <v>0.15159235668789806</v>
      </c>
      <c r="U338" s="2">
        <v>6</v>
      </c>
      <c r="V338" s="2">
        <f t="shared" si="215"/>
        <v>7</v>
      </c>
      <c r="W338" s="2">
        <f t="shared" si="216"/>
        <v>8</v>
      </c>
      <c r="X338" s="2">
        <f t="shared" si="216"/>
        <v>9</v>
      </c>
      <c r="Y338" s="2">
        <f t="shared" si="216"/>
        <v>10</v>
      </c>
      <c r="Z338" s="2">
        <f t="shared" si="216"/>
        <v>11</v>
      </c>
      <c r="AA338" s="2">
        <f t="shared" si="216"/>
        <v>12</v>
      </c>
      <c r="AB338" s="2">
        <f t="shared" si="216"/>
        <v>13</v>
      </c>
    </row>
    <row r="339" spans="1:28" x14ac:dyDescent="0.25">
      <c r="A339" s="1">
        <v>43907</v>
      </c>
      <c r="B339" s="4">
        <v>7.08</v>
      </c>
      <c r="C339" s="4">
        <f t="shared" si="211"/>
        <v>7</v>
      </c>
      <c r="D339" s="4">
        <f t="shared" si="212"/>
        <v>8.0000000000000071E-2</v>
      </c>
      <c r="E339" s="6">
        <f t="shared" si="213"/>
        <v>1</v>
      </c>
      <c r="F339" s="2">
        <f t="shared" si="214"/>
        <v>0</v>
      </c>
      <c r="G339" s="7">
        <f t="shared" si="217"/>
        <v>1</v>
      </c>
      <c r="H339" s="5">
        <f t="shared" si="218"/>
        <v>6.3063063063063085E-2</v>
      </c>
      <c r="I339" s="5">
        <f t="shared" si="219"/>
        <v>0</v>
      </c>
      <c r="U339" s="2">
        <v>6</v>
      </c>
      <c r="V339" s="2">
        <f t="shared" si="215"/>
        <v>7</v>
      </c>
      <c r="W339" s="2">
        <f t="shared" si="216"/>
        <v>8</v>
      </c>
      <c r="X339" s="2">
        <f t="shared" si="216"/>
        <v>9</v>
      </c>
      <c r="Y339" s="2">
        <f t="shared" si="216"/>
        <v>10</v>
      </c>
      <c r="Z339" s="2">
        <f t="shared" si="216"/>
        <v>11</v>
      </c>
      <c r="AA339" s="2">
        <f t="shared" si="216"/>
        <v>12</v>
      </c>
      <c r="AB339" s="2">
        <f t="shared" si="216"/>
        <v>13</v>
      </c>
    </row>
    <row r="340" spans="1:28" x14ac:dyDescent="0.25">
      <c r="A340" s="1">
        <v>43908</v>
      </c>
      <c r="B340" s="4">
        <v>6.6</v>
      </c>
      <c r="C340" s="4">
        <f t="shared" si="211"/>
        <v>6</v>
      </c>
      <c r="D340" s="4">
        <f t="shared" si="212"/>
        <v>0.59999999999999964</v>
      </c>
      <c r="E340" s="6">
        <f t="shared" si="213"/>
        <v>0</v>
      </c>
      <c r="F340" s="2">
        <f t="shared" si="214"/>
        <v>0</v>
      </c>
      <c r="G340" s="7">
        <f t="shared" si="217"/>
        <v>-1</v>
      </c>
      <c r="H340" s="5">
        <f t="shared" si="218"/>
        <v>-6.7796610169491567E-2</v>
      </c>
      <c r="I340" s="5">
        <f t="shared" si="219"/>
        <v>-6.7796610169491567E-2</v>
      </c>
      <c r="U340" s="2">
        <v>6</v>
      </c>
      <c r="V340" s="2">
        <f t="shared" si="215"/>
        <v>7</v>
      </c>
      <c r="W340" s="2">
        <f t="shared" si="216"/>
        <v>8</v>
      </c>
      <c r="X340" s="2">
        <f t="shared" si="216"/>
        <v>9</v>
      </c>
      <c r="Y340" s="2">
        <f t="shared" si="216"/>
        <v>10</v>
      </c>
      <c r="Z340" s="2">
        <f t="shared" si="216"/>
        <v>11</v>
      </c>
      <c r="AA340" s="2">
        <f t="shared" si="216"/>
        <v>12</v>
      </c>
      <c r="AB340" s="2">
        <f t="shared" si="216"/>
        <v>13</v>
      </c>
    </row>
    <row r="341" spans="1:28" x14ac:dyDescent="0.25">
      <c r="A341" s="1">
        <v>43909</v>
      </c>
      <c r="B341" s="4">
        <v>6.48</v>
      </c>
      <c r="C341" s="4">
        <f t="shared" si="211"/>
        <v>6</v>
      </c>
      <c r="D341" s="4">
        <f t="shared" si="212"/>
        <v>0.48000000000000043</v>
      </c>
      <c r="E341" s="6">
        <f t="shared" si="213"/>
        <v>0</v>
      </c>
      <c r="F341" s="2">
        <f t="shared" si="214"/>
        <v>0</v>
      </c>
      <c r="G341" s="7">
        <f t="shared" si="217"/>
        <v>0</v>
      </c>
      <c r="H341" s="5">
        <f t="shared" si="218"/>
        <v>-1.8181818181818077E-2</v>
      </c>
      <c r="I341" s="5">
        <f t="shared" si="219"/>
        <v>0</v>
      </c>
      <c r="U341" s="2">
        <v>6</v>
      </c>
      <c r="V341" s="2">
        <f t="shared" si="215"/>
        <v>7</v>
      </c>
      <c r="W341" s="2">
        <f t="shared" si="216"/>
        <v>8</v>
      </c>
      <c r="X341" s="2">
        <f t="shared" si="216"/>
        <v>9</v>
      </c>
      <c r="Y341" s="2">
        <f t="shared" si="216"/>
        <v>10</v>
      </c>
      <c r="Z341" s="2">
        <f t="shared" si="216"/>
        <v>11</v>
      </c>
      <c r="AA341" s="2">
        <f t="shared" si="216"/>
        <v>12</v>
      </c>
      <c r="AB341" s="2">
        <f t="shared" si="216"/>
        <v>13</v>
      </c>
    </row>
    <row r="342" spans="1:28" x14ac:dyDescent="0.25">
      <c r="A342" s="1">
        <v>43910</v>
      </c>
      <c r="B342" s="4">
        <v>6.52</v>
      </c>
      <c r="C342" s="4">
        <f t="shared" si="211"/>
        <v>6</v>
      </c>
      <c r="D342" s="4">
        <f t="shared" si="212"/>
        <v>0.51999999999999957</v>
      </c>
      <c r="E342" s="6">
        <f t="shared" si="213"/>
        <v>0</v>
      </c>
      <c r="F342" s="2">
        <f t="shared" si="214"/>
        <v>0</v>
      </c>
      <c r="G342" s="7">
        <f t="shared" si="217"/>
        <v>0</v>
      </c>
      <c r="H342" s="5">
        <f t="shared" si="218"/>
        <v>6.1728395061726449E-3</v>
      </c>
      <c r="I342" s="5">
        <f t="shared" si="219"/>
        <v>0</v>
      </c>
      <c r="U342" s="2">
        <v>6</v>
      </c>
      <c r="V342" s="2">
        <f t="shared" si="215"/>
        <v>7</v>
      </c>
      <c r="W342" s="2">
        <f t="shared" si="216"/>
        <v>8</v>
      </c>
      <c r="X342" s="2">
        <f t="shared" si="216"/>
        <v>9</v>
      </c>
      <c r="Y342" s="2">
        <f t="shared" si="216"/>
        <v>10</v>
      </c>
      <c r="Z342" s="2">
        <f t="shared" si="216"/>
        <v>11</v>
      </c>
      <c r="AA342" s="2">
        <f t="shared" si="216"/>
        <v>12</v>
      </c>
      <c r="AB342" s="2">
        <f t="shared" si="216"/>
        <v>13</v>
      </c>
    </row>
    <row r="343" spans="1:28" x14ac:dyDescent="0.25">
      <c r="A343" s="1">
        <v>43913</v>
      </c>
      <c r="B343" s="4">
        <v>6.11</v>
      </c>
      <c r="C343" s="4">
        <f t="shared" si="211"/>
        <v>6</v>
      </c>
      <c r="D343" s="4">
        <f t="shared" si="212"/>
        <v>0.11000000000000032</v>
      </c>
      <c r="E343" s="6">
        <f t="shared" si="213"/>
        <v>1</v>
      </c>
      <c r="F343" s="2">
        <f t="shared" si="214"/>
        <v>0</v>
      </c>
      <c r="G343" s="7">
        <f t="shared" si="217"/>
        <v>0</v>
      </c>
      <c r="H343" s="5">
        <f t="shared" si="218"/>
        <v>-6.2883435582821945E-2</v>
      </c>
      <c r="I343" s="5">
        <f t="shared" si="219"/>
        <v>0</v>
      </c>
      <c r="U343" s="2">
        <v>6</v>
      </c>
      <c r="V343" s="2">
        <f t="shared" si="215"/>
        <v>7</v>
      </c>
      <c r="W343" s="2">
        <f t="shared" si="216"/>
        <v>8</v>
      </c>
      <c r="X343" s="2">
        <f t="shared" si="216"/>
        <v>9</v>
      </c>
      <c r="Y343" s="2">
        <f t="shared" si="216"/>
        <v>10</v>
      </c>
      <c r="Z343" s="2">
        <f t="shared" si="216"/>
        <v>11</v>
      </c>
      <c r="AA343" s="2">
        <f t="shared" si="216"/>
        <v>12</v>
      </c>
      <c r="AB343" s="2">
        <f t="shared" si="216"/>
        <v>13</v>
      </c>
    </row>
    <row r="344" spans="1:28" x14ac:dyDescent="0.25">
      <c r="A344" s="1">
        <v>43914</v>
      </c>
      <c r="B344" s="4">
        <v>7.01</v>
      </c>
      <c r="C344" s="4">
        <f t="shared" si="211"/>
        <v>7</v>
      </c>
      <c r="D344" s="4">
        <f t="shared" si="212"/>
        <v>9.9999999999997868E-3</v>
      </c>
      <c r="E344" s="6">
        <f t="shared" si="213"/>
        <v>1</v>
      </c>
      <c r="F344" s="2">
        <f t="shared" si="214"/>
        <v>0</v>
      </c>
      <c r="G344" s="7">
        <f t="shared" si="217"/>
        <v>1</v>
      </c>
      <c r="H344" s="5">
        <f t="shared" si="218"/>
        <v>0.14729950900163646</v>
      </c>
      <c r="I344" s="5">
        <f t="shared" si="219"/>
        <v>0.14729950900163646</v>
      </c>
      <c r="U344" s="2">
        <v>6</v>
      </c>
      <c r="V344" s="2">
        <f t="shared" si="215"/>
        <v>7</v>
      </c>
      <c r="W344" s="2">
        <f t="shared" si="216"/>
        <v>8</v>
      </c>
      <c r="X344" s="2">
        <f t="shared" si="216"/>
        <v>9</v>
      </c>
      <c r="Y344" s="2">
        <f t="shared" si="216"/>
        <v>10</v>
      </c>
      <c r="Z344" s="2">
        <f t="shared" si="216"/>
        <v>11</v>
      </c>
      <c r="AA344" s="2">
        <f t="shared" si="216"/>
        <v>12</v>
      </c>
      <c r="AB344" s="2">
        <f t="shared" si="216"/>
        <v>13</v>
      </c>
    </row>
    <row r="345" spans="1:28" x14ac:dyDescent="0.25">
      <c r="A345" s="1">
        <v>43915</v>
      </c>
      <c r="B345" s="4">
        <v>7.56</v>
      </c>
      <c r="C345" s="4">
        <f t="shared" si="211"/>
        <v>7</v>
      </c>
      <c r="D345" s="4">
        <f t="shared" si="212"/>
        <v>0.55999999999999961</v>
      </c>
      <c r="E345" s="6">
        <f t="shared" si="213"/>
        <v>0</v>
      </c>
      <c r="F345" s="2">
        <f t="shared" si="214"/>
        <v>0</v>
      </c>
      <c r="G345" s="7">
        <f t="shared" si="217"/>
        <v>0</v>
      </c>
      <c r="H345" s="5">
        <f t="shared" si="218"/>
        <v>7.8459343794579084E-2</v>
      </c>
      <c r="I345" s="5">
        <f t="shared" si="219"/>
        <v>7.8459343794579084E-2</v>
      </c>
      <c r="U345" s="2">
        <v>6</v>
      </c>
      <c r="V345" s="2">
        <f t="shared" si="215"/>
        <v>7</v>
      </c>
      <c r="W345" s="2">
        <f t="shared" si="216"/>
        <v>8</v>
      </c>
      <c r="X345" s="2">
        <f t="shared" si="216"/>
        <v>9</v>
      </c>
      <c r="Y345" s="2">
        <f t="shared" si="216"/>
        <v>10</v>
      </c>
      <c r="Z345" s="2">
        <f t="shared" si="216"/>
        <v>11</v>
      </c>
      <c r="AA345" s="2">
        <f t="shared" si="216"/>
        <v>12</v>
      </c>
      <c r="AB345" s="2">
        <f t="shared" si="216"/>
        <v>13</v>
      </c>
    </row>
    <row r="346" spans="1:28" x14ac:dyDescent="0.25">
      <c r="A346" s="1">
        <v>43916</v>
      </c>
      <c r="B346" s="4">
        <v>8.1199999999999992</v>
      </c>
      <c r="C346" s="4">
        <f t="shared" si="211"/>
        <v>8</v>
      </c>
      <c r="D346" s="4">
        <f t="shared" si="212"/>
        <v>0.11999999999999922</v>
      </c>
      <c r="E346" s="6">
        <f t="shared" si="213"/>
        <v>1</v>
      </c>
      <c r="F346" s="2">
        <f t="shared" si="214"/>
        <v>0</v>
      </c>
      <c r="G346" s="7">
        <f t="shared" si="217"/>
        <v>1</v>
      </c>
      <c r="H346" s="5">
        <f t="shared" si="218"/>
        <v>7.4074074074073959E-2</v>
      </c>
      <c r="I346" s="5">
        <f t="shared" si="219"/>
        <v>0</v>
      </c>
      <c r="U346" s="2">
        <v>6</v>
      </c>
      <c r="V346" s="2">
        <f t="shared" si="215"/>
        <v>7</v>
      </c>
      <c r="W346" s="2">
        <f t="shared" si="216"/>
        <v>8</v>
      </c>
      <c r="X346" s="2">
        <f t="shared" si="216"/>
        <v>9</v>
      </c>
      <c r="Y346" s="2">
        <f t="shared" si="216"/>
        <v>10</v>
      </c>
      <c r="Z346" s="2">
        <f t="shared" si="216"/>
        <v>11</v>
      </c>
      <c r="AA346" s="2">
        <f t="shared" si="216"/>
        <v>12</v>
      </c>
      <c r="AB346" s="2">
        <f t="shared" si="216"/>
        <v>13</v>
      </c>
    </row>
    <row r="347" spans="1:28" x14ac:dyDescent="0.25">
      <c r="A347" s="1">
        <v>43917</v>
      </c>
      <c r="B347" s="4">
        <v>7.62</v>
      </c>
      <c r="C347" s="4">
        <f t="shared" si="211"/>
        <v>7</v>
      </c>
      <c r="D347" s="4">
        <f t="shared" si="212"/>
        <v>0.62000000000000011</v>
      </c>
      <c r="E347" s="6">
        <f t="shared" si="213"/>
        <v>0</v>
      </c>
      <c r="F347" s="2">
        <f t="shared" si="214"/>
        <v>0</v>
      </c>
      <c r="G347" s="7">
        <f t="shared" si="217"/>
        <v>-1</v>
      </c>
      <c r="H347" s="5">
        <f t="shared" si="218"/>
        <v>-6.1576354679802825E-2</v>
      </c>
      <c r="I347" s="5">
        <f t="shared" si="219"/>
        <v>-6.1576354679802825E-2</v>
      </c>
      <c r="U347" s="2">
        <v>6</v>
      </c>
      <c r="V347" s="2">
        <f t="shared" si="215"/>
        <v>7</v>
      </c>
      <c r="W347" s="2">
        <f t="shared" si="216"/>
        <v>8</v>
      </c>
      <c r="X347" s="2">
        <f t="shared" si="216"/>
        <v>9</v>
      </c>
      <c r="Y347" s="2">
        <f t="shared" si="216"/>
        <v>10</v>
      </c>
      <c r="Z347" s="2">
        <f t="shared" si="216"/>
        <v>11</v>
      </c>
      <c r="AA347" s="2">
        <f t="shared" si="216"/>
        <v>12</v>
      </c>
      <c r="AB347" s="2">
        <f t="shared" si="216"/>
        <v>13</v>
      </c>
    </row>
    <row r="348" spans="1:28" x14ac:dyDescent="0.25">
      <c r="A348" s="1">
        <v>43920</v>
      </c>
      <c r="B348" s="4">
        <v>7.89</v>
      </c>
      <c r="C348" s="4">
        <f t="shared" si="211"/>
        <v>7</v>
      </c>
      <c r="D348" s="4">
        <f t="shared" si="212"/>
        <v>0.88999999999999968</v>
      </c>
      <c r="E348" s="6">
        <f t="shared" si="213"/>
        <v>0</v>
      </c>
      <c r="F348" s="2">
        <f t="shared" si="214"/>
        <v>1</v>
      </c>
      <c r="G348" s="7">
        <f t="shared" si="217"/>
        <v>0</v>
      </c>
      <c r="H348" s="5">
        <f t="shared" si="218"/>
        <v>3.5433070866141669E-2</v>
      </c>
      <c r="I348" s="5">
        <f t="shared" si="219"/>
        <v>0</v>
      </c>
      <c r="U348" s="2">
        <v>6</v>
      </c>
      <c r="V348" s="2">
        <f t="shared" si="215"/>
        <v>7</v>
      </c>
      <c r="W348" s="2">
        <f t="shared" si="216"/>
        <v>8</v>
      </c>
      <c r="X348" s="2">
        <f t="shared" si="216"/>
        <v>9</v>
      </c>
      <c r="Y348" s="2">
        <f t="shared" si="216"/>
        <v>10</v>
      </c>
      <c r="Z348" s="2">
        <f t="shared" si="216"/>
        <v>11</v>
      </c>
      <c r="AA348" s="2">
        <f t="shared" si="216"/>
        <v>12</v>
      </c>
      <c r="AB348" s="2">
        <f t="shared" si="216"/>
        <v>13</v>
      </c>
    </row>
    <row r="349" spans="1:28" x14ac:dyDescent="0.25">
      <c r="A349" s="1">
        <v>43921</v>
      </c>
      <c r="B349" s="4">
        <v>7.94</v>
      </c>
      <c r="C349" s="4">
        <f t="shared" si="211"/>
        <v>7</v>
      </c>
      <c r="D349" s="4">
        <f t="shared" si="212"/>
        <v>0.94000000000000039</v>
      </c>
      <c r="E349" s="6">
        <f t="shared" si="213"/>
        <v>0</v>
      </c>
      <c r="F349" s="2">
        <f t="shared" si="214"/>
        <v>1</v>
      </c>
      <c r="G349" s="7">
        <f t="shared" si="217"/>
        <v>0</v>
      </c>
      <c r="H349" s="5">
        <f t="shared" si="218"/>
        <v>6.3371356147021718E-3</v>
      </c>
      <c r="I349" s="5">
        <f t="shared" si="219"/>
        <v>-6.3371356147021718E-3</v>
      </c>
      <c r="U349" s="2">
        <v>6</v>
      </c>
      <c r="V349" s="2">
        <f t="shared" si="215"/>
        <v>7</v>
      </c>
      <c r="W349" s="2">
        <f t="shared" si="216"/>
        <v>8</v>
      </c>
      <c r="X349" s="2">
        <f t="shared" si="216"/>
        <v>9</v>
      </c>
      <c r="Y349" s="2">
        <f t="shared" si="216"/>
        <v>10</v>
      </c>
      <c r="Z349" s="2">
        <f t="shared" si="216"/>
        <v>11</v>
      </c>
      <c r="AA349" s="2">
        <f t="shared" si="216"/>
        <v>12</v>
      </c>
      <c r="AB349" s="2">
        <f t="shared" si="216"/>
        <v>13</v>
      </c>
    </row>
    <row r="350" spans="1:28" x14ac:dyDescent="0.25">
      <c r="A350" s="1">
        <v>43922</v>
      </c>
      <c r="B350" s="4">
        <v>7.04</v>
      </c>
      <c r="C350" s="4">
        <f t="shared" si="211"/>
        <v>7</v>
      </c>
      <c r="D350" s="4">
        <f t="shared" si="212"/>
        <v>4.0000000000000036E-2</v>
      </c>
      <c r="E350" s="6">
        <f t="shared" si="213"/>
        <v>1</v>
      </c>
      <c r="F350" s="2">
        <f t="shared" si="214"/>
        <v>0</v>
      </c>
      <c r="G350" s="7">
        <f t="shared" si="217"/>
        <v>0</v>
      </c>
      <c r="H350" s="5">
        <f t="shared" si="218"/>
        <v>-0.11335012594458438</v>
      </c>
      <c r="I350" s="5">
        <f t="shared" si="219"/>
        <v>0.11335012594458438</v>
      </c>
      <c r="U350" s="2">
        <v>6</v>
      </c>
      <c r="V350" s="2">
        <f t="shared" si="215"/>
        <v>7</v>
      </c>
      <c r="W350" s="2">
        <f t="shared" si="216"/>
        <v>8</v>
      </c>
      <c r="X350" s="2">
        <f t="shared" si="216"/>
        <v>9</v>
      </c>
      <c r="Y350" s="2">
        <f t="shared" si="216"/>
        <v>10</v>
      </c>
      <c r="Z350" s="2">
        <f t="shared" si="216"/>
        <v>11</v>
      </c>
      <c r="AA350" s="2">
        <f t="shared" si="216"/>
        <v>12</v>
      </c>
      <c r="AB350" s="2">
        <f t="shared" si="216"/>
        <v>13</v>
      </c>
    </row>
    <row r="351" spans="1:28" x14ac:dyDescent="0.25">
      <c r="A351" s="1">
        <v>43923</v>
      </c>
      <c r="B351" s="4">
        <v>6.9</v>
      </c>
      <c r="C351" s="4">
        <f t="shared" si="211"/>
        <v>6</v>
      </c>
      <c r="D351" s="4">
        <f t="shared" si="212"/>
        <v>0.90000000000000036</v>
      </c>
      <c r="E351" s="6">
        <f t="shared" si="213"/>
        <v>0</v>
      </c>
      <c r="F351" s="2">
        <f t="shared" si="214"/>
        <v>1</v>
      </c>
      <c r="G351" s="7">
        <f t="shared" si="217"/>
        <v>-1</v>
      </c>
      <c r="H351" s="5">
        <f t="shared" si="218"/>
        <v>-1.9886363636363535E-2</v>
      </c>
      <c r="I351" s="5">
        <f t="shared" si="219"/>
        <v>-1.9886363636363535E-2</v>
      </c>
      <c r="U351" s="2">
        <v>6</v>
      </c>
      <c r="V351" s="2">
        <f t="shared" si="215"/>
        <v>7</v>
      </c>
      <c r="W351" s="2">
        <f t="shared" si="216"/>
        <v>8</v>
      </c>
      <c r="X351" s="2">
        <f t="shared" si="216"/>
        <v>9</v>
      </c>
      <c r="Y351" s="2">
        <f t="shared" si="216"/>
        <v>10</v>
      </c>
      <c r="Z351" s="2">
        <f t="shared" si="216"/>
        <v>11</v>
      </c>
      <c r="AA351" s="2">
        <f t="shared" si="216"/>
        <v>12</v>
      </c>
      <c r="AB351" s="2">
        <f t="shared" si="216"/>
        <v>13</v>
      </c>
    </row>
    <row r="352" spans="1:28" x14ac:dyDescent="0.25">
      <c r="A352" s="1">
        <v>43924</v>
      </c>
      <c r="B352" s="4">
        <v>6.73</v>
      </c>
      <c r="C352" s="4">
        <f t="shared" si="211"/>
        <v>6</v>
      </c>
      <c r="D352" s="4">
        <f t="shared" si="212"/>
        <v>0.73000000000000043</v>
      </c>
      <c r="E352" s="6">
        <f t="shared" si="213"/>
        <v>0</v>
      </c>
      <c r="F352" s="2">
        <f t="shared" si="214"/>
        <v>0</v>
      </c>
      <c r="G352" s="7">
        <f t="shared" si="217"/>
        <v>0</v>
      </c>
      <c r="H352" s="5">
        <f t="shared" si="218"/>
        <v>-2.4637681159420333E-2</v>
      </c>
      <c r="I352" s="5">
        <f t="shared" si="219"/>
        <v>2.4637681159420333E-2</v>
      </c>
      <c r="U352" s="2">
        <v>6</v>
      </c>
      <c r="V352" s="2">
        <f t="shared" si="215"/>
        <v>7</v>
      </c>
      <c r="W352" s="2">
        <f t="shared" si="216"/>
        <v>8</v>
      </c>
      <c r="X352" s="2">
        <f t="shared" si="216"/>
        <v>9</v>
      </c>
      <c r="Y352" s="2">
        <f t="shared" si="216"/>
        <v>10</v>
      </c>
      <c r="Z352" s="2">
        <f t="shared" si="216"/>
        <v>11</v>
      </c>
      <c r="AA352" s="2">
        <f t="shared" si="216"/>
        <v>12</v>
      </c>
      <c r="AB352" s="2">
        <f t="shared" si="216"/>
        <v>13</v>
      </c>
    </row>
    <row r="353" spans="1:28" x14ac:dyDescent="0.25">
      <c r="A353" s="1">
        <v>43927</v>
      </c>
      <c r="B353" s="4">
        <v>7.23</v>
      </c>
      <c r="C353" s="4">
        <f t="shared" si="211"/>
        <v>7</v>
      </c>
      <c r="D353" s="4">
        <f t="shared" si="212"/>
        <v>0.23000000000000043</v>
      </c>
      <c r="E353" s="6">
        <f t="shared" si="213"/>
        <v>0</v>
      </c>
      <c r="F353" s="2">
        <f t="shared" si="214"/>
        <v>0</v>
      </c>
      <c r="G353" s="7">
        <f t="shared" si="217"/>
        <v>1</v>
      </c>
      <c r="H353" s="5">
        <f t="shared" si="218"/>
        <v>7.4294205052005902E-2</v>
      </c>
      <c r="I353" s="5">
        <f t="shared" si="219"/>
        <v>0</v>
      </c>
      <c r="U353" s="2">
        <v>6</v>
      </c>
      <c r="V353" s="2">
        <f t="shared" si="215"/>
        <v>7</v>
      </c>
      <c r="W353" s="2">
        <f t="shared" si="216"/>
        <v>8</v>
      </c>
      <c r="X353" s="2">
        <f t="shared" si="216"/>
        <v>9</v>
      </c>
      <c r="Y353" s="2">
        <f t="shared" si="216"/>
        <v>10</v>
      </c>
      <c r="Z353" s="2">
        <f t="shared" si="216"/>
        <v>11</v>
      </c>
      <c r="AA353" s="2">
        <f t="shared" si="216"/>
        <v>12</v>
      </c>
      <c r="AB353" s="2">
        <f t="shared" si="216"/>
        <v>13</v>
      </c>
    </row>
    <row r="354" spans="1:28" x14ac:dyDescent="0.25">
      <c r="A354" s="1">
        <v>43928</v>
      </c>
      <c r="B354" s="4">
        <v>7.03</v>
      </c>
      <c r="C354" s="4">
        <f t="shared" si="211"/>
        <v>7</v>
      </c>
      <c r="D354" s="4">
        <f t="shared" si="212"/>
        <v>3.0000000000000249E-2</v>
      </c>
      <c r="E354" s="6">
        <f t="shared" si="213"/>
        <v>1</v>
      </c>
      <c r="F354" s="2">
        <f t="shared" si="214"/>
        <v>0</v>
      </c>
      <c r="G354" s="7">
        <f t="shared" si="217"/>
        <v>0</v>
      </c>
      <c r="H354" s="5">
        <f t="shared" si="218"/>
        <v>-2.7662517289073318E-2</v>
      </c>
      <c r="I354" s="5">
        <f t="shared" si="219"/>
        <v>0</v>
      </c>
      <c r="U354" s="2">
        <v>6</v>
      </c>
      <c r="V354" s="2">
        <f t="shared" si="215"/>
        <v>7</v>
      </c>
      <c r="W354" s="2">
        <f t="shared" si="216"/>
        <v>8</v>
      </c>
      <c r="X354" s="2">
        <f t="shared" si="216"/>
        <v>9</v>
      </c>
      <c r="Y354" s="2">
        <f t="shared" si="216"/>
        <v>10</v>
      </c>
      <c r="Z354" s="2">
        <f t="shared" si="216"/>
        <v>11</v>
      </c>
      <c r="AA354" s="2">
        <f t="shared" si="216"/>
        <v>12</v>
      </c>
      <c r="AB354" s="2">
        <f t="shared" si="216"/>
        <v>13</v>
      </c>
    </row>
    <row r="355" spans="1:28" x14ac:dyDescent="0.25">
      <c r="A355" s="1">
        <v>43929</v>
      </c>
      <c r="B355" s="4">
        <v>7.3</v>
      </c>
      <c r="C355" s="4">
        <f t="shared" si="211"/>
        <v>7</v>
      </c>
      <c r="D355" s="4">
        <f t="shared" si="212"/>
        <v>0.29999999999999982</v>
      </c>
      <c r="E355" s="6">
        <f t="shared" si="213"/>
        <v>0</v>
      </c>
      <c r="F355" s="2">
        <f t="shared" si="214"/>
        <v>0</v>
      </c>
      <c r="G355" s="7">
        <f t="shared" si="217"/>
        <v>0</v>
      </c>
      <c r="H355" s="5">
        <f t="shared" si="218"/>
        <v>3.8406827880512084E-2</v>
      </c>
      <c r="I355" s="5">
        <f t="shared" si="219"/>
        <v>3.8406827880512084E-2</v>
      </c>
      <c r="U355" s="2">
        <v>6</v>
      </c>
      <c r="V355" s="2">
        <f t="shared" si="215"/>
        <v>7</v>
      </c>
      <c r="W355" s="2">
        <f t="shared" si="216"/>
        <v>8</v>
      </c>
      <c r="X355" s="2">
        <f t="shared" si="216"/>
        <v>9</v>
      </c>
      <c r="Y355" s="2">
        <f t="shared" si="216"/>
        <v>10</v>
      </c>
      <c r="Z355" s="2">
        <f t="shared" si="216"/>
        <v>11</v>
      </c>
      <c r="AA355" s="2">
        <f t="shared" si="216"/>
        <v>12</v>
      </c>
      <c r="AB355" s="2">
        <f t="shared" si="216"/>
        <v>13</v>
      </c>
    </row>
    <row r="356" spans="1:28" x14ac:dyDescent="0.25">
      <c r="A356" s="1">
        <v>43930</v>
      </c>
      <c r="B356" s="4">
        <v>7.14</v>
      </c>
      <c r="C356" s="4">
        <f t="shared" si="211"/>
        <v>7</v>
      </c>
      <c r="D356" s="4">
        <f t="shared" si="212"/>
        <v>0.13999999999999968</v>
      </c>
      <c r="E356" s="6">
        <f t="shared" si="213"/>
        <v>1</v>
      </c>
      <c r="F356" s="2">
        <f t="shared" si="214"/>
        <v>0</v>
      </c>
      <c r="G356" s="7">
        <f t="shared" si="217"/>
        <v>0</v>
      </c>
      <c r="H356" s="5">
        <f t="shared" si="218"/>
        <v>-2.1917808219178103E-2</v>
      </c>
      <c r="I356" s="5">
        <f t="shared" si="219"/>
        <v>0</v>
      </c>
      <c r="U356" s="2">
        <v>6</v>
      </c>
      <c r="V356" s="2">
        <f t="shared" si="215"/>
        <v>7</v>
      </c>
      <c r="W356" s="2">
        <f t="shared" si="216"/>
        <v>8</v>
      </c>
      <c r="X356" s="2">
        <f t="shared" si="216"/>
        <v>9</v>
      </c>
      <c r="Y356" s="2">
        <f t="shared" si="216"/>
        <v>10</v>
      </c>
      <c r="Z356" s="2">
        <f t="shared" si="216"/>
        <v>11</v>
      </c>
      <c r="AA356" s="2">
        <f t="shared" si="216"/>
        <v>12</v>
      </c>
      <c r="AB356" s="2">
        <f t="shared" si="216"/>
        <v>13</v>
      </c>
    </row>
    <row r="357" spans="1:28" x14ac:dyDescent="0.25">
      <c r="A357" s="1">
        <v>43934</v>
      </c>
      <c r="B357" s="4">
        <v>7.02</v>
      </c>
      <c r="C357" s="4">
        <f t="shared" si="211"/>
        <v>7</v>
      </c>
      <c r="D357" s="4">
        <f t="shared" si="212"/>
        <v>1.9999999999999574E-2</v>
      </c>
      <c r="E357" s="6">
        <f t="shared" si="213"/>
        <v>1</v>
      </c>
      <c r="F357" s="2">
        <f t="shared" si="214"/>
        <v>0</v>
      </c>
      <c r="G357" s="7">
        <f t="shared" si="217"/>
        <v>0</v>
      </c>
      <c r="H357" s="5">
        <f t="shared" si="218"/>
        <v>-1.6806722689075682E-2</v>
      </c>
      <c r="I357" s="5">
        <f t="shared" si="219"/>
        <v>-1.6806722689075682E-2</v>
      </c>
      <c r="U357" s="2">
        <v>6</v>
      </c>
      <c r="V357" s="2">
        <f t="shared" si="215"/>
        <v>7</v>
      </c>
      <c r="W357" s="2">
        <f t="shared" si="216"/>
        <v>8</v>
      </c>
      <c r="X357" s="2">
        <f t="shared" si="216"/>
        <v>9</v>
      </c>
      <c r="Y357" s="2">
        <f t="shared" si="216"/>
        <v>10</v>
      </c>
      <c r="Z357" s="2">
        <f t="shared" si="216"/>
        <v>11</v>
      </c>
      <c r="AA357" s="2">
        <f t="shared" si="216"/>
        <v>12</v>
      </c>
      <c r="AB357" s="2">
        <f t="shared" si="216"/>
        <v>13</v>
      </c>
    </row>
    <row r="358" spans="1:28" x14ac:dyDescent="0.25">
      <c r="A358" s="1">
        <v>43935</v>
      </c>
      <c r="B358" s="4">
        <v>6.93</v>
      </c>
      <c r="C358" s="4">
        <f t="shared" si="211"/>
        <v>6</v>
      </c>
      <c r="D358" s="4">
        <f t="shared" si="212"/>
        <v>0.92999999999999972</v>
      </c>
      <c r="E358" s="6">
        <f t="shared" si="213"/>
        <v>0</v>
      </c>
      <c r="F358" s="2">
        <f t="shared" si="214"/>
        <v>1</v>
      </c>
      <c r="G358" s="7">
        <f t="shared" si="217"/>
        <v>-1</v>
      </c>
      <c r="H358" s="5">
        <f t="shared" si="218"/>
        <v>-1.2820512820512775E-2</v>
      </c>
      <c r="I358" s="5">
        <f t="shared" si="219"/>
        <v>-1.2820512820512775E-2</v>
      </c>
      <c r="U358" s="2">
        <v>6</v>
      </c>
      <c r="V358" s="2">
        <f t="shared" si="215"/>
        <v>7</v>
      </c>
      <c r="W358" s="2">
        <f t="shared" si="216"/>
        <v>8</v>
      </c>
      <c r="X358" s="2">
        <f t="shared" si="216"/>
        <v>9</v>
      </c>
      <c r="Y358" s="2">
        <f t="shared" si="216"/>
        <v>10</v>
      </c>
      <c r="Z358" s="2">
        <f t="shared" si="216"/>
        <v>11</v>
      </c>
      <c r="AA358" s="2">
        <f t="shared" si="216"/>
        <v>12</v>
      </c>
      <c r="AB358" s="2">
        <f t="shared" si="216"/>
        <v>13</v>
      </c>
    </row>
    <row r="359" spans="1:28" x14ac:dyDescent="0.25">
      <c r="A359" s="1">
        <v>43936</v>
      </c>
      <c r="B359" s="4">
        <v>6.5</v>
      </c>
      <c r="C359" s="4">
        <f t="shared" si="211"/>
        <v>6</v>
      </c>
      <c r="D359" s="4">
        <f t="shared" si="212"/>
        <v>0.5</v>
      </c>
      <c r="E359" s="6">
        <f t="shared" si="213"/>
        <v>0</v>
      </c>
      <c r="F359" s="2">
        <f t="shared" si="214"/>
        <v>0</v>
      </c>
      <c r="G359" s="7">
        <f t="shared" si="217"/>
        <v>0</v>
      </c>
      <c r="H359" s="5">
        <f t="shared" si="218"/>
        <v>-6.204906204906202E-2</v>
      </c>
      <c r="I359" s="5">
        <f t="shared" si="219"/>
        <v>6.204906204906202E-2</v>
      </c>
      <c r="U359" s="2">
        <v>6</v>
      </c>
      <c r="V359" s="2">
        <f t="shared" si="215"/>
        <v>7</v>
      </c>
      <c r="W359" s="2">
        <f t="shared" si="216"/>
        <v>8</v>
      </c>
      <c r="X359" s="2">
        <f t="shared" si="216"/>
        <v>9</v>
      </c>
      <c r="Y359" s="2">
        <f t="shared" si="216"/>
        <v>10</v>
      </c>
      <c r="Z359" s="2">
        <f t="shared" si="216"/>
        <v>11</v>
      </c>
      <c r="AA359" s="2">
        <f t="shared" si="216"/>
        <v>12</v>
      </c>
      <c r="AB359" s="2">
        <f t="shared" si="216"/>
        <v>13</v>
      </c>
    </row>
    <row r="360" spans="1:28" x14ac:dyDescent="0.25">
      <c r="A360" s="1">
        <v>43937</v>
      </c>
      <c r="B360" s="4">
        <v>6.24</v>
      </c>
      <c r="C360" s="4">
        <f t="shared" si="211"/>
        <v>6</v>
      </c>
      <c r="D360" s="4">
        <f t="shared" si="212"/>
        <v>0.24000000000000021</v>
      </c>
      <c r="E360" s="6">
        <f t="shared" si="213"/>
        <v>0</v>
      </c>
      <c r="F360" s="2">
        <f t="shared" si="214"/>
        <v>0</v>
      </c>
      <c r="G360" s="7">
        <f t="shared" si="217"/>
        <v>0</v>
      </c>
      <c r="H360" s="5">
        <f t="shared" si="218"/>
        <v>-3.9999999999999925E-2</v>
      </c>
      <c r="I360" s="5">
        <f t="shared" si="219"/>
        <v>0</v>
      </c>
      <c r="U360" s="2">
        <v>6</v>
      </c>
      <c r="V360" s="2">
        <f t="shared" si="215"/>
        <v>7</v>
      </c>
      <c r="W360" s="2">
        <f t="shared" si="216"/>
        <v>8</v>
      </c>
      <c r="X360" s="2">
        <f t="shared" si="216"/>
        <v>9</v>
      </c>
      <c r="Y360" s="2">
        <f t="shared" si="216"/>
        <v>10</v>
      </c>
      <c r="Z360" s="2">
        <f t="shared" si="216"/>
        <v>11</v>
      </c>
      <c r="AA360" s="2">
        <f t="shared" si="216"/>
        <v>12</v>
      </c>
      <c r="AB360" s="2">
        <f t="shared" si="216"/>
        <v>13</v>
      </c>
    </row>
    <row r="361" spans="1:28" x14ac:dyDescent="0.25">
      <c r="A361" s="1">
        <v>43938</v>
      </c>
      <c r="B361" s="4">
        <v>6.84</v>
      </c>
      <c r="C361" s="4">
        <f t="shared" si="211"/>
        <v>6</v>
      </c>
      <c r="D361" s="4">
        <f t="shared" si="212"/>
        <v>0.83999999999999986</v>
      </c>
      <c r="E361" s="6">
        <f t="shared" si="213"/>
        <v>0</v>
      </c>
      <c r="F361" s="2">
        <f t="shared" si="214"/>
        <v>1</v>
      </c>
      <c r="G361" s="7">
        <f t="shared" si="217"/>
        <v>0</v>
      </c>
      <c r="H361" s="5">
        <f t="shared" si="218"/>
        <v>9.6153846153846034E-2</v>
      </c>
      <c r="I361" s="5">
        <f t="shared" si="219"/>
        <v>0</v>
      </c>
      <c r="U361" s="2">
        <v>6</v>
      </c>
      <c r="V361" s="2">
        <f t="shared" si="215"/>
        <v>7</v>
      </c>
      <c r="W361" s="2">
        <f t="shared" si="216"/>
        <v>8</v>
      </c>
      <c r="X361" s="2">
        <f t="shared" si="216"/>
        <v>9</v>
      </c>
      <c r="Y361" s="2">
        <f t="shared" si="216"/>
        <v>10</v>
      </c>
      <c r="Z361" s="2">
        <f t="shared" si="216"/>
        <v>11</v>
      </c>
      <c r="AA361" s="2">
        <f t="shared" si="216"/>
        <v>12</v>
      </c>
      <c r="AB361" s="2">
        <f t="shared" si="216"/>
        <v>13</v>
      </c>
    </row>
    <row r="362" spans="1:28" x14ac:dyDescent="0.25">
      <c r="A362" s="1">
        <v>43941</v>
      </c>
      <c r="B362" s="4">
        <v>6.51</v>
      </c>
      <c r="C362" s="4">
        <f t="shared" si="211"/>
        <v>6</v>
      </c>
      <c r="D362" s="4">
        <f t="shared" si="212"/>
        <v>0.50999999999999979</v>
      </c>
      <c r="E362" s="6">
        <f t="shared" si="213"/>
        <v>0</v>
      </c>
      <c r="F362" s="2">
        <f t="shared" si="214"/>
        <v>0</v>
      </c>
      <c r="G362" s="7">
        <f t="shared" si="217"/>
        <v>0</v>
      </c>
      <c r="H362" s="5">
        <f t="shared" si="218"/>
        <v>-4.8245614035087758E-2</v>
      </c>
      <c r="I362" s="5">
        <f t="shared" si="219"/>
        <v>4.8245614035087758E-2</v>
      </c>
      <c r="U362" s="2">
        <v>6</v>
      </c>
      <c r="V362" s="2">
        <f t="shared" si="215"/>
        <v>7</v>
      </c>
      <c r="W362" s="2">
        <f t="shared" si="216"/>
        <v>8</v>
      </c>
      <c r="X362" s="2">
        <f t="shared" si="216"/>
        <v>9</v>
      </c>
      <c r="Y362" s="2">
        <f t="shared" si="216"/>
        <v>10</v>
      </c>
      <c r="Z362" s="2">
        <f t="shared" si="216"/>
        <v>11</v>
      </c>
      <c r="AA362" s="2">
        <f t="shared" si="216"/>
        <v>12</v>
      </c>
      <c r="AB362" s="2">
        <f t="shared" si="216"/>
        <v>13</v>
      </c>
    </row>
    <row r="363" spans="1:28" x14ac:dyDescent="0.25">
      <c r="A363" s="1">
        <v>43942</v>
      </c>
      <c r="B363" s="4">
        <v>6.48</v>
      </c>
      <c r="C363" s="4">
        <f t="shared" si="211"/>
        <v>6</v>
      </c>
      <c r="D363" s="4">
        <f t="shared" si="212"/>
        <v>0.48000000000000043</v>
      </c>
      <c r="E363" s="6">
        <f t="shared" si="213"/>
        <v>0</v>
      </c>
      <c r="F363" s="2">
        <f t="shared" si="214"/>
        <v>0</v>
      </c>
      <c r="G363" s="7">
        <f t="shared" si="217"/>
        <v>0</v>
      </c>
      <c r="H363" s="5">
        <f t="shared" si="218"/>
        <v>-4.6082949308754451E-3</v>
      </c>
      <c r="I363" s="5">
        <f t="shared" si="219"/>
        <v>0</v>
      </c>
      <c r="U363" s="2">
        <v>6</v>
      </c>
      <c r="V363" s="2">
        <f t="shared" si="215"/>
        <v>7</v>
      </c>
      <c r="W363" s="2">
        <f t="shared" si="216"/>
        <v>8</v>
      </c>
      <c r="X363" s="2">
        <f t="shared" si="216"/>
        <v>9</v>
      </c>
      <c r="Y363" s="2">
        <f t="shared" si="216"/>
        <v>10</v>
      </c>
      <c r="Z363" s="2">
        <f t="shared" si="216"/>
        <v>11</v>
      </c>
      <c r="AA363" s="2">
        <f t="shared" si="216"/>
        <v>12</v>
      </c>
      <c r="AB363" s="2">
        <f t="shared" ref="AB363" si="220">AA363+1</f>
        <v>13</v>
      </c>
    </row>
    <row r="364" spans="1:28" x14ac:dyDescent="0.25">
      <c r="A364" s="1">
        <v>43943</v>
      </c>
      <c r="B364" s="4">
        <v>6.43</v>
      </c>
      <c r="C364" s="4">
        <f t="shared" si="211"/>
        <v>6</v>
      </c>
      <c r="D364" s="4">
        <f t="shared" si="212"/>
        <v>0.42999999999999972</v>
      </c>
      <c r="E364" s="6">
        <f t="shared" si="213"/>
        <v>0</v>
      </c>
      <c r="F364" s="2">
        <f t="shared" si="214"/>
        <v>0</v>
      </c>
      <c r="G364" s="7">
        <f t="shared" si="217"/>
        <v>0</v>
      </c>
      <c r="H364" s="5">
        <f t="shared" si="218"/>
        <v>-7.7160493827161947E-3</v>
      </c>
      <c r="I364" s="5">
        <f t="shared" si="219"/>
        <v>0</v>
      </c>
      <c r="U364" s="2">
        <v>6</v>
      </c>
      <c r="V364" s="2">
        <f t="shared" si="215"/>
        <v>7</v>
      </c>
      <c r="W364" s="2">
        <f t="shared" si="216"/>
        <v>8</v>
      </c>
      <c r="X364" s="2">
        <f t="shared" si="216"/>
        <v>9</v>
      </c>
      <c r="Y364" s="2">
        <f t="shared" ref="Y364:AB364" si="221">X364+1</f>
        <v>10</v>
      </c>
      <c r="Z364" s="2">
        <f t="shared" si="221"/>
        <v>11</v>
      </c>
      <c r="AA364" s="2">
        <f t="shared" si="221"/>
        <v>12</v>
      </c>
      <c r="AB364" s="2">
        <f t="shared" si="221"/>
        <v>13</v>
      </c>
    </row>
    <row r="365" spans="1:28" x14ac:dyDescent="0.25">
      <c r="A365" s="1">
        <v>43944</v>
      </c>
      <c r="B365" s="4">
        <v>6.52</v>
      </c>
      <c r="C365" s="4">
        <f t="shared" si="211"/>
        <v>6</v>
      </c>
      <c r="D365" s="4">
        <f t="shared" si="212"/>
        <v>0.51999999999999957</v>
      </c>
      <c r="E365" s="6">
        <f t="shared" si="213"/>
        <v>0</v>
      </c>
      <c r="F365" s="2">
        <f t="shared" si="214"/>
        <v>0</v>
      </c>
      <c r="G365" s="7">
        <f t="shared" si="217"/>
        <v>0</v>
      </c>
      <c r="H365" s="5">
        <f t="shared" si="218"/>
        <v>1.3996889580093264E-2</v>
      </c>
      <c r="I365" s="5">
        <f t="shared" si="219"/>
        <v>0</v>
      </c>
      <c r="U365" s="2">
        <v>6</v>
      </c>
      <c r="V365" s="2">
        <f t="shared" si="215"/>
        <v>7</v>
      </c>
      <c r="W365" s="2">
        <f t="shared" si="216"/>
        <v>8</v>
      </c>
      <c r="X365" s="2">
        <f t="shared" si="216"/>
        <v>9</v>
      </c>
      <c r="Y365" s="2">
        <f t="shared" ref="Y365:AB365" si="222">X365+1</f>
        <v>10</v>
      </c>
      <c r="Z365" s="2">
        <f t="shared" si="222"/>
        <v>11</v>
      </c>
      <c r="AA365" s="2">
        <f t="shared" si="222"/>
        <v>12</v>
      </c>
      <c r="AB365" s="2">
        <f t="shared" si="222"/>
        <v>13</v>
      </c>
    </row>
    <row r="366" spans="1:28" x14ac:dyDescent="0.25">
      <c r="A366" s="1">
        <v>43945</v>
      </c>
      <c r="B366" s="4">
        <v>6.26</v>
      </c>
      <c r="C366" s="4">
        <f t="shared" si="211"/>
        <v>6</v>
      </c>
      <c r="D366" s="4">
        <f t="shared" si="212"/>
        <v>0.25999999999999979</v>
      </c>
      <c r="E366" s="6">
        <f t="shared" si="213"/>
        <v>0</v>
      </c>
      <c r="F366" s="2">
        <f t="shared" si="214"/>
        <v>0</v>
      </c>
      <c r="G366" s="7">
        <f t="shared" si="217"/>
        <v>0</v>
      </c>
      <c r="H366" s="5">
        <f t="shared" si="218"/>
        <v>-3.9877300613496924E-2</v>
      </c>
      <c r="I366" s="5">
        <f t="shared" si="219"/>
        <v>0</v>
      </c>
      <c r="U366" s="2">
        <v>6</v>
      </c>
      <c r="V366" s="2">
        <f t="shared" si="215"/>
        <v>7</v>
      </c>
      <c r="W366" s="2">
        <f t="shared" si="216"/>
        <v>8</v>
      </c>
      <c r="X366" s="2">
        <f t="shared" si="216"/>
        <v>9</v>
      </c>
      <c r="Y366" s="2">
        <f t="shared" ref="Y366:AB366" si="223">X366+1</f>
        <v>10</v>
      </c>
      <c r="Z366" s="2">
        <f t="shared" si="223"/>
        <v>11</v>
      </c>
      <c r="AA366" s="2">
        <f t="shared" si="223"/>
        <v>12</v>
      </c>
      <c r="AB366" s="2">
        <f t="shared" si="223"/>
        <v>13</v>
      </c>
    </row>
    <row r="367" spans="1:28" x14ac:dyDescent="0.25">
      <c r="A367" s="1">
        <v>43948</v>
      </c>
      <c r="B367" s="4">
        <v>6.43</v>
      </c>
      <c r="C367" s="4">
        <f t="shared" si="211"/>
        <v>6</v>
      </c>
      <c r="D367" s="4">
        <f t="shared" si="212"/>
        <v>0.42999999999999972</v>
      </c>
      <c r="E367" s="6">
        <f t="shared" si="213"/>
        <v>0</v>
      </c>
      <c r="F367" s="2">
        <f t="shared" si="214"/>
        <v>0</v>
      </c>
      <c r="G367" s="7">
        <f t="shared" si="217"/>
        <v>0</v>
      </c>
      <c r="H367" s="5">
        <f t="shared" si="218"/>
        <v>2.7156549520766848E-2</v>
      </c>
      <c r="I367" s="5">
        <f t="shared" si="219"/>
        <v>0</v>
      </c>
      <c r="U367" s="2">
        <v>6</v>
      </c>
      <c r="V367" s="2">
        <f t="shared" si="215"/>
        <v>7</v>
      </c>
      <c r="W367" s="2">
        <f t="shared" si="216"/>
        <v>8</v>
      </c>
      <c r="X367" s="2">
        <f t="shared" si="216"/>
        <v>9</v>
      </c>
      <c r="Y367" s="2">
        <f t="shared" ref="Y367:AB367" si="224">X367+1</f>
        <v>10</v>
      </c>
      <c r="Z367" s="2">
        <f t="shared" si="224"/>
        <v>11</v>
      </c>
      <c r="AA367" s="2">
        <f t="shared" si="224"/>
        <v>12</v>
      </c>
      <c r="AB367" s="2">
        <f t="shared" si="224"/>
        <v>13</v>
      </c>
    </row>
    <row r="368" spans="1:28" x14ac:dyDescent="0.25">
      <c r="A368" s="1">
        <v>43949</v>
      </c>
      <c r="B368" s="4">
        <v>6.8</v>
      </c>
      <c r="C368" s="4">
        <f t="shared" si="211"/>
        <v>6</v>
      </c>
      <c r="D368" s="4">
        <f t="shared" si="212"/>
        <v>0.79999999999999982</v>
      </c>
      <c r="E368" s="6">
        <f t="shared" si="213"/>
        <v>0</v>
      </c>
      <c r="F368" s="2">
        <f t="shared" si="214"/>
        <v>1</v>
      </c>
      <c r="G368" s="7">
        <f t="shared" si="217"/>
        <v>0</v>
      </c>
      <c r="H368" s="5">
        <f t="shared" si="218"/>
        <v>5.7542768273717071E-2</v>
      </c>
      <c r="I368" s="5">
        <f t="shared" si="219"/>
        <v>0</v>
      </c>
      <c r="U368" s="2">
        <v>6</v>
      </c>
      <c r="V368" s="2">
        <f t="shared" si="215"/>
        <v>7</v>
      </c>
      <c r="W368" s="2">
        <f t="shared" si="216"/>
        <v>8</v>
      </c>
      <c r="X368" s="2">
        <f t="shared" si="216"/>
        <v>9</v>
      </c>
      <c r="Y368" s="2">
        <f t="shared" ref="Y368:AB368" si="225">X368+1</f>
        <v>10</v>
      </c>
      <c r="Z368" s="2">
        <f t="shared" si="225"/>
        <v>11</v>
      </c>
      <c r="AA368" s="2">
        <f t="shared" si="225"/>
        <v>12</v>
      </c>
      <c r="AB368" s="2">
        <f t="shared" si="225"/>
        <v>13</v>
      </c>
    </row>
    <row r="369" spans="1:28" x14ac:dyDescent="0.25">
      <c r="A369" s="1">
        <v>43950</v>
      </c>
      <c r="B369" s="4">
        <v>6.58</v>
      </c>
      <c r="C369" s="4">
        <f t="shared" si="211"/>
        <v>6</v>
      </c>
      <c r="D369" s="4">
        <f t="shared" si="212"/>
        <v>0.58000000000000007</v>
      </c>
      <c r="E369" s="6">
        <f t="shared" si="213"/>
        <v>0</v>
      </c>
      <c r="F369" s="2">
        <f t="shared" si="214"/>
        <v>0</v>
      </c>
      <c r="G369" s="7">
        <f t="shared" si="217"/>
        <v>0</v>
      </c>
      <c r="H369" s="5">
        <f t="shared" si="218"/>
        <v>-3.2352941176470584E-2</v>
      </c>
      <c r="I369" s="5">
        <f t="shared" si="219"/>
        <v>3.2352941176470584E-2</v>
      </c>
      <c r="U369" s="2">
        <v>6</v>
      </c>
      <c r="V369" s="2">
        <f t="shared" si="215"/>
        <v>7</v>
      </c>
      <c r="W369" s="2">
        <f t="shared" si="216"/>
        <v>8</v>
      </c>
      <c r="X369" s="2">
        <f t="shared" si="216"/>
        <v>9</v>
      </c>
      <c r="Y369" s="2">
        <f t="shared" ref="Y369:AB369" si="226">X369+1</f>
        <v>10</v>
      </c>
      <c r="Z369" s="2">
        <f t="shared" si="226"/>
        <v>11</v>
      </c>
      <c r="AA369" s="2">
        <f t="shared" si="226"/>
        <v>12</v>
      </c>
      <c r="AB369" s="2">
        <f t="shared" si="226"/>
        <v>13</v>
      </c>
    </row>
    <row r="370" spans="1:28" x14ac:dyDescent="0.25">
      <c r="A370" s="1">
        <v>43951</v>
      </c>
      <c r="B370" s="4">
        <v>6.8</v>
      </c>
      <c r="C370" s="4">
        <f t="shared" si="211"/>
        <v>6</v>
      </c>
      <c r="D370" s="4">
        <f t="shared" si="212"/>
        <v>0.79999999999999982</v>
      </c>
      <c r="E370" s="6">
        <f t="shared" si="213"/>
        <v>0</v>
      </c>
      <c r="F370" s="2">
        <f t="shared" si="214"/>
        <v>1</v>
      </c>
      <c r="G370" s="7">
        <f t="shared" si="217"/>
        <v>0</v>
      </c>
      <c r="H370" s="5">
        <f t="shared" si="218"/>
        <v>3.3434650455927084E-2</v>
      </c>
      <c r="I370" s="5">
        <f t="shared" si="219"/>
        <v>0</v>
      </c>
      <c r="U370" s="2">
        <v>6</v>
      </c>
      <c r="V370" s="2">
        <f t="shared" si="215"/>
        <v>7</v>
      </c>
      <c r="W370" s="2">
        <f t="shared" si="216"/>
        <v>8</v>
      </c>
      <c r="X370" s="2">
        <f t="shared" si="216"/>
        <v>9</v>
      </c>
      <c r="Y370" s="2">
        <f t="shared" ref="Y370:AB370" si="227">X370+1</f>
        <v>10</v>
      </c>
      <c r="Z370" s="2">
        <f t="shared" si="227"/>
        <v>11</v>
      </c>
      <c r="AA370" s="2">
        <f t="shared" si="227"/>
        <v>12</v>
      </c>
      <c r="AB370" s="2">
        <f t="shared" si="227"/>
        <v>13</v>
      </c>
    </row>
    <row r="371" spans="1:28" x14ac:dyDescent="0.25">
      <c r="A371" s="1">
        <v>43952</v>
      </c>
      <c r="B371" s="4">
        <v>6.5</v>
      </c>
      <c r="C371" s="4">
        <f t="shared" si="211"/>
        <v>6</v>
      </c>
      <c r="D371" s="4">
        <f t="shared" si="212"/>
        <v>0.5</v>
      </c>
      <c r="E371" s="6">
        <f t="shared" si="213"/>
        <v>0</v>
      </c>
      <c r="F371" s="2">
        <f t="shared" si="214"/>
        <v>0</v>
      </c>
      <c r="G371" s="7">
        <f t="shared" si="217"/>
        <v>0</v>
      </c>
      <c r="H371" s="5">
        <f t="shared" si="218"/>
        <v>-4.4117647058823484E-2</v>
      </c>
      <c r="I371" s="5">
        <f t="shared" si="219"/>
        <v>4.4117647058823484E-2</v>
      </c>
      <c r="U371" s="2">
        <v>6</v>
      </c>
      <c r="V371" s="2">
        <f t="shared" si="215"/>
        <v>7</v>
      </c>
      <c r="W371" s="2">
        <f t="shared" si="216"/>
        <v>8</v>
      </c>
      <c r="X371" s="2">
        <f t="shared" si="216"/>
        <v>9</v>
      </c>
      <c r="Y371" s="2">
        <f t="shared" ref="Y371:AB371" si="228">X371+1</f>
        <v>10</v>
      </c>
      <c r="Z371" s="2">
        <f t="shared" si="228"/>
        <v>11</v>
      </c>
      <c r="AA371" s="2">
        <f t="shared" si="228"/>
        <v>12</v>
      </c>
      <c r="AB371" s="2">
        <f t="shared" si="228"/>
        <v>13</v>
      </c>
    </row>
    <row r="372" spans="1:28" x14ac:dyDescent="0.25">
      <c r="A372" s="1">
        <v>43955</v>
      </c>
      <c r="B372" s="4">
        <v>6.21</v>
      </c>
      <c r="C372" s="4">
        <f t="shared" si="211"/>
        <v>6</v>
      </c>
      <c r="D372" s="4">
        <f t="shared" si="212"/>
        <v>0.20999999999999996</v>
      </c>
      <c r="E372" s="6">
        <f t="shared" si="213"/>
        <v>0</v>
      </c>
      <c r="F372" s="2">
        <f t="shared" si="214"/>
        <v>0</v>
      </c>
      <c r="G372" s="7">
        <f t="shared" si="217"/>
        <v>0</v>
      </c>
      <c r="H372" s="5">
        <f t="shared" si="218"/>
        <v>-4.4615384615384612E-2</v>
      </c>
      <c r="I372" s="5">
        <f t="shared" si="219"/>
        <v>0</v>
      </c>
      <c r="U372" s="2">
        <v>6</v>
      </c>
      <c r="V372" s="2">
        <f t="shared" si="215"/>
        <v>7</v>
      </c>
      <c r="W372" s="2">
        <f t="shared" si="216"/>
        <v>8</v>
      </c>
      <c r="X372" s="2">
        <f t="shared" si="216"/>
        <v>9</v>
      </c>
      <c r="Y372" s="2">
        <f t="shared" ref="Y372:AB372" si="229">X372+1</f>
        <v>10</v>
      </c>
      <c r="Z372" s="2">
        <f t="shared" si="229"/>
        <v>11</v>
      </c>
      <c r="AA372" s="2">
        <f t="shared" si="229"/>
        <v>12</v>
      </c>
      <c r="AB372" s="2">
        <f t="shared" si="229"/>
        <v>13</v>
      </c>
    </row>
    <row r="373" spans="1:28" x14ac:dyDescent="0.25">
      <c r="A373" s="1">
        <v>43956</v>
      </c>
      <c r="B373" s="4">
        <v>6.2</v>
      </c>
      <c r="C373" s="4">
        <f t="shared" si="211"/>
        <v>6</v>
      </c>
      <c r="D373" s="4">
        <f t="shared" si="212"/>
        <v>0.20000000000000018</v>
      </c>
      <c r="E373" s="6">
        <f t="shared" si="213"/>
        <v>1</v>
      </c>
      <c r="F373" s="2">
        <f t="shared" si="214"/>
        <v>0</v>
      </c>
      <c r="G373" s="7">
        <f t="shared" si="217"/>
        <v>0</v>
      </c>
      <c r="H373" s="5">
        <f t="shared" si="218"/>
        <v>-1.6103059581320522E-3</v>
      </c>
      <c r="I373" s="5">
        <f t="shared" si="219"/>
        <v>0</v>
      </c>
      <c r="U373" s="2">
        <v>6</v>
      </c>
      <c r="V373" s="2">
        <f t="shared" si="215"/>
        <v>7</v>
      </c>
      <c r="W373" s="2">
        <f t="shared" si="216"/>
        <v>8</v>
      </c>
      <c r="X373" s="2">
        <f t="shared" si="216"/>
        <v>9</v>
      </c>
      <c r="Y373" s="2">
        <f t="shared" ref="Y373:AB373" si="230">X373+1</f>
        <v>10</v>
      </c>
      <c r="Z373" s="2">
        <f t="shared" si="230"/>
        <v>11</v>
      </c>
      <c r="AA373" s="2">
        <f t="shared" si="230"/>
        <v>12</v>
      </c>
      <c r="AB373" s="2">
        <f t="shared" si="230"/>
        <v>13</v>
      </c>
    </row>
    <row r="374" spans="1:28" x14ac:dyDescent="0.25">
      <c r="A374" s="1">
        <v>43957</v>
      </c>
      <c r="B374" s="4">
        <v>5.98</v>
      </c>
      <c r="C374" s="4">
        <f t="shared" si="211"/>
        <v>5</v>
      </c>
      <c r="D374" s="4">
        <f t="shared" si="212"/>
        <v>0.98000000000000043</v>
      </c>
      <c r="E374" s="6">
        <f t="shared" si="213"/>
        <v>0</v>
      </c>
      <c r="F374" s="2">
        <f t="shared" si="214"/>
        <v>1</v>
      </c>
      <c r="G374" s="7">
        <f t="shared" si="217"/>
        <v>-1</v>
      </c>
      <c r="H374" s="5">
        <f t="shared" si="218"/>
        <v>-3.548387096774186E-2</v>
      </c>
      <c r="I374" s="5">
        <f t="shared" si="219"/>
        <v>-3.548387096774186E-2</v>
      </c>
      <c r="U374" s="2">
        <v>6</v>
      </c>
      <c r="V374" s="2">
        <f t="shared" si="215"/>
        <v>7</v>
      </c>
      <c r="W374" s="2">
        <f t="shared" si="216"/>
        <v>8</v>
      </c>
      <c r="X374" s="2">
        <f t="shared" si="216"/>
        <v>9</v>
      </c>
      <c r="Y374" s="2">
        <f t="shared" ref="Y374:AB374" si="231">X374+1</f>
        <v>10</v>
      </c>
      <c r="Z374" s="2">
        <f t="shared" si="231"/>
        <v>11</v>
      </c>
      <c r="AA374" s="2">
        <f t="shared" si="231"/>
        <v>12</v>
      </c>
      <c r="AB374" s="2">
        <f t="shared" si="231"/>
        <v>13</v>
      </c>
    </row>
    <row r="375" spans="1:28" x14ac:dyDescent="0.25">
      <c r="A375" s="1">
        <v>43958</v>
      </c>
      <c r="B375" s="4">
        <v>6.11</v>
      </c>
      <c r="C375" s="4">
        <f t="shared" si="211"/>
        <v>6</v>
      </c>
      <c r="D375" s="4">
        <f t="shared" si="212"/>
        <v>0.11000000000000032</v>
      </c>
      <c r="E375" s="6">
        <f t="shared" si="213"/>
        <v>1</v>
      </c>
      <c r="F375" s="2">
        <f t="shared" si="214"/>
        <v>0</v>
      </c>
      <c r="G375" s="7">
        <f t="shared" si="217"/>
        <v>1</v>
      </c>
      <c r="H375" s="5">
        <f t="shared" si="218"/>
        <v>2.1739130434782483E-2</v>
      </c>
      <c r="I375" s="5">
        <f t="shared" si="219"/>
        <v>-2.1739130434782483E-2</v>
      </c>
      <c r="U375" s="2">
        <v>6</v>
      </c>
      <c r="V375" s="2">
        <f t="shared" si="215"/>
        <v>7</v>
      </c>
      <c r="W375" s="2">
        <f t="shared" si="216"/>
        <v>8</v>
      </c>
      <c r="X375" s="2">
        <f t="shared" si="216"/>
        <v>9</v>
      </c>
      <c r="Y375" s="2">
        <f t="shared" ref="Y375:AB375" si="232">X375+1</f>
        <v>10</v>
      </c>
      <c r="Z375" s="2">
        <f t="shared" si="232"/>
        <v>11</v>
      </c>
      <c r="AA375" s="2">
        <f t="shared" si="232"/>
        <v>12</v>
      </c>
      <c r="AB375" s="2">
        <f t="shared" si="232"/>
        <v>13</v>
      </c>
    </row>
    <row r="376" spans="1:28" x14ac:dyDescent="0.25">
      <c r="A376" s="1">
        <v>43959</v>
      </c>
      <c r="B376" s="4">
        <v>6.29</v>
      </c>
      <c r="C376" s="4">
        <f t="shared" si="211"/>
        <v>6</v>
      </c>
      <c r="D376" s="4">
        <f t="shared" si="212"/>
        <v>0.29000000000000004</v>
      </c>
      <c r="E376" s="6">
        <f t="shared" si="213"/>
        <v>0</v>
      </c>
      <c r="F376" s="2">
        <f t="shared" si="214"/>
        <v>0</v>
      </c>
      <c r="G376" s="7">
        <f t="shared" si="217"/>
        <v>0</v>
      </c>
      <c r="H376" s="5">
        <f t="shared" si="218"/>
        <v>2.9459901800327204E-2</v>
      </c>
      <c r="I376" s="5">
        <f t="shared" si="219"/>
        <v>2.9459901800327204E-2</v>
      </c>
      <c r="U376" s="2">
        <v>6</v>
      </c>
      <c r="V376" s="2">
        <f t="shared" si="215"/>
        <v>7</v>
      </c>
      <c r="W376" s="2">
        <f t="shared" si="216"/>
        <v>8</v>
      </c>
      <c r="X376" s="2">
        <f t="shared" si="216"/>
        <v>9</v>
      </c>
      <c r="Y376" s="2">
        <f t="shared" ref="Y376:AB376" si="233">X376+1</f>
        <v>10</v>
      </c>
      <c r="Z376" s="2">
        <f t="shared" si="233"/>
        <v>11</v>
      </c>
      <c r="AA376" s="2">
        <f t="shared" si="233"/>
        <v>12</v>
      </c>
      <c r="AB376" s="2">
        <f t="shared" si="233"/>
        <v>13</v>
      </c>
    </row>
    <row r="377" spans="1:28" x14ac:dyDescent="0.25">
      <c r="A377" s="1">
        <v>43962</v>
      </c>
      <c r="B377" s="4">
        <v>6.19</v>
      </c>
      <c r="C377" s="4">
        <f t="shared" si="211"/>
        <v>6</v>
      </c>
      <c r="D377" s="4">
        <f t="shared" si="212"/>
        <v>0.19000000000000039</v>
      </c>
      <c r="E377" s="6">
        <f t="shared" si="213"/>
        <v>1</v>
      </c>
      <c r="F377" s="2">
        <f t="shared" si="214"/>
        <v>0</v>
      </c>
      <c r="G377" s="7">
        <f t="shared" si="217"/>
        <v>0</v>
      </c>
      <c r="H377" s="5">
        <f t="shared" si="218"/>
        <v>-1.5898251192368762E-2</v>
      </c>
      <c r="I377" s="5">
        <f t="shared" si="219"/>
        <v>0</v>
      </c>
      <c r="U377" s="2">
        <v>6</v>
      </c>
      <c r="V377" s="2">
        <f t="shared" si="215"/>
        <v>7</v>
      </c>
      <c r="W377" s="2">
        <f t="shared" si="216"/>
        <v>8</v>
      </c>
      <c r="X377" s="2">
        <f t="shared" si="216"/>
        <v>9</v>
      </c>
      <c r="Y377" s="2">
        <f t="shared" ref="Y377:AB377" si="234">X377+1</f>
        <v>10</v>
      </c>
      <c r="Z377" s="2">
        <f t="shared" si="234"/>
        <v>11</v>
      </c>
      <c r="AA377" s="2">
        <f t="shared" si="234"/>
        <v>12</v>
      </c>
      <c r="AB377" s="2">
        <f t="shared" si="234"/>
        <v>13</v>
      </c>
    </row>
    <row r="378" spans="1:28" x14ac:dyDescent="0.25">
      <c r="A378" s="1">
        <v>43963</v>
      </c>
      <c r="B378" s="4">
        <v>6</v>
      </c>
      <c r="C378" s="4">
        <f t="shared" si="211"/>
        <v>6</v>
      </c>
      <c r="D378" s="4">
        <f t="shared" si="212"/>
        <v>0</v>
      </c>
      <c r="E378" s="6">
        <f t="shared" si="213"/>
        <v>1</v>
      </c>
      <c r="F378" s="2">
        <f t="shared" si="214"/>
        <v>0</v>
      </c>
      <c r="G378" s="7">
        <f t="shared" si="217"/>
        <v>0</v>
      </c>
      <c r="H378" s="5">
        <f t="shared" si="218"/>
        <v>-3.0694668820678617E-2</v>
      </c>
      <c r="I378" s="5">
        <f t="shared" si="219"/>
        <v>-3.0694668820678617E-2</v>
      </c>
      <c r="U378" s="2">
        <v>6</v>
      </c>
      <c r="V378" s="2">
        <f t="shared" si="215"/>
        <v>7</v>
      </c>
      <c r="W378" s="2">
        <f t="shared" si="216"/>
        <v>8</v>
      </c>
      <c r="X378" s="2">
        <f t="shared" si="216"/>
        <v>9</v>
      </c>
      <c r="Y378" s="2">
        <f t="shared" ref="Y378:AB378" si="235">X378+1</f>
        <v>10</v>
      </c>
      <c r="Z378" s="2">
        <f t="shared" si="235"/>
        <v>11</v>
      </c>
      <c r="AA378" s="2">
        <f t="shared" si="235"/>
        <v>12</v>
      </c>
      <c r="AB378" s="2">
        <f t="shared" si="235"/>
        <v>13</v>
      </c>
    </row>
    <row r="379" spans="1:28" x14ac:dyDescent="0.25">
      <c r="A379" s="1">
        <v>43964</v>
      </c>
      <c r="B379" s="4">
        <v>5.79</v>
      </c>
      <c r="C379" s="4">
        <f t="shared" si="211"/>
        <v>5</v>
      </c>
      <c r="D379" s="4">
        <f t="shared" si="212"/>
        <v>0.79</v>
      </c>
      <c r="E379" s="6">
        <f t="shared" si="213"/>
        <v>0</v>
      </c>
      <c r="F379" s="2">
        <f t="shared" si="214"/>
        <v>0</v>
      </c>
      <c r="G379" s="7">
        <f t="shared" si="217"/>
        <v>-1</v>
      </c>
      <c r="H379" s="5">
        <f t="shared" si="218"/>
        <v>-3.5000000000000031E-2</v>
      </c>
      <c r="I379" s="5">
        <f t="shared" si="219"/>
        <v>-3.5000000000000031E-2</v>
      </c>
      <c r="U379" s="2">
        <v>6</v>
      </c>
      <c r="V379" s="2">
        <f t="shared" si="215"/>
        <v>7</v>
      </c>
      <c r="W379" s="2">
        <f t="shared" si="216"/>
        <v>8</v>
      </c>
      <c r="X379" s="2">
        <f t="shared" si="216"/>
        <v>9</v>
      </c>
      <c r="Y379" s="2">
        <f t="shared" ref="Y379:AB379" si="236">X379+1</f>
        <v>10</v>
      </c>
      <c r="Z379" s="2">
        <f t="shared" si="236"/>
        <v>11</v>
      </c>
      <c r="AA379" s="2">
        <f t="shared" si="236"/>
        <v>12</v>
      </c>
      <c r="AB379" s="2">
        <f t="shared" si="236"/>
        <v>13</v>
      </c>
    </row>
    <row r="380" spans="1:28" x14ac:dyDescent="0.25">
      <c r="A380" s="1">
        <v>43965</v>
      </c>
      <c r="B380" s="4">
        <v>5.7</v>
      </c>
      <c r="C380" s="4">
        <f t="shared" si="211"/>
        <v>5</v>
      </c>
      <c r="D380" s="4">
        <f t="shared" si="212"/>
        <v>0.70000000000000018</v>
      </c>
      <c r="E380" s="6">
        <f t="shared" si="213"/>
        <v>0</v>
      </c>
      <c r="F380" s="2">
        <f t="shared" si="214"/>
        <v>0</v>
      </c>
      <c r="G380" s="7">
        <f t="shared" si="217"/>
        <v>0</v>
      </c>
      <c r="H380" s="5">
        <f t="shared" si="218"/>
        <v>-1.5544041450777146E-2</v>
      </c>
      <c r="I380" s="5">
        <f t="shared" si="219"/>
        <v>0</v>
      </c>
      <c r="U380" s="2">
        <v>6</v>
      </c>
      <c r="V380" s="2">
        <f t="shared" si="215"/>
        <v>7</v>
      </c>
      <c r="W380" s="2">
        <f t="shared" si="216"/>
        <v>8</v>
      </c>
      <c r="X380" s="2">
        <f t="shared" si="216"/>
        <v>9</v>
      </c>
      <c r="Y380" s="2">
        <f t="shared" ref="Y380:AB380" si="237">X380+1</f>
        <v>10</v>
      </c>
      <c r="Z380" s="2">
        <f t="shared" si="237"/>
        <v>11</v>
      </c>
      <c r="AA380" s="2">
        <f t="shared" si="237"/>
        <v>12</v>
      </c>
      <c r="AB380" s="2">
        <f t="shared" si="237"/>
        <v>13</v>
      </c>
    </row>
    <row r="381" spans="1:28" x14ac:dyDescent="0.25">
      <c r="A381" s="1">
        <v>43966</v>
      </c>
      <c r="B381" s="4">
        <v>5.49</v>
      </c>
      <c r="C381" s="4">
        <f t="shared" si="211"/>
        <v>5</v>
      </c>
      <c r="D381" s="4">
        <f t="shared" si="212"/>
        <v>0.49000000000000021</v>
      </c>
      <c r="E381" s="6">
        <f t="shared" si="213"/>
        <v>0</v>
      </c>
      <c r="F381" s="2">
        <f t="shared" si="214"/>
        <v>0</v>
      </c>
      <c r="G381" s="7">
        <f t="shared" si="217"/>
        <v>0</v>
      </c>
      <c r="H381" s="5">
        <f t="shared" si="218"/>
        <v>-3.6842105263157898E-2</v>
      </c>
      <c r="I381" s="5">
        <f t="shared" si="219"/>
        <v>0</v>
      </c>
      <c r="U381" s="2">
        <v>6</v>
      </c>
      <c r="V381" s="2">
        <f t="shared" si="215"/>
        <v>7</v>
      </c>
      <c r="W381" s="2">
        <f t="shared" si="216"/>
        <v>8</v>
      </c>
      <c r="X381" s="2">
        <f t="shared" si="216"/>
        <v>9</v>
      </c>
      <c r="Y381" s="2">
        <f t="shared" ref="Y381:AB381" si="238">X381+1</f>
        <v>10</v>
      </c>
      <c r="Z381" s="2">
        <f t="shared" si="238"/>
        <v>11</v>
      </c>
      <c r="AA381" s="2">
        <f t="shared" si="238"/>
        <v>12</v>
      </c>
      <c r="AB381" s="2">
        <f t="shared" si="238"/>
        <v>13</v>
      </c>
    </row>
    <row r="382" spans="1:28" x14ac:dyDescent="0.25">
      <c r="A382" s="1">
        <v>43969</v>
      </c>
      <c r="B382" s="4">
        <v>6.27</v>
      </c>
      <c r="C382" s="4">
        <f t="shared" si="211"/>
        <v>6</v>
      </c>
      <c r="D382" s="4">
        <f t="shared" si="212"/>
        <v>0.26999999999999957</v>
      </c>
      <c r="E382" s="6">
        <f t="shared" si="213"/>
        <v>0</v>
      </c>
      <c r="F382" s="2">
        <f t="shared" si="214"/>
        <v>0</v>
      </c>
      <c r="G382" s="7">
        <f t="shared" si="217"/>
        <v>1</v>
      </c>
      <c r="H382" s="5">
        <f t="shared" si="218"/>
        <v>0.14207650273224037</v>
      </c>
      <c r="I382" s="5">
        <f t="shared" si="219"/>
        <v>0</v>
      </c>
      <c r="U382" s="2">
        <v>6</v>
      </c>
      <c r="V382" s="2">
        <f t="shared" si="215"/>
        <v>7</v>
      </c>
      <c r="W382" s="2">
        <f t="shared" si="216"/>
        <v>8</v>
      </c>
      <c r="X382" s="2">
        <f t="shared" si="216"/>
        <v>9</v>
      </c>
      <c r="Y382" s="2">
        <f t="shared" ref="Y382:AB382" si="239">X382+1</f>
        <v>10</v>
      </c>
      <c r="Z382" s="2">
        <f t="shared" si="239"/>
        <v>11</v>
      </c>
      <c r="AA382" s="2">
        <f t="shared" si="239"/>
        <v>12</v>
      </c>
      <c r="AB382" s="2">
        <f t="shared" si="239"/>
        <v>13</v>
      </c>
    </row>
    <row r="383" spans="1:28" x14ac:dyDescent="0.25">
      <c r="A383" s="1">
        <v>43970</v>
      </c>
      <c r="B383" s="4">
        <v>6.21</v>
      </c>
      <c r="C383" s="4">
        <f t="shared" si="211"/>
        <v>6</v>
      </c>
      <c r="D383" s="4">
        <f t="shared" si="212"/>
        <v>0.20999999999999996</v>
      </c>
      <c r="E383" s="6">
        <f t="shared" si="213"/>
        <v>0</v>
      </c>
      <c r="F383" s="2">
        <f t="shared" si="214"/>
        <v>0</v>
      </c>
      <c r="G383" s="7">
        <f t="shared" si="217"/>
        <v>0</v>
      </c>
      <c r="H383" s="5">
        <f t="shared" si="218"/>
        <v>-9.5693779904305609E-3</v>
      </c>
      <c r="I383" s="5">
        <f t="shared" si="219"/>
        <v>0</v>
      </c>
      <c r="U383" s="2">
        <v>6</v>
      </c>
      <c r="V383" s="2">
        <f t="shared" si="215"/>
        <v>7</v>
      </c>
      <c r="W383" s="2">
        <f t="shared" si="216"/>
        <v>8</v>
      </c>
      <c r="X383" s="2">
        <f t="shared" si="216"/>
        <v>9</v>
      </c>
      <c r="Y383" s="2">
        <f t="shared" ref="Y383:AB383" si="240">X383+1</f>
        <v>10</v>
      </c>
      <c r="Z383" s="2">
        <f t="shared" si="240"/>
        <v>11</v>
      </c>
      <c r="AA383" s="2">
        <f t="shared" si="240"/>
        <v>12</v>
      </c>
      <c r="AB383" s="2">
        <f t="shared" si="240"/>
        <v>13</v>
      </c>
    </row>
    <row r="384" spans="1:28" x14ac:dyDescent="0.25">
      <c r="A384" s="1">
        <v>43971</v>
      </c>
      <c r="B384" s="4">
        <v>6.42</v>
      </c>
      <c r="C384" s="4">
        <f t="shared" si="211"/>
        <v>6</v>
      </c>
      <c r="D384" s="4">
        <f t="shared" si="212"/>
        <v>0.41999999999999993</v>
      </c>
      <c r="E384" s="6">
        <f t="shared" si="213"/>
        <v>0</v>
      </c>
      <c r="F384" s="2">
        <f t="shared" si="214"/>
        <v>0</v>
      </c>
      <c r="G384" s="7">
        <f t="shared" si="217"/>
        <v>0</v>
      </c>
      <c r="H384" s="5">
        <f t="shared" si="218"/>
        <v>3.3816425120772875E-2</v>
      </c>
      <c r="I384" s="5">
        <f t="shared" si="219"/>
        <v>0</v>
      </c>
      <c r="U384" s="2">
        <v>6</v>
      </c>
      <c r="V384" s="2">
        <f t="shared" si="215"/>
        <v>7</v>
      </c>
      <c r="W384" s="2">
        <f t="shared" si="216"/>
        <v>8</v>
      </c>
      <c r="X384" s="2">
        <f t="shared" si="216"/>
        <v>9</v>
      </c>
      <c r="Y384" s="2">
        <f t="shared" ref="Y384:AB384" si="241">X384+1</f>
        <v>10</v>
      </c>
      <c r="Z384" s="2">
        <f t="shared" si="241"/>
        <v>11</v>
      </c>
      <c r="AA384" s="2">
        <f t="shared" si="241"/>
        <v>12</v>
      </c>
      <c r="AB384" s="2">
        <f t="shared" si="241"/>
        <v>13</v>
      </c>
    </row>
    <row r="385" spans="1:28" x14ac:dyDescent="0.25">
      <c r="A385" s="1">
        <v>43972</v>
      </c>
      <c r="B385" s="4">
        <v>6.48</v>
      </c>
      <c r="C385" s="4">
        <f t="shared" si="211"/>
        <v>6</v>
      </c>
      <c r="D385" s="4">
        <f t="shared" si="212"/>
        <v>0.48000000000000043</v>
      </c>
      <c r="E385" s="6">
        <f t="shared" si="213"/>
        <v>0</v>
      </c>
      <c r="F385" s="2">
        <f t="shared" si="214"/>
        <v>0</v>
      </c>
      <c r="G385" s="7">
        <f t="shared" si="217"/>
        <v>0</v>
      </c>
      <c r="H385" s="5">
        <f t="shared" si="218"/>
        <v>9.3457943925234765E-3</v>
      </c>
      <c r="I385" s="5">
        <f t="shared" si="219"/>
        <v>0</v>
      </c>
      <c r="U385" s="2">
        <v>6</v>
      </c>
      <c r="V385" s="2">
        <f t="shared" si="215"/>
        <v>7</v>
      </c>
      <c r="W385" s="2">
        <f t="shared" si="216"/>
        <v>8</v>
      </c>
      <c r="X385" s="2">
        <f t="shared" si="216"/>
        <v>9</v>
      </c>
      <c r="Y385" s="2">
        <f t="shared" ref="Y385:AB385" si="242">X385+1</f>
        <v>10</v>
      </c>
      <c r="Z385" s="2">
        <f t="shared" si="242"/>
        <v>11</v>
      </c>
      <c r="AA385" s="2">
        <f t="shared" si="242"/>
        <v>12</v>
      </c>
      <c r="AB385" s="2">
        <f t="shared" si="242"/>
        <v>13</v>
      </c>
    </row>
    <row r="386" spans="1:28" x14ac:dyDescent="0.25">
      <c r="A386" s="1">
        <v>43973</v>
      </c>
      <c r="B386" s="4">
        <v>6.41</v>
      </c>
      <c r="C386" s="4">
        <f t="shared" si="211"/>
        <v>6</v>
      </c>
      <c r="D386" s="4">
        <f t="shared" si="212"/>
        <v>0.41000000000000014</v>
      </c>
      <c r="E386" s="6">
        <f t="shared" si="213"/>
        <v>0</v>
      </c>
      <c r="F386" s="2">
        <f t="shared" si="214"/>
        <v>0</v>
      </c>
      <c r="G386" s="7">
        <f t="shared" si="217"/>
        <v>0</v>
      </c>
      <c r="H386" s="5">
        <f t="shared" si="218"/>
        <v>-1.0802469135802517E-2</v>
      </c>
      <c r="I386" s="5">
        <f t="shared" si="219"/>
        <v>0</v>
      </c>
      <c r="U386" s="2">
        <v>6</v>
      </c>
      <c r="V386" s="2">
        <f t="shared" si="215"/>
        <v>7</v>
      </c>
      <c r="W386" s="2">
        <f t="shared" si="216"/>
        <v>8</v>
      </c>
      <c r="X386" s="2">
        <f t="shared" si="216"/>
        <v>9</v>
      </c>
      <c r="Y386" s="2">
        <f t="shared" ref="Y386:AB386" si="243">X386+1</f>
        <v>10</v>
      </c>
      <c r="Z386" s="2">
        <f t="shared" si="243"/>
        <v>11</v>
      </c>
      <c r="AA386" s="2">
        <f t="shared" si="243"/>
        <v>12</v>
      </c>
      <c r="AB386" s="2">
        <f t="shared" si="243"/>
        <v>13</v>
      </c>
    </row>
    <row r="387" spans="1:28" x14ac:dyDescent="0.25">
      <c r="A387" s="1">
        <v>43977</v>
      </c>
      <c r="B387" s="4">
        <v>6.8</v>
      </c>
      <c r="C387" s="4">
        <f t="shared" si="211"/>
        <v>6</v>
      </c>
      <c r="D387" s="4">
        <f t="shared" si="212"/>
        <v>0.79999999999999982</v>
      </c>
      <c r="E387" s="6">
        <f t="shared" si="213"/>
        <v>0</v>
      </c>
      <c r="F387" s="2">
        <f t="shared" si="214"/>
        <v>1</v>
      </c>
      <c r="G387" s="7">
        <f t="shared" si="217"/>
        <v>0</v>
      </c>
      <c r="H387" s="5">
        <f t="shared" si="218"/>
        <v>6.0842433697347875E-2</v>
      </c>
      <c r="I387" s="5">
        <f t="shared" si="219"/>
        <v>0</v>
      </c>
      <c r="U387" s="2">
        <v>6</v>
      </c>
      <c r="V387" s="2">
        <f t="shared" si="215"/>
        <v>7</v>
      </c>
      <c r="W387" s="2">
        <f t="shared" si="216"/>
        <v>8</v>
      </c>
      <c r="X387" s="2">
        <f t="shared" si="216"/>
        <v>9</v>
      </c>
      <c r="Y387" s="2">
        <f t="shared" ref="Y387:AB387" si="244">X387+1</f>
        <v>10</v>
      </c>
      <c r="Z387" s="2">
        <f t="shared" si="244"/>
        <v>11</v>
      </c>
      <c r="AA387" s="2">
        <f t="shared" si="244"/>
        <v>12</v>
      </c>
      <c r="AB387" s="2">
        <f t="shared" si="244"/>
        <v>13</v>
      </c>
    </row>
    <row r="388" spans="1:28" x14ac:dyDescent="0.25">
      <c r="A388" s="1">
        <v>43978</v>
      </c>
      <c r="B388" s="4">
        <v>7.29</v>
      </c>
      <c r="C388" s="4">
        <f t="shared" si="211"/>
        <v>7</v>
      </c>
      <c r="D388" s="4">
        <f t="shared" si="212"/>
        <v>0.29000000000000004</v>
      </c>
      <c r="E388" s="6">
        <f t="shared" si="213"/>
        <v>0</v>
      </c>
      <c r="F388" s="2">
        <f t="shared" si="214"/>
        <v>0</v>
      </c>
      <c r="G388" s="7">
        <f t="shared" si="217"/>
        <v>1</v>
      </c>
      <c r="H388" s="5">
        <f t="shared" si="218"/>
        <v>7.2058823529411731E-2</v>
      </c>
      <c r="I388" s="5">
        <f t="shared" si="219"/>
        <v>-7.2058823529411731E-2</v>
      </c>
      <c r="U388" s="2">
        <v>6</v>
      </c>
      <c r="V388" s="2">
        <f t="shared" si="215"/>
        <v>7</v>
      </c>
      <c r="W388" s="2">
        <f t="shared" si="216"/>
        <v>8</v>
      </c>
      <c r="X388" s="2">
        <f t="shared" si="216"/>
        <v>9</v>
      </c>
      <c r="Y388" s="2">
        <f t="shared" ref="Y388:AB388" si="245">X388+1</f>
        <v>10</v>
      </c>
      <c r="Z388" s="2">
        <f t="shared" si="245"/>
        <v>11</v>
      </c>
      <c r="AA388" s="2">
        <f t="shared" si="245"/>
        <v>12</v>
      </c>
      <c r="AB388" s="2">
        <f t="shared" si="245"/>
        <v>13</v>
      </c>
    </row>
    <row r="389" spans="1:28" x14ac:dyDescent="0.25">
      <c r="A389" s="1">
        <v>43979</v>
      </c>
      <c r="B389" s="4">
        <v>6.78</v>
      </c>
      <c r="C389" s="4">
        <f t="shared" si="211"/>
        <v>6</v>
      </c>
      <c r="D389" s="4">
        <f t="shared" si="212"/>
        <v>0.78000000000000025</v>
      </c>
      <c r="E389" s="6">
        <f t="shared" si="213"/>
        <v>0</v>
      </c>
      <c r="F389" s="2">
        <f t="shared" si="214"/>
        <v>0</v>
      </c>
      <c r="G389" s="7">
        <f t="shared" si="217"/>
        <v>-1</v>
      </c>
      <c r="H389" s="5">
        <f t="shared" si="218"/>
        <v>-6.9958847736625529E-2</v>
      </c>
      <c r="I389" s="5">
        <f t="shared" si="219"/>
        <v>0</v>
      </c>
      <c r="U389" s="2">
        <v>6</v>
      </c>
      <c r="V389" s="2">
        <f t="shared" si="215"/>
        <v>7</v>
      </c>
      <c r="W389" s="2">
        <f t="shared" si="216"/>
        <v>8</v>
      </c>
      <c r="X389" s="2">
        <f t="shared" si="216"/>
        <v>9</v>
      </c>
      <c r="Y389" s="2">
        <f t="shared" ref="Y389:AB389" si="246">X389+1</f>
        <v>10</v>
      </c>
      <c r="Z389" s="2">
        <f t="shared" si="246"/>
        <v>11</v>
      </c>
      <c r="AA389" s="2">
        <f t="shared" si="246"/>
        <v>12</v>
      </c>
      <c r="AB389" s="2">
        <f t="shared" si="246"/>
        <v>13</v>
      </c>
    </row>
    <row r="390" spans="1:28" x14ac:dyDescent="0.25">
      <c r="A390" s="1">
        <v>43980</v>
      </c>
      <c r="B390" s="4">
        <v>6.57</v>
      </c>
      <c r="C390" s="4">
        <f t="shared" si="211"/>
        <v>6</v>
      </c>
      <c r="D390" s="4">
        <f t="shared" si="212"/>
        <v>0.57000000000000028</v>
      </c>
      <c r="E390" s="6">
        <f t="shared" si="213"/>
        <v>0</v>
      </c>
      <c r="F390" s="2">
        <f t="shared" si="214"/>
        <v>0</v>
      </c>
      <c r="G390" s="7">
        <f t="shared" si="217"/>
        <v>0</v>
      </c>
      <c r="H390" s="5">
        <f t="shared" si="218"/>
        <v>-3.0973451327433676E-2</v>
      </c>
      <c r="I390" s="5">
        <f t="shared" si="219"/>
        <v>0</v>
      </c>
      <c r="U390" s="2">
        <v>6</v>
      </c>
      <c r="V390" s="2">
        <f t="shared" si="215"/>
        <v>7</v>
      </c>
      <c r="W390" s="2">
        <f t="shared" si="216"/>
        <v>8</v>
      </c>
      <c r="X390" s="2">
        <f t="shared" si="216"/>
        <v>9</v>
      </c>
      <c r="Y390" s="2">
        <f t="shared" ref="Y390:AB390" si="247">X390+1</f>
        <v>10</v>
      </c>
      <c r="Z390" s="2">
        <f t="shared" si="247"/>
        <v>11</v>
      </c>
      <c r="AA390" s="2">
        <f t="shared" si="247"/>
        <v>12</v>
      </c>
      <c r="AB390" s="2">
        <f t="shared" si="247"/>
        <v>13</v>
      </c>
    </row>
    <row r="391" spans="1:28" x14ac:dyDescent="0.25">
      <c r="A391" s="1">
        <v>43983</v>
      </c>
      <c r="B391" s="4">
        <v>6.76</v>
      </c>
      <c r="C391" s="4">
        <f t="shared" si="211"/>
        <v>6</v>
      </c>
      <c r="D391" s="4">
        <f t="shared" si="212"/>
        <v>0.75999999999999979</v>
      </c>
      <c r="E391" s="6">
        <f t="shared" si="213"/>
        <v>0</v>
      </c>
      <c r="F391" s="2">
        <f t="shared" si="214"/>
        <v>0</v>
      </c>
      <c r="G391" s="7">
        <f t="shared" si="217"/>
        <v>0</v>
      </c>
      <c r="H391" s="5">
        <f t="shared" si="218"/>
        <v>2.8919330289193246E-2</v>
      </c>
      <c r="I391" s="5">
        <f t="shared" si="219"/>
        <v>0</v>
      </c>
      <c r="U391" s="2">
        <v>6</v>
      </c>
      <c r="V391" s="2">
        <f t="shared" si="215"/>
        <v>7</v>
      </c>
      <c r="W391" s="2">
        <f t="shared" si="216"/>
        <v>8</v>
      </c>
      <c r="X391" s="2">
        <f t="shared" si="216"/>
        <v>9</v>
      </c>
      <c r="Y391" s="2">
        <f t="shared" ref="Y391:AB391" si="248">X391+1</f>
        <v>10</v>
      </c>
      <c r="Z391" s="2">
        <f t="shared" si="248"/>
        <v>11</v>
      </c>
      <c r="AA391" s="2">
        <f t="shared" si="248"/>
        <v>12</v>
      </c>
      <c r="AB391" s="2">
        <f t="shared" si="248"/>
        <v>13</v>
      </c>
    </row>
    <row r="392" spans="1:28" x14ac:dyDescent="0.25">
      <c r="A392" s="1">
        <v>43984</v>
      </c>
      <c r="B392" s="4">
        <v>7.05</v>
      </c>
      <c r="C392" s="4">
        <f t="shared" si="211"/>
        <v>7</v>
      </c>
      <c r="D392" s="4">
        <f t="shared" si="212"/>
        <v>4.9999999999999822E-2</v>
      </c>
      <c r="E392" s="6">
        <f t="shared" si="213"/>
        <v>1</v>
      </c>
      <c r="F392" s="2">
        <f t="shared" si="214"/>
        <v>0</v>
      </c>
      <c r="G392" s="7">
        <f t="shared" si="217"/>
        <v>1</v>
      </c>
      <c r="H392" s="5">
        <f t="shared" si="218"/>
        <v>4.2899408284023721E-2</v>
      </c>
      <c r="I392" s="5">
        <f t="shared" si="219"/>
        <v>0</v>
      </c>
      <c r="U392" s="2">
        <v>6</v>
      </c>
      <c r="V392" s="2">
        <f t="shared" si="215"/>
        <v>7</v>
      </c>
      <c r="W392" s="2">
        <f t="shared" si="216"/>
        <v>8</v>
      </c>
      <c r="X392" s="2">
        <f t="shared" si="216"/>
        <v>9</v>
      </c>
      <c r="Y392" s="2">
        <f t="shared" ref="Y392:AB392" si="249">X392+1</f>
        <v>10</v>
      </c>
      <c r="Z392" s="2">
        <f t="shared" si="249"/>
        <v>11</v>
      </c>
      <c r="AA392" s="2">
        <f t="shared" si="249"/>
        <v>12</v>
      </c>
      <c r="AB392" s="2">
        <f t="shared" si="249"/>
        <v>13</v>
      </c>
    </row>
    <row r="393" spans="1:28" x14ac:dyDescent="0.25">
      <c r="A393" s="1">
        <v>43985</v>
      </c>
      <c r="B393" s="4">
        <v>7.36</v>
      </c>
      <c r="C393" s="4">
        <f t="shared" si="211"/>
        <v>7</v>
      </c>
      <c r="D393" s="4">
        <f t="shared" si="212"/>
        <v>0.36000000000000032</v>
      </c>
      <c r="E393" s="6">
        <f t="shared" si="213"/>
        <v>0</v>
      </c>
      <c r="F393" s="2">
        <f t="shared" si="214"/>
        <v>0</v>
      </c>
      <c r="G393" s="7">
        <f t="shared" si="217"/>
        <v>0</v>
      </c>
      <c r="H393" s="5">
        <f t="shared" si="218"/>
        <v>4.3971631205673933E-2</v>
      </c>
      <c r="I393" s="5">
        <f t="shared" si="219"/>
        <v>4.3971631205673933E-2</v>
      </c>
      <c r="U393" s="2">
        <v>6</v>
      </c>
      <c r="V393" s="2">
        <f t="shared" si="215"/>
        <v>7</v>
      </c>
      <c r="W393" s="2">
        <f t="shared" si="216"/>
        <v>8</v>
      </c>
      <c r="X393" s="2">
        <f t="shared" si="216"/>
        <v>9</v>
      </c>
      <c r="Y393" s="2">
        <f t="shared" ref="Y393:AB393" si="250">X393+1</f>
        <v>10</v>
      </c>
      <c r="Z393" s="2">
        <f t="shared" si="250"/>
        <v>11</v>
      </c>
      <c r="AA393" s="2">
        <f t="shared" si="250"/>
        <v>12</v>
      </c>
      <c r="AB393" s="2">
        <f t="shared" si="250"/>
        <v>13</v>
      </c>
    </row>
    <row r="394" spans="1:28" x14ac:dyDescent="0.25">
      <c r="A394" s="1">
        <v>43986</v>
      </c>
      <c r="B394" s="4">
        <v>7.74</v>
      </c>
      <c r="C394" s="4">
        <f t="shared" si="211"/>
        <v>7</v>
      </c>
      <c r="D394" s="4">
        <f t="shared" si="212"/>
        <v>0.74000000000000021</v>
      </c>
      <c r="E394" s="6">
        <f t="shared" si="213"/>
        <v>0</v>
      </c>
      <c r="F394" s="2">
        <f t="shared" si="214"/>
        <v>0</v>
      </c>
      <c r="G394" s="7">
        <f t="shared" si="217"/>
        <v>0</v>
      </c>
      <c r="H394" s="5">
        <f t="shared" si="218"/>
        <v>5.1630434782608647E-2</v>
      </c>
      <c r="I394" s="5">
        <f t="shared" si="219"/>
        <v>0</v>
      </c>
      <c r="U394" s="2">
        <v>6</v>
      </c>
      <c r="V394" s="2">
        <f t="shared" si="215"/>
        <v>7</v>
      </c>
      <c r="W394" s="2">
        <f t="shared" si="216"/>
        <v>8</v>
      </c>
      <c r="X394" s="2">
        <f t="shared" si="216"/>
        <v>9</v>
      </c>
      <c r="Y394" s="2">
        <f t="shared" ref="Y394:AB394" si="251">X394+1</f>
        <v>10</v>
      </c>
      <c r="Z394" s="2">
        <f t="shared" si="251"/>
        <v>11</v>
      </c>
      <c r="AA394" s="2">
        <f t="shared" si="251"/>
        <v>12</v>
      </c>
      <c r="AB394" s="2">
        <f t="shared" si="251"/>
        <v>13</v>
      </c>
    </row>
    <row r="395" spans="1:28" x14ac:dyDescent="0.25">
      <c r="A395" s="1">
        <v>43987</v>
      </c>
      <c r="B395" s="4">
        <v>7.88</v>
      </c>
      <c r="C395" s="4">
        <f t="shared" si="211"/>
        <v>7</v>
      </c>
      <c r="D395" s="4">
        <f t="shared" si="212"/>
        <v>0.87999999999999989</v>
      </c>
      <c r="E395" s="6">
        <f t="shared" si="213"/>
        <v>0</v>
      </c>
      <c r="F395" s="2">
        <f t="shared" si="214"/>
        <v>1</v>
      </c>
      <c r="G395" s="7">
        <f t="shared" si="217"/>
        <v>0</v>
      </c>
      <c r="H395" s="5">
        <f t="shared" si="218"/>
        <v>1.8087855297157507E-2</v>
      </c>
      <c r="I395" s="5">
        <f t="shared" si="219"/>
        <v>0</v>
      </c>
      <c r="U395" s="2">
        <v>6</v>
      </c>
      <c r="V395" s="2">
        <f t="shared" si="215"/>
        <v>7</v>
      </c>
      <c r="W395" s="2">
        <f t="shared" si="216"/>
        <v>8</v>
      </c>
      <c r="X395" s="2">
        <f t="shared" si="216"/>
        <v>9</v>
      </c>
      <c r="Y395" s="2">
        <f t="shared" ref="Y395:AB395" si="252">X395+1</f>
        <v>10</v>
      </c>
      <c r="Z395" s="2">
        <f t="shared" si="252"/>
        <v>11</v>
      </c>
      <c r="AA395" s="2">
        <f t="shared" si="252"/>
        <v>12</v>
      </c>
      <c r="AB395" s="2">
        <f t="shared" si="252"/>
        <v>13</v>
      </c>
    </row>
    <row r="396" spans="1:28" x14ac:dyDescent="0.25">
      <c r="A396" s="1">
        <v>43990</v>
      </c>
      <c r="B396" s="4">
        <v>8.4600000000000009</v>
      </c>
      <c r="C396" s="4">
        <f t="shared" ref="C396:C459" si="253">QUOTIENT(B396,1)</f>
        <v>8</v>
      </c>
      <c r="D396" s="4">
        <f t="shared" ref="D396:D459" si="254">MOD(B396,1)</f>
        <v>0.46000000000000085</v>
      </c>
      <c r="E396" s="6">
        <f t="shared" ref="E396:E459" si="255">IF(D396&lt;=E$7,1,0)</f>
        <v>0</v>
      </c>
      <c r="F396" s="2">
        <f t="shared" ref="F396:F459" si="256">IF(D396&gt;=F$7,1,0)</f>
        <v>0</v>
      </c>
      <c r="G396" s="7">
        <f t="shared" si="217"/>
        <v>1</v>
      </c>
      <c r="H396" s="5">
        <f t="shared" si="218"/>
        <v>7.3604060913705638E-2</v>
      </c>
      <c r="I396" s="5">
        <f t="shared" si="219"/>
        <v>-7.3604060913705638E-2</v>
      </c>
      <c r="U396" s="2">
        <v>6</v>
      </c>
      <c r="V396" s="2">
        <f t="shared" ref="V396:V459" si="257">U396+1</f>
        <v>7</v>
      </c>
      <c r="W396" s="2">
        <f t="shared" ref="W396:AB459" si="258">V396+1</f>
        <v>8</v>
      </c>
      <c r="X396" s="2">
        <f t="shared" si="258"/>
        <v>9</v>
      </c>
      <c r="Y396" s="2">
        <f t="shared" si="258"/>
        <v>10</v>
      </c>
      <c r="Z396" s="2">
        <f t="shared" si="258"/>
        <v>11</v>
      </c>
      <c r="AA396" s="2">
        <f t="shared" si="258"/>
        <v>12</v>
      </c>
      <c r="AB396" s="2">
        <f t="shared" si="258"/>
        <v>13</v>
      </c>
    </row>
    <row r="397" spans="1:28" x14ac:dyDescent="0.25">
      <c r="A397" s="1">
        <v>43991</v>
      </c>
      <c r="B397" s="4">
        <v>8.02</v>
      </c>
      <c r="C397" s="4">
        <f t="shared" si="253"/>
        <v>8</v>
      </c>
      <c r="D397" s="4">
        <f t="shared" si="254"/>
        <v>1.9999999999999574E-2</v>
      </c>
      <c r="E397" s="6">
        <f t="shared" si="255"/>
        <v>1</v>
      </c>
      <c r="F397" s="2">
        <f t="shared" si="256"/>
        <v>0</v>
      </c>
      <c r="G397" s="7">
        <f t="shared" ref="G397:G460" si="259">C397-C396</f>
        <v>0</v>
      </c>
      <c r="H397" s="5">
        <f t="shared" ref="H397:H460" si="260">B397/B396-1</f>
        <v>-5.20094562647756E-2</v>
      </c>
      <c r="I397" s="5">
        <f t="shared" ref="I397:I460" si="261">IF(E396=1,H397,IF(F396=1,-H397,0))</f>
        <v>0</v>
      </c>
      <c r="U397" s="2">
        <v>6</v>
      </c>
      <c r="V397" s="2">
        <f t="shared" si="257"/>
        <v>7</v>
      </c>
      <c r="W397" s="2">
        <f t="shared" si="258"/>
        <v>8</v>
      </c>
      <c r="X397" s="2">
        <f t="shared" si="258"/>
        <v>9</v>
      </c>
      <c r="Y397" s="2">
        <f t="shared" si="258"/>
        <v>10</v>
      </c>
      <c r="Z397" s="2">
        <f t="shared" si="258"/>
        <v>11</v>
      </c>
      <c r="AA397" s="2">
        <f t="shared" si="258"/>
        <v>12</v>
      </c>
      <c r="AB397" s="2">
        <f t="shared" si="258"/>
        <v>13</v>
      </c>
    </row>
    <row r="398" spans="1:28" x14ac:dyDescent="0.25">
      <c r="A398" s="1">
        <v>43992</v>
      </c>
      <c r="B398" s="4">
        <v>7.61</v>
      </c>
      <c r="C398" s="4">
        <f t="shared" si="253"/>
        <v>7</v>
      </c>
      <c r="D398" s="4">
        <f t="shared" si="254"/>
        <v>0.61000000000000032</v>
      </c>
      <c r="E398" s="6">
        <f t="shared" si="255"/>
        <v>0</v>
      </c>
      <c r="F398" s="2">
        <f t="shared" si="256"/>
        <v>0</v>
      </c>
      <c r="G398" s="7">
        <f t="shared" si="259"/>
        <v>-1</v>
      </c>
      <c r="H398" s="5">
        <f t="shared" si="260"/>
        <v>-5.112219451371558E-2</v>
      </c>
      <c r="I398" s="5">
        <f t="shared" si="261"/>
        <v>-5.112219451371558E-2</v>
      </c>
      <c r="U398" s="2">
        <v>6</v>
      </c>
      <c r="V398" s="2">
        <f t="shared" si="257"/>
        <v>7</v>
      </c>
      <c r="W398" s="2">
        <f t="shared" si="258"/>
        <v>8</v>
      </c>
      <c r="X398" s="2">
        <f t="shared" si="258"/>
        <v>9</v>
      </c>
      <c r="Y398" s="2">
        <f t="shared" si="258"/>
        <v>10</v>
      </c>
      <c r="Z398" s="2">
        <f t="shared" si="258"/>
        <v>11</v>
      </c>
      <c r="AA398" s="2">
        <f t="shared" si="258"/>
        <v>12</v>
      </c>
      <c r="AB398" s="2">
        <f t="shared" si="258"/>
        <v>13</v>
      </c>
    </row>
    <row r="399" spans="1:28" x14ac:dyDescent="0.25">
      <c r="A399" s="1">
        <v>43993</v>
      </c>
      <c r="B399" s="4">
        <v>6.95</v>
      </c>
      <c r="C399" s="4">
        <f t="shared" si="253"/>
        <v>6</v>
      </c>
      <c r="D399" s="4">
        <f t="shared" si="254"/>
        <v>0.95000000000000018</v>
      </c>
      <c r="E399" s="6">
        <f t="shared" si="255"/>
        <v>0</v>
      </c>
      <c r="F399" s="2">
        <f t="shared" si="256"/>
        <v>1</v>
      </c>
      <c r="G399" s="7">
        <f t="shared" si="259"/>
        <v>-1</v>
      </c>
      <c r="H399" s="5">
        <f t="shared" si="260"/>
        <v>-8.6727989487516477E-2</v>
      </c>
      <c r="I399" s="5">
        <f t="shared" si="261"/>
        <v>0</v>
      </c>
      <c r="U399" s="2">
        <v>6</v>
      </c>
      <c r="V399" s="2">
        <f t="shared" si="257"/>
        <v>7</v>
      </c>
      <c r="W399" s="2">
        <f t="shared" si="258"/>
        <v>8</v>
      </c>
      <c r="X399" s="2">
        <f t="shared" si="258"/>
        <v>9</v>
      </c>
      <c r="Y399" s="2">
        <f t="shared" si="258"/>
        <v>10</v>
      </c>
      <c r="Z399" s="2">
        <f t="shared" si="258"/>
        <v>11</v>
      </c>
      <c r="AA399" s="2">
        <f t="shared" si="258"/>
        <v>12</v>
      </c>
      <c r="AB399" s="2">
        <f t="shared" si="258"/>
        <v>13</v>
      </c>
    </row>
    <row r="400" spans="1:28" x14ac:dyDescent="0.25">
      <c r="A400" s="1">
        <v>43994</v>
      </c>
      <c r="B400" s="4">
        <v>7.25</v>
      </c>
      <c r="C400" s="4">
        <f t="shared" si="253"/>
        <v>7</v>
      </c>
      <c r="D400" s="4">
        <f t="shared" si="254"/>
        <v>0.25</v>
      </c>
      <c r="E400" s="6">
        <f t="shared" si="255"/>
        <v>0</v>
      </c>
      <c r="F400" s="2">
        <f t="shared" si="256"/>
        <v>0</v>
      </c>
      <c r="G400" s="7">
        <f t="shared" si="259"/>
        <v>1</v>
      </c>
      <c r="H400" s="5">
        <f t="shared" si="260"/>
        <v>4.3165467625899234E-2</v>
      </c>
      <c r="I400" s="5">
        <f t="shared" si="261"/>
        <v>-4.3165467625899234E-2</v>
      </c>
      <c r="U400" s="2">
        <v>6</v>
      </c>
      <c r="V400" s="2">
        <f t="shared" si="257"/>
        <v>7</v>
      </c>
      <c r="W400" s="2">
        <f t="shared" si="258"/>
        <v>8</v>
      </c>
      <c r="X400" s="2">
        <f t="shared" si="258"/>
        <v>9</v>
      </c>
      <c r="Y400" s="2">
        <f t="shared" si="258"/>
        <v>10</v>
      </c>
      <c r="Z400" s="2">
        <f t="shared" si="258"/>
        <v>11</v>
      </c>
      <c r="AA400" s="2">
        <f t="shared" si="258"/>
        <v>12</v>
      </c>
      <c r="AB400" s="2">
        <f t="shared" si="258"/>
        <v>13</v>
      </c>
    </row>
    <row r="401" spans="1:28" x14ac:dyDescent="0.25">
      <c r="A401" s="1">
        <v>43997</v>
      </c>
      <c r="B401" s="4">
        <v>7.24</v>
      </c>
      <c r="C401" s="4">
        <f t="shared" si="253"/>
        <v>7</v>
      </c>
      <c r="D401" s="4">
        <f t="shared" si="254"/>
        <v>0.24000000000000021</v>
      </c>
      <c r="E401" s="6">
        <f t="shared" si="255"/>
        <v>0</v>
      </c>
      <c r="F401" s="2">
        <f t="shared" si="256"/>
        <v>0</v>
      </c>
      <c r="G401" s="7">
        <f t="shared" si="259"/>
        <v>0</v>
      </c>
      <c r="H401" s="5">
        <f t="shared" si="260"/>
        <v>-1.3793103448275223E-3</v>
      </c>
      <c r="I401" s="5">
        <f t="shared" si="261"/>
        <v>0</v>
      </c>
      <c r="U401" s="2">
        <v>6</v>
      </c>
      <c r="V401" s="2">
        <f t="shared" si="257"/>
        <v>7</v>
      </c>
      <c r="W401" s="2">
        <f t="shared" si="258"/>
        <v>8</v>
      </c>
      <c r="X401" s="2">
        <f t="shared" si="258"/>
        <v>9</v>
      </c>
      <c r="Y401" s="2">
        <f t="shared" si="258"/>
        <v>10</v>
      </c>
      <c r="Z401" s="2">
        <f t="shared" si="258"/>
        <v>11</v>
      </c>
      <c r="AA401" s="2">
        <f t="shared" si="258"/>
        <v>12</v>
      </c>
      <c r="AB401" s="2">
        <f t="shared" si="258"/>
        <v>13</v>
      </c>
    </row>
    <row r="402" spans="1:28" x14ac:dyDescent="0.25">
      <c r="A402" s="1">
        <v>43998</v>
      </c>
      <c r="B402" s="4">
        <v>7.47</v>
      </c>
      <c r="C402" s="4">
        <f t="shared" si="253"/>
        <v>7</v>
      </c>
      <c r="D402" s="4">
        <f t="shared" si="254"/>
        <v>0.46999999999999975</v>
      </c>
      <c r="E402" s="6">
        <f t="shared" si="255"/>
        <v>0</v>
      </c>
      <c r="F402" s="2">
        <f t="shared" si="256"/>
        <v>0</v>
      </c>
      <c r="G402" s="7">
        <f t="shared" si="259"/>
        <v>0</v>
      </c>
      <c r="H402" s="5">
        <f t="shared" si="260"/>
        <v>3.1767955801104808E-2</v>
      </c>
      <c r="I402" s="5">
        <f t="shared" si="261"/>
        <v>0</v>
      </c>
      <c r="U402" s="2">
        <v>6</v>
      </c>
      <c r="V402" s="2">
        <f t="shared" si="257"/>
        <v>7</v>
      </c>
      <c r="W402" s="2">
        <f t="shared" si="258"/>
        <v>8</v>
      </c>
      <c r="X402" s="2">
        <f t="shared" si="258"/>
        <v>9</v>
      </c>
      <c r="Y402" s="2">
        <f t="shared" si="258"/>
        <v>10</v>
      </c>
      <c r="Z402" s="2">
        <f t="shared" si="258"/>
        <v>11</v>
      </c>
      <c r="AA402" s="2">
        <f t="shared" si="258"/>
        <v>12</v>
      </c>
      <c r="AB402" s="2">
        <f t="shared" si="258"/>
        <v>13</v>
      </c>
    </row>
    <row r="403" spans="1:28" x14ac:dyDescent="0.25">
      <c r="A403" s="1">
        <v>43999</v>
      </c>
      <c r="B403" s="4">
        <v>7.24</v>
      </c>
      <c r="C403" s="4">
        <f t="shared" si="253"/>
        <v>7</v>
      </c>
      <c r="D403" s="4">
        <f t="shared" si="254"/>
        <v>0.24000000000000021</v>
      </c>
      <c r="E403" s="6">
        <f t="shared" si="255"/>
        <v>0</v>
      </c>
      <c r="F403" s="2">
        <f t="shared" si="256"/>
        <v>0</v>
      </c>
      <c r="G403" s="7">
        <f t="shared" si="259"/>
        <v>0</v>
      </c>
      <c r="H403" s="5">
        <f t="shared" si="260"/>
        <v>-3.0789825970548801E-2</v>
      </c>
      <c r="I403" s="5">
        <f t="shared" si="261"/>
        <v>0</v>
      </c>
      <c r="U403" s="2">
        <v>6</v>
      </c>
      <c r="V403" s="2">
        <f t="shared" si="257"/>
        <v>7</v>
      </c>
      <c r="W403" s="2">
        <f t="shared" si="258"/>
        <v>8</v>
      </c>
      <c r="X403" s="2">
        <f t="shared" si="258"/>
        <v>9</v>
      </c>
      <c r="Y403" s="2">
        <f t="shared" si="258"/>
        <v>10</v>
      </c>
      <c r="Z403" s="2">
        <f t="shared" si="258"/>
        <v>11</v>
      </c>
      <c r="AA403" s="2">
        <f t="shared" si="258"/>
        <v>12</v>
      </c>
      <c r="AB403" s="2">
        <f t="shared" si="258"/>
        <v>13</v>
      </c>
    </row>
    <row r="404" spans="1:28" x14ac:dyDescent="0.25">
      <c r="A404" s="1">
        <v>44000</v>
      </c>
      <c r="B404" s="4">
        <v>7.28</v>
      </c>
      <c r="C404" s="4">
        <f t="shared" si="253"/>
        <v>7</v>
      </c>
      <c r="D404" s="4">
        <f t="shared" si="254"/>
        <v>0.28000000000000025</v>
      </c>
      <c r="E404" s="6">
        <f t="shared" si="255"/>
        <v>0</v>
      </c>
      <c r="F404" s="2">
        <f t="shared" si="256"/>
        <v>0</v>
      </c>
      <c r="G404" s="7">
        <f t="shared" si="259"/>
        <v>0</v>
      </c>
      <c r="H404" s="5">
        <f t="shared" si="260"/>
        <v>5.5248618784531356E-3</v>
      </c>
      <c r="I404" s="5">
        <f t="shared" si="261"/>
        <v>0</v>
      </c>
      <c r="U404" s="2">
        <v>6</v>
      </c>
      <c r="V404" s="2">
        <f t="shared" si="257"/>
        <v>7</v>
      </c>
      <c r="W404" s="2">
        <f t="shared" si="258"/>
        <v>8</v>
      </c>
      <c r="X404" s="2">
        <f t="shared" si="258"/>
        <v>9</v>
      </c>
      <c r="Y404" s="2">
        <f t="shared" si="258"/>
        <v>10</v>
      </c>
      <c r="Z404" s="2">
        <f t="shared" si="258"/>
        <v>11</v>
      </c>
      <c r="AA404" s="2">
        <f t="shared" si="258"/>
        <v>12</v>
      </c>
      <c r="AB404" s="2">
        <f t="shared" si="258"/>
        <v>13</v>
      </c>
    </row>
    <row r="405" spans="1:28" x14ac:dyDescent="0.25">
      <c r="A405" s="1">
        <v>44001</v>
      </c>
      <c r="B405" s="4">
        <v>7.15</v>
      </c>
      <c r="C405" s="4">
        <f t="shared" si="253"/>
        <v>7</v>
      </c>
      <c r="D405" s="4">
        <f t="shared" si="254"/>
        <v>0.15000000000000036</v>
      </c>
      <c r="E405" s="6">
        <f t="shared" si="255"/>
        <v>1</v>
      </c>
      <c r="F405" s="2">
        <f t="shared" si="256"/>
        <v>0</v>
      </c>
      <c r="G405" s="7">
        <f t="shared" si="259"/>
        <v>0</v>
      </c>
      <c r="H405" s="5">
        <f t="shared" si="260"/>
        <v>-1.7857142857142794E-2</v>
      </c>
      <c r="I405" s="5">
        <f t="shared" si="261"/>
        <v>0</v>
      </c>
      <c r="U405" s="2">
        <v>6</v>
      </c>
      <c r="V405" s="2">
        <f t="shared" si="257"/>
        <v>7</v>
      </c>
      <c r="W405" s="2">
        <f t="shared" si="258"/>
        <v>8</v>
      </c>
      <c r="X405" s="2">
        <f t="shared" si="258"/>
        <v>9</v>
      </c>
      <c r="Y405" s="2">
        <f t="shared" si="258"/>
        <v>10</v>
      </c>
      <c r="Z405" s="2">
        <f t="shared" si="258"/>
        <v>11</v>
      </c>
      <c r="AA405" s="2">
        <f t="shared" si="258"/>
        <v>12</v>
      </c>
      <c r="AB405" s="2">
        <f t="shared" si="258"/>
        <v>13</v>
      </c>
    </row>
    <row r="406" spans="1:28" x14ac:dyDescent="0.25">
      <c r="A406" s="1">
        <v>44004</v>
      </c>
      <c r="B406" s="4">
        <v>7.04</v>
      </c>
      <c r="C406" s="4">
        <f t="shared" si="253"/>
        <v>7</v>
      </c>
      <c r="D406" s="4">
        <f t="shared" si="254"/>
        <v>4.0000000000000036E-2</v>
      </c>
      <c r="E406" s="6">
        <f t="shared" si="255"/>
        <v>1</v>
      </c>
      <c r="F406" s="2">
        <f t="shared" si="256"/>
        <v>0</v>
      </c>
      <c r="G406" s="7">
        <f t="shared" si="259"/>
        <v>0</v>
      </c>
      <c r="H406" s="5">
        <f t="shared" si="260"/>
        <v>-1.5384615384615441E-2</v>
      </c>
      <c r="I406" s="5">
        <f t="shared" si="261"/>
        <v>-1.5384615384615441E-2</v>
      </c>
      <c r="U406" s="2">
        <v>6</v>
      </c>
      <c r="V406" s="2">
        <f t="shared" si="257"/>
        <v>7</v>
      </c>
      <c r="W406" s="2">
        <f t="shared" si="258"/>
        <v>8</v>
      </c>
      <c r="X406" s="2">
        <f t="shared" si="258"/>
        <v>9</v>
      </c>
      <c r="Y406" s="2">
        <f t="shared" si="258"/>
        <v>10</v>
      </c>
      <c r="Z406" s="2">
        <f t="shared" si="258"/>
        <v>11</v>
      </c>
      <c r="AA406" s="2">
        <f t="shared" si="258"/>
        <v>12</v>
      </c>
      <c r="AB406" s="2">
        <f t="shared" si="258"/>
        <v>13</v>
      </c>
    </row>
    <row r="407" spans="1:28" x14ac:dyDescent="0.25">
      <c r="A407" s="1">
        <v>44005</v>
      </c>
      <c r="B407" s="4">
        <v>7</v>
      </c>
      <c r="C407" s="4">
        <f t="shared" si="253"/>
        <v>7</v>
      </c>
      <c r="D407" s="4">
        <f t="shared" si="254"/>
        <v>0</v>
      </c>
      <c r="E407" s="6">
        <f t="shared" si="255"/>
        <v>1</v>
      </c>
      <c r="F407" s="2">
        <f t="shared" si="256"/>
        <v>0</v>
      </c>
      <c r="G407" s="7">
        <f t="shared" si="259"/>
        <v>0</v>
      </c>
      <c r="H407" s="5">
        <f t="shared" si="260"/>
        <v>-5.6818181818182323E-3</v>
      </c>
      <c r="I407" s="5">
        <f t="shared" si="261"/>
        <v>-5.6818181818182323E-3</v>
      </c>
      <c r="U407" s="2">
        <v>6</v>
      </c>
      <c r="V407" s="2">
        <f t="shared" si="257"/>
        <v>7</v>
      </c>
      <c r="W407" s="2">
        <f t="shared" si="258"/>
        <v>8</v>
      </c>
      <c r="X407" s="2">
        <f t="shared" si="258"/>
        <v>9</v>
      </c>
      <c r="Y407" s="2">
        <f t="shared" si="258"/>
        <v>10</v>
      </c>
      <c r="Z407" s="2">
        <f t="shared" si="258"/>
        <v>11</v>
      </c>
      <c r="AA407" s="2">
        <f t="shared" si="258"/>
        <v>12</v>
      </c>
      <c r="AB407" s="2">
        <f t="shared" si="258"/>
        <v>13</v>
      </c>
    </row>
    <row r="408" spans="1:28" x14ac:dyDescent="0.25">
      <c r="A408" s="1">
        <v>44006</v>
      </c>
      <c r="B408" s="4">
        <v>6.53</v>
      </c>
      <c r="C408" s="4">
        <f t="shared" si="253"/>
        <v>6</v>
      </c>
      <c r="D408" s="4">
        <f t="shared" si="254"/>
        <v>0.53000000000000025</v>
      </c>
      <c r="E408" s="6">
        <f t="shared" si="255"/>
        <v>0</v>
      </c>
      <c r="F408" s="2">
        <f t="shared" si="256"/>
        <v>0</v>
      </c>
      <c r="G408" s="7">
        <f t="shared" si="259"/>
        <v>-1</v>
      </c>
      <c r="H408" s="5">
        <f t="shared" si="260"/>
        <v>-6.714285714285706E-2</v>
      </c>
      <c r="I408" s="5">
        <f t="shared" si="261"/>
        <v>-6.714285714285706E-2</v>
      </c>
      <c r="U408" s="2">
        <v>6</v>
      </c>
      <c r="V408" s="2">
        <f t="shared" si="257"/>
        <v>7</v>
      </c>
      <c r="W408" s="2">
        <f t="shared" si="258"/>
        <v>8</v>
      </c>
      <c r="X408" s="2">
        <f t="shared" si="258"/>
        <v>9</v>
      </c>
      <c r="Y408" s="2">
        <f t="shared" si="258"/>
        <v>10</v>
      </c>
      <c r="Z408" s="2">
        <f t="shared" si="258"/>
        <v>11</v>
      </c>
      <c r="AA408" s="2">
        <f t="shared" si="258"/>
        <v>12</v>
      </c>
      <c r="AB408" s="2">
        <f t="shared" si="258"/>
        <v>13</v>
      </c>
    </row>
    <row r="409" spans="1:28" x14ac:dyDescent="0.25">
      <c r="A409" s="1">
        <v>44007</v>
      </c>
      <c r="B409" s="4">
        <v>6.68</v>
      </c>
      <c r="C409" s="4">
        <f t="shared" si="253"/>
        <v>6</v>
      </c>
      <c r="D409" s="4">
        <f t="shared" si="254"/>
        <v>0.67999999999999972</v>
      </c>
      <c r="E409" s="6">
        <f t="shared" si="255"/>
        <v>0</v>
      </c>
      <c r="F409" s="2">
        <f t="shared" si="256"/>
        <v>0</v>
      </c>
      <c r="G409" s="7">
        <f t="shared" si="259"/>
        <v>0</v>
      </c>
      <c r="H409" s="5">
        <f t="shared" si="260"/>
        <v>2.297090352220521E-2</v>
      </c>
      <c r="I409" s="5">
        <f t="shared" si="261"/>
        <v>0</v>
      </c>
      <c r="U409" s="2">
        <v>6</v>
      </c>
      <c r="V409" s="2">
        <f t="shared" si="257"/>
        <v>7</v>
      </c>
      <c r="W409" s="2">
        <f t="shared" si="258"/>
        <v>8</v>
      </c>
      <c r="X409" s="2">
        <f t="shared" si="258"/>
        <v>9</v>
      </c>
      <c r="Y409" s="2">
        <f t="shared" si="258"/>
        <v>10</v>
      </c>
      <c r="Z409" s="2">
        <f t="shared" si="258"/>
        <v>11</v>
      </c>
      <c r="AA409" s="2">
        <f t="shared" si="258"/>
        <v>12</v>
      </c>
      <c r="AB409" s="2">
        <f t="shared" si="258"/>
        <v>13</v>
      </c>
    </row>
    <row r="410" spans="1:28" x14ac:dyDescent="0.25">
      <c r="A410" s="1">
        <v>44008</v>
      </c>
      <c r="B410" s="4">
        <v>6.48</v>
      </c>
      <c r="C410" s="4">
        <f t="shared" si="253"/>
        <v>6</v>
      </c>
      <c r="D410" s="4">
        <f t="shared" si="254"/>
        <v>0.48000000000000043</v>
      </c>
      <c r="E410" s="6">
        <f t="shared" si="255"/>
        <v>0</v>
      </c>
      <c r="F410" s="2">
        <f t="shared" si="256"/>
        <v>0</v>
      </c>
      <c r="G410" s="7">
        <f t="shared" si="259"/>
        <v>0</v>
      </c>
      <c r="H410" s="5">
        <f t="shared" si="260"/>
        <v>-2.9940119760478945E-2</v>
      </c>
      <c r="I410" s="5">
        <f t="shared" si="261"/>
        <v>0</v>
      </c>
      <c r="U410" s="2">
        <v>6</v>
      </c>
      <c r="V410" s="2">
        <f t="shared" si="257"/>
        <v>7</v>
      </c>
      <c r="W410" s="2">
        <f t="shared" si="258"/>
        <v>8</v>
      </c>
      <c r="X410" s="2">
        <f t="shared" si="258"/>
        <v>9</v>
      </c>
      <c r="Y410" s="2">
        <f t="shared" si="258"/>
        <v>10</v>
      </c>
      <c r="Z410" s="2">
        <f t="shared" si="258"/>
        <v>11</v>
      </c>
      <c r="AA410" s="2">
        <f t="shared" si="258"/>
        <v>12</v>
      </c>
      <c r="AB410" s="2">
        <f t="shared" si="258"/>
        <v>13</v>
      </c>
    </row>
    <row r="411" spans="1:28" x14ac:dyDescent="0.25">
      <c r="A411" s="1">
        <v>44011</v>
      </c>
      <c r="B411" s="4">
        <v>6.8</v>
      </c>
      <c r="C411" s="4">
        <f t="shared" si="253"/>
        <v>6</v>
      </c>
      <c r="D411" s="4">
        <f t="shared" si="254"/>
        <v>0.79999999999999982</v>
      </c>
      <c r="E411" s="6">
        <f t="shared" si="255"/>
        <v>0</v>
      </c>
      <c r="F411" s="2">
        <f t="shared" si="256"/>
        <v>1</v>
      </c>
      <c r="G411" s="7">
        <f t="shared" si="259"/>
        <v>0</v>
      </c>
      <c r="H411" s="5">
        <f t="shared" si="260"/>
        <v>4.9382716049382713E-2</v>
      </c>
      <c r="I411" s="5">
        <f t="shared" si="261"/>
        <v>0</v>
      </c>
      <c r="U411" s="2">
        <v>6</v>
      </c>
      <c r="V411" s="2">
        <f t="shared" si="257"/>
        <v>7</v>
      </c>
      <c r="W411" s="2">
        <f t="shared" si="258"/>
        <v>8</v>
      </c>
      <c r="X411" s="2">
        <f t="shared" si="258"/>
        <v>9</v>
      </c>
      <c r="Y411" s="2">
        <f t="shared" si="258"/>
        <v>10</v>
      </c>
      <c r="Z411" s="2">
        <f t="shared" si="258"/>
        <v>11</v>
      </c>
      <c r="AA411" s="2">
        <f t="shared" si="258"/>
        <v>12</v>
      </c>
      <c r="AB411" s="2">
        <f t="shared" si="258"/>
        <v>13</v>
      </c>
    </row>
    <row r="412" spans="1:28" x14ac:dyDescent="0.25">
      <c r="A412" s="1">
        <v>44012</v>
      </c>
      <c r="B412" s="4">
        <v>6.83</v>
      </c>
      <c r="C412" s="4">
        <f t="shared" si="253"/>
        <v>6</v>
      </c>
      <c r="D412" s="4">
        <f t="shared" si="254"/>
        <v>0.83000000000000007</v>
      </c>
      <c r="E412" s="6">
        <f t="shared" si="255"/>
        <v>0</v>
      </c>
      <c r="F412" s="2">
        <f t="shared" si="256"/>
        <v>1</v>
      </c>
      <c r="G412" s="7">
        <f t="shared" si="259"/>
        <v>0</v>
      </c>
      <c r="H412" s="5">
        <f t="shared" si="260"/>
        <v>4.4117647058823373E-3</v>
      </c>
      <c r="I412" s="5">
        <f t="shared" si="261"/>
        <v>-4.4117647058823373E-3</v>
      </c>
      <c r="U412" s="2">
        <v>6</v>
      </c>
      <c r="V412" s="2">
        <f t="shared" si="257"/>
        <v>7</v>
      </c>
      <c r="W412" s="2">
        <f t="shared" si="258"/>
        <v>8</v>
      </c>
      <c r="X412" s="2">
        <f t="shared" si="258"/>
        <v>9</v>
      </c>
      <c r="Y412" s="2">
        <f t="shared" si="258"/>
        <v>10</v>
      </c>
      <c r="Z412" s="2">
        <f t="shared" si="258"/>
        <v>11</v>
      </c>
      <c r="AA412" s="2">
        <f t="shared" si="258"/>
        <v>12</v>
      </c>
      <c r="AB412" s="2">
        <f t="shared" si="258"/>
        <v>13</v>
      </c>
    </row>
    <row r="413" spans="1:28" x14ac:dyDescent="0.25">
      <c r="A413" s="1">
        <v>44013</v>
      </c>
      <c r="B413" s="4">
        <v>6.74</v>
      </c>
      <c r="C413" s="4">
        <f t="shared" si="253"/>
        <v>6</v>
      </c>
      <c r="D413" s="4">
        <f t="shared" si="254"/>
        <v>0.74000000000000021</v>
      </c>
      <c r="E413" s="6">
        <f t="shared" si="255"/>
        <v>0</v>
      </c>
      <c r="F413" s="2">
        <f t="shared" si="256"/>
        <v>0</v>
      </c>
      <c r="G413" s="7">
        <f t="shared" si="259"/>
        <v>0</v>
      </c>
      <c r="H413" s="5">
        <f t="shared" si="260"/>
        <v>-1.3177159590043952E-2</v>
      </c>
      <c r="I413" s="5">
        <f t="shared" si="261"/>
        <v>1.3177159590043952E-2</v>
      </c>
      <c r="U413" s="2">
        <v>6</v>
      </c>
      <c r="V413" s="2">
        <f t="shared" si="257"/>
        <v>7</v>
      </c>
      <c r="W413" s="2">
        <f t="shared" si="258"/>
        <v>8</v>
      </c>
      <c r="X413" s="2">
        <f t="shared" si="258"/>
        <v>9</v>
      </c>
      <c r="Y413" s="2">
        <f t="shared" si="258"/>
        <v>10</v>
      </c>
      <c r="Z413" s="2">
        <f t="shared" si="258"/>
        <v>11</v>
      </c>
      <c r="AA413" s="2">
        <f t="shared" si="258"/>
        <v>12</v>
      </c>
      <c r="AB413" s="2">
        <f t="shared" si="258"/>
        <v>13</v>
      </c>
    </row>
    <row r="414" spans="1:28" x14ac:dyDescent="0.25">
      <c r="A414" s="1">
        <v>44014</v>
      </c>
      <c r="B414" s="4">
        <v>6.82</v>
      </c>
      <c r="C414" s="4">
        <f t="shared" si="253"/>
        <v>6</v>
      </c>
      <c r="D414" s="4">
        <f t="shared" si="254"/>
        <v>0.82000000000000028</v>
      </c>
      <c r="E414" s="6">
        <f t="shared" si="255"/>
        <v>0</v>
      </c>
      <c r="F414" s="2">
        <f t="shared" si="256"/>
        <v>1</v>
      </c>
      <c r="G414" s="7">
        <f t="shared" si="259"/>
        <v>0</v>
      </c>
      <c r="H414" s="5">
        <f t="shared" si="260"/>
        <v>1.1869436201780381E-2</v>
      </c>
      <c r="I414" s="5">
        <f t="shared" si="261"/>
        <v>0</v>
      </c>
      <c r="U414" s="2">
        <v>6</v>
      </c>
      <c r="V414" s="2">
        <f t="shared" si="257"/>
        <v>7</v>
      </c>
      <c r="W414" s="2">
        <f t="shared" si="258"/>
        <v>8</v>
      </c>
      <c r="X414" s="2">
        <f t="shared" si="258"/>
        <v>9</v>
      </c>
      <c r="Y414" s="2">
        <f t="shared" si="258"/>
        <v>10</v>
      </c>
      <c r="Z414" s="2">
        <f t="shared" si="258"/>
        <v>11</v>
      </c>
      <c r="AA414" s="2">
        <f t="shared" si="258"/>
        <v>12</v>
      </c>
      <c r="AB414" s="2">
        <f t="shared" si="258"/>
        <v>13</v>
      </c>
    </row>
    <row r="415" spans="1:28" x14ac:dyDescent="0.25">
      <c r="A415" s="1">
        <v>44018</v>
      </c>
      <c r="B415" s="4">
        <v>7</v>
      </c>
      <c r="C415" s="4">
        <f t="shared" si="253"/>
        <v>7</v>
      </c>
      <c r="D415" s="4">
        <f t="shared" si="254"/>
        <v>0</v>
      </c>
      <c r="E415" s="6">
        <f t="shared" si="255"/>
        <v>1</v>
      </c>
      <c r="F415" s="2">
        <f t="shared" si="256"/>
        <v>0</v>
      </c>
      <c r="G415" s="7">
        <f t="shared" si="259"/>
        <v>1</v>
      </c>
      <c r="H415" s="5">
        <f t="shared" si="260"/>
        <v>2.6392961876832821E-2</v>
      </c>
      <c r="I415" s="5">
        <f t="shared" si="261"/>
        <v>-2.6392961876832821E-2</v>
      </c>
      <c r="U415" s="2">
        <v>6</v>
      </c>
      <c r="V415" s="2">
        <f t="shared" si="257"/>
        <v>7</v>
      </c>
      <c r="W415" s="2">
        <f t="shared" si="258"/>
        <v>8</v>
      </c>
      <c r="X415" s="2">
        <f t="shared" si="258"/>
        <v>9</v>
      </c>
      <c r="Y415" s="2">
        <f t="shared" si="258"/>
        <v>10</v>
      </c>
      <c r="Z415" s="2">
        <f t="shared" si="258"/>
        <v>11</v>
      </c>
      <c r="AA415" s="2">
        <f t="shared" si="258"/>
        <v>12</v>
      </c>
      <c r="AB415" s="2">
        <f t="shared" si="258"/>
        <v>13</v>
      </c>
    </row>
    <row r="416" spans="1:28" x14ac:dyDescent="0.25">
      <c r="A416" s="1">
        <v>44019</v>
      </c>
      <c r="B416" s="4">
        <v>6.76</v>
      </c>
      <c r="C416" s="4">
        <f t="shared" si="253"/>
        <v>6</v>
      </c>
      <c r="D416" s="4">
        <f t="shared" si="254"/>
        <v>0.75999999999999979</v>
      </c>
      <c r="E416" s="6">
        <f t="shared" si="255"/>
        <v>0</v>
      </c>
      <c r="F416" s="2">
        <f t="shared" si="256"/>
        <v>0</v>
      </c>
      <c r="G416" s="7">
        <f t="shared" si="259"/>
        <v>-1</v>
      </c>
      <c r="H416" s="5">
        <f t="shared" si="260"/>
        <v>-3.4285714285714364E-2</v>
      </c>
      <c r="I416" s="5">
        <f t="shared" si="261"/>
        <v>-3.4285714285714364E-2</v>
      </c>
      <c r="U416" s="2">
        <v>6</v>
      </c>
      <c r="V416" s="2">
        <f t="shared" si="257"/>
        <v>7</v>
      </c>
      <c r="W416" s="2">
        <f t="shared" si="258"/>
        <v>8</v>
      </c>
      <c r="X416" s="2">
        <f t="shared" si="258"/>
        <v>9</v>
      </c>
      <c r="Y416" s="2">
        <f t="shared" si="258"/>
        <v>10</v>
      </c>
      <c r="Z416" s="2">
        <f t="shared" si="258"/>
        <v>11</v>
      </c>
      <c r="AA416" s="2">
        <f t="shared" si="258"/>
        <v>12</v>
      </c>
      <c r="AB416" s="2">
        <f t="shared" si="258"/>
        <v>13</v>
      </c>
    </row>
    <row r="417" spans="1:28" x14ac:dyDescent="0.25">
      <c r="A417" s="1">
        <v>44020</v>
      </c>
      <c r="B417" s="4">
        <v>6.86</v>
      </c>
      <c r="C417" s="4">
        <f t="shared" si="253"/>
        <v>6</v>
      </c>
      <c r="D417" s="4">
        <f t="shared" si="254"/>
        <v>0.86000000000000032</v>
      </c>
      <c r="E417" s="6">
        <f t="shared" si="255"/>
        <v>0</v>
      </c>
      <c r="F417" s="2">
        <f t="shared" si="256"/>
        <v>1</v>
      </c>
      <c r="G417" s="7">
        <f t="shared" si="259"/>
        <v>0</v>
      </c>
      <c r="H417" s="5">
        <f t="shared" si="260"/>
        <v>1.479289940828421E-2</v>
      </c>
      <c r="I417" s="5">
        <f t="shared" si="261"/>
        <v>0</v>
      </c>
      <c r="U417" s="2">
        <v>6</v>
      </c>
      <c r="V417" s="2">
        <f t="shared" si="257"/>
        <v>7</v>
      </c>
      <c r="W417" s="2">
        <f t="shared" si="258"/>
        <v>8</v>
      </c>
      <c r="X417" s="2">
        <f t="shared" si="258"/>
        <v>9</v>
      </c>
      <c r="Y417" s="2">
        <f t="shared" si="258"/>
        <v>10</v>
      </c>
      <c r="Z417" s="2">
        <f t="shared" si="258"/>
        <v>11</v>
      </c>
      <c r="AA417" s="2">
        <f t="shared" si="258"/>
        <v>12</v>
      </c>
      <c r="AB417" s="2">
        <f t="shared" si="258"/>
        <v>13</v>
      </c>
    </row>
    <row r="418" spans="1:28" x14ac:dyDescent="0.25">
      <c r="A418" s="1">
        <v>44021</v>
      </c>
      <c r="B418" s="4">
        <v>6.58</v>
      </c>
      <c r="C418" s="4">
        <f t="shared" si="253"/>
        <v>6</v>
      </c>
      <c r="D418" s="4">
        <f t="shared" si="254"/>
        <v>0.58000000000000007</v>
      </c>
      <c r="E418" s="6">
        <f t="shared" si="255"/>
        <v>0</v>
      </c>
      <c r="F418" s="2">
        <f t="shared" si="256"/>
        <v>0</v>
      </c>
      <c r="G418" s="7">
        <f t="shared" si="259"/>
        <v>0</v>
      </c>
      <c r="H418" s="5">
        <f t="shared" si="260"/>
        <v>-4.081632653061229E-2</v>
      </c>
      <c r="I418" s="5">
        <f t="shared" si="261"/>
        <v>4.081632653061229E-2</v>
      </c>
      <c r="U418" s="2">
        <v>6</v>
      </c>
      <c r="V418" s="2">
        <f t="shared" si="257"/>
        <v>7</v>
      </c>
      <c r="W418" s="2">
        <f t="shared" si="258"/>
        <v>8</v>
      </c>
      <c r="X418" s="2">
        <f t="shared" si="258"/>
        <v>9</v>
      </c>
      <c r="Y418" s="2">
        <f t="shared" si="258"/>
        <v>10</v>
      </c>
      <c r="Z418" s="2">
        <f t="shared" si="258"/>
        <v>11</v>
      </c>
      <c r="AA418" s="2">
        <f t="shared" si="258"/>
        <v>12</v>
      </c>
      <c r="AB418" s="2">
        <f t="shared" si="258"/>
        <v>13</v>
      </c>
    </row>
    <row r="419" spans="1:28" x14ac:dyDescent="0.25">
      <c r="A419" s="1">
        <v>44022</v>
      </c>
      <c r="B419" s="4">
        <v>6.69</v>
      </c>
      <c r="C419" s="4">
        <f t="shared" si="253"/>
        <v>6</v>
      </c>
      <c r="D419" s="4">
        <f t="shared" si="254"/>
        <v>0.69000000000000039</v>
      </c>
      <c r="E419" s="6">
        <f t="shared" si="255"/>
        <v>0</v>
      </c>
      <c r="F419" s="2">
        <f t="shared" si="256"/>
        <v>0</v>
      </c>
      <c r="G419" s="7">
        <f t="shared" si="259"/>
        <v>0</v>
      </c>
      <c r="H419" s="5">
        <f t="shared" si="260"/>
        <v>1.6717325227963542E-2</v>
      </c>
      <c r="I419" s="5">
        <f t="shared" si="261"/>
        <v>0</v>
      </c>
      <c r="U419" s="2">
        <v>6</v>
      </c>
      <c r="V419" s="2">
        <f t="shared" si="257"/>
        <v>7</v>
      </c>
      <c r="W419" s="2">
        <f t="shared" si="258"/>
        <v>8</v>
      </c>
      <c r="X419" s="2">
        <f t="shared" si="258"/>
        <v>9</v>
      </c>
      <c r="Y419" s="2">
        <f t="shared" si="258"/>
        <v>10</v>
      </c>
      <c r="Z419" s="2">
        <f t="shared" si="258"/>
        <v>11</v>
      </c>
      <c r="AA419" s="2">
        <f t="shared" si="258"/>
        <v>12</v>
      </c>
      <c r="AB419" s="2">
        <f t="shared" si="258"/>
        <v>13</v>
      </c>
    </row>
    <row r="420" spans="1:28" x14ac:dyDescent="0.25">
      <c r="A420" s="1">
        <v>44025</v>
      </c>
      <c r="B420" s="4">
        <v>6.7</v>
      </c>
      <c r="C420" s="4">
        <f t="shared" si="253"/>
        <v>6</v>
      </c>
      <c r="D420" s="4">
        <f t="shared" si="254"/>
        <v>0.70000000000000018</v>
      </c>
      <c r="E420" s="6">
        <f t="shared" si="255"/>
        <v>0</v>
      </c>
      <c r="F420" s="2">
        <f t="shared" si="256"/>
        <v>0</v>
      </c>
      <c r="G420" s="7">
        <f t="shared" si="259"/>
        <v>0</v>
      </c>
      <c r="H420" s="5">
        <f t="shared" si="260"/>
        <v>1.494768310911887E-3</v>
      </c>
      <c r="I420" s="5">
        <f t="shared" si="261"/>
        <v>0</v>
      </c>
      <c r="U420" s="2">
        <v>6</v>
      </c>
      <c r="V420" s="2">
        <f t="shared" si="257"/>
        <v>7</v>
      </c>
      <c r="W420" s="2">
        <f t="shared" si="258"/>
        <v>8</v>
      </c>
      <c r="X420" s="2">
        <f t="shared" si="258"/>
        <v>9</v>
      </c>
      <c r="Y420" s="2">
        <f t="shared" si="258"/>
        <v>10</v>
      </c>
      <c r="Z420" s="2">
        <f t="shared" si="258"/>
        <v>11</v>
      </c>
      <c r="AA420" s="2">
        <f t="shared" si="258"/>
        <v>12</v>
      </c>
      <c r="AB420" s="2">
        <f t="shared" si="258"/>
        <v>13</v>
      </c>
    </row>
    <row r="421" spans="1:28" x14ac:dyDescent="0.25">
      <c r="A421" s="1">
        <v>44026</v>
      </c>
      <c r="B421" s="4">
        <v>6.88</v>
      </c>
      <c r="C421" s="4">
        <f t="shared" si="253"/>
        <v>6</v>
      </c>
      <c r="D421" s="4">
        <f t="shared" si="254"/>
        <v>0.87999999999999989</v>
      </c>
      <c r="E421" s="6">
        <f t="shared" si="255"/>
        <v>0</v>
      </c>
      <c r="F421" s="2">
        <f t="shared" si="256"/>
        <v>1</v>
      </c>
      <c r="G421" s="7">
        <f t="shared" si="259"/>
        <v>0</v>
      </c>
      <c r="H421" s="5">
        <f t="shared" si="260"/>
        <v>2.6865671641790989E-2</v>
      </c>
      <c r="I421" s="5">
        <f t="shared" si="261"/>
        <v>0</v>
      </c>
      <c r="U421" s="2">
        <v>6</v>
      </c>
      <c r="V421" s="2">
        <f t="shared" si="257"/>
        <v>7</v>
      </c>
      <c r="W421" s="2">
        <f t="shared" si="258"/>
        <v>8</v>
      </c>
      <c r="X421" s="2">
        <f t="shared" si="258"/>
        <v>9</v>
      </c>
      <c r="Y421" s="2">
        <f t="shared" si="258"/>
        <v>10</v>
      </c>
      <c r="Z421" s="2">
        <f t="shared" si="258"/>
        <v>11</v>
      </c>
      <c r="AA421" s="2">
        <f t="shared" si="258"/>
        <v>12</v>
      </c>
      <c r="AB421" s="2">
        <f t="shared" si="258"/>
        <v>13</v>
      </c>
    </row>
    <row r="422" spans="1:28" x14ac:dyDescent="0.25">
      <c r="A422" s="1">
        <v>44027</v>
      </c>
      <c r="B422" s="4">
        <v>7.14</v>
      </c>
      <c r="C422" s="4">
        <f t="shared" si="253"/>
        <v>7</v>
      </c>
      <c r="D422" s="4">
        <f t="shared" si="254"/>
        <v>0.13999999999999968</v>
      </c>
      <c r="E422" s="6">
        <f t="shared" si="255"/>
        <v>1</v>
      </c>
      <c r="F422" s="2">
        <f t="shared" si="256"/>
        <v>0</v>
      </c>
      <c r="G422" s="7">
        <f t="shared" si="259"/>
        <v>1</v>
      </c>
      <c r="H422" s="5">
        <f t="shared" si="260"/>
        <v>3.7790697674418672E-2</v>
      </c>
      <c r="I422" s="5">
        <f t="shared" si="261"/>
        <v>-3.7790697674418672E-2</v>
      </c>
      <c r="U422" s="2">
        <v>6</v>
      </c>
      <c r="V422" s="2">
        <f t="shared" si="257"/>
        <v>7</v>
      </c>
      <c r="W422" s="2">
        <f t="shared" si="258"/>
        <v>8</v>
      </c>
      <c r="X422" s="2">
        <f t="shared" si="258"/>
        <v>9</v>
      </c>
      <c r="Y422" s="2">
        <f t="shared" si="258"/>
        <v>10</v>
      </c>
      <c r="Z422" s="2">
        <f t="shared" si="258"/>
        <v>11</v>
      </c>
      <c r="AA422" s="2">
        <f t="shared" si="258"/>
        <v>12</v>
      </c>
      <c r="AB422" s="2">
        <f t="shared" si="258"/>
        <v>13</v>
      </c>
    </row>
    <row r="423" spans="1:28" x14ac:dyDescent="0.25">
      <c r="A423" s="1">
        <v>44028</v>
      </c>
      <c r="B423" s="4">
        <v>7.05</v>
      </c>
      <c r="C423" s="4">
        <f t="shared" si="253"/>
        <v>7</v>
      </c>
      <c r="D423" s="4">
        <f t="shared" si="254"/>
        <v>4.9999999999999822E-2</v>
      </c>
      <c r="E423" s="6">
        <f t="shared" si="255"/>
        <v>1</v>
      </c>
      <c r="F423" s="2">
        <f t="shared" si="256"/>
        <v>0</v>
      </c>
      <c r="G423" s="7">
        <f t="shared" si="259"/>
        <v>0</v>
      </c>
      <c r="H423" s="5">
        <f t="shared" si="260"/>
        <v>-1.2605042016806678E-2</v>
      </c>
      <c r="I423" s="5">
        <f t="shared" si="261"/>
        <v>-1.2605042016806678E-2</v>
      </c>
      <c r="U423" s="2">
        <v>6</v>
      </c>
      <c r="V423" s="2">
        <f t="shared" si="257"/>
        <v>7</v>
      </c>
      <c r="W423" s="2">
        <f t="shared" si="258"/>
        <v>8</v>
      </c>
      <c r="X423" s="2">
        <f t="shared" si="258"/>
        <v>9</v>
      </c>
      <c r="Y423" s="2">
        <f t="shared" si="258"/>
        <v>10</v>
      </c>
      <c r="Z423" s="2">
        <f t="shared" si="258"/>
        <v>11</v>
      </c>
      <c r="AA423" s="2">
        <f t="shared" si="258"/>
        <v>12</v>
      </c>
      <c r="AB423" s="2">
        <f t="shared" si="258"/>
        <v>13</v>
      </c>
    </row>
    <row r="424" spans="1:28" x14ac:dyDescent="0.25">
      <c r="A424" s="1">
        <v>44029</v>
      </c>
      <c r="B424" s="4">
        <v>7.07</v>
      </c>
      <c r="C424" s="4">
        <f t="shared" si="253"/>
        <v>7</v>
      </c>
      <c r="D424" s="4">
        <f t="shared" si="254"/>
        <v>7.0000000000000284E-2</v>
      </c>
      <c r="E424" s="6">
        <f t="shared" si="255"/>
        <v>1</v>
      </c>
      <c r="F424" s="2">
        <f t="shared" si="256"/>
        <v>0</v>
      </c>
      <c r="G424" s="7">
        <f t="shared" si="259"/>
        <v>0</v>
      </c>
      <c r="H424" s="5">
        <f t="shared" si="260"/>
        <v>2.8368794326241176E-3</v>
      </c>
      <c r="I424" s="5">
        <f t="shared" si="261"/>
        <v>2.8368794326241176E-3</v>
      </c>
      <c r="U424" s="2">
        <v>6</v>
      </c>
      <c r="V424" s="2">
        <f t="shared" si="257"/>
        <v>7</v>
      </c>
      <c r="W424" s="2">
        <f t="shared" si="258"/>
        <v>8</v>
      </c>
      <c r="X424" s="2">
        <f t="shared" si="258"/>
        <v>9</v>
      </c>
      <c r="Y424" s="2">
        <f t="shared" si="258"/>
        <v>10</v>
      </c>
      <c r="Z424" s="2">
        <f t="shared" si="258"/>
        <v>11</v>
      </c>
      <c r="AA424" s="2">
        <f t="shared" si="258"/>
        <v>12</v>
      </c>
      <c r="AB424" s="2">
        <f t="shared" si="258"/>
        <v>13</v>
      </c>
    </row>
    <row r="425" spans="1:28" x14ac:dyDescent="0.25">
      <c r="A425" s="1">
        <v>44032</v>
      </c>
      <c r="B425" s="4">
        <v>6.87</v>
      </c>
      <c r="C425" s="4">
        <f t="shared" si="253"/>
        <v>6</v>
      </c>
      <c r="D425" s="4">
        <f t="shared" si="254"/>
        <v>0.87000000000000011</v>
      </c>
      <c r="E425" s="6">
        <f t="shared" si="255"/>
        <v>0</v>
      </c>
      <c r="F425" s="2">
        <f t="shared" si="256"/>
        <v>1</v>
      </c>
      <c r="G425" s="7">
        <f t="shared" si="259"/>
        <v>-1</v>
      </c>
      <c r="H425" s="5">
        <f t="shared" si="260"/>
        <v>-2.8288543140028266E-2</v>
      </c>
      <c r="I425" s="5">
        <f t="shared" si="261"/>
        <v>-2.8288543140028266E-2</v>
      </c>
      <c r="U425" s="2">
        <v>6</v>
      </c>
      <c r="V425" s="2">
        <f t="shared" si="257"/>
        <v>7</v>
      </c>
      <c r="W425" s="2">
        <f t="shared" si="258"/>
        <v>8</v>
      </c>
      <c r="X425" s="2">
        <f t="shared" si="258"/>
        <v>9</v>
      </c>
      <c r="Y425" s="2">
        <f t="shared" si="258"/>
        <v>10</v>
      </c>
      <c r="Z425" s="2">
        <f t="shared" si="258"/>
        <v>11</v>
      </c>
      <c r="AA425" s="2">
        <f t="shared" si="258"/>
        <v>12</v>
      </c>
      <c r="AB425" s="2">
        <f t="shared" si="258"/>
        <v>13</v>
      </c>
    </row>
    <row r="426" spans="1:28" x14ac:dyDescent="0.25">
      <c r="A426" s="1">
        <v>44033</v>
      </c>
      <c r="B426" s="4">
        <v>7.04</v>
      </c>
      <c r="C426" s="4">
        <f t="shared" si="253"/>
        <v>7</v>
      </c>
      <c r="D426" s="4">
        <f t="shared" si="254"/>
        <v>4.0000000000000036E-2</v>
      </c>
      <c r="E426" s="6">
        <f t="shared" si="255"/>
        <v>1</v>
      </c>
      <c r="F426" s="2">
        <f t="shared" si="256"/>
        <v>0</v>
      </c>
      <c r="G426" s="7">
        <f t="shared" si="259"/>
        <v>1</v>
      </c>
      <c r="H426" s="5">
        <f t="shared" si="260"/>
        <v>2.4745269286754024E-2</v>
      </c>
      <c r="I426" s="5">
        <f t="shared" si="261"/>
        <v>-2.4745269286754024E-2</v>
      </c>
      <c r="U426" s="2">
        <v>6</v>
      </c>
      <c r="V426" s="2">
        <f t="shared" si="257"/>
        <v>7</v>
      </c>
      <c r="W426" s="2">
        <f t="shared" si="258"/>
        <v>8</v>
      </c>
      <c r="X426" s="2">
        <f t="shared" si="258"/>
        <v>9</v>
      </c>
      <c r="Y426" s="2">
        <f t="shared" si="258"/>
        <v>10</v>
      </c>
      <c r="Z426" s="2">
        <f t="shared" si="258"/>
        <v>11</v>
      </c>
      <c r="AA426" s="2">
        <f t="shared" si="258"/>
        <v>12</v>
      </c>
      <c r="AB426" s="2">
        <f t="shared" si="258"/>
        <v>13</v>
      </c>
    </row>
    <row r="427" spans="1:28" x14ac:dyDescent="0.25">
      <c r="A427" s="1">
        <v>44034</v>
      </c>
      <c r="B427" s="4">
        <v>7.06</v>
      </c>
      <c r="C427" s="4">
        <f t="shared" si="253"/>
        <v>7</v>
      </c>
      <c r="D427" s="4">
        <f t="shared" si="254"/>
        <v>5.9999999999999609E-2</v>
      </c>
      <c r="E427" s="6">
        <f t="shared" si="255"/>
        <v>1</v>
      </c>
      <c r="F427" s="2">
        <f t="shared" si="256"/>
        <v>0</v>
      </c>
      <c r="G427" s="7">
        <f t="shared" si="259"/>
        <v>0</v>
      </c>
      <c r="H427" s="5">
        <f t="shared" si="260"/>
        <v>2.8409090909089496E-3</v>
      </c>
      <c r="I427" s="5">
        <f t="shared" si="261"/>
        <v>2.8409090909089496E-3</v>
      </c>
      <c r="U427" s="2">
        <v>6</v>
      </c>
      <c r="V427" s="2">
        <f t="shared" si="257"/>
        <v>7</v>
      </c>
      <c r="W427" s="2">
        <f t="shared" si="258"/>
        <v>8</v>
      </c>
      <c r="X427" s="2">
        <f t="shared" si="258"/>
        <v>9</v>
      </c>
      <c r="Y427" s="2">
        <f t="shared" si="258"/>
        <v>10</v>
      </c>
      <c r="Z427" s="2">
        <f t="shared" si="258"/>
        <v>11</v>
      </c>
      <c r="AA427" s="2">
        <f t="shared" si="258"/>
        <v>12</v>
      </c>
      <c r="AB427" s="2">
        <f t="shared" ref="AB427" si="262">AA427+1</f>
        <v>13</v>
      </c>
    </row>
    <row r="428" spans="1:28" x14ac:dyDescent="0.25">
      <c r="A428" s="1">
        <v>44035</v>
      </c>
      <c r="B428" s="4">
        <v>7.04</v>
      </c>
      <c r="C428" s="4">
        <f t="shared" si="253"/>
        <v>7</v>
      </c>
      <c r="D428" s="4">
        <f t="shared" si="254"/>
        <v>4.0000000000000036E-2</v>
      </c>
      <c r="E428" s="6">
        <f t="shared" si="255"/>
        <v>1</v>
      </c>
      <c r="F428" s="2">
        <f t="shared" si="256"/>
        <v>0</v>
      </c>
      <c r="G428" s="7">
        <f t="shared" si="259"/>
        <v>0</v>
      </c>
      <c r="H428" s="5">
        <f t="shared" si="260"/>
        <v>-2.8328611898016387E-3</v>
      </c>
      <c r="I428" s="5">
        <f t="shared" si="261"/>
        <v>-2.8328611898016387E-3</v>
      </c>
      <c r="U428" s="2">
        <v>6</v>
      </c>
      <c r="V428" s="2">
        <f t="shared" si="257"/>
        <v>7</v>
      </c>
      <c r="W428" s="2">
        <f t="shared" si="258"/>
        <v>8</v>
      </c>
      <c r="X428" s="2">
        <f t="shared" si="258"/>
        <v>9</v>
      </c>
      <c r="Y428" s="2">
        <f t="shared" ref="Y428:AB428" si="263">X428+1</f>
        <v>10</v>
      </c>
      <c r="Z428" s="2">
        <f t="shared" si="263"/>
        <v>11</v>
      </c>
      <c r="AA428" s="2">
        <f t="shared" si="263"/>
        <v>12</v>
      </c>
      <c r="AB428" s="2">
        <f t="shared" si="263"/>
        <v>13</v>
      </c>
    </row>
    <row r="429" spans="1:28" x14ac:dyDescent="0.25">
      <c r="A429" s="1">
        <v>44036</v>
      </c>
      <c r="B429" s="4">
        <v>6.86</v>
      </c>
      <c r="C429" s="4">
        <f t="shared" si="253"/>
        <v>6</v>
      </c>
      <c r="D429" s="4">
        <f t="shared" si="254"/>
        <v>0.86000000000000032</v>
      </c>
      <c r="E429" s="6">
        <f t="shared" si="255"/>
        <v>0</v>
      </c>
      <c r="F429" s="2">
        <f t="shared" si="256"/>
        <v>1</v>
      </c>
      <c r="G429" s="7">
        <f t="shared" si="259"/>
        <v>-1</v>
      </c>
      <c r="H429" s="5">
        <f t="shared" si="260"/>
        <v>-2.5568181818181768E-2</v>
      </c>
      <c r="I429" s="5">
        <f t="shared" si="261"/>
        <v>-2.5568181818181768E-2</v>
      </c>
      <c r="U429" s="2">
        <v>6</v>
      </c>
      <c r="V429" s="2">
        <f t="shared" si="257"/>
        <v>7</v>
      </c>
      <c r="W429" s="2">
        <f t="shared" si="258"/>
        <v>8</v>
      </c>
      <c r="X429" s="2">
        <f t="shared" si="258"/>
        <v>9</v>
      </c>
      <c r="Y429" s="2">
        <f t="shared" ref="Y429:AB429" si="264">X429+1</f>
        <v>10</v>
      </c>
      <c r="Z429" s="2">
        <f t="shared" si="264"/>
        <v>11</v>
      </c>
      <c r="AA429" s="2">
        <f t="shared" si="264"/>
        <v>12</v>
      </c>
      <c r="AB429" s="2">
        <f t="shared" si="264"/>
        <v>13</v>
      </c>
    </row>
    <row r="430" spans="1:28" x14ac:dyDescent="0.25">
      <c r="A430" s="1">
        <v>44039</v>
      </c>
      <c r="B430" s="4">
        <v>6.71</v>
      </c>
      <c r="C430" s="4">
        <f t="shared" si="253"/>
        <v>6</v>
      </c>
      <c r="D430" s="4">
        <f t="shared" si="254"/>
        <v>0.71</v>
      </c>
      <c r="E430" s="6">
        <f t="shared" si="255"/>
        <v>0</v>
      </c>
      <c r="F430" s="2">
        <f t="shared" si="256"/>
        <v>0</v>
      </c>
      <c r="G430" s="7">
        <f t="shared" si="259"/>
        <v>0</v>
      </c>
      <c r="H430" s="5">
        <f t="shared" si="260"/>
        <v>-2.186588921282806E-2</v>
      </c>
      <c r="I430" s="5">
        <f t="shared" si="261"/>
        <v>2.186588921282806E-2</v>
      </c>
      <c r="U430" s="2">
        <v>6</v>
      </c>
      <c r="V430" s="2">
        <f t="shared" si="257"/>
        <v>7</v>
      </c>
      <c r="W430" s="2">
        <f t="shared" si="258"/>
        <v>8</v>
      </c>
      <c r="X430" s="2">
        <f t="shared" si="258"/>
        <v>9</v>
      </c>
      <c r="Y430" s="2">
        <f t="shared" ref="Y430:AB430" si="265">X430+1</f>
        <v>10</v>
      </c>
      <c r="Z430" s="2">
        <f t="shared" si="265"/>
        <v>11</v>
      </c>
      <c r="AA430" s="2">
        <f t="shared" si="265"/>
        <v>12</v>
      </c>
      <c r="AB430" s="2">
        <f t="shared" si="265"/>
        <v>13</v>
      </c>
    </row>
    <row r="431" spans="1:28" x14ac:dyDescent="0.25">
      <c r="A431" s="1">
        <v>44040</v>
      </c>
      <c r="B431" s="4">
        <v>6.89</v>
      </c>
      <c r="C431" s="4">
        <f t="shared" si="253"/>
        <v>6</v>
      </c>
      <c r="D431" s="4">
        <f t="shared" si="254"/>
        <v>0.88999999999999968</v>
      </c>
      <c r="E431" s="6">
        <f t="shared" si="255"/>
        <v>0</v>
      </c>
      <c r="F431" s="2">
        <f t="shared" si="256"/>
        <v>1</v>
      </c>
      <c r="G431" s="7">
        <f t="shared" si="259"/>
        <v>0</v>
      </c>
      <c r="H431" s="5">
        <f t="shared" si="260"/>
        <v>2.6825633383010361E-2</v>
      </c>
      <c r="I431" s="5">
        <f t="shared" si="261"/>
        <v>0</v>
      </c>
      <c r="U431" s="2">
        <v>6</v>
      </c>
      <c r="V431" s="2">
        <f t="shared" si="257"/>
        <v>7</v>
      </c>
      <c r="W431" s="2">
        <f t="shared" si="258"/>
        <v>8</v>
      </c>
      <c r="X431" s="2">
        <f t="shared" si="258"/>
        <v>9</v>
      </c>
      <c r="Y431" s="2">
        <f t="shared" ref="Y431:AB431" si="266">X431+1</f>
        <v>10</v>
      </c>
      <c r="Z431" s="2">
        <f t="shared" si="266"/>
        <v>11</v>
      </c>
      <c r="AA431" s="2">
        <f t="shared" si="266"/>
        <v>12</v>
      </c>
      <c r="AB431" s="2">
        <f t="shared" si="266"/>
        <v>13</v>
      </c>
    </row>
    <row r="432" spans="1:28" x14ac:dyDescent="0.25">
      <c r="A432" s="1">
        <v>44041</v>
      </c>
      <c r="B432" s="4">
        <v>6.59</v>
      </c>
      <c r="C432" s="4">
        <f t="shared" si="253"/>
        <v>6</v>
      </c>
      <c r="D432" s="4">
        <f t="shared" si="254"/>
        <v>0.58999999999999986</v>
      </c>
      <c r="E432" s="6">
        <f t="shared" si="255"/>
        <v>0</v>
      </c>
      <c r="F432" s="2">
        <f t="shared" si="256"/>
        <v>0</v>
      </c>
      <c r="G432" s="7">
        <f t="shared" si="259"/>
        <v>0</v>
      </c>
      <c r="H432" s="5">
        <f t="shared" si="260"/>
        <v>-4.3541364296081242E-2</v>
      </c>
      <c r="I432" s="5">
        <f t="shared" si="261"/>
        <v>4.3541364296081242E-2</v>
      </c>
      <c r="U432" s="2">
        <v>6</v>
      </c>
      <c r="V432" s="2">
        <f t="shared" si="257"/>
        <v>7</v>
      </c>
      <c r="W432" s="2">
        <f t="shared" si="258"/>
        <v>8</v>
      </c>
      <c r="X432" s="2">
        <f t="shared" si="258"/>
        <v>9</v>
      </c>
      <c r="Y432" s="2">
        <f t="shared" ref="Y432:AB432" si="267">X432+1</f>
        <v>10</v>
      </c>
      <c r="Z432" s="2">
        <f t="shared" si="267"/>
        <v>11</v>
      </c>
      <c r="AA432" s="2">
        <f t="shared" si="267"/>
        <v>12</v>
      </c>
      <c r="AB432" s="2">
        <f t="shared" si="267"/>
        <v>13</v>
      </c>
    </row>
    <row r="433" spans="1:28" x14ac:dyDescent="0.25">
      <c r="A433" s="1">
        <v>44042</v>
      </c>
      <c r="B433" s="4">
        <v>6.26</v>
      </c>
      <c r="C433" s="4">
        <f t="shared" si="253"/>
        <v>6</v>
      </c>
      <c r="D433" s="4">
        <f t="shared" si="254"/>
        <v>0.25999999999999979</v>
      </c>
      <c r="E433" s="6">
        <f t="shared" si="255"/>
        <v>0</v>
      </c>
      <c r="F433" s="2">
        <f t="shared" si="256"/>
        <v>0</v>
      </c>
      <c r="G433" s="7">
        <f t="shared" si="259"/>
        <v>0</v>
      </c>
      <c r="H433" s="5">
        <f t="shared" si="260"/>
        <v>-5.0075872534142696E-2</v>
      </c>
      <c r="I433" s="5">
        <f t="shared" si="261"/>
        <v>0</v>
      </c>
      <c r="U433" s="2">
        <v>6</v>
      </c>
      <c r="V433" s="2">
        <f t="shared" si="257"/>
        <v>7</v>
      </c>
      <c r="W433" s="2">
        <f t="shared" si="258"/>
        <v>8</v>
      </c>
      <c r="X433" s="2">
        <f t="shared" si="258"/>
        <v>9</v>
      </c>
      <c r="Y433" s="2">
        <f t="shared" ref="Y433:AB433" si="268">X433+1</f>
        <v>10</v>
      </c>
      <c r="Z433" s="2">
        <f t="shared" si="268"/>
        <v>11</v>
      </c>
      <c r="AA433" s="2">
        <f t="shared" si="268"/>
        <v>12</v>
      </c>
      <c r="AB433" s="2">
        <f t="shared" si="268"/>
        <v>13</v>
      </c>
    </row>
    <row r="434" spans="1:28" x14ac:dyDescent="0.25">
      <c r="A434" s="1">
        <v>44043</v>
      </c>
      <c r="B434" s="4">
        <v>6.07</v>
      </c>
      <c r="C434" s="4">
        <f t="shared" si="253"/>
        <v>6</v>
      </c>
      <c r="D434" s="4">
        <f t="shared" si="254"/>
        <v>7.0000000000000284E-2</v>
      </c>
      <c r="E434" s="6">
        <f t="shared" si="255"/>
        <v>1</v>
      </c>
      <c r="F434" s="2">
        <f t="shared" si="256"/>
        <v>0</v>
      </c>
      <c r="G434" s="7">
        <f t="shared" si="259"/>
        <v>0</v>
      </c>
      <c r="H434" s="5">
        <f t="shared" si="260"/>
        <v>-3.0351437699680406E-2</v>
      </c>
      <c r="I434" s="5">
        <f t="shared" si="261"/>
        <v>0</v>
      </c>
      <c r="U434" s="2">
        <v>6</v>
      </c>
      <c r="V434" s="2">
        <f t="shared" si="257"/>
        <v>7</v>
      </c>
      <c r="W434" s="2">
        <f t="shared" si="258"/>
        <v>8</v>
      </c>
      <c r="X434" s="2">
        <f t="shared" si="258"/>
        <v>9</v>
      </c>
      <c r="Y434" s="2">
        <f t="shared" ref="Y434:AB434" si="269">X434+1</f>
        <v>10</v>
      </c>
      <c r="Z434" s="2">
        <f t="shared" si="269"/>
        <v>11</v>
      </c>
      <c r="AA434" s="2">
        <f t="shared" si="269"/>
        <v>12</v>
      </c>
      <c r="AB434" s="2">
        <f t="shared" si="269"/>
        <v>13</v>
      </c>
    </row>
    <row r="435" spans="1:28" x14ac:dyDescent="0.25">
      <c r="A435" s="1">
        <v>44046</v>
      </c>
      <c r="B435" s="4">
        <v>6.11</v>
      </c>
      <c r="C435" s="4">
        <f t="shared" si="253"/>
        <v>6</v>
      </c>
      <c r="D435" s="4">
        <f t="shared" si="254"/>
        <v>0.11000000000000032</v>
      </c>
      <c r="E435" s="6">
        <f t="shared" si="255"/>
        <v>1</v>
      </c>
      <c r="F435" s="2">
        <f t="shared" si="256"/>
        <v>0</v>
      </c>
      <c r="G435" s="7">
        <f t="shared" si="259"/>
        <v>0</v>
      </c>
      <c r="H435" s="5">
        <f t="shared" si="260"/>
        <v>6.5897858319605707E-3</v>
      </c>
      <c r="I435" s="5">
        <f t="shared" si="261"/>
        <v>6.5897858319605707E-3</v>
      </c>
      <c r="U435" s="2">
        <v>6</v>
      </c>
      <c r="V435" s="2">
        <f t="shared" si="257"/>
        <v>7</v>
      </c>
      <c r="W435" s="2">
        <f t="shared" si="258"/>
        <v>8</v>
      </c>
      <c r="X435" s="2">
        <f t="shared" si="258"/>
        <v>9</v>
      </c>
      <c r="Y435" s="2">
        <f t="shared" ref="Y435:AB435" si="270">X435+1</f>
        <v>10</v>
      </c>
      <c r="Z435" s="2">
        <f t="shared" si="270"/>
        <v>11</v>
      </c>
      <c r="AA435" s="2">
        <f t="shared" si="270"/>
        <v>12</v>
      </c>
      <c r="AB435" s="2">
        <f t="shared" si="270"/>
        <v>13</v>
      </c>
    </row>
    <row r="436" spans="1:28" x14ac:dyDescent="0.25">
      <c r="A436" s="1">
        <v>44047</v>
      </c>
      <c r="B436" s="4">
        <v>6.14</v>
      </c>
      <c r="C436" s="4">
        <f t="shared" si="253"/>
        <v>6</v>
      </c>
      <c r="D436" s="4">
        <f t="shared" si="254"/>
        <v>0.13999999999999968</v>
      </c>
      <c r="E436" s="6">
        <f t="shared" si="255"/>
        <v>1</v>
      </c>
      <c r="F436" s="2">
        <f t="shared" si="256"/>
        <v>0</v>
      </c>
      <c r="G436" s="7">
        <f t="shared" si="259"/>
        <v>0</v>
      </c>
      <c r="H436" s="5">
        <f t="shared" si="260"/>
        <v>4.9099836333876823E-3</v>
      </c>
      <c r="I436" s="5">
        <f t="shared" si="261"/>
        <v>4.9099836333876823E-3</v>
      </c>
      <c r="U436" s="2">
        <v>6</v>
      </c>
      <c r="V436" s="2">
        <f t="shared" si="257"/>
        <v>7</v>
      </c>
      <c r="W436" s="2">
        <f t="shared" si="258"/>
        <v>8</v>
      </c>
      <c r="X436" s="2">
        <f t="shared" si="258"/>
        <v>9</v>
      </c>
      <c r="Y436" s="2">
        <f t="shared" ref="Y436:AB436" si="271">X436+1</f>
        <v>10</v>
      </c>
      <c r="Z436" s="2">
        <f t="shared" si="271"/>
        <v>11</v>
      </c>
      <c r="AA436" s="2">
        <f t="shared" si="271"/>
        <v>12</v>
      </c>
      <c r="AB436" s="2">
        <f t="shared" si="271"/>
        <v>13</v>
      </c>
    </row>
    <row r="437" spans="1:28" x14ac:dyDescent="0.25">
      <c r="A437" s="1">
        <v>44048</v>
      </c>
      <c r="B437" s="4">
        <v>6.4</v>
      </c>
      <c r="C437" s="4">
        <f t="shared" si="253"/>
        <v>6</v>
      </c>
      <c r="D437" s="4">
        <f t="shared" si="254"/>
        <v>0.40000000000000036</v>
      </c>
      <c r="E437" s="6">
        <f t="shared" si="255"/>
        <v>0</v>
      </c>
      <c r="F437" s="2">
        <f t="shared" si="256"/>
        <v>0</v>
      </c>
      <c r="G437" s="7">
        <f t="shared" si="259"/>
        <v>0</v>
      </c>
      <c r="H437" s="5">
        <f t="shared" si="260"/>
        <v>4.2345276872964188E-2</v>
      </c>
      <c r="I437" s="5">
        <f t="shared" si="261"/>
        <v>4.2345276872964188E-2</v>
      </c>
      <c r="U437" s="2">
        <v>6</v>
      </c>
      <c r="V437" s="2">
        <f t="shared" si="257"/>
        <v>7</v>
      </c>
      <c r="W437" s="2">
        <f t="shared" si="258"/>
        <v>8</v>
      </c>
      <c r="X437" s="2">
        <f t="shared" si="258"/>
        <v>9</v>
      </c>
      <c r="Y437" s="2">
        <f t="shared" ref="Y437:AB437" si="272">X437+1</f>
        <v>10</v>
      </c>
      <c r="Z437" s="2">
        <f t="shared" si="272"/>
        <v>11</v>
      </c>
      <c r="AA437" s="2">
        <f t="shared" si="272"/>
        <v>12</v>
      </c>
      <c r="AB437" s="2">
        <f t="shared" si="272"/>
        <v>13</v>
      </c>
    </row>
    <row r="438" spans="1:28" x14ac:dyDescent="0.25">
      <c r="A438" s="1">
        <v>44049</v>
      </c>
      <c r="B438" s="4">
        <v>6.33</v>
      </c>
      <c r="C438" s="4">
        <f t="shared" si="253"/>
        <v>6</v>
      </c>
      <c r="D438" s="4">
        <f t="shared" si="254"/>
        <v>0.33000000000000007</v>
      </c>
      <c r="E438" s="6">
        <f t="shared" si="255"/>
        <v>0</v>
      </c>
      <c r="F438" s="2">
        <f t="shared" si="256"/>
        <v>0</v>
      </c>
      <c r="G438" s="7">
        <f t="shared" si="259"/>
        <v>0</v>
      </c>
      <c r="H438" s="5">
        <f t="shared" si="260"/>
        <v>-1.0937500000000044E-2</v>
      </c>
      <c r="I438" s="5">
        <f t="shared" si="261"/>
        <v>0</v>
      </c>
      <c r="U438" s="2">
        <v>6</v>
      </c>
      <c r="V438" s="2">
        <f t="shared" si="257"/>
        <v>7</v>
      </c>
      <c r="W438" s="2">
        <f t="shared" si="258"/>
        <v>8</v>
      </c>
      <c r="X438" s="2">
        <f t="shared" si="258"/>
        <v>9</v>
      </c>
      <c r="Y438" s="2">
        <f t="shared" ref="Y438:AB438" si="273">X438+1</f>
        <v>10</v>
      </c>
      <c r="Z438" s="2">
        <f t="shared" si="273"/>
        <v>11</v>
      </c>
      <c r="AA438" s="2">
        <f t="shared" si="273"/>
        <v>12</v>
      </c>
      <c r="AB438" s="2">
        <f t="shared" si="273"/>
        <v>13</v>
      </c>
    </row>
    <row r="439" spans="1:28" x14ac:dyDescent="0.25">
      <c r="A439" s="1">
        <v>44050</v>
      </c>
      <c r="B439" s="4">
        <v>6.4</v>
      </c>
      <c r="C439" s="4">
        <f t="shared" si="253"/>
        <v>6</v>
      </c>
      <c r="D439" s="4">
        <f t="shared" si="254"/>
        <v>0.40000000000000036</v>
      </c>
      <c r="E439" s="6">
        <f t="shared" si="255"/>
        <v>0</v>
      </c>
      <c r="F439" s="2">
        <f t="shared" si="256"/>
        <v>0</v>
      </c>
      <c r="G439" s="7">
        <f t="shared" si="259"/>
        <v>0</v>
      </c>
      <c r="H439" s="5">
        <f t="shared" si="260"/>
        <v>1.1058451816745807E-2</v>
      </c>
      <c r="I439" s="5">
        <f t="shared" si="261"/>
        <v>0</v>
      </c>
      <c r="U439" s="2">
        <v>6</v>
      </c>
      <c r="V439" s="2">
        <f t="shared" si="257"/>
        <v>7</v>
      </c>
      <c r="W439" s="2">
        <f t="shared" si="258"/>
        <v>8</v>
      </c>
      <c r="X439" s="2">
        <f t="shared" si="258"/>
        <v>9</v>
      </c>
      <c r="Y439" s="2">
        <f t="shared" ref="Y439:AB439" si="274">X439+1</f>
        <v>10</v>
      </c>
      <c r="Z439" s="2">
        <f t="shared" si="274"/>
        <v>11</v>
      </c>
      <c r="AA439" s="2">
        <f t="shared" si="274"/>
        <v>12</v>
      </c>
      <c r="AB439" s="2">
        <f t="shared" si="274"/>
        <v>13</v>
      </c>
    </row>
    <row r="440" spans="1:28" x14ac:dyDescent="0.25">
      <c r="A440" s="1">
        <v>44053</v>
      </c>
      <c r="B440" s="4">
        <v>6.67</v>
      </c>
      <c r="C440" s="4">
        <f t="shared" si="253"/>
        <v>6</v>
      </c>
      <c r="D440" s="4">
        <f t="shared" si="254"/>
        <v>0.66999999999999993</v>
      </c>
      <c r="E440" s="6">
        <f t="shared" si="255"/>
        <v>0</v>
      </c>
      <c r="F440" s="2">
        <f t="shared" si="256"/>
        <v>0</v>
      </c>
      <c r="G440" s="7">
        <f t="shared" si="259"/>
        <v>0</v>
      </c>
      <c r="H440" s="5">
        <f t="shared" si="260"/>
        <v>4.2187499999999822E-2</v>
      </c>
      <c r="I440" s="5">
        <f t="shared" si="261"/>
        <v>0</v>
      </c>
      <c r="U440" s="2">
        <v>6</v>
      </c>
      <c r="V440" s="2">
        <f t="shared" si="257"/>
        <v>7</v>
      </c>
      <c r="W440" s="2">
        <f t="shared" si="258"/>
        <v>8</v>
      </c>
      <c r="X440" s="2">
        <f t="shared" si="258"/>
        <v>9</v>
      </c>
      <c r="Y440" s="2">
        <f t="shared" ref="Y440:AB440" si="275">X440+1</f>
        <v>10</v>
      </c>
      <c r="Z440" s="2">
        <f t="shared" si="275"/>
        <v>11</v>
      </c>
      <c r="AA440" s="2">
        <f t="shared" si="275"/>
        <v>12</v>
      </c>
      <c r="AB440" s="2">
        <f t="shared" si="275"/>
        <v>13</v>
      </c>
    </row>
    <row r="441" spans="1:28" x14ac:dyDescent="0.25">
      <c r="A441" s="1">
        <v>44054</v>
      </c>
      <c r="B441" s="4">
        <v>6.73</v>
      </c>
      <c r="C441" s="4">
        <f t="shared" si="253"/>
        <v>6</v>
      </c>
      <c r="D441" s="4">
        <f t="shared" si="254"/>
        <v>0.73000000000000043</v>
      </c>
      <c r="E441" s="6">
        <f t="shared" si="255"/>
        <v>0</v>
      </c>
      <c r="F441" s="2">
        <f t="shared" si="256"/>
        <v>0</v>
      </c>
      <c r="G441" s="7">
        <f t="shared" si="259"/>
        <v>0</v>
      </c>
      <c r="H441" s="5">
        <f t="shared" si="260"/>
        <v>8.9955022488756864E-3</v>
      </c>
      <c r="I441" s="5">
        <f t="shared" si="261"/>
        <v>0</v>
      </c>
      <c r="U441" s="2">
        <v>6</v>
      </c>
      <c r="V441" s="2">
        <f t="shared" si="257"/>
        <v>7</v>
      </c>
      <c r="W441" s="2">
        <f t="shared" si="258"/>
        <v>8</v>
      </c>
      <c r="X441" s="2">
        <f t="shared" si="258"/>
        <v>9</v>
      </c>
      <c r="Y441" s="2">
        <f t="shared" ref="Y441:AB441" si="276">X441+1</f>
        <v>10</v>
      </c>
      <c r="Z441" s="2">
        <f t="shared" si="276"/>
        <v>11</v>
      </c>
      <c r="AA441" s="2">
        <f t="shared" si="276"/>
        <v>12</v>
      </c>
      <c r="AB441" s="2">
        <f t="shared" si="276"/>
        <v>13</v>
      </c>
    </row>
    <row r="442" spans="1:28" x14ac:dyDescent="0.25">
      <c r="A442" s="1">
        <v>44055</v>
      </c>
      <c r="B442" s="4">
        <v>6.72</v>
      </c>
      <c r="C442" s="4">
        <f t="shared" si="253"/>
        <v>6</v>
      </c>
      <c r="D442" s="4">
        <f t="shared" si="254"/>
        <v>0.71999999999999975</v>
      </c>
      <c r="E442" s="6">
        <f t="shared" si="255"/>
        <v>0</v>
      </c>
      <c r="F442" s="2">
        <f t="shared" si="256"/>
        <v>0</v>
      </c>
      <c r="G442" s="7">
        <f t="shared" si="259"/>
        <v>0</v>
      </c>
      <c r="H442" s="5">
        <f t="shared" si="260"/>
        <v>-1.4858841010402246E-3</v>
      </c>
      <c r="I442" s="5">
        <f t="shared" si="261"/>
        <v>0</v>
      </c>
      <c r="U442" s="2">
        <v>6</v>
      </c>
      <c r="V442" s="2">
        <f t="shared" si="257"/>
        <v>7</v>
      </c>
      <c r="W442" s="2">
        <f t="shared" si="258"/>
        <v>8</v>
      </c>
      <c r="X442" s="2">
        <f t="shared" si="258"/>
        <v>9</v>
      </c>
      <c r="Y442" s="2">
        <f t="shared" ref="Y442:AB442" si="277">X442+1</f>
        <v>10</v>
      </c>
      <c r="Z442" s="2">
        <f t="shared" si="277"/>
        <v>11</v>
      </c>
      <c r="AA442" s="2">
        <f t="shared" si="277"/>
        <v>12</v>
      </c>
      <c r="AB442" s="2">
        <f t="shared" si="277"/>
        <v>13</v>
      </c>
    </row>
    <row r="443" spans="1:28" x14ac:dyDescent="0.25">
      <c r="A443" s="1">
        <v>44056</v>
      </c>
      <c r="B443" s="4">
        <v>6.6</v>
      </c>
      <c r="C443" s="4">
        <f t="shared" si="253"/>
        <v>6</v>
      </c>
      <c r="D443" s="4">
        <f t="shared" si="254"/>
        <v>0.59999999999999964</v>
      </c>
      <c r="E443" s="6">
        <f t="shared" si="255"/>
        <v>0</v>
      </c>
      <c r="F443" s="2">
        <f t="shared" si="256"/>
        <v>0</v>
      </c>
      <c r="G443" s="7">
        <f t="shared" si="259"/>
        <v>0</v>
      </c>
      <c r="H443" s="5">
        <f t="shared" si="260"/>
        <v>-1.7857142857142905E-2</v>
      </c>
      <c r="I443" s="5">
        <f t="shared" si="261"/>
        <v>0</v>
      </c>
      <c r="U443" s="2">
        <v>6</v>
      </c>
      <c r="V443" s="2">
        <f t="shared" si="257"/>
        <v>7</v>
      </c>
      <c r="W443" s="2">
        <f t="shared" si="258"/>
        <v>8</v>
      </c>
      <c r="X443" s="2">
        <f t="shared" si="258"/>
        <v>9</v>
      </c>
      <c r="Y443" s="2">
        <f t="shared" ref="Y443:AB443" si="278">X443+1</f>
        <v>10</v>
      </c>
      <c r="Z443" s="2">
        <f t="shared" si="278"/>
        <v>11</v>
      </c>
      <c r="AA443" s="2">
        <f t="shared" si="278"/>
        <v>12</v>
      </c>
      <c r="AB443" s="2">
        <f t="shared" si="278"/>
        <v>13</v>
      </c>
    </row>
    <row r="444" spans="1:28" x14ac:dyDescent="0.25">
      <c r="A444" s="1">
        <v>44057</v>
      </c>
      <c r="B444" s="4">
        <v>6.66</v>
      </c>
      <c r="C444" s="4">
        <f t="shared" si="253"/>
        <v>6</v>
      </c>
      <c r="D444" s="4">
        <f t="shared" si="254"/>
        <v>0.66000000000000014</v>
      </c>
      <c r="E444" s="6">
        <f t="shared" si="255"/>
        <v>0</v>
      </c>
      <c r="F444" s="2">
        <f t="shared" si="256"/>
        <v>0</v>
      </c>
      <c r="G444" s="7">
        <f t="shared" si="259"/>
        <v>0</v>
      </c>
      <c r="H444" s="5">
        <f t="shared" si="260"/>
        <v>9.0909090909092605E-3</v>
      </c>
      <c r="I444" s="5">
        <f t="shared" si="261"/>
        <v>0</v>
      </c>
      <c r="U444" s="2">
        <v>6</v>
      </c>
      <c r="V444" s="2">
        <f t="shared" si="257"/>
        <v>7</v>
      </c>
      <c r="W444" s="2">
        <f t="shared" si="258"/>
        <v>8</v>
      </c>
      <c r="X444" s="2">
        <f t="shared" si="258"/>
        <v>9</v>
      </c>
      <c r="Y444" s="2">
        <f t="shared" ref="Y444:AB444" si="279">X444+1</f>
        <v>10</v>
      </c>
      <c r="Z444" s="2">
        <f t="shared" si="279"/>
        <v>11</v>
      </c>
      <c r="AA444" s="2">
        <f t="shared" si="279"/>
        <v>12</v>
      </c>
      <c r="AB444" s="2">
        <f t="shared" si="279"/>
        <v>13</v>
      </c>
    </row>
    <row r="445" spans="1:28" x14ac:dyDescent="0.25">
      <c r="A445" s="1">
        <v>44060</v>
      </c>
      <c r="B445" s="4">
        <v>6.47</v>
      </c>
      <c r="C445" s="4">
        <f t="shared" si="253"/>
        <v>6</v>
      </c>
      <c r="D445" s="4">
        <f t="shared" si="254"/>
        <v>0.46999999999999975</v>
      </c>
      <c r="E445" s="6">
        <f t="shared" si="255"/>
        <v>0</v>
      </c>
      <c r="F445" s="2">
        <f t="shared" si="256"/>
        <v>0</v>
      </c>
      <c r="G445" s="7">
        <f t="shared" si="259"/>
        <v>0</v>
      </c>
      <c r="H445" s="5">
        <f t="shared" si="260"/>
        <v>-2.8528528528528607E-2</v>
      </c>
      <c r="I445" s="5">
        <f t="shared" si="261"/>
        <v>0</v>
      </c>
      <c r="U445" s="2">
        <v>6</v>
      </c>
      <c r="V445" s="2">
        <f t="shared" si="257"/>
        <v>7</v>
      </c>
      <c r="W445" s="2">
        <f t="shared" si="258"/>
        <v>8</v>
      </c>
      <c r="X445" s="2">
        <f t="shared" si="258"/>
        <v>9</v>
      </c>
      <c r="Y445" s="2">
        <f t="shared" ref="Y445:AB445" si="280">X445+1</f>
        <v>10</v>
      </c>
      <c r="Z445" s="2">
        <f t="shared" si="280"/>
        <v>11</v>
      </c>
      <c r="AA445" s="2">
        <f t="shared" si="280"/>
        <v>12</v>
      </c>
      <c r="AB445" s="2">
        <f t="shared" si="280"/>
        <v>13</v>
      </c>
    </row>
    <row r="446" spans="1:28" x14ac:dyDescent="0.25">
      <c r="A446" s="1">
        <v>44061</v>
      </c>
      <c r="B446" s="4">
        <v>6.44</v>
      </c>
      <c r="C446" s="4">
        <f t="shared" si="253"/>
        <v>6</v>
      </c>
      <c r="D446" s="4">
        <f t="shared" si="254"/>
        <v>0.44000000000000039</v>
      </c>
      <c r="E446" s="6">
        <f t="shared" si="255"/>
        <v>0</v>
      </c>
      <c r="F446" s="2">
        <f t="shared" si="256"/>
        <v>0</v>
      </c>
      <c r="G446" s="7">
        <f t="shared" si="259"/>
        <v>0</v>
      </c>
      <c r="H446" s="5">
        <f t="shared" si="260"/>
        <v>-4.6367851622873824E-3</v>
      </c>
      <c r="I446" s="5">
        <f t="shared" si="261"/>
        <v>0</v>
      </c>
      <c r="U446" s="2">
        <v>6</v>
      </c>
      <c r="V446" s="2">
        <f t="shared" si="257"/>
        <v>7</v>
      </c>
      <c r="W446" s="2">
        <f t="shared" si="258"/>
        <v>8</v>
      </c>
      <c r="X446" s="2">
        <f t="shared" si="258"/>
        <v>9</v>
      </c>
      <c r="Y446" s="2">
        <f t="shared" ref="Y446:AB446" si="281">X446+1</f>
        <v>10</v>
      </c>
      <c r="Z446" s="2">
        <f t="shared" si="281"/>
        <v>11</v>
      </c>
      <c r="AA446" s="2">
        <f t="shared" si="281"/>
        <v>12</v>
      </c>
      <c r="AB446" s="2">
        <f t="shared" si="281"/>
        <v>13</v>
      </c>
    </row>
    <row r="447" spans="1:28" x14ac:dyDescent="0.25">
      <c r="A447" s="1">
        <v>44062</v>
      </c>
      <c r="B447" s="4">
        <v>6.38</v>
      </c>
      <c r="C447" s="4">
        <f t="shared" si="253"/>
        <v>6</v>
      </c>
      <c r="D447" s="4">
        <f t="shared" si="254"/>
        <v>0.37999999999999989</v>
      </c>
      <c r="E447" s="6">
        <f t="shared" si="255"/>
        <v>0</v>
      </c>
      <c r="F447" s="2">
        <f t="shared" si="256"/>
        <v>0</v>
      </c>
      <c r="G447" s="7">
        <f t="shared" si="259"/>
        <v>0</v>
      </c>
      <c r="H447" s="5">
        <f t="shared" si="260"/>
        <v>-9.3167701863354768E-3</v>
      </c>
      <c r="I447" s="5">
        <f t="shared" si="261"/>
        <v>0</v>
      </c>
      <c r="U447" s="2">
        <v>6</v>
      </c>
      <c r="V447" s="2">
        <f t="shared" si="257"/>
        <v>7</v>
      </c>
      <c r="W447" s="2">
        <f t="shared" si="258"/>
        <v>8</v>
      </c>
      <c r="X447" s="2">
        <f t="shared" si="258"/>
        <v>9</v>
      </c>
      <c r="Y447" s="2">
        <f t="shared" ref="Y447:AB447" si="282">X447+1</f>
        <v>10</v>
      </c>
      <c r="Z447" s="2">
        <f t="shared" si="282"/>
        <v>11</v>
      </c>
      <c r="AA447" s="2">
        <f t="shared" si="282"/>
        <v>12</v>
      </c>
      <c r="AB447" s="2">
        <f t="shared" si="282"/>
        <v>13</v>
      </c>
    </row>
    <row r="448" spans="1:28" x14ac:dyDescent="0.25">
      <c r="A448" s="1">
        <v>44063</v>
      </c>
      <c r="B448" s="4">
        <v>6.27</v>
      </c>
      <c r="C448" s="4">
        <f t="shared" si="253"/>
        <v>6</v>
      </c>
      <c r="D448" s="4">
        <f t="shared" si="254"/>
        <v>0.26999999999999957</v>
      </c>
      <c r="E448" s="6">
        <f t="shared" si="255"/>
        <v>0</v>
      </c>
      <c r="F448" s="2">
        <f t="shared" si="256"/>
        <v>0</v>
      </c>
      <c r="G448" s="7">
        <f t="shared" si="259"/>
        <v>0</v>
      </c>
      <c r="H448" s="5">
        <f t="shared" si="260"/>
        <v>-1.7241379310344862E-2</v>
      </c>
      <c r="I448" s="5">
        <f t="shared" si="261"/>
        <v>0</v>
      </c>
      <c r="U448" s="2">
        <v>6</v>
      </c>
      <c r="V448" s="2">
        <f t="shared" si="257"/>
        <v>7</v>
      </c>
      <c r="W448" s="2">
        <f t="shared" si="258"/>
        <v>8</v>
      </c>
      <c r="X448" s="2">
        <f t="shared" si="258"/>
        <v>9</v>
      </c>
      <c r="Y448" s="2">
        <f t="shared" ref="Y448:AB448" si="283">X448+1</f>
        <v>10</v>
      </c>
      <c r="Z448" s="2">
        <f t="shared" si="283"/>
        <v>11</v>
      </c>
      <c r="AA448" s="2">
        <f t="shared" si="283"/>
        <v>12</v>
      </c>
      <c r="AB448" s="2">
        <f t="shared" si="283"/>
        <v>13</v>
      </c>
    </row>
    <row r="449" spans="1:28" x14ac:dyDescent="0.25">
      <c r="A449" s="1">
        <v>44064</v>
      </c>
      <c r="B449" s="4">
        <v>6.31</v>
      </c>
      <c r="C449" s="4">
        <f t="shared" si="253"/>
        <v>6</v>
      </c>
      <c r="D449" s="4">
        <f t="shared" si="254"/>
        <v>0.30999999999999961</v>
      </c>
      <c r="E449" s="6">
        <f t="shared" si="255"/>
        <v>0</v>
      </c>
      <c r="F449" s="2">
        <f t="shared" si="256"/>
        <v>0</v>
      </c>
      <c r="G449" s="7">
        <f t="shared" si="259"/>
        <v>0</v>
      </c>
      <c r="H449" s="5">
        <f t="shared" si="260"/>
        <v>6.3795853269537073E-3</v>
      </c>
      <c r="I449" s="5">
        <f t="shared" si="261"/>
        <v>0</v>
      </c>
      <c r="U449" s="2">
        <v>6</v>
      </c>
      <c r="V449" s="2">
        <f t="shared" si="257"/>
        <v>7</v>
      </c>
      <c r="W449" s="2">
        <f t="shared" si="258"/>
        <v>8</v>
      </c>
      <c r="X449" s="2">
        <f t="shared" si="258"/>
        <v>9</v>
      </c>
      <c r="Y449" s="2">
        <f t="shared" ref="Y449:AB449" si="284">X449+1</f>
        <v>10</v>
      </c>
      <c r="Z449" s="2">
        <f t="shared" si="284"/>
        <v>11</v>
      </c>
      <c r="AA449" s="2">
        <f t="shared" si="284"/>
        <v>12</v>
      </c>
      <c r="AB449" s="2">
        <f t="shared" si="284"/>
        <v>13</v>
      </c>
    </row>
    <row r="450" spans="1:28" x14ac:dyDescent="0.25">
      <c r="A450" s="1">
        <v>44067</v>
      </c>
      <c r="B450" s="4">
        <v>6.63</v>
      </c>
      <c r="C450" s="4">
        <f t="shared" si="253"/>
        <v>6</v>
      </c>
      <c r="D450" s="4">
        <f t="shared" si="254"/>
        <v>0.62999999999999989</v>
      </c>
      <c r="E450" s="6">
        <f t="shared" si="255"/>
        <v>0</v>
      </c>
      <c r="F450" s="2">
        <f t="shared" si="256"/>
        <v>0</v>
      </c>
      <c r="G450" s="7">
        <f t="shared" si="259"/>
        <v>0</v>
      </c>
      <c r="H450" s="5">
        <f t="shared" si="260"/>
        <v>5.071315372424734E-2</v>
      </c>
      <c r="I450" s="5">
        <f t="shared" si="261"/>
        <v>0</v>
      </c>
      <c r="U450" s="2">
        <v>6</v>
      </c>
      <c r="V450" s="2">
        <f t="shared" si="257"/>
        <v>7</v>
      </c>
      <c r="W450" s="2">
        <f t="shared" si="258"/>
        <v>8</v>
      </c>
      <c r="X450" s="2">
        <f t="shared" si="258"/>
        <v>9</v>
      </c>
      <c r="Y450" s="2">
        <f t="shared" ref="Y450:AB450" si="285">X450+1</f>
        <v>10</v>
      </c>
      <c r="Z450" s="2">
        <f t="shared" si="285"/>
        <v>11</v>
      </c>
      <c r="AA450" s="2">
        <f t="shared" si="285"/>
        <v>12</v>
      </c>
      <c r="AB450" s="2">
        <f t="shared" si="285"/>
        <v>13</v>
      </c>
    </row>
    <row r="451" spans="1:28" x14ac:dyDescent="0.25">
      <c r="A451" s="1">
        <v>44068</v>
      </c>
      <c r="B451" s="4">
        <v>6.59</v>
      </c>
      <c r="C451" s="4">
        <f t="shared" si="253"/>
        <v>6</v>
      </c>
      <c r="D451" s="4">
        <f t="shared" si="254"/>
        <v>0.58999999999999986</v>
      </c>
      <c r="E451" s="6">
        <f t="shared" si="255"/>
        <v>0</v>
      </c>
      <c r="F451" s="2">
        <f t="shared" si="256"/>
        <v>0</v>
      </c>
      <c r="G451" s="7">
        <f t="shared" si="259"/>
        <v>0</v>
      </c>
      <c r="H451" s="5">
        <f t="shared" si="260"/>
        <v>-6.0331825037707176E-3</v>
      </c>
      <c r="I451" s="5">
        <f t="shared" si="261"/>
        <v>0</v>
      </c>
      <c r="U451" s="2">
        <v>6</v>
      </c>
      <c r="V451" s="2">
        <f t="shared" si="257"/>
        <v>7</v>
      </c>
      <c r="W451" s="2">
        <f t="shared" si="258"/>
        <v>8</v>
      </c>
      <c r="X451" s="2">
        <f t="shared" si="258"/>
        <v>9</v>
      </c>
      <c r="Y451" s="2">
        <f t="shared" ref="Y451:AB451" si="286">X451+1</f>
        <v>10</v>
      </c>
      <c r="Z451" s="2">
        <f t="shared" si="286"/>
        <v>11</v>
      </c>
      <c r="AA451" s="2">
        <f t="shared" si="286"/>
        <v>12</v>
      </c>
      <c r="AB451" s="2">
        <f t="shared" si="286"/>
        <v>13</v>
      </c>
    </row>
    <row r="452" spans="1:28" x14ac:dyDescent="0.25">
      <c r="A452" s="1">
        <v>44069</v>
      </c>
      <c r="B452" s="4">
        <v>6.48</v>
      </c>
      <c r="C452" s="4">
        <f t="shared" si="253"/>
        <v>6</v>
      </c>
      <c r="D452" s="4">
        <f t="shared" si="254"/>
        <v>0.48000000000000043</v>
      </c>
      <c r="E452" s="6">
        <f t="shared" si="255"/>
        <v>0</v>
      </c>
      <c r="F452" s="2">
        <f t="shared" si="256"/>
        <v>0</v>
      </c>
      <c r="G452" s="7">
        <f t="shared" si="259"/>
        <v>0</v>
      </c>
      <c r="H452" s="5">
        <f t="shared" si="260"/>
        <v>-1.6691957511380751E-2</v>
      </c>
      <c r="I452" s="5">
        <f t="shared" si="261"/>
        <v>0</v>
      </c>
      <c r="U452" s="2">
        <v>6</v>
      </c>
      <c r="V452" s="2">
        <f t="shared" si="257"/>
        <v>7</v>
      </c>
      <c r="W452" s="2">
        <f t="shared" si="258"/>
        <v>8</v>
      </c>
      <c r="X452" s="2">
        <f t="shared" si="258"/>
        <v>9</v>
      </c>
      <c r="Y452" s="2">
        <f t="shared" ref="Y452:AB452" si="287">X452+1</f>
        <v>10</v>
      </c>
      <c r="Z452" s="2">
        <f t="shared" si="287"/>
        <v>11</v>
      </c>
      <c r="AA452" s="2">
        <f t="shared" si="287"/>
        <v>12</v>
      </c>
      <c r="AB452" s="2">
        <f t="shared" si="287"/>
        <v>13</v>
      </c>
    </row>
    <row r="453" spans="1:28" x14ac:dyDescent="0.25">
      <c r="A453" s="1">
        <v>44070</v>
      </c>
      <c r="B453" s="4">
        <v>6.48</v>
      </c>
      <c r="C453" s="4">
        <f t="shared" si="253"/>
        <v>6</v>
      </c>
      <c r="D453" s="4">
        <f t="shared" si="254"/>
        <v>0.48000000000000043</v>
      </c>
      <c r="E453" s="6">
        <f t="shared" si="255"/>
        <v>0</v>
      </c>
      <c r="F453" s="2">
        <f t="shared" si="256"/>
        <v>0</v>
      </c>
      <c r="G453" s="7">
        <f t="shared" si="259"/>
        <v>0</v>
      </c>
      <c r="H453" s="5">
        <f t="shared" si="260"/>
        <v>0</v>
      </c>
      <c r="I453" s="5">
        <f t="shared" si="261"/>
        <v>0</v>
      </c>
      <c r="U453" s="2">
        <v>6</v>
      </c>
      <c r="V453" s="2">
        <f t="shared" si="257"/>
        <v>7</v>
      </c>
      <c r="W453" s="2">
        <f t="shared" si="258"/>
        <v>8</v>
      </c>
      <c r="X453" s="2">
        <f t="shared" si="258"/>
        <v>9</v>
      </c>
      <c r="Y453" s="2">
        <f t="shared" ref="Y453:AB453" si="288">X453+1</f>
        <v>10</v>
      </c>
      <c r="Z453" s="2">
        <f t="shared" si="288"/>
        <v>11</v>
      </c>
      <c r="AA453" s="2">
        <f t="shared" si="288"/>
        <v>12</v>
      </c>
      <c r="AB453" s="2">
        <f t="shared" si="288"/>
        <v>13</v>
      </c>
    </row>
    <row r="454" spans="1:28" x14ac:dyDescent="0.25">
      <c r="A454" s="1">
        <v>44071</v>
      </c>
      <c r="B454" s="4">
        <v>6.61</v>
      </c>
      <c r="C454" s="4">
        <f t="shared" si="253"/>
        <v>6</v>
      </c>
      <c r="D454" s="4">
        <f t="shared" si="254"/>
        <v>0.61000000000000032</v>
      </c>
      <c r="E454" s="6">
        <f t="shared" si="255"/>
        <v>0</v>
      </c>
      <c r="F454" s="2">
        <f t="shared" si="256"/>
        <v>0</v>
      </c>
      <c r="G454" s="7">
        <f t="shared" si="259"/>
        <v>0</v>
      </c>
      <c r="H454" s="5">
        <f t="shared" si="260"/>
        <v>2.0061728395061706E-2</v>
      </c>
      <c r="I454" s="5">
        <f t="shared" si="261"/>
        <v>0</v>
      </c>
      <c r="U454" s="2">
        <v>6</v>
      </c>
      <c r="V454" s="2">
        <f t="shared" si="257"/>
        <v>7</v>
      </c>
      <c r="W454" s="2">
        <f t="shared" si="258"/>
        <v>8</v>
      </c>
      <c r="X454" s="2">
        <f t="shared" si="258"/>
        <v>9</v>
      </c>
      <c r="Y454" s="2">
        <f t="shared" ref="Y454:AB454" si="289">X454+1</f>
        <v>10</v>
      </c>
      <c r="Z454" s="2">
        <f t="shared" si="289"/>
        <v>11</v>
      </c>
      <c r="AA454" s="2">
        <f t="shared" si="289"/>
        <v>12</v>
      </c>
      <c r="AB454" s="2">
        <f t="shared" si="289"/>
        <v>13</v>
      </c>
    </row>
    <row r="455" spans="1:28" x14ac:dyDescent="0.25">
      <c r="A455" s="1">
        <v>44074</v>
      </c>
      <c r="B455" s="4">
        <v>6.34</v>
      </c>
      <c r="C455" s="4">
        <f t="shared" si="253"/>
        <v>6</v>
      </c>
      <c r="D455" s="4">
        <f t="shared" si="254"/>
        <v>0.33999999999999986</v>
      </c>
      <c r="E455" s="6">
        <f t="shared" si="255"/>
        <v>0</v>
      </c>
      <c r="F455" s="2">
        <f t="shared" si="256"/>
        <v>0</v>
      </c>
      <c r="G455" s="7">
        <f t="shared" si="259"/>
        <v>0</v>
      </c>
      <c r="H455" s="5">
        <f t="shared" si="260"/>
        <v>-4.0847201210287509E-2</v>
      </c>
      <c r="I455" s="5">
        <f t="shared" si="261"/>
        <v>0</v>
      </c>
      <c r="U455" s="2">
        <v>6</v>
      </c>
      <c r="V455" s="2">
        <f t="shared" si="257"/>
        <v>7</v>
      </c>
      <c r="W455" s="2">
        <f t="shared" si="258"/>
        <v>8</v>
      </c>
      <c r="X455" s="2">
        <f t="shared" si="258"/>
        <v>9</v>
      </c>
      <c r="Y455" s="2">
        <f t="shared" ref="Y455:AB455" si="290">X455+1</f>
        <v>10</v>
      </c>
      <c r="Z455" s="2">
        <f t="shared" si="290"/>
        <v>11</v>
      </c>
      <c r="AA455" s="2">
        <f t="shared" si="290"/>
        <v>12</v>
      </c>
      <c r="AB455" s="2">
        <f t="shared" si="290"/>
        <v>13</v>
      </c>
    </row>
    <row r="456" spans="1:28" x14ac:dyDescent="0.25">
      <c r="A456" s="1">
        <v>44075</v>
      </c>
      <c r="B456" s="4">
        <v>6.19</v>
      </c>
      <c r="C456" s="4">
        <f t="shared" si="253"/>
        <v>6</v>
      </c>
      <c r="D456" s="4">
        <f t="shared" si="254"/>
        <v>0.19000000000000039</v>
      </c>
      <c r="E456" s="6">
        <f t="shared" si="255"/>
        <v>1</v>
      </c>
      <c r="F456" s="2">
        <f t="shared" si="256"/>
        <v>0</v>
      </c>
      <c r="G456" s="7">
        <f t="shared" si="259"/>
        <v>0</v>
      </c>
      <c r="H456" s="5">
        <f t="shared" si="260"/>
        <v>-2.3659305993690816E-2</v>
      </c>
      <c r="I456" s="5">
        <f t="shared" si="261"/>
        <v>0</v>
      </c>
      <c r="U456" s="2">
        <v>6</v>
      </c>
      <c r="V456" s="2">
        <f t="shared" si="257"/>
        <v>7</v>
      </c>
      <c r="W456" s="2">
        <f t="shared" si="258"/>
        <v>8</v>
      </c>
      <c r="X456" s="2">
        <f t="shared" si="258"/>
        <v>9</v>
      </c>
      <c r="Y456" s="2">
        <f t="shared" ref="Y456:AB456" si="291">X456+1</f>
        <v>10</v>
      </c>
      <c r="Z456" s="2">
        <f t="shared" si="291"/>
        <v>11</v>
      </c>
      <c r="AA456" s="2">
        <f t="shared" si="291"/>
        <v>12</v>
      </c>
      <c r="AB456" s="2">
        <f t="shared" si="291"/>
        <v>13</v>
      </c>
    </row>
    <row r="457" spans="1:28" x14ac:dyDescent="0.25">
      <c r="A457" s="1">
        <v>44076</v>
      </c>
      <c r="B457" s="4">
        <v>6.44</v>
      </c>
      <c r="C457" s="4">
        <f t="shared" si="253"/>
        <v>6</v>
      </c>
      <c r="D457" s="4">
        <f t="shared" si="254"/>
        <v>0.44000000000000039</v>
      </c>
      <c r="E457" s="6">
        <f t="shared" si="255"/>
        <v>0</v>
      </c>
      <c r="F457" s="2">
        <f t="shared" si="256"/>
        <v>0</v>
      </c>
      <c r="G457" s="7">
        <f t="shared" si="259"/>
        <v>0</v>
      </c>
      <c r="H457" s="5">
        <f t="shared" si="260"/>
        <v>4.0387722132471771E-2</v>
      </c>
      <c r="I457" s="5">
        <f t="shared" si="261"/>
        <v>4.0387722132471771E-2</v>
      </c>
      <c r="U457" s="2">
        <v>6</v>
      </c>
      <c r="V457" s="2">
        <f t="shared" si="257"/>
        <v>7</v>
      </c>
      <c r="W457" s="2">
        <f t="shared" si="258"/>
        <v>8</v>
      </c>
      <c r="X457" s="2">
        <f t="shared" si="258"/>
        <v>9</v>
      </c>
      <c r="Y457" s="2">
        <f t="shared" ref="Y457:AB457" si="292">X457+1</f>
        <v>10</v>
      </c>
      <c r="Z457" s="2">
        <f t="shared" si="292"/>
        <v>11</v>
      </c>
      <c r="AA457" s="2">
        <f t="shared" si="292"/>
        <v>12</v>
      </c>
      <c r="AB457" s="2">
        <f t="shared" si="292"/>
        <v>13</v>
      </c>
    </row>
    <row r="458" spans="1:28" x14ac:dyDescent="0.25">
      <c r="A458" s="1">
        <v>44077</v>
      </c>
      <c r="B458" s="4">
        <v>6.32</v>
      </c>
      <c r="C458" s="4">
        <f t="shared" si="253"/>
        <v>6</v>
      </c>
      <c r="D458" s="4">
        <f t="shared" si="254"/>
        <v>0.32000000000000028</v>
      </c>
      <c r="E458" s="6">
        <f t="shared" si="255"/>
        <v>0</v>
      </c>
      <c r="F458" s="2">
        <f t="shared" si="256"/>
        <v>0</v>
      </c>
      <c r="G458" s="7">
        <f t="shared" si="259"/>
        <v>0</v>
      </c>
      <c r="H458" s="5">
        <f t="shared" si="260"/>
        <v>-1.8633540372670843E-2</v>
      </c>
      <c r="I458" s="5">
        <f t="shared" si="261"/>
        <v>0</v>
      </c>
      <c r="U458" s="2">
        <v>6</v>
      </c>
      <c r="V458" s="2">
        <f t="shared" si="257"/>
        <v>7</v>
      </c>
      <c r="W458" s="2">
        <f t="shared" si="258"/>
        <v>8</v>
      </c>
      <c r="X458" s="2">
        <f t="shared" si="258"/>
        <v>9</v>
      </c>
      <c r="Y458" s="2">
        <f t="shared" ref="Y458:AB458" si="293">X458+1</f>
        <v>10</v>
      </c>
      <c r="Z458" s="2">
        <f t="shared" si="293"/>
        <v>11</v>
      </c>
      <c r="AA458" s="2">
        <f t="shared" si="293"/>
        <v>12</v>
      </c>
      <c r="AB458" s="2">
        <f t="shared" si="293"/>
        <v>13</v>
      </c>
    </row>
    <row r="459" spans="1:28" x14ac:dyDescent="0.25">
      <c r="A459" s="1">
        <v>44078</v>
      </c>
      <c r="B459" s="4">
        <v>6.42</v>
      </c>
      <c r="C459" s="4">
        <f t="shared" si="253"/>
        <v>6</v>
      </c>
      <c r="D459" s="4">
        <f t="shared" si="254"/>
        <v>0.41999999999999993</v>
      </c>
      <c r="E459" s="6">
        <f t="shared" si="255"/>
        <v>0</v>
      </c>
      <c r="F459" s="2">
        <f t="shared" si="256"/>
        <v>0</v>
      </c>
      <c r="G459" s="7">
        <f t="shared" si="259"/>
        <v>0</v>
      </c>
      <c r="H459" s="5">
        <f t="shared" si="260"/>
        <v>1.5822784810126445E-2</v>
      </c>
      <c r="I459" s="5">
        <f t="shared" si="261"/>
        <v>0</v>
      </c>
      <c r="U459" s="2">
        <v>6</v>
      </c>
      <c r="V459" s="2">
        <f t="shared" si="257"/>
        <v>7</v>
      </c>
      <c r="W459" s="2">
        <f t="shared" si="258"/>
        <v>8</v>
      </c>
      <c r="X459" s="2">
        <f t="shared" si="258"/>
        <v>9</v>
      </c>
      <c r="Y459" s="2">
        <f t="shared" ref="Y459:AB459" si="294">X459+1</f>
        <v>10</v>
      </c>
      <c r="Z459" s="2">
        <f t="shared" si="294"/>
        <v>11</v>
      </c>
      <c r="AA459" s="2">
        <f t="shared" si="294"/>
        <v>12</v>
      </c>
      <c r="AB459" s="2">
        <f t="shared" si="294"/>
        <v>13</v>
      </c>
    </row>
    <row r="460" spans="1:28" x14ac:dyDescent="0.25">
      <c r="A460" s="1">
        <v>44082</v>
      </c>
      <c r="B460" s="4">
        <v>6.14</v>
      </c>
      <c r="C460" s="4">
        <f t="shared" ref="C460:C515" si="295">QUOTIENT(B460,1)</f>
        <v>6</v>
      </c>
      <c r="D460" s="4">
        <f t="shared" ref="D460:D515" si="296">MOD(B460,1)</f>
        <v>0.13999999999999968</v>
      </c>
      <c r="E460" s="6">
        <f t="shared" ref="E460:E515" si="297">IF(D460&lt;=E$7,1,0)</f>
        <v>1</v>
      </c>
      <c r="F460" s="2">
        <f t="shared" ref="F460:F515" si="298">IF(D460&gt;=F$7,1,0)</f>
        <v>0</v>
      </c>
      <c r="G460" s="7">
        <f t="shared" si="259"/>
        <v>0</v>
      </c>
      <c r="H460" s="5">
        <f t="shared" si="260"/>
        <v>-4.3613707165109039E-2</v>
      </c>
      <c r="I460" s="5">
        <f t="shared" si="261"/>
        <v>0</v>
      </c>
      <c r="U460" s="2">
        <v>6</v>
      </c>
      <c r="V460" s="2">
        <f t="shared" ref="V460:V515" si="299">U460+1</f>
        <v>7</v>
      </c>
      <c r="W460" s="2">
        <f t="shared" ref="W460:AB515" si="300">V460+1</f>
        <v>8</v>
      </c>
      <c r="X460" s="2">
        <f t="shared" si="300"/>
        <v>9</v>
      </c>
      <c r="Y460" s="2">
        <f t="shared" si="300"/>
        <v>10</v>
      </c>
      <c r="Z460" s="2">
        <f t="shared" si="300"/>
        <v>11</v>
      </c>
      <c r="AA460" s="2">
        <f t="shared" si="300"/>
        <v>12</v>
      </c>
      <c r="AB460" s="2">
        <f t="shared" si="300"/>
        <v>13</v>
      </c>
    </row>
    <row r="461" spans="1:28" x14ac:dyDescent="0.25">
      <c r="A461" s="1">
        <v>44083</v>
      </c>
      <c r="B461" s="4">
        <v>6.16</v>
      </c>
      <c r="C461" s="4">
        <f t="shared" si="295"/>
        <v>6</v>
      </c>
      <c r="D461" s="4">
        <f t="shared" si="296"/>
        <v>0.16000000000000014</v>
      </c>
      <c r="E461" s="6">
        <f t="shared" si="297"/>
        <v>1</v>
      </c>
      <c r="F461" s="2">
        <f t="shared" si="298"/>
        <v>0</v>
      </c>
      <c r="G461" s="7">
        <f t="shared" ref="G461:G515" si="301">C461-C460</f>
        <v>0</v>
      </c>
      <c r="H461" s="5">
        <f t="shared" ref="H461:H515" si="302">B461/B460-1</f>
        <v>3.2573289902280145E-3</v>
      </c>
      <c r="I461" s="5">
        <f t="shared" ref="I461:I515" si="303">IF(E460=1,H461,IF(F460=1,-H461,0))</f>
        <v>3.2573289902280145E-3</v>
      </c>
      <c r="U461" s="2">
        <v>6</v>
      </c>
      <c r="V461" s="2">
        <f t="shared" si="299"/>
        <v>7</v>
      </c>
      <c r="W461" s="2">
        <f t="shared" si="300"/>
        <v>8</v>
      </c>
      <c r="X461" s="2">
        <f t="shared" si="300"/>
        <v>9</v>
      </c>
      <c r="Y461" s="2">
        <f t="shared" si="300"/>
        <v>10</v>
      </c>
      <c r="Z461" s="2">
        <f t="shared" si="300"/>
        <v>11</v>
      </c>
      <c r="AA461" s="2">
        <f t="shared" si="300"/>
        <v>12</v>
      </c>
      <c r="AB461" s="2">
        <f t="shared" si="300"/>
        <v>13</v>
      </c>
    </row>
    <row r="462" spans="1:28" x14ac:dyDescent="0.25">
      <c r="A462" s="1">
        <v>44084</v>
      </c>
      <c r="B462" s="4">
        <v>6</v>
      </c>
      <c r="C462" s="4">
        <f t="shared" si="295"/>
        <v>6</v>
      </c>
      <c r="D462" s="4">
        <f t="shared" si="296"/>
        <v>0</v>
      </c>
      <c r="E462" s="6">
        <f t="shared" si="297"/>
        <v>1</v>
      </c>
      <c r="F462" s="2">
        <f t="shared" si="298"/>
        <v>0</v>
      </c>
      <c r="G462" s="7">
        <f t="shared" si="301"/>
        <v>0</v>
      </c>
      <c r="H462" s="5">
        <f t="shared" si="302"/>
        <v>-2.5974025974025983E-2</v>
      </c>
      <c r="I462" s="5">
        <f t="shared" si="303"/>
        <v>-2.5974025974025983E-2</v>
      </c>
      <c r="U462" s="2">
        <v>6</v>
      </c>
      <c r="V462" s="2">
        <f t="shared" si="299"/>
        <v>7</v>
      </c>
      <c r="W462" s="2">
        <f t="shared" si="300"/>
        <v>8</v>
      </c>
      <c r="X462" s="2">
        <f t="shared" si="300"/>
        <v>9</v>
      </c>
      <c r="Y462" s="2">
        <f t="shared" si="300"/>
        <v>10</v>
      </c>
      <c r="Z462" s="2">
        <f t="shared" si="300"/>
        <v>11</v>
      </c>
      <c r="AA462" s="2">
        <f t="shared" si="300"/>
        <v>12</v>
      </c>
      <c r="AB462" s="2">
        <f t="shared" si="300"/>
        <v>13</v>
      </c>
    </row>
    <row r="463" spans="1:28" x14ac:dyDescent="0.25">
      <c r="A463" s="1">
        <v>44085</v>
      </c>
      <c r="B463" s="4">
        <v>5.95</v>
      </c>
      <c r="C463" s="4">
        <f t="shared" si="295"/>
        <v>5</v>
      </c>
      <c r="D463" s="4">
        <f t="shared" si="296"/>
        <v>0.95000000000000018</v>
      </c>
      <c r="E463" s="6">
        <f t="shared" si="297"/>
        <v>0</v>
      </c>
      <c r="F463" s="2">
        <f t="shared" si="298"/>
        <v>1</v>
      </c>
      <c r="G463" s="7">
        <f t="shared" si="301"/>
        <v>-1</v>
      </c>
      <c r="H463" s="5">
        <f t="shared" si="302"/>
        <v>-8.3333333333333037E-3</v>
      </c>
      <c r="I463" s="5">
        <f t="shared" si="303"/>
        <v>-8.3333333333333037E-3</v>
      </c>
      <c r="U463" s="2">
        <v>6</v>
      </c>
      <c r="V463" s="2">
        <f t="shared" si="299"/>
        <v>7</v>
      </c>
      <c r="W463" s="2">
        <f t="shared" si="300"/>
        <v>8</v>
      </c>
      <c r="X463" s="2">
        <f t="shared" si="300"/>
        <v>9</v>
      </c>
      <c r="Y463" s="2">
        <f t="shared" si="300"/>
        <v>10</v>
      </c>
      <c r="Z463" s="2">
        <f t="shared" si="300"/>
        <v>11</v>
      </c>
      <c r="AA463" s="2">
        <f t="shared" si="300"/>
        <v>12</v>
      </c>
      <c r="AB463" s="2">
        <f t="shared" si="300"/>
        <v>13</v>
      </c>
    </row>
    <row r="464" spans="1:28" x14ac:dyDescent="0.25">
      <c r="A464" s="1">
        <v>44088</v>
      </c>
      <c r="B464" s="4">
        <v>6.15</v>
      </c>
      <c r="C464" s="4">
        <f t="shared" si="295"/>
        <v>6</v>
      </c>
      <c r="D464" s="4">
        <f t="shared" si="296"/>
        <v>0.15000000000000036</v>
      </c>
      <c r="E464" s="6">
        <f t="shared" si="297"/>
        <v>1</v>
      </c>
      <c r="F464" s="2">
        <f t="shared" si="298"/>
        <v>0</v>
      </c>
      <c r="G464" s="7">
        <f t="shared" si="301"/>
        <v>1</v>
      </c>
      <c r="H464" s="5">
        <f t="shared" si="302"/>
        <v>3.3613445378151363E-2</v>
      </c>
      <c r="I464" s="5">
        <f t="shared" si="303"/>
        <v>-3.3613445378151363E-2</v>
      </c>
      <c r="U464" s="2">
        <v>6</v>
      </c>
      <c r="V464" s="2">
        <f t="shared" si="299"/>
        <v>7</v>
      </c>
      <c r="W464" s="2">
        <f t="shared" si="300"/>
        <v>8</v>
      </c>
      <c r="X464" s="2">
        <f t="shared" si="300"/>
        <v>9</v>
      </c>
      <c r="Y464" s="2">
        <f t="shared" si="300"/>
        <v>10</v>
      </c>
      <c r="Z464" s="2">
        <f t="shared" si="300"/>
        <v>11</v>
      </c>
      <c r="AA464" s="2">
        <f t="shared" si="300"/>
        <v>12</v>
      </c>
      <c r="AB464" s="2">
        <f t="shared" si="300"/>
        <v>13</v>
      </c>
    </row>
    <row r="465" spans="1:28" x14ac:dyDescent="0.25">
      <c r="A465" s="1">
        <v>44089</v>
      </c>
      <c r="B465" s="4">
        <v>6.1</v>
      </c>
      <c r="C465" s="4">
        <f t="shared" si="295"/>
        <v>6</v>
      </c>
      <c r="D465" s="4">
        <f t="shared" si="296"/>
        <v>9.9999999999999645E-2</v>
      </c>
      <c r="E465" s="6">
        <f t="shared" si="297"/>
        <v>1</v>
      </c>
      <c r="F465" s="2">
        <f t="shared" si="298"/>
        <v>0</v>
      </c>
      <c r="G465" s="7">
        <f t="shared" si="301"/>
        <v>0</v>
      </c>
      <c r="H465" s="5">
        <f t="shared" si="302"/>
        <v>-8.1300813008131634E-3</v>
      </c>
      <c r="I465" s="5">
        <f t="shared" si="303"/>
        <v>-8.1300813008131634E-3</v>
      </c>
      <c r="U465" s="2">
        <v>6</v>
      </c>
      <c r="V465" s="2">
        <f t="shared" si="299"/>
        <v>7</v>
      </c>
      <c r="W465" s="2">
        <f t="shared" si="300"/>
        <v>8</v>
      </c>
      <c r="X465" s="2">
        <f t="shared" si="300"/>
        <v>9</v>
      </c>
      <c r="Y465" s="2">
        <f t="shared" si="300"/>
        <v>10</v>
      </c>
      <c r="Z465" s="2">
        <f t="shared" si="300"/>
        <v>11</v>
      </c>
      <c r="AA465" s="2">
        <f t="shared" si="300"/>
        <v>12</v>
      </c>
      <c r="AB465" s="2">
        <f t="shared" si="300"/>
        <v>13</v>
      </c>
    </row>
    <row r="466" spans="1:28" x14ac:dyDescent="0.25">
      <c r="A466" s="1">
        <v>44090</v>
      </c>
      <c r="B466" s="4">
        <v>6.75</v>
      </c>
      <c r="C466" s="4">
        <f t="shared" si="295"/>
        <v>6</v>
      </c>
      <c r="D466" s="4">
        <f t="shared" si="296"/>
        <v>0.75</v>
      </c>
      <c r="E466" s="6">
        <f t="shared" si="297"/>
        <v>0</v>
      </c>
      <c r="F466" s="2">
        <f t="shared" si="298"/>
        <v>0</v>
      </c>
      <c r="G466" s="7">
        <f t="shared" si="301"/>
        <v>0</v>
      </c>
      <c r="H466" s="5">
        <f t="shared" si="302"/>
        <v>0.10655737704918034</v>
      </c>
      <c r="I466" s="5">
        <f t="shared" si="303"/>
        <v>0.10655737704918034</v>
      </c>
      <c r="U466" s="2">
        <v>6</v>
      </c>
      <c r="V466" s="2">
        <f t="shared" si="299"/>
        <v>7</v>
      </c>
      <c r="W466" s="2">
        <f t="shared" si="300"/>
        <v>8</v>
      </c>
      <c r="X466" s="2">
        <f t="shared" si="300"/>
        <v>9</v>
      </c>
      <c r="Y466" s="2">
        <f t="shared" si="300"/>
        <v>10</v>
      </c>
      <c r="Z466" s="2">
        <f t="shared" si="300"/>
        <v>11</v>
      </c>
      <c r="AA466" s="2">
        <f t="shared" si="300"/>
        <v>12</v>
      </c>
      <c r="AB466" s="2">
        <f t="shared" si="300"/>
        <v>13</v>
      </c>
    </row>
    <row r="467" spans="1:28" x14ac:dyDescent="0.25">
      <c r="A467" s="1">
        <v>44091</v>
      </c>
      <c r="B467" s="4">
        <v>7.05</v>
      </c>
      <c r="C467" s="4">
        <f t="shared" si="295"/>
        <v>7</v>
      </c>
      <c r="D467" s="4">
        <f t="shared" si="296"/>
        <v>4.9999999999999822E-2</v>
      </c>
      <c r="E467" s="6">
        <f t="shared" si="297"/>
        <v>1</v>
      </c>
      <c r="F467" s="2">
        <f t="shared" si="298"/>
        <v>0</v>
      </c>
      <c r="G467" s="7">
        <f t="shared" si="301"/>
        <v>1</v>
      </c>
      <c r="H467" s="5">
        <f t="shared" si="302"/>
        <v>4.4444444444444509E-2</v>
      </c>
      <c r="I467" s="5">
        <f t="shared" si="303"/>
        <v>0</v>
      </c>
      <c r="U467" s="2">
        <v>6</v>
      </c>
      <c r="V467" s="2">
        <f t="shared" si="299"/>
        <v>7</v>
      </c>
      <c r="W467" s="2">
        <f t="shared" si="300"/>
        <v>8</v>
      </c>
      <c r="X467" s="2">
        <f t="shared" si="300"/>
        <v>9</v>
      </c>
      <c r="Y467" s="2">
        <f t="shared" si="300"/>
        <v>10</v>
      </c>
      <c r="Z467" s="2">
        <f t="shared" si="300"/>
        <v>11</v>
      </c>
      <c r="AA467" s="2">
        <f t="shared" si="300"/>
        <v>12</v>
      </c>
      <c r="AB467" s="2">
        <f t="shared" si="300"/>
        <v>13</v>
      </c>
    </row>
    <row r="468" spans="1:28" x14ac:dyDescent="0.25">
      <c r="A468" s="1">
        <v>44092</v>
      </c>
      <c r="B468" s="4">
        <v>6.88</v>
      </c>
      <c r="C468" s="4">
        <f t="shared" si="295"/>
        <v>6</v>
      </c>
      <c r="D468" s="4">
        <f t="shared" si="296"/>
        <v>0.87999999999999989</v>
      </c>
      <c r="E468" s="6">
        <f t="shared" si="297"/>
        <v>0</v>
      </c>
      <c r="F468" s="2">
        <f t="shared" si="298"/>
        <v>1</v>
      </c>
      <c r="G468" s="7">
        <f t="shared" si="301"/>
        <v>-1</v>
      </c>
      <c r="H468" s="5">
        <f t="shared" si="302"/>
        <v>-2.4113475177304999E-2</v>
      </c>
      <c r="I468" s="5">
        <f t="shared" si="303"/>
        <v>-2.4113475177304999E-2</v>
      </c>
      <c r="U468" s="2">
        <v>6</v>
      </c>
      <c r="V468" s="2">
        <f t="shared" si="299"/>
        <v>7</v>
      </c>
      <c r="W468" s="2">
        <f t="shared" si="300"/>
        <v>8</v>
      </c>
      <c r="X468" s="2">
        <f t="shared" si="300"/>
        <v>9</v>
      </c>
      <c r="Y468" s="2">
        <f t="shared" si="300"/>
        <v>10</v>
      </c>
      <c r="Z468" s="2">
        <f t="shared" si="300"/>
        <v>11</v>
      </c>
      <c r="AA468" s="2">
        <f t="shared" si="300"/>
        <v>12</v>
      </c>
      <c r="AB468" s="2">
        <f t="shared" si="300"/>
        <v>13</v>
      </c>
    </row>
    <row r="469" spans="1:28" x14ac:dyDescent="0.25">
      <c r="A469" s="1">
        <v>44095</v>
      </c>
      <c r="B469" s="4">
        <v>6.35</v>
      </c>
      <c r="C469" s="4">
        <f t="shared" si="295"/>
        <v>6</v>
      </c>
      <c r="D469" s="4">
        <f t="shared" si="296"/>
        <v>0.34999999999999964</v>
      </c>
      <c r="E469" s="6">
        <f t="shared" si="297"/>
        <v>0</v>
      </c>
      <c r="F469" s="2">
        <f t="shared" si="298"/>
        <v>0</v>
      </c>
      <c r="G469" s="7">
        <f t="shared" si="301"/>
        <v>0</v>
      </c>
      <c r="H469" s="5">
        <f t="shared" si="302"/>
        <v>-7.7034883720930258E-2</v>
      </c>
      <c r="I469" s="5">
        <f t="shared" si="303"/>
        <v>7.7034883720930258E-2</v>
      </c>
      <c r="U469" s="2">
        <v>6</v>
      </c>
      <c r="V469" s="2">
        <f t="shared" si="299"/>
        <v>7</v>
      </c>
      <c r="W469" s="2">
        <f t="shared" si="300"/>
        <v>8</v>
      </c>
      <c r="X469" s="2">
        <f t="shared" si="300"/>
        <v>9</v>
      </c>
      <c r="Y469" s="2">
        <f t="shared" si="300"/>
        <v>10</v>
      </c>
      <c r="Z469" s="2">
        <f t="shared" si="300"/>
        <v>11</v>
      </c>
      <c r="AA469" s="2">
        <f t="shared" si="300"/>
        <v>12</v>
      </c>
      <c r="AB469" s="2">
        <f t="shared" si="300"/>
        <v>13</v>
      </c>
    </row>
    <row r="470" spans="1:28" x14ac:dyDescent="0.25">
      <c r="A470" s="1">
        <v>44096</v>
      </c>
      <c r="B470" s="4">
        <v>6.25</v>
      </c>
      <c r="C470" s="4">
        <f t="shared" si="295"/>
        <v>6</v>
      </c>
      <c r="D470" s="4">
        <f t="shared" si="296"/>
        <v>0.25</v>
      </c>
      <c r="E470" s="6">
        <f t="shared" si="297"/>
        <v>0</v>
      </c>
      <c r="F470" s="2">
        <f t="shared" si="298"/>
        <v>0</v>
      </c>
      <c r="G470" s="7">
        <f t="shared" si="301"/>
        <v>0</v>
      </c>
      <c r="H470" s="5">
        <f t="shared" si="302"/>
        <v>-1.5748031496062964E-2</v>
      </c>
      <c r="I470" s="5">
        <f t="shared" si="303"/>
        <v>0</v>
      </c>
      <c r="U470" s="2">
        <v>6</v>
      </c>
      <c r="V470" s="2">
        <f t="shared" si="299"/>
        <v>7</v>
      </c>
      <c r="W470" s="2">
        <f t="shared" si="300"/>
        <v>8</v>
      </c>
      <c r="X470" s="2">
        <f t="shared" si="300"/>
        <v>9</v>
      </c>
      <c r="Y470" s="2">
        <f t="shared" si="300"/>
        <v>10</v>
      </c>
      <c r="Z470" s="2">
        <f t="shared" si="300"/>
        <v>11</v>
      </c>
      <c r="AA470" s="2">
        <f t="shared" si="300"/>
        <v>12</v>
      </c>
      <c r="AB470" s="2">
        <f t="shared" si="300"/>
        <v>13</v>
      </c>
    </row>
    <row r="471" spans="1:28" x14ac:dyDescent="0.25">
      <c r="A471" s="1">
        <v>44097</v>
      </c>
      <c r="B471" s="4">
        <v>6.11</v>
      </c>
      <c r="C471" s="4">
        <f t="shared" si="295"/>
        <v>6</v>
      </c>
      <c r="D471" s="4">
        <f t="shared" si="296"/>
        <v>0.11000000000000032</v>
      </c>
      <c r="E471" s="6">
        <f t="shared" si="297"/>
        <v>1</v>
      </c>
      <c r="F471" s="2">
        <f t="shared" si="298"/>
        <v>0</v>
      </c>
      <c r="G471" s="7">
        <f t="shared" si="301"/>
        <v>0</v>
      </c>
      <c r="H471" s="5">
        <f t="shared" si="302"/>
        <v>-2.2399999999999975E-2</v>
      </c>
      <c r="I471" s="5">
        <f t="shared" si="303"/>
        <v>0</v>
      </c>
      <c r="U471" s="2">
        <v>6</v>
      </c>
      <c r="V471" s="2">
        <f t="shared" si="299"/>
        <v>7</v>
      </c>
      <c r="W471" s="2">
        <f t="shared" si="300"/>
        <v>8</v>
      </c>
      <c r="X471" s="2">
        <f t="shared" si="300"/>
        <v>9</v>
      </c>
      <c r="Y471" s="2">
        <f t="shared" si="300"/>
        <v>10</v>
      </c>
      <c r="Z471" s="2">
        <f t="shared" si="300"/>
        <v>11</v>
      </c>
      <c r="AA471" s="2">
        <f t="shared" si="300"/>
        <v>12</v>
      </c>
      <c r="AB471" s="2">
        <f t="shared" si="300"/>
        <v>13</v>
      </c>
    </row>
    <row r="472" spans="1:28" x14ac:dyDescent="0.25">
      <c r="A472" s="1">
        <v>44098</v>
      </c>
      <c r="B472" s="4">
        <v>6.06</v>
      </c>
      <c r="C472" s="4">
        <f t="shared" si="295"/>
        <v>6</v>
      </c>
      <c r="D472" s="4">
        <f t="shared" si="296"/>
        <v>5.9999999999999609E-2</v>
      </c>
      <c r="E472" s="6">
        <f t="shared" si="297"/>
        <v>1</v>
      </c>
      <c r="F472" s="2">
        <f t="shared" si="298"/>
        <v>0</v>
      </c>
      <c r="G472" s="7">
        <f t="shared" si="301"/>
        <v>0</v>
      </c>
      <c r="H472" s="5">
        <f t="shared" si="302"/>
        <v>-8.1833060556465442E-3</v>
      </c>
      <c r="I472" s="5">
        <f t="shared" si="303"/>
        <v>-8.1833060556465442E-3</v>
      </c>
      <c r="U472" s="2">
        <v>6</v>
      </c>
      <c r="V472" s="2">
        <f t="shared" si="299"/>
        <v>7</v>
      </c>
      <c r="W472" s="2">
        <f t="shared" si="300"/>
        <v>8</v>
      </c>
      <c r="X472" s="2">
        <f t="shared" si="300"/>
        <v>9</v>
      </c>
      <c r="Y472" s="2">
        <f t="shared" si="300"/>
        <v>10</v>
      </c>
      <c r="Z472" s="2">
        <f t="shared" si="300"/>
        <v>11</v>
      </c>
      <c r="AA472" s="2">
        <f t="shared" si="300"/>
        <v>12</v>
      </c>
      <c r="AB472" s="2">
        <f t="shared" si="300"/>
        <v>13</v>
      </c>
    </row>
    <row r="473" spans="1:28" x14ac:dyDescent="0.25">
      <c r="A473" s="1">
        <v>44099</v>
      </c>
      <c r="B473" s="4">
        <v>6.11</v>
      </c>
      <c r="C473" s="4">
        <f t="shared" si="295"/>
        <v>6</v>
      </c>
      <c r="D473" s="4">
        <f t="shared" si="296"/>
        <v>0.11000000000000032</v>
      </c>
      <c r="E473" s="6">
        <f t="shared" si="297"/>
        <v>1</v>
      </c>
      <c r="F473" s="2">
        <f t="shared" si="298"/>
        <v>0</v>
      </c>
      <c r="G473" s="7">
        <f t="shared" si="301"/>
        <v>0</v>
      </c>
      <c r="H473" s="5">
        <f t="shared" si="302"/>
        <v>8.2508250825084062E-3</v>
      </c>
      <c r="I473" s="5">
        <f t="shared" si="303"/>
        <v>8.2508250825084062E-3</v>
      </c>
      <c r="U473" s="2">
        <v>6</v>
      </c>
      <c r="V473" s="2">
        <f t="shared" si="299"/>
        <v>7</v>
      </c>
      <c r="W473" s="2">
        <f t="shared" si="300"/>
        <v>8</v>
      </c>
      <c r="X473" s="2">
        <f t="shared" si="300"/>
        <v>9</v>
      </c>
      <c r="Y473" s="2">
        <f t="shared" si="300"/>
        <v>10</v>
      </c>
      <c r="Z473" s="2">
        <f t="shared" si="300"/>
        <v>11</v>
      </c>
      <c r="AA473" s="2">
        <f t="shared" si="300"/>
        <v>12</v>
      </c>
      <c r="AB473" s="2">
        <f t="shared" si="300"/>
        <v>13</v>
      </c>
    </row>
    <row r="474" spans="1:28" x14ac:dyDescent="0.25">
      <c r="A474" s="1">
        <v>44102</v>
      </c>
      <c r="B474" s="4">
        <v>6.2</v>
      </c>
      <c r="C474" s="4">
        <f t="shared" si="295"/>
        <v>6</v>
      </c>
      <c r="D474" s="4">
        <f t="shared" si="296"/>
        <v>0.20000000000000018</v>
      </c>
      <c r="E474" s="6">
        <f t="shared" si="297"/>
        <v>1</v>
      </c>
      <c r="F474" s="2">
        <f t="shared" si="298"/>
        <v>0</v>
      </c>
      <c r="G474" s="7">
        <f t="shared" si="301"/>
        <v>0</v>
      </c>
      <c r="H474" s="5">
        <f t="shared" si="302"/>
        <v>1.4729950900163713E-2</v>
      </c>
      <c r="I474" s="5">
        <f t="shared" si="303"/>
        <v>1.4729950900163713E-2</v>
      </c>
      <c r="U474" s="2">
        <v>6</v>
      </c>
      <c r="V474" s="2">
        <f t="shared" si="299"/>
        <v>7</v>
      </c>
      <c r="W474" s="2">
        <f t="shared" si="300"/>
        <v>8</v>
      </c>
      <c r="X474" s="2">
        <f t="shared" si="300"/>
        <v>9</v>
      </c>
      <c r="Y474" s="2">
        <f t="shared" si="300"/>
        <v>10</v>
      </c>
      <c r="Z474" s="2">
        <f t="shared" si="300"/>
        <v>11</v>
      </c>
      <c r="AA474" s="2">
        <f t="shared" si="300"/>
        <v>12</v>
      </c>
      <c r="AB474" s="2">
        <f t="shared" si="300"/>
        <v>13</v>
      </c>
    </row>
    <row r="475" spans="1:28" x14ac:dyDescent="0.25">
      <c r="A475" s="1">
        <v>44103</v>
      </c>
      <c r="B475" s="4">
        <v>6.12</v>
      </c>
      <c r="C475" s="4">
        <f t="shared" si="295"/>
        <v>6</v>
      </c>
      <c r="D475" s="4">
        <f t="shared" si="296"/>
        <v>0.12000000000000011</v>
      </c>
      <c r="E475" s="6">
        <f t="shared" si="297"/>
        <v>1</v>
      </c>
      <c r="F475" s="2">
        <f t="shared" si="298"/>
        <v>0</v>
      </c>
      <c r="G475" s="7">
        <f t="shared" si="301"/>
        <v>0</v>
      </c>
      <c r="H475" s="5">
        <f t="shared" si="302"/>
        <v>-1.2903225806451646E-2</v>
      </c>
      <c r="I475" s="5">
        <f t="shared" si="303"/>
        <v>-1.2903225806451646E-2</v>
      </c>
      <c r="U475" s="2">
        <v>6</v>
      </c>
      <c r="V475" s="2">
        <f t="shared" si="299"/>
        <v>7</v>
      </c>
      <c r="W475" s="2">
        <f t="shared" si="300"/>
        <v>8</v>
      </c>
      <c r="X475" s="2">
        <f t="shared" si="300"/>
        <v>9</v>
      </c>
      <c r="Y475" s="2">
        <f t="shared" si="300"/>
        <v>10</v>
      </c>
      <c r="Z475" s="2">
        <f t="shared" si="300"/>
        <v>11</v>
      </c>
      <c r="AA475" s="2">
        <f t="shared" si="300"/>
        <v>12</v>
      </c>
      <c r="AB475" s="2">
        <f t="shared" si="300"/>
        <v>13</v>
      </c>
    </row>
    <row r="476" spans="1:28" x14ac:dyDescent="0.25">
      <c r="A476" s="1">
        <v>44104</v>
      </c>
      <c r="B476" s="4">
        <v>6.23</v>
      </c>
      <c r="C476" s="4">
        <f t="shared" si="295"/>
        <v>6</v>
      </c>
      <c r="D476" s="4">
        <f t="shared" si="296"/>
        <v>0.23000000000000043</v>
      </c>
      <c r="E476" s="6">
        <f t="shared" si="297"/>
        <v>0</v>
      </c>
      <c r="F476" s="2">
        <f t="shared" si="298"/>
        <v>0</v>
      </c>
      <c r="G476" s="7">
        <f t="shared" si="301"/>
        <v>0</v>
      </c>
      <c r="H476" s="5">
        <f t="shared" si="302"/>
        <v>1.7973856209150485E-2</v>
      </c>
      <c r="I476" s="5">
        <f t="shared" si="303"/>
        <v>1.7973856209150485E-2</v>
      </c>
      <c r="U476" s="2">
        <v>6</v>
      </c>
      <c r="V476" s="2">
        <f t="shared" si="299"/>
        <v>7</v>
      </c>
      <c r="W476" s="2">
        <f t="shared" si="300"/>
        <v>8</v>
      </c>
      <c r="X476" s="2">
        <f t="shared" si="300"/>
        <v>9</v>
      </c>
      <c r="Y476" s="2">
        <f t="shared" si="300"/>
        <v>10</v>
      </c>
      <c r="Z476" s="2">
        <f t="shared" si="300"/>
        <v>11</v>
      </c>
      <c r="AA476" s="2">
        <f t="shared" si="300"/>
        <v>12</v>
      </c>
      <c r="AB476" s="2">
        <f t="shared" si="300"/>
        <v>13</v>
      </c>
    </row>
    <row r="477" spans="1:28" x14ac:dyDescent="0.25">
      <c r="A477" s="1">
        <v>44105</v>
      </c>
      <c r="B477" s="4">
        <v>6.24</v>
      </c>
      <c r="C477" s="4">
        <f t="shared" si="295"/>
        <v>6</v>
      </c>
      <c r="D477" s="4">
        <f t="shared" si="296"/>
        <v>0.24000000000000021</v>
      </c>
      <c r="E477" s="6">
        <f t="shared" si="297"/>
        <v>0</v>
      </c>
      <c r="F477" s="2">
        <f t="shared" si="298"/>
        <v>0</v>
      </c>
      <c r="G477" s="7">
        <f t="shared" si="301"/>
        <v>0</v>
      </c>
      <c r="H477" s="5">
        <f t="shared" si="302"/>
        <v>1.6051364365969878E-3</v>
      </c>
      <c r="I477" s="5">
        <f t="shared" si="303"/>
        <v>0</v>
      </c>
      <c r="U477" s="2">
        <v>6</v>
      </c>
      <c r="V477" s="2">
        <f t="shared" si="299"/>
        <v>7</v>
      </c>
      <c r="W477" s="2">
        <f t="shared" si="300"/>
        <v>8</v>
      </c>
      <c r="X477" s="2">
        <f t="shared" si="300"/>
        <v>9</v>
      </c>
      <c r="Y477" s="2">
        <f t="shared" si="300"/>
        <v>10</v>
      </c>
      <c r="Z477" s="2">
        <f t="shared" si="300"/>
        <v>11</v>
      </c>
      <c r="AA477" s="2">
        <f t="shared" si="300"/>
        <v>12</v>
      </c>
      <c r="AB477" s="2">
        <f t="shared" si="300"/>
        <v>13</v>
      </c>
    </row>
    <row r="478" spans="1:28" x14ac:dyDescent="0.25">
      <c r="A478" s="1">
        <v>44106</v>
      </c>
      <c r="B478" s="4">
        <v>6.39</v>
      </c>
      <c r="C478" s="4">
        <f t="shared" si="295"/>
        <v>6</v>
      </c>
      <c r="D478" s="4">
        <f t="shared" si="296"/>
        <v>0.38999999999999968</v>
      </c>
      <c r="E478" s="6">
        <f t="shared" si="297"/>
        <v>0</v>
      </c>
      <c r="F478" s="2">
        <f t="shared" si="298"/>
        <v>0</v>
      </c>
      <c r="G478" s="7">
        <f t="shared" si="301"/>
        <v>0</v>
      </c>
      <c r="H478" s="5">
        <f t="shared" si="302"/>
        <v>2.4038461538461453E-2</v>
      </c>
      <c r="I478" s="5">
        <f t="shared" si="303"/>
        <v>0</v>
      </c>
      <c r="U478" s="2">
        <v>6</v>
      </c>
      <c r="V478" s="2">
        <f t="shared" si="299"/>
        <v>7</v>
      </c>
      <c r="W478" s="2">
        <f t="shared" si="300"/>
        <v>8</v>
      </c>
      <c r="X478" s="2">
        <f t="shared" si="300"/>
        <v>9</v>
      </c>
      <c r="Y478" s="2">
        <f t="shared" si="300"/>
        <v>10</v>
      </c>
      <c r="Z478" s="2">
        <f t="shared" si="300"/>
        <v>11</v>
      </c>
      <c r="AA478" s="2">
        <f t="shared" si="300"/>
        <v>12</v>
      </c>
      <c r="AB478" s="2">
        <f t="shared" si="300"/>
        <v>13</v>
      </c>
    </row>
    <row r="479" spans="1:28" x14ac:dyDescent="0.25">
      <c r="A479" s="1">
        <v>44109</v>
      </c>
      <c r="B479" s="4">
        <v>6.41</v>
      </c>
      <c r="C479" s="4">
        <f t="shared" si="295"/>
        <v>6</v>
      </c>
      <c r="D479" s="4">
        <f t="shared" si="296"/>
        <v>0.41000000000000014</v>
      </c>
      <c r="E479" s="6">
        <f t="shared" si="297"/>
        <v>0</v>
      </c>
      <c r="F479" s="2">
        <f t="shared" si="298"/>
        <v>0</v>
      </c>
      <c r="G479" s="7">
        <f t="shared" si="301"/>
        <v>0</v>
      </c>
      <c r="H479" s="5">
        <f t="shared" si="302"/>
        <v>3.129890453834161E-3</v>
      </c>
      <c r="I479" s="5">
        <f t="shared" si="303"/>
        <v>0</v>
      </c>
      <c r="U479" s="2">
        <v>6</v>
      </c>
      <c r="V479" s="2">
        <f t="shared" si="299"/>
        <v>7</v>
      </c>
      <c r="W479" s="2">
        <f t="shared" si="300"/>
        <v>8</v>
      </c>
      <c r="X479" s="2">
        <f t="shared" si="300"/>
        <v>9</v>
      </c>
      <c r="Y479" s="2">
        <f t="shared" si="300"/>
        <v>10</v>
      </c>
      <c r="Z479" s="2">
        <f t="shared" si="300"/>
        <v>11</v>
      </c>
      <c r="AA479" s="2">
        <f t="shared" si="300"/>
        <v>12</v>
      </c>
      <c r="AB479" s="2">
        <f t="shared" si="300"/>
        <v>13</v>
      </c>
    </row>
    <row r="480" spans="1:28" x14ac:dyDescent="0.25">
      <c r="A480" s="1">
        <v>44110</v>
      </c>
      <c r="B480" s="4">
        <v>6.17</v>
      </c>
      <c r="C480" s="4">
        <f t="shared" si="295"/>
        <v>6</v>
      </c>
      <c r="D480" s="4">
        <f t="shared" si="296"/>
        <v>0.16999999999999993</v>
      </c>
      <c r="E480" s="6">
        <f t="shared" si="297"/>
        <v>1</v>
      </c>
      <c r="F480" s="2">
        <f t="shared" si="298"/>
        <v>0</v>
      </c>
      <c r="G480" s="7">
        <f t="shared" si="301"/>
        <v>0</v>
      </c>
      <c r="H480" s="5">
        <f t="shared" si="302"/>
        <v>-3.7441497659906453E-2</v>
      </c>
      <c r="I480" s="5">
        <f t="shared" si="303"/>
        <v>0</v>
      </c>
      <c r="U480" s="2">
        <v>6</v>
      </c>
      <c r="V480" s="2">
        <f t="shared" si="299"/>
        <v>7</v>
      </c>
      <c r="W480" s="2">
        <f t="shared" si="300"/>
        <v>8</v>
      </c>
      <c r="X480" s="2">
        <f t="shared" si="300"/>
        <v>9</v>
      </c>
      <c r="Y480" s="2">
        <f t="shared" si="300"/>
        <v>10</v>
      </c>
      <c r="Z480" s="2">
        <f t="shared" si="300"/>
        <v>11</v>
      </c>
      <c r="AA480" s="2">
        <f t="shared" si="300"/>
        <v>12</v>
      </c>
      <c r="AB480" s="2">
        <f t="shared" si="300"/>
        <v>13</v>
      </c>
    </row>
    <row r="481" spans="1:28" x14ac:dyDescent="0.25">
      <c r="A481" s="1">
        <v>44111</v>
      </c>
      <c r="B481" s="4">
        <v>6.31</v>
      </c>
      <c r="C481" s="4">
        <f t="shared" si="295"/>
        <v>6</v>
      </c>
      <c r="D481" s="4">
        <f t="shared" si="296"/>
        <v>0.30999999999999961</v>
      </c>
      <c r="E481" s="6">
        <f t="shared" si="297"/>
        <v>0</v>
      </c>
      <c r="F481" s="2">
        <f t="shared" si="298"/>
        <v>0</v>
      </c>
      <c r="G481" s="7">
        <f t="shared" si="301"/>
        <v>0</v>
      </c>
      <c r="H481" s="5">
        <f t="shared" si="302"/>
        <v>2.2690437601296631E-2</v>
      </c>
      <c r="I481" s="5">
        <f t="shared" si="303"/>
        <v>2.2690437601296631E-2</v>
      </c>
      <c r="U481" s="2">
        <v>6</v>
      </c>
      <c r="V481" s="2">
        <f t="shared" si="299"/>
        <v>7</v>
      </c>
      <c r="W481" s="2">
        <f t="shared" si="300"/>
        <v>8</v>
      </c>
      <c r="X481" s="2">
        <f t="shared" si="300"/>
        <v>9</v>
      </c>
      <c r="Y481" s="2">
        <f t="shared" si="300"/>
        <v>10</v>
      </c>
      <c r="Z481" s="2">
        <f t="shared" si="300"/>
        <v>11</v>
      </c>
      <c r="AA481" s="2">
        <f t="shared" si="300"/>
        <v>12</v>
      </c>
      <c r="AB481" s="2">
        <f t="shared" si="300"/>
        <v>13</v>
      </c>
    </row>
    <row r="482" spans="1:28" x14ac:dyDescent="0.25">
      <c r="A482" s="1">
        <v>44112</v>
      </c>
      <c r="B482" s="4">
        <v>6.65</v>
      </c>
      <c r="C482" s="4">
        <f t="shared" si="295"/>
        <v>6</v>
      </c>
      <c r="D482" s="4">
        <f t="shared" si="296"/>
        <v>0.65000000000000036</v>
      </c>
      <c r="E482" s="6">
        <f t="shared" si="297"/>
        <v>0</v>
      </c>
      <c r="F482" s="2">
        <f t="shared" si="298"/>
        <v>0</v>
      </c>
      <c r="G482" s="7">
        <f t="shared" si="301"/>
        <v>0</v>
      </c>
      <c r="H482" s="5">
        <f t="shared" si="302"/>
        <v>5.3882725832012701E-2</v>
      </c>
      <c r="I482" s="5">
        <f t="shared" si="303"/>
        <v>0</v>
      </c>
      <c r="U482" s="2">
        <v>6</v>
      </c>
      <c r="V482" s="2">
        <f t="shared" si="299"/>
        <v>7</v>
      </c>
      <c r="W482" s="2">
        <f t="shared" si="300"/>
        <v>8</v>
      </c>
      <c r="X482" s="2">
        <f t="shared" si="300"/>
        <v>9</v>
      </c>
      <c r="Y482" s="2">
        <f t="shared" si="300"/>
        <v>10</v>
      </c>
      <c r="Z482" s="2">
        <f t="shared" si="300"/>
        <v>11</v>
      </c>
      <c r="AA482" s="2">
        <f t="shared" si="300"/>
        <v>12</v>
      </c>
      <c r="AB482" s="2">
        <f t="shared" si="300"/>
        <v>13</v>
      </c>
    </row>
    <row r="483" spans="1:28" x14ac:dyDescent="0.25">
      <c r="A483" s="1">
        <v>44113</v>
      </c>
      <c r="B483" s="4">
        <v>6.84</v>
      </c>
      <c r="C483" s="4">
        <f t="shared" si="295"/>
        <v>6</v>
      </c>
      <c r="D483" s="4">
        <f t="shared" si="296"/>
        <v>0.83999999999999986</v>
      </c>
      <c r="E483" s="6">
        <f t="shared" si="297"/>
        <v>0</v>
      </c>
      <c r="F483" s="2">
        <f t="shared" si="298"/>
        <v>1</v>
      </c>
      <c r="G483" s="7">
        <f t="shared" si="301"/>
        <v>0</v>
      </c>
      <c r="H483" s="5">
        <f t="shared" si="302"/>
        <v>2.857142857142847E-2</v>
      </c>
      <c r="I483" s="5">
        <f t="shared" si="303"/>
        <v>0</v>
      </c>
      <c r="U483" s="2">
        <v>6</v>
      </c>
      <c r="V483" s="2">
        <f t="shared" si="299"/>
        <v>7</v>
      </c>
      <c r="W483" s="2">
        <f t="shared" si="300"/>
        <v>8</v>
      </c>
      <c r="X483" s="2">
        <f t="shared" si="300"/>
        <v>9</v>
      </c>
      <c r="Y483" s="2">
        <f t="shared" si="300"/>
        <v>10</v>
      </c>
      <c r="Z483" s="2">
        <f t="shared" si="300"/>
        <v>11</v>
      </c>
      <c r="AA483" s="2">
        <f t="shared" si="300"/>
        <v>12</v>
      </c>
      <c r="AB483" s="2">
        <f t="shared" si="300"/>
        <v>13</v>
      </c>
    </row>
    <row r="484" spans="1:28" x14ac:dyDescent="0.25">
      <c r="A484" s="1">
        <v>44116</v>
      </c>
      <c r="B484" s="4">
        <v>6.83</v>
      </c>
      <c r="C484" s="4">
        <f t="shared" si="295"/>
        <v>6</v>
      </c>
      <c r="D484" s="4">
        <f t="shared" si="296"/>
        <v>0.83000000000000007</v>
      </c>
      <c r="E484" s="6">
        <f t="shared" si="297"/>
        <v>0</v>
      </c>
      <c r="F484" s="2">
        <f t="shared" si="298"/>
        <v>1</v>
      </c>
      <c r="G484" s="7">
        <f t="shared" si="301"/>
        <v>0</v>
      </c>
      <c r="H484" s="5">
        <f t="shared" si="302"/>
        <v>-1.4619883040934978E-3</v>
      </c>
      <c r="I484" s="5">
        <f t="shared" si="303"/>
        <v>1.4619883040934978E-3</v>
      </c>
      <c r="U484" s="2">
        <v>6</v>
      </c>
      <c r="V484" s="2">
        <f t="shared" si="299"/>
        <v>7</v>
      </c>
      <c r="W484" s="2">
        <f t="shared" si="300"/>
        <v>8</v>
      </c>
      <c r="X484" s="2">
        <f t="shared" si="300"/>
        <v>9</v>
      </c>
      <c r="Y484" s="2">
        <f t="shared" si="300"/>
        <v>10</v>
      </c>
      <c r="Z484" s="2">
        <f t="shared" si="300"/>
        <v>11</v>
      </c>
      <c r="AA484" s="2">
        <f t="shared" si="300"/>
        <v>12</v>
      </c>
      <c r="AB484" s="2">
        <f t="shared" si="300"/>
        <v>13</v>
      </c>
    </row>
    <row r="485" spans="1:28" x14ac:dyDescent="0.25">
      <c r="A485" s="1">
        <v>44117</v>
      </c>
      <c r="B485" s="4">
        <v>6.72</v>
      </c>
      <c r="C485" s="4">
        <f t="shared" si="295"/>
        <v>6</v>
      </c>
      <c r="D485" s="4">
        <f t="shared" si="296"/>
        <v>0.71999999999999975</v>
      </c>
      <c r="E485" s="6">
        <f t="shared" si="297"/>
        <v>0</v>
      </c>
      <c r="F485" s="2">
        <f t="shared" si="298"/>
        <v>0</v>
      </c>
      <c r="G485" s="7">
        <f t="shared" si="301"/>
        <v>0</v>
      </c>
      <c r="H485" s="5">
        <f t="shared" si="302"/>
        <v>-1.6105417276720435E-2</v>
      </c>
      <c r="I485" s="5">
        <f t="shared" si="303"/>
        <v>1.6105417276720435E-2</v>
      </c>
      <c r="U485" s="2">
        <v>6</v>
      </c>
      <c r="V485" s="2">
        <f t="shared" si="299"/>
        <v>7</v>
      </c>
      <c r="W485" s="2">
        <f t="shared" si="300"/>
        <v>8</v>
      </c>
      <c r="X485" s="2">
        <f t="shared" si="300"/>
        <v>9</v>
      </c>
      <c r="Y485" s="2">
        <f t="shared" si="300"/>
        <v>10</v>
      </c>
      <c r="Z485" s="2">
        <f t="shared" si="300"/>
        <v>11</v>
      </c>
      <c r="AA485" s="2">
        <f t="shared" si="300"/>
        <v>12</v>
      </c>
      <c r="AB485" s="2">
        <f t="shared" si="300"/>
        <v>13</v>
      </c>
    </row>
    <row r="486" spans="1:28" x14ac:dyDescent="0.25">
      <c r="A486" s="1">
        <v>44118</v>
      </c>
      <c r="B486" s="4">
        <v>6.82</v>
      </c>
      <c r="C486" s="4">
        <f t="shared" si="295"/>
        <v>6</v>
      </c>
      <c r="D486" s="4">
        <f t="shared" si="296"/>
        <v>0.82000000000000028</v>
      </c>
      <c r="E486" s="6">
        <f t="shared" si="297"/>
        <v>0</v>
      </c>
      <c r="F486" s="2">
        <f t="shared" si="298"/>
        <v>1</v>
      </c>
      <c r="G486" s="7">
        <f t="shared" si="301"/>
        <v>0</v>
      </c>
      <c r="H486" s="5">
        <f t="shared" si="302"/>
        <v>1.488095238095255E-2</v>
      </c>
      <c r="I486" s="5">
        <f t="shared" si="303"/>
        <v>0</v>
      </c>
      <c r="U486" s="2">
        <v>6</v>
      </c>
      <c r="V486" s="2">
        <f t="shared" si="299"/>
        <v>7</v>
      </c>
      <c r="W486" s="2">
        <f t="shared" si="300"/>
        <v>8</v>
      </c>
      <c r="X486" s="2">
        <f t="shared" si="300"/>
        <v>9</v>
      </c>
      <c r="Y486" s="2">
        <f t="shared" si="300"/>
        <v>10</v>
      </c>
      <c r="Z486" s="2">
        <f t="shared" si="300"/>
        <v>11</v>
      </c>
      <c r="AA486" s="2">
        <f t="shared" si="300"/>
        <v>12</v>
      </c>
      <c r="AB486" s="2">
        <f t="shared" si="300"/>
        <v>13</v>
      </c>
    </row>
    <row r="487" spans="1:28" x14ac:dyDescent="0.25">
      <c r="A487" s="1">
        <v>44119</v>
      </c>
      <c r="B487" s="4">
        <v>6.87</v>
      </c>
      <c r="C487" s="4">
        <f t="shared" si="295"/>
        <v>6</v>
      </c>
      <c r="D487" s="4">
        <f t="shared" si="296"/>
        <v>0.87000000000000011</v>
      </c>
      <c r="E487" s="6">
        <f t="shared" si="297"/>
        <v>0</v>
      </c>
      <c r="F487" s="2">
        <f t="shared" si="298"/>
        <v>1</v>
      </c>
      <c r="G487" s="7">
        <f t="shared" si="301"/>
        <v>0</v>
      </c>
      <c r="H487" s="5">
        <f t="shared" si="302"/>
        <v>7.3313782991202281E-3</v>
      </c>
      <c r="I487" s="5">
        <f t="shared" si="303"/>
        <v>-7.3313782991202281E-3</v>
      </c>
      <c r="U487" s="2">
        <v>6</v>
      </c>
      <c r="V487" s="2">
        <f t="shared" si="299"/>
        <v>7</v>
      </c>
      <c r="W487" s="2">
        <f t="shared" si="300"/>
        <v>8</v>
      </c>
      <c r="X487" s="2">
        <f t="shared" si="300"/>
        <v>9</v>
      </c>
      <c r="Y487" s="2">
        <f t="shared" si="300"/>
        <v>10</v>
      </c>
      <c r="Z487" s="2">
        <f t="shared" si="300"/>
        <v>11</v>
      </c>
      <c r="AA487" s="2">
        <f t="shared" si="300"/>
        <v>12</v>
      </c>
      <c r="AB487" s="2">
        <f t="shared" si="300"/>
        <v>13</v>
      </c>
    </row>
    <row r="488" spans="1:28" x14ac:dyDescent="0.25">
      <c r="A488" s="1">
        <v>44120</v>
      </c>
      <c r="B488" s="4">
        <v>7.29</v>
      </c>
      <c r="C488" s="4">
        <f t="shared" si="295"/>
        <v>7</v>
      </c>
      <c r="D488" s="4">
        <f t="shared" si="296"/>
        <v>0.29000000000000004</v>
      </c>
      <c r="E488" s="6">
        <f t="shared" si="297"/>
        <v>0</v>
      </c>
      <c r="F488" s="2">
        <f t="shared" si="298"/>
        <v>0</v>
      </c>
      <c r="G488" s="7">
        <f t="shared" si="301"/>
        <v>1</v>
      </c>
      <c r="H488" s="5">
        <f t="shared" si="302"/>
        <v>6.1135371179039222E-2</v>
      </c>
      <c r="I488" s="5">
        <f t="shared" si="303"/>
        <v>-6.1135371179039222E-2</v>
      </c>
      <c r="U488" s="2">
        <v>6</v>
      </c>
      <c r="V488" s="2">
        <f t="shared" si="299"/>
        <v>7</v>
      </c>
      <c r="W488" s="2">
        <f t="shared" si="300"/>
        <v>8</v>
      </c>
      <c r="X488" s="2">
        <f t="shared" si="300"/>
        <v>9</v>
      </c>
      <c r="Y488" s="2">
        <f t="shared" si="300"/>
        <v>10</v>
      </c>
      <c r="Z488" s="2">
        <f t="shared" si="300"/>
        <v>11</v>
      </c>
      <c r="AA488" s="2">
        <f t="shared" si="300"/>
        <v>12</v>
      </c>
      <c r="AB488" s="2">
        <f t="shared" si="300"/>
        <v>13</v>
      </c>
    </row>
    <row r="489" spans="1:28" x14ac:dyDescent="0.25">
      <c r="A489" s="1">
        <v>44123</v>
      </c>
      <c r="B489" s="4">
        <v>7.29</v>
      </c>
      <c r="C489" s="4">
        <f t="shared" si="295"/>
        <v>7</v>
      </c>
      <c r="D489" s="4">
        <f t="shared" si="296"/>
        <v>0.29000000000000004</v>
      </c>
      <c r="E489" s="6">
        <f t="shared" si="297"/>
        <v>0</v>
      </c>
      <c r="F489" s="2">
        <f t="shared" si="298"/>
        <v>0</v>
      </c>
      <c r="G489" s="7">
        <f t="shared" si="301"/>
        <v>0</v>
      </c>
      <c r="H489" s="5">
        <f t="shared" si="302"/>
        <v>0</v>
      </c>
      <c r="I489" s="5">
        <f t="shared" si="303"/>
        <v>0</v>
      </c>
      <c r="U489" s="2">
        <v>6</v>
      </c>
      <c r="V489" s="2">
        <f t="shared" si="299"/>
        <v>7</v>
      </c>
      <c r="W489" s="2">
        <f t="shared" si="300"/>
        <v>8</v>
      </c>
      <c r="X489" s="2">
        <f t="shared" si="300"/>
        <v>9</v>
      </c>
      <c r="Y489" s="2">
        <f t="shared" si="300"/>
        <v>10</v>
      </c>
      <c r="Z489" s="2">
        <f t="shared" si="300"/>
        <v>11</v>
      </c>
      <c r="AA489" s="2">
        <f t="shared" si="300"/>
        <v>12</v>
      </c>
      <c r="AB489" s="2">
        <f t="shared" si="300"/>
        <v>13</v>
      </c>
    </row>
    <row r="490" spans="1:28" x14ac:dyDescent="0.25">
      <c r="A490" s="1">
        <v>44124</v>
      </c>
      <c r="B490" s="4">
        <v>7.34</v>
      </c>
      <c r="C490" s="4">
        <f t="shared" si="295"/>
        <v>7</v>
      </c>
      <c r="D490" s="4">
        <f t="shared" si="296"/>
        <v>0.33999999999999986</v>
      </c>
      <c r="E490" s="6">
        <f t="shared" si="297"/>
        <v>0</v>
      </c>
      <c r="F490" s="2">
        <f t="shared" si="298"/>
        <v>0</v>
      </c>
      <c r="G490" s="7">
        <f t="shared" si="301"/>
        <v>0</v>
      </c>
      <c r="H490" s="5">
        <f t="shared" si="302"/>
        <v>6.8587105624142719E-3</v>
      </c>
      <c r="I490" s="5">
        <f t="shared" si="303"/>
        <v>0</v>
      </c>
      <c r="U490" s="2">
        <v>6</v>
      </c>
      <c r="V490" s="2">
        <f t="shared" si="299"/>
        <v>7</v>
      </c>
      <c r="W490" s="2">
        <f t="shared" si="300"/>
        <v>8</v>
      </c>
      <c r="X490" s="2">
        <f t="shared" si="300"/>
        <v>9</v>
      </c>
      <c r="Y490" s="2">
        <f t="shared" si="300"/>
        <v>10</v>
      </c>
      <c r="Z490" s="2">
        <f t="shared" si="300"/>
        <v>11</v>
      </c>
      <c r="AA490" s="2">
        <f t="shared" si="300"/>
        <v>12</v>
      </c>
      <c r="AB490" s="2">
        <f t="shared" si="300"/>
        <v>13</v>
      </c>
    </row>
    <row r="491" spans="1:28" x14ac:dyDescent="0.25">
      <c r="A491" s="1">
        <v>44125</v>
      </c>
      <c r="B491" s="4">
        <v>7.32</v>
      </c>
      <c r="C491" s="4">
        <f t="shared" si="295"/>
        <v>7</v>
      </c>
      <c r="D491" s="4">
        <f t="shared" si="296"/>
        <v>0.32000000000000028</v>
      </c>
      <c r="E491" s="6">
        <f t="shared" si="297"/>
        <v>0</v>
      </c>
      <c r="F491" s="2">
        <f t="shared" si="298"/>
        <v>0</v>
      </c>
      <c r="G491" s="7">
        <f t="shared" si="301"/>
        <v>0</v>
      </c>
      <c r="H491" s="5">
        <f t="shared" si="302"/>
        <v>-2.7247956403269047E-3</v>
      </c>
      <c r="I491" s="5">
        <f t="shared" si="303"/>
        <v>0</v>
      </c>
      <c r="U491" s="2">
        <v>6</v>
      </c>
      <c r="V491" s="2">
        <f t="shared" si="299"/>
        <v>7</v>
      </c>
      <c r="W491" s="2">
        <f t="shared" si="300"/>
        <v>8</v>
      </c>
      <c r="X491" s="2">
        <f t="shared" si="300"/>
        <v>9</v>
      </c>
      <c r="Y491" s="2">
        <f t="shared" si="300"/>
        <v>10</v>
      </c>
      <c r="Z491" s="2">
        <f t="shared" si="300"/>
        <v>11</v>
      </c>
      <c r="AA491" s="2">
        <f t="shared" si="300"/>
        <v>12</v>
      </c>
      <c r="AB491" s="2">
        <f t="shared" si="300"/>
        <v>13</v>
      </c>
    </row>
    <row r="492" spans="1:28" x14ac:dyDescent="0.25">
      <c r="A492" s="1">
        <v>44126</v>
      </c>
      <c r="B492" s="4">
        <v>7.72</v>
      </c>
      <c r="C492" s="4">
        <f t="shared" si="295"/>
        <v>7</v>
      </c>
      <c r="D492" s="4">
        <f t="shared" si="296"/>
        <v>0.71999999999999975</v>
      </c>
      <c r="E492" s="6">
        <f t="shared" si="297"/>
        <v>0</v>
      </c>
      <c r="F492" s="2">
        <f t="shared" si="298"/>
        <v>0</v>
      </c>
      <c r="G492" s="7">
        <f t="shared" si="301"/>
        <v>0</v>
      </c>
      <c r="H492" s="5">
        <f t="shared" si="302"/>
        <v>5.4644808743169238E-2</v>
      </c>
      <c r="I492" s="5">
        <f t="shared" si="303"/>
        <v>0</v>
      </c>
      <c r="U492" s="2">
        <v>6</v>
      </c>
      <c r="V492" s="2">
        <f t="shared" si="299"/>
        <v>7</v>
      </c>
      <c r="W492" s="2">
        <f t="shared" si="300"/>
        <v>8</v>
      </c>
      <c r="X492" s="2">
        <f t="shared" si="300"/>
        <v>9</v>
      </c>
      <c r="Y492" s="2">
        <f t="shared" si="300"/>
        <v>10</v>
      </c>
      <c r="Z492" s="2">
        <f t="shared" si="300"/>
        <v>11</v>
      </c>
      <c r="AA492" s="2">
        <f t="shared" si="300"/>
        <v>12</v>
      </c>
      <c r="AB492" s="2">
        <f t="shared" si="300"/>
        <v>13</v>
      </c>
    </row>
    <row r="493" spans="1:28" x14ac:dyDescent="0.25">
      <c r="A493" s="1">
        <v>44127</v>
      </c>
      <c r="B493" s="4">
        <v>7.63</v>
      </c>
      <c r="C493" s="4">
        <f t="shared" si="295"/>
        <v>7</v>
      </c>
      <c r="D493" s="4">
        <f t="shared" si="296"/>
        <v>0.62999999999999989</v>
      </c>
      <c r="E493" s="6">
        <f t="shared" si="297"/>
        <v>0</v>
      </c>
      <c r="F493" s="2">
        <f t="shared" si="298"/>
        <v>0</v>
      </c>
      <c r="G493" s="7">
        <f t="shared" si="301"/>
        <v>0</v>
      </c>
      <c r="H493" s="5">
        <f t="shared" si="302"/>
        <v>-1.1658031088082832E-2</v>
      </c>
      <c r="I493" s="5">
        <f t="shared" si="303"/>
        <v>0</v>
      </c>
      <c r="U493" s="2">
        <v>6</v>
      </c>
      <c r="V493" s="2">
        <f t="shared" si="299"/>
        <v>7</v>
      </c>
      <c r="W493" s="2">
        <f t="shared" si="300"/>
        <v>8</v>
      </c>
      <c r="X493" s="2">
        <f t="shared" si="300"/>
        <v>9</v>
      </c>
      <c r="Y493" s="2">
        <f t="shared" si="300"/>
        <v>10</v>
      </c>
      <c r="Z493" s="2">
        <f t="shared" si="300"/>
        <v>11</v>
      </c>
      <c r="AA493" s="2">
        <f t="shared" si="300"/>
        <v>12</v>
      </c>
      <c r="AB493" s="2">
        <f t="shared" si="300"/>
        <v>13</v>
      </c>
    </row>
    <row r="494" spans="1:28" x14ac:dyDescent="0.25">
      <c r="A494" s="1">
        <v>44130</v>
      </c>
      <c r="B494" s="4">
        <v>7.38</v>
      </c>
      <c r="C494" s="4">
        <f t="shared" si="295"/>
        <v>7</v>
      </c>
      <c r="D494" s="4">
        <f t="shared" si="296"/>
        <v>0.37999999999999989</v>
      </c>
      <c r="E494" s="6">
        <f t="shared" si="297"/>
        <v>0</v>
      </c>
      <c r="F494" s="2">
        <f t="shared" si="298"/>
        <v>0</v>
      </c>
      <c r="G494" s="7">
        <f t="shared" si="301"/>
        <v>0</v>
      </c>
      <c r="H494" s="5">
        <f t="shared" si="302"/>
        <v>-3.2765399737876844E-2</v>
      </c>
      <c r="I494" s="5">
        <f t="shared" si="303"/>
        <v>0</v>
      </c>
      <c r="U494" s="2">
        <v>6</v>
      </c>
      <c r="V494" s="2">
        <f t="shared" si="299"/>
        <v>7</v>
      </c>
      <c r="W494" s="2">
        <f t="shared" si="300"/>
        <v>8</v>
      </c>
      <c r="X494" s="2">
        <f t="shared" si="300"/>
        <v>9</v>
      </c>
      <c r="Y494" s="2">
        <f t="shared" si="300"/>
        <v>10</v>
      </c>
      <c r="Z494" s="2">
        <f t="shared" si="300"/>
        <v>11</v>
      </c>
      <c r="AA494" s="2">
        <f t="shared" si="300"/>
        <v>12</v>
      </c>
      <c r="AB494" s="2">
        <f t="shared" si="300"/>
        <v>13</v>
      </c>
    </row>
    <row r="495" spans="1:28" x14ac:dyDescent="0.25">
      <c r="A495" s="1">
        <v>44131</v>
      </c>
      <c r="B495" s="4">
        <v>7.1</v>
      </c>
      <c r="C495" s="4">
        <f t="shared" si="295"/>
        <v>7</v>
      </c>
      <c r="D495" s="4">
        <f t="shared" si="296"/>
        <v>9.9999999999999645E-2</v>
      </c>
      <c r="E495" s="6">
        <f t="shared" si="297"/>
        <v>1</v>
      </c>
      <c r="F495" s="2">
        <f t="shared" si="298"/>
        <v>0</v>
      </c>
      <c r="G495" s="7">
        <f t="shared" si="301"/>
        <v>0</v>
      </c>
      <c r="H495" s="5">
        <f t="shared" si="302"/>
        <v>-3.7940379403794022E-2</v>
      </c>
      <c r="I495" s="5">
        <f t="shared" si="303"/>
        <v>0</v>
      </c>
      <c r="U495" s="2">
        <v>6</v>
      </c>
      <c r="V495" s="2">
        <f t="shared" si="299"/>
        <v>7</v>
      </c>
      <c r="W495" s="2">
        <f t="shared" si="300"/>
        <v>8</v>
      </c>
      <c r="X495" s="2">
        <f t="shared" si="300"/>
        <v>9</v>
      </c>
      <c r="Y495" s="2">
        <f t="shared" si="300"/>
        <v>10</v>
      </c>
      <c r="Z495" s="2">
        <f t="shared" si="300"/>
        <v>11</v>
      </c>
      <c r="AA495" s="2">
        <f t="shared" si="300"/>
        <v>12</v>
      </c>
      <c r="AB495" s="2">
        <f t="shared" ref="AB495" si="304">AA495+1</f>
        <v>13</v>
      </c>
    </row>
    <row r="496" spans="1:28" x14ac:dyDescent="0.25">
      <c r="A496" s="1">
        <v>44132</v>
      </c>
      <c r="B496" s="4">
        <v>7.42</v>
      </c>
      <c r="C496" s="4">
        <f t="shared" si="295"/>
        <v>7</v>
      </c>
      <c r="D496" s="4">
        <f t="shared" si="296"/>
        <v>0.41999999999999993</v>
      </c>
      <c r="E496" s="6">
        <f t="shared" si="297"/>
        <v>0</v>
      </c>
      <c r="F496" s="2">
        <f t="shared" si="298"/>
        <v>0</v>
      </c>
      <c r="G496" s="7">
        <f t="shared" si="301"/>
        <v>0</v>
      </c>
      <c r="H496" s="5">
        <f t="shared" si="302"/>
        <v>4.5070422535211208E-2</v>
      </c>
      <c r="I496" s="5">
        <f t="shared" si="303"/>
        <v>4.5070422535211208E-2</v>
      </c>
      <c r="U496" s="2">
        <v>6</v>
      </c>
      <c r="V496" s="2">
        <f t="shared" si="299"/>
        <v>7</v>
      </c>
      <c r="W496" s="2">
        <f t="shared" si="300"/>
        <v>8</v>
      </c>
      <c r="X496" s="2">
        <f t="shared" si="300"/>
        <v>9</v>
      </c>
      <c r="Y496" s="2">
        <f t="shared" ref="Y496:AB496" si="305">X496+1</f>
        <v>10</v>
      </c>
      <c r="Z496" s="2">
        <f t="shared" si="305"/>
        <v>11</v>
      </c>
      <c r="AA496" s="2">
        <f t="shared" si="305"/>
        <v>12</v>
      </c>
      <c r="AB496" s="2">
        <f t="shared" si="305"/>
        <v>13</v>
      </c>
    </row>
    <row r="497" spans="1:28" x14ac:dyDescent="0.25">
      <c r="A497" s="1">
        <v>44133</v>
      </c>
      <c r="B497" s="4">
        <v>7.37</v>
      </c>
      <c r="C497" s="4">
        <f t="shared" si="295"/>
        <v>7</v>
      </c>
      <c r="D497" s="4">
        <f t="shared" si="296"/>
        <v>0.37000000000000011</v>
      </c>
      <c r="E497" s="6">
        <f t="shared" si="297"/>
        <v>0</v>
      </c>
      <c r="F497" s="2">
        <f t="shared" si="298"/>
        <v>0</v>
      </c>
      <c r="G497" s="7">
        <f t="shared" si="301"/>
        <v>0</v>
      </c>
      <c r="H497" s="5">
        <f t="shared" si="302"/>
        <v>-6.7385444743934819E-3</v>
      </c>
      <c r="I497" s="5">
        <f t="shared" si="303"/>
        <v>0</v>
      </c>
      <c r="U497" s="2">
        <v>6</v>
      </c>
      <c r="V497" s="2">
        <f t="shared" si="299"/>
        <v>7</v>
      </c>
      <c r="W497" s="2">
        <f t="shared" si="300"/>
        <v>8</v>
      </c>
      <c r="X497" s="2">
        <f t="shared" si="300"/>
        <v>9</v>
      </c>
      <c r="Y497" s="2">
        <f t="shared" ref="Y497:AB497" si="306">X497+1</f>
        <v>10</v>
      </c>
      <c r="Z497" s="2">
        <f t="shared" si="306"/>
        <v>11</v>
      </c>
      <c r="AA497" s="2">
        <f t="shared" si="306"/>
        <v>12</v>
      </c>
      <c r="AB497" s="2">
        <f t="shared" si="306"/>
        <v>13</v>
      </c>
    </row>
    <row r="498" spans="1:28" x14ac:dyDescent="0.25">
      <c r="A498" s="1">
        <v>44134</v>
      </c>
      <c r="B498" s="4">
        <v>7.42</v>
      </c>
      <c r="C498" s="4">
        <f t="shared" si="295"/>
        <v>7</v>
      </c>
      <c r="D498" s="4">
        <f t="shared" si="296"/>
        <v>0.41999999999999993</v>
      </c>
      <c r="E498" s="6">
        <f t="shared" si="297"/>
        <v>0</v>
      </c>
      <c r="F498" s="2">
        <f t="shared" si="298"/>
        <v>0</v>
      </c>
      <c r="G498" s="7">
        <f t="shared" si="301"/>
        <v>0</v>
      </c>
      <c r="H498" s="5">
        <f t="shared" si="302"/>
        <v>6.7842605156038793E-3</v>
      </c>
      <c r="I498" s="5">
        <f t="shared" si="303"/>
        <v>0</v>
      </c>
      <c r="U498" s="2">
        <v>6</v>
      </c>
      <c r="V498" s="2">
        <f t="shared" si="299"/>
        <v>7</v>
      </c>
      <c r="W498" s="2">
        <f t="shared" si="300"/>
        <v>8</v>
      </c>
      <c r="X498" s="2">
        <f t="shared" si="300"/>
        <v>9</v>
      </c>
      <c r="Y498" s="2">
        <f t="shared" ref="Y498:AB498" si="307">X498+1</f>
        <v>10</v>
      </c>
      <c r="Z498" s="2">
        <f t="shared" si="307"/>
        <v>11</v>
      </c>
      <c r="AA498" s="2">
        <f t="shared" si="307"/>
        <v>12</v>
      </c>
      <c r="AB498" s="2">
        <f t="shared" si="307"/>
        <v>13</v>
      </c>
    </row>
    <row r="499" spans="1:28" x14ac:dyDescent="0.25">
      <c r="A499" s="1">
        <v>44137</v>
      </c>
      <c r="B499" s="4">
        <v>7.52</v>
      </c>
      <c r="C499" s="4">
        <f t="shared" si="295"/>
        <v>7</v>
      </c>
      <c r="D499" s="4">
        <f t="shared" si="296"/>
        <v>0.51999999999999957</v>
      </c>
      <c r="E499" s="6">
        <f t="shared" si="297"/>
        <v>0</v>
      </c>
      <c r="F499" s="2">
        <f t="shared" si="298"/>
        <v>0</v>
      </c>
      <c r="G499" s="7">
        <f t="shared" si="301"/>
        <v>0</v>
      </c>
      <c r="H499" s="5">
        <f t="shared" si="302"/>
        <v>1.3477088948786964E-2</v>
      </c>
      <c r="I499" s="5">
        <f t="shared" si="303"/>
        <v>0</v>
      </c>
      <c r="U499" s="2">
        <v>6</v>
      </c>
      <c r="V499" s="2">
        <f t="shared" si="299"/>
        <v>7</v>
      </c>
      <c r="W499" s="2">
        <f t="shared" si="300"/>
        <v>8</v>
      </c>
      <c r="X499" s="2">
        <f t="shared" si="300"/>
        <v>9</v>
      </c>
      <c r="Y499" s="2">
        <f t="shared" ref="Y499:AB499" si="308">X499+1</f>
        <v>10</v>
      </c>
      <c r="Z499" s="2">
        <f t="shared" si="308"/>
        <v>11</v>
      </c>
      <c r="AA499" s="2">
        <f t="shared" si="308"/>
        <v>12</v>
      </c>
      <c r="AB499" s="2">
        <f t="shared" si="308"/>
        <v>13</v>
      </c>
    </row>
    <row r="500" spans="1:28" x14ac:dyDescent="0.25">
      <c r="A500" s="1">
        <v>44138</v>
      </c>
      <c r="B500" s="4">
        <v>7.85</v>
      </c>
      <c r="C500" s="4">
        <f t="shared" si="295"/>
        <v>7</v>
      </c>
      <c r="D500" s="4">
        <f t="shared" si="296"/>
        <v>0.84999999999999964</v>
      </c>
      <c r="E500" s="6">
        <f t="shared" si="297"/>
        <v>0</v>
      </c>
      <c r="F500" s="2">
        <f t="shared" si="298"/>
        <v>1</v>
      </c>
      <c r="G500" s="7">
        <f t="shared" si="301"/>
        <v>0</v>
      </c>
      <c r="H500" s="5">
        <f t="shared" si="302"/>
        <v>4.3882978723404298E-2</v>
      </c>
      <c r="I500" s="5">
        <f t="shared" si="303"/>
        <v>0</v>
      </c>
      <c r="U500" s="2">
        <v>6</v>
      </c>
      <c r="V500" s="2">
        <f t="shared" si="299"/>
        <v>7</v>
      </c>
      <c r="W500" s="2">
        <f t="shared" si="300"/>
        <v>8</v>
      </c>
      <c r="X500" s="2">
        <f t="shared" si="300"/>
        <v>9</v>
      </c>
      <c r="Y500" s="2">
        <f t="shared" ref="Y500:AB500" si="309">X500+1</f>
        <v>10</v>
      </c>
      <c r="Z500" s="2">
        <f t="shared" si="309"/>
        <v>11</v>
      </c>
      <c r="AA500" s="2">
        <f t="shared" si="309"/>
        <v>12</v>
      </c>
      <c r="AB500" s="2">
        <f t="shared" si="309"/>
        <v>13</v>
      </c>
    </row>
    <row r="501" spans="1:28" x14ac:dyDescent="0.25">
      <c r="A501" s="1">
        <v>44139</v>
      </c>
      <c r="B501" s="4">
        <v>7.85</v>
      </c>
      <c r="C501" s="4">
        <f t="shared" si="295"/>
        <v>7</v>
      </c>
      <c r="D501" s="4">
        <f t="shared" si="296"/>
        <v>0.84999999999999964</v>
      </c>
      <c r="E501" s="6">
        <f t="shared" si="297"/>
        <v>0</v>
      </c>
      <c r="F501" s="2">
        <f t="shared" si="298"/>
        <v>1</v>
      </c>
      <c r="G501" s="7">
        <f t="shared" si="301"/>
        <v>0</v>
      </c>
      <c r="H501" s="5">
        <f t="shared" si="302"/>
        <v>0</v>
      </c>
      <c r="I501" s="5">
        <f t="shared" si="303"/>
        <v>0</v>
      </c>
      <c r="U501" s="2">
        <v>6</v>
      </c>
      <c r="V501" s="2">
        <f t="shared" si="299"/>
        <v>7</v>
      </c>
      <c r="W501" s="2">
        <f t="shared" si="300"/>
        <v>8</v>
      </c>
      <c r="X501" s="2">
        <f t="shared" si="300"/>
        <v>9</v>
      </c>
      <c r="Y501" s="2">
        <f t="shared" ref="Y501:AB501" si="310">X501+1</f>
        <v>10</v>
      </c>
      <c r="Z501" s="2">
        <f t="shared" si="310"/>
        <v>11</v>
      </c>
      <c r="AA501" s="2">
        <f t="shared" si="310"/>
        <v>12</v>
      </c>
      <c r="AB501" s="2">
        <f t="shared" si="310"/>
        <v>13</v>
      </c>
    </row>
    <row r="502" spans="1:28" x14ac:dyDescent="0.25">
      <c r="A502" s="1">
        <v>44140</v>
      </c>
      <c r="B502" s="4">
        <v>7.99</v>
      </c>
      <c r="C502" s="4">
        <f t="shared" si="295"/>
        <v>7</v>
      </c>
      <c r="D502" s="4">
        <f t="shared" si="296"/>
        <v>0.99000000000000021</v>
      </c>
      <c r="E502" s="6">
        <f t="shared" si="297"/>
        <v>0</v>
      </c>
      <c r="F502" s="2">
        <f t="shared" si="298"/>
        <v>1</v>
      </c>
      <c r="G502" s="7">
        <f t="shared" si="301"/>
        <v>0</v>
      </c>
      <c r="H502" s="5">
        <f t="shared" si="302"/>
        <v>1.7834394904458595E-2</v>
      </c>
      <c r="I502" s="5">
        <f t="shared" si="303"/>
        <v>-1.7834394904458595E-2</v>
      </c>
      <c r="U502" s="2">
        <v>6</v>
      </c>
      <c r="V502" s="2">
        <f t="shared" si="299"/>
        <v>7</v>
      </c>
      <c r="W502" s="2">
        <f t="shared" si="300"/>
        <v>8</v>
      </c>
      <c r="X502" s="2">
        <f t="shared" si="300"/>
        <v>9</v>
      </c>
      <c r="Y502" s="2">
        <f t="shared" ref="Y502:AB502" si="311">X502+1</f>
        <v>10</v>
      </c>
      <c r="Z502" s="2">
        <f t="shared" si="311"/>
        <v>11</v>
      </c>
      <c r="AA502" s="2">
        <f t="shared" si="311"/>
        <v>12</v>
      </c>
      <c r="AB502" s="2">
        <f t="shared" si="311"/>
        <v>13</v>
      </c>
    </row>
    <row r="503" spans="1:28" x14ac:dyDescent="0.25">
      <c r="A503" s="1">
        <v>44141</v>
      </c>
      <c r="B503" s="4">
        <v>8.09</v>
      </c>
      <c r="C503" s="4">
        <f t="shared" si="295"/>
        <v>8</v>
      </c>
      <c r="D503" s="4">
        <f t="shared" si="296"/>
        <v>8.9999999999999858E-2</v>
      </c>
      <c r="E503" s="6">
        <f t="shared" si="297"/>
        <v>1</v>
      </c>
      <c r="F503" s="2">
        <f t="shared" si="298"/>
        <v>0</v>
      </c>
      <c r="G503" s="7">
        <f t="shared" si="301"/>
        <v>1</v>
      </c>
      <c r="H503" s="5">
        <f t="shared" si="302"/>
        <v>1.2515644555694649E-2</v>
      </c>
      <c r="I503" s="5">
        <f t="shared" si="303"/>
        <v>-1.2515644555694649E-2</v>
      </c>
      <c r="U503" s="2">
        <v>6</v>
      </c>
      <c r="V503" s="2">
        <f t="shared" si="299"/>
        <v>7</v>
      </c>
      <c r="W503" s="2">
        <f t="shared" si="300"/>
        <v>8</v>
      </c>
      <c r="X503" s="2">
        <f t="shared" si="300"/>
        <v>9</v>
      </c>
      <c r="Y503" s="2">
        <f t="shared" ref="Y503:AB503" si="312">X503+1</f>
        <v>10</v>
      </c>
      <c r="Z503" s="2">
        <f t="shared" si="312"/>
        <v>11</v>
      </c>
      <c r="AA503" s="2">
        <f t="shared" si="312"/>
        <v>12</v>
      </c>
      <c r="AB503" s="2">
        <f t="shared" si="312"/>
        <v>13</v>
      </c>
    </row>
    <row r="504" spans="1:28" x14ac:dyDescent="0.25">
      <c r="A504" s="1">
        <v>44144</v>
      </c>
      <c r="B504" s="4">
        <v>8.7200000000000006</v>
      </c>
      <c r="C504" s="4">
        <f t="shared" si="295"/>
        <v>8</v>
      </c>
      <c r="D504" s="4">
        <f t="shared" si="296"/>
        <v>0.72000000000000064</v>
      </c>
      <c r="E504" s="6">
        <f t="shared" si="297"/>
        <v>0</v>
      </c>
      <c r="F504" s="2">
        <f t="shared" si="298"/>
        <v>0</v>
      </c>
      <c r="G504" s="7">
        <f t="shared" si="301"/>
        <v>0</v>
      </c>
      <c r="H504" s="5">
        <f t="shared" si="302"/>
        <v>7.7873918417799892E-2</v>
      </c>
      <c r="I504" s="5">
        <f t="shared" si="303"/>
        <v>7.7873918417799892E-2</v>
      </c>
      <c r="U504" s="2">
        <v>6</v>
      </c>
      <c r="V504" s="2">
        <f t="shared" si="299"/>
        <v>7</v>
      </c>
      <c r="W504" s="2">
        <f t="shared" si="300"/>
        <v>8</v>
      </c>
      <c r="X504" s="2">
        <f t="shared" si="300"/>
        <v>9</v>
      </c>
      <c r="Y504" s="2">
        <f t="shared" ref="Y504:AB504" si="313">X504+1</f>
        <v>10</v>
      </c>
      <c r="Z504" s="2">
        <f t="shared" si="313"/>
        <v>11</v>
      </c>
      <c r="AA504" s="2">
        <f t="shared" si="313"/>
        <v>12</v>
      </c>
      <c r="AB504" s="2">
        <f t="shared" si="313"/>
        <v>13</v>
      </c>
    </row>
    <row r="505" spans="1:28" x14ac:dyDescent="0.25">
      <c r="A505" s="1">
        <v>44145</v>
      </c>
      <c r="B505" s="4">
        <v>8.98</v>
      </c>
      <c r="C505" s="4">
        <f t="shared" si="295"/>
        <v>8</v>
      </c>
      <c r="D505" s="4">
        <f t="shared" si="296"/>
        <v>0.98000000000000043</v>
      </c>
      <c r="E505" s="6">
        <f t="shared" si="297"/>
        <v>0</v>
      </c>
      <c r="F505" s="2">
        <f t="shared" si="298"/>
        <v>1</v>
      </c>
      <c r="G505" s="7">
        <f t="shared" si="301"/>
        <v>0</v>
      </c>
      <c r="H505" s="5">
        <f t="shared" si="302"/>
        <v>2.9816513761467878E-2</v>
      </c>
      <c r="I505" s="5">
        <f t="shared" si="303"/>
        <v>0</v>
      </c>
      <c r="U505" s="2">
        <v>6</v>
      </c>
      <c r="V505" s="2">
        <f t="shared" si="299"/>
        <v>7</v>
      </c>
      <c r="W505" s="2">
        <f t="shared" si="300"/>
        <v>8</v>
      </c>
      <c r="X505" s="2">
        <f t="shared" si="300"/>
        <v>9</v>
      </c>
      <c r="Y505" s="2">
        <f t="shared" ref="Y505:AB505" si="314">X505+1</f>
        <v>10</v>
      </c>
      <c r="Z505" s="2">
        <f t="shared" si="314"/>
        <v>11</v>
      </c>
      <c r="AA505" s="2">
        <f t="shared" si="314"/>
        <v>12</v>
      </c>
      <c r="AB505" s="2">
        <f t="shared" si="314"/>
        <v>13</v>
      </c>
    </row>
    <row r="506" spans="1:28" x14ac:dyDescent="0.25">
      <c r="A506" s="1">
        <v>44146</v>
      </c>
      <c r="B506" s="4">
        <v>8.89</v>
      </c>
      <c r="C506" s="4">
        <f t="shared" si="295"/>
        <v>8</v>
      </c>
      <c r="D506" s="4">
        <f t="shared" si="296"/>
        <v>0.89000000000000057</v>
      </c>
      <c r="E506" s="6">
        <f t="shared" si="297"/>
        <v>0</v>
      </c>
      <c r="F506" s="2">
        <f t="shared" si="298"/>
        <v>1</v>
      </c>
      <c r="G506" s="7">
        <f t="shared" si="301"/>
        <v>0</v>
      </c>
      <c r="H506" s="5">
        <f t="shared" si="302"/>
        <v>-1.0022271714921982E-2</v>
      </c>
      <c r="I506" s="5">
        <f t="shared" si="303"/>
        <v>1.0022271714921982E-2</v>
      </c>
      <c r="U506" s="2">
        <v>6</v>
      </c>
      <c r="V506" s="2">
        <f t="shared" si="299"/>
        <v>7</v>
      </c>
      <c r="W506" s="2">
        <f t="shared" si="300"/>
        <v>8</v>
      </c>
      <c r="X506" s="2">
        <f t="shared" si="300"/>
        <v>9</v>
      </c>
      <c r="Y506" s="2">
        <f t="shared" ref="Y506:AB506" si="315">X506+1</f>
        <v>10</v>
      </c>
      <c r="Z506" s="2">
        <f t="shared" si="315"/>
        <v>11</v>
      </c>
      <c r="AA506" s="2">
        <f t="shared" si="315"/>
        <v>12</v>
      </c>
      <c r="AB506" s="2">
        <f t="shared" si="315"/>
        <v>13</v>
      </c>
    </row>
    <row r="507" spans="1:28" x14ac:dyDescent="0.25">
      <c r="A507" s="1">
        <v>44147</v>
      </c>
      <c r="B507" s="4">
        <v>8.76</v>
      </c>
      <c r="C507" s="4">
        <f t="shared" si="295"/>
        <v>8</v>
      </c>
      <c r="D507" s="4">
        <f t="shared" si="296"/>
        <v>0.75999999999999979</v>
      </c>
      <c r="E507" s="6">
        <f t="shared" si="297"/>
        <v>0</v>
      </c>
      <c r="F507" s="2">
        <f t="shared" si="298"/>
        <v>0</v>
      </c>
      <c r="G507" s="7">
        <f t="shared" si="301"/>
        <v>0</v>
      </c>
      <c r="H507" s="5">
        <f t="shared" si="302"/>
        <v>-1.4623172103487181E-2</v>
      </c>
      <c r="I507" s="5">
        <f t="shared" si="303"/>
        <v>1.4623172103487181E-2</v>
      </c>
      <c r="U507" s="2">
        <v>6</v>
      </c>
      <c r="V507" s="2">
        <f t="shared" si="299"/>
        <v>7</v>
      </c>
      <c r="W507" s="2">
        <f t="shared" si="300"/>
        <v>8</v>
      </c>
      <c r="X507" s="2">
        <f t="shared" si="300"/>
        <v>9</v>
      </c>
      <c r="Y507" s="2">
        <f t="shared" ref="Y507:AB507" si="316">X507+1</f>
        <v>10</v>
      </c>
      <c r="Z507" s="2">
        <f t="shared" si="316"/>
        <v>11</v>
      </c>
      <c r="AA507" s="2">
        <f t="shared" si="316"/>
        <v>12</v>
      </c>
      <c r="AB507" s="2">
        <f t="shared" si="316"/>
        <v>13</v>
      </c>
    </row>
    <row r="508" spans="1:28" x14ac:dyDescent="0.25">
      <c r="A508" s="1">
        <v>44148</v>
      </c>
      <c r="B508" s="4">
        <v>9.25</v>
      </c>
      <c r="C508" s="4">
        <f t="shared" si="295"/>
        <v>9</v>
      </c>
      <c r="D508" s="4">
        <f t="shared" si="296"/>
        <v>0.25</v>
      </c>
      <c r="E508" s="6">
        <f t="shared" si="297"/>
        <v>0</v>
      </c>
      <c r="F508" s="2">
        <f t="shared" si="298"/>
        <v>0</v>
      </c>
      <c r="G508" s="7">
        <f t="shared" si="301"/>
        <v>1</v>
      </c>
      <c r="H508" s="5">
        <f t="shared" si="302"/>
        <v>5.5936073059360769E-2</v>
      </c>
      <c r="I508" s="5">
        <f t="shared" si="303"/>
        <v>0</v>
      </c>
      <c r="U508" s="2">
        <v>6</v>
      </c>
      <c r="V508" s="2">
        <f t="shared" si="299"/>
        <v>7</v>
      </c>
      <c r="W508" s="2">
        <f t="shared" si="300"/>
        <v>8</v>
      </c>
      <c r="X508" s="2">
        <f t="shared" si="300"/>
        <v>9</v>
      </c>
      <c r="Y508" s="2">
        <f t="shared" ref="Y508:AB508" si="317">X508+1</f>
        <v>10</v>
      </c>
      <c r="Z508" s="2">
        <f t="shared" si="317"/>
        <v>11</v>
      </c>
      <c r="AA508" s="2">
        <f t="shared" si="317"/>
        <v>12</v>
      </c>
      <c r="AB508" s="2">
        <f t="shared" si="317"/>
        <v>13</v>
      </c>
    </row>
    <row r="509" spans="1:28" x14ac:dyDescent="0.25">
      <c r="A509" s="1">
        <v>44151</v>
      </c>
      <c r="B509" s="4">
        <v>9.57</v>
      </c>
      <c r="C509" s="4">
        <f t="shared" si="295"/>
        <v>9</v>
      </c>
      <c r="D509" s="4">
        <f t="shared" si="296"/>
        <v>0.57000000000000028</v>
      </c>
      <c r="E509" s="6">
        <f t="shared" si="297"/>
        <v>0</v>
      </c>
      <c r="F509" s="2">
        <f t="shared" si="298"/>
        <v>0</v>
      </c>
      <c r="G509" s="7">
        <f t="shared" si="301"/>
        <v>0</v>
      </c>
      <c r="H509" s="5">
        <f t="shared" si="302"/>
        <v>3.4594594594594685E-2</v>
      </c>
      <c r="I509" s="5">
        <f t="shared" si="303"/>
        <v>0</v>
      </c>
      <c r="U509" s="2">
        <v>6</v>
      </c>
      <c r="V509" s="2">
        <f t="shared" si="299"/>
        <v>7</v>
      </c>
      <c r="W509" s="2">
        <f t="shared" si="300"/>
        <v>8</v>
      </c>
      <c r="X509" s="2">
        <f t="shared" si="300"/>
        <v>9</v>
      </c>
      <c r="Y509" s="2">
        <f t="shared" ref="Y509:AB509" si="318">X509+1</f>
        <v>10</v>
      </c>
      <c r="Z509" s="2">
        <f t="shared" si="318"/>
        <v>11</v>
      </c>
      <c r="AA509" s="2">
        <f t="shared" si="318"/>
        <v>12</v>
      </c>
      <c r="AB509" s="2">
        <f t="shared" si="318"/>
        <v>13</v>
      </c>
    </row>
    <row r="510" spans="1:28" x14ac:dyDescent="0.25">
      <c r="A510" s="1">
        <v>44152</v>
      </c>
      <c r="B510" s="4">
        <v>9.68</v>
      </c>
      <c r="C510" s="4">
        <f t="shared" si="295"/>
        <v>9</v>
      </c>
      <c r="D510" s="4">
        <f t="shared" si="296"/>
        <v>0.67999999999999972</v>
      </c>
      <c r="E510" s="6">
        <f t="shared" si="297"/>
        <v>0</v>
      </c>
      <c r="F510" s="2">
        <f t="shared" si="298"/>
        <v>0</v>
      </c>
      <c r="G510" s="7">
        <f t="shared" si="301"/>
        <v>0</v>
      </c>
      <c r="H510" s="5">
        <f t="shared" si="302"/>
        <v>1.1494252873563093E-2</v>
      </c>
      <c r="I510" s="5">
        <f t="shared" si="303"/>
        <v>0</v>
      </c>
      <c r="U510" s="2">
        <v>6</v>
      </c>
      <c r="V510" s="2">
        <f t="shared" si="299"/>
        <v>7</v>
      </c>
      <c r="W510" s="2">
        <f t="shared" si="300"/>
        <v>8</v>
      </c>
      <c r="X510" s="2">
        <f t="shared" si="300"/>
        <v>9</v>
      </c>
      <c r="Y510" s="2">
        <f t="shared" ref="Y510:AB510" si="319">X510+1</f>
        <v>10</v>
      </c>
      <c r="Z510" s="2">
        <f t="shared" si="319"/>
        <v>11</v>
      </c>
      <c r="AA510" s="2">
        <f t="shared" si="319"/>
        <v>12</v>
      </c>
      <c r="AB510" s="2">
        <f t="shared" si="319"/>
        <v>13</v>
      </c>
    </row>
    <row r="511" spans="1:28" x14ac:dyDescent="0.25">
      <c r="A511" s="1">
        <v>44153</v>
      </c>
      <c r="B511" s="4">
        <v>9.73</v>
      </c>
      <c r="C511" s="4">
        <f t="shared" si="295"/>
        <v>9</v>
      </c>
      <c r="D511" s="4">
        <f t="shared" si="296"/>
        <v>0.73000000000000043</v>
      </c>
      <c r="E511" s="6">
        <f t="shared" si="297"/>
        <v>0</v>
      </c>
      <c r="F511" s="2">
        <f t="shared" si="298"/>
        <v>0</v>
      </c>
      <c r="G511" s="7">
        <f t="shared" si="301"/>
        <v>0</v>
      </c>
      <c r="H511" s="5">
        <f t="shared" si="302"/>
        <v>5.1652892561984132E-3</v>
      </c>
      <c r="I511" s="5">
        <f t="shared" si="303"/>
        <v>0</v>
      </c>
      <c r="U511" s="2">
        <v>6</v>
      </c>
      <c r="V511" s="2">
        <f t="shared" si="299"/>
        <v>7</v>
      </c>
      <c r="W511" s="2">
        <f t="shared" si="300"/>
        <v>8</v>
      </c>
      <c r="X511" s="2">
        <f t="shared" si="300"/>
        <v>9</v>
      </c>
      <c r="Y511" s="2">
        <f t="shared" ref="Y511:AB511" si="320">X511+1</f>
        <v>10</v>
      </c>
      <c r="Z511" s="2">
        <f t="shared" si="320"/>
        <v>11</v>
      </c>
      <c r="AA511" s="2">
        <f t="shared" si="320"/>
        <v>12</v>
      </c>
      <c r="AB511" s="2">
        <f t="shared" si="320"/>
        <v>13</v>
      </c>
    </row>
    <row r="512" spans="1:28" x14ac:dyDescent="0.25">
      <c r="A512" s="1">
        <v>44154</v>
      </c>
      <c r="B512" s="4">
        <v>9.66</v>
      </c>
      <c r="C512" s="4">
        <f t="shared" si="295"/>
        <v>9</v>
      </c>
      <c r="D512" s="4">
        <f t="shared" si="296"/>
        <v>0.66000000000000014</v>
      </c>
      <c r="E512" s="6">
        <f t="shared" si="297"/>
        <v>0</v>
      </c>
      <c r="F512" s="2">
        <f t="shared" si="298"/>
        <v>0</v>
      </c>
      <c r="G512" s="7">
        <f t="shared" si="301"/>
        <v>0</v>
      </c>
      <c r="H512" s="5">
        <f t="shared" si="302"/>
        <v>-7.1942446043166131E-3</v>
      </c>
      <c r="I512" s="5">
        <f t="shared" si="303"/>
        <v>0</v>
      </c>
      <c r="U512" s="2">
        <v>6</v>
      </c>
      <c r="V512" s="2">
        <f t="shared" si="299"/>
        <v>7</v>
      </c>
      <c r="W512" s="2">
        <f t="shared" si="300"/>
        <v>8</v>
      </c>
      <c r="X512" s="2">
        <f t="shared" si="300"/>
        <v>9</v>
      </c>
      <c r="Y512" s="2">
        <f t="shared" ref="Y512:AB512" si="321">X512+1</f>
        <v>10</v>
      </c>
      <c r="Z512" s="2">
        <f t="shared" si="321"/>
        <v>11</v>
      </c>
      <c r="AA512" s="2">
        <f t="shared" si="321"/>
        <v>12</v>
      </c>
      <c r="AB512" s="2">
        <f t="shared" si="321"/>
        <v>13</v>
      </c>
    </row>
    <row r="513" spans="1:28" x14ac:dyDescent="0.25">
      <c r="A513" s="1">
        <v>44155</v>
      </c>
      <c r="B513" s="4">
        <v>9.76</v>
      </c>
      <c r="C513" s="4">
        <f t="shared" si="295"/>
        <v>9</v>
      </c>
      <c r="D513" s="4">
        <f t="shared" si="296"/>
        <v>0.75999999999999979</v>
      </c>
      <c r="E513" s="6">
        <f t="shared" si="297"/>
        <v>0</v>
      </c>
      <c r="F513" s="2">
        <f t="shared" si="298"/>
        <v>0</v>
      </c>
      <c r="G513" s="7">
        <f t="shared" si="301"/>
        <v>0</v>
      </c>
      <c r="H513" s="5">
        <f t="shared" si="302"/>
        <v>1.0351966873705987E-2</v>
      </c>
      <c r="I513" s="5">
        <f t="shared" si="303"/>
        <v>0</v>
      </c>
      <c r="U513" s="2">
        <v>6</v>
      </c>
      <c r="V513" s="2">
        <f t="shared" si="299"/>
        <v>7</v>
      </c>
      <c r="W513" s="2">
        <f t="shared" si="300"/>
        <v>8</v>
      </c>
      <c r="X513" s="2">
        <f t="shared" si="300"/>
        <v>9</v>
      </c>
      <c r="Y513" s="2">
        <f t="shared" ref="Y513:AB513" si="322">X513+1</f>
        <v>10</v>
      </c>
      <c r="Z513" s="2">
        <f t="shared" si="322"/>
        <v>11</v>
      </c>
      <c r="AA513" s="2">
        <f t="shared" si="322"/>
        <v>12</v>
      </c>
      <c r="AB513" s="2">
        <f t="shared" si="322"/>
        <v>13</v>
      </c>
    </row>
    <row r="514" spans="1:28" x14ac:dyDescent="0.25">
      <c r="A514" s="1">
        <v>44158</v>
      </c>
      <c r="B514" s="4">
        <v>10.07</v>
      </c>
      <c r="C514" s="4">
        <f t="shared" si="295"/>
        <v>10</v>
      </c>
      <c r="D514" s="4">
        <f t="shared" si="296"/>
        <v>7.0000000000000284E-2</v>
      </c>
      <c r="E514" s="6">
        <f t="shared" si="297"/>
        <v>1</v>
      </c>
      <c r="F514" s="2">
        <f t="shared" si="298"/>
        <v>0</v>
      </c>
      <c r="G514" s="7">
        <f t="shared" si="301"/>
        <v>1</v>
      </c>
      <c r="H514" s="5">
        <f t="shared" si="302"/>
        <v>3.1762295081967373E-2</v>
      </c>
      <c r="I514" s="5">
        <f t="shared" si="303"/>
        <v>0</v>
      </c>
      <c r="U514" s="2">
        <v>6</v>
      </c>
      <c r="V514" s="2">
        <f t="shared" si="299"/>
        <v>7</v>
      </c>
      <c r="W514" s="2">
        <f t="shared" si="300"/>
        <v>8</v>
      </c>
      <c r="X514" s="2">
        <f t="shared" si="300"/>
        <v>9</v>
      </c>
      <c r="Y514" s="2">
        <f t="shared" ref="Y514:AB514" si="323">X514+1</f>
        <v>10</v>
      </c>
      <c r="Z514" s="2">
        <f t="shared" si="323"/>
        <v>11</v>
      </c>
      <c r="AA514" s="2">
        <f t="shared" si="323"/>
        <v>12</v>
      </c>
      <c r="AB514" s="2">
        <f t="shared" si="323"/>
        <v>13</v>
      </c>
    </row>
    <row r="515" spans="1:28" x14ac:dyDescent="0.25">
      <c r="A515" s="1">
        <v>44159</v>
      </c>
      <c r="B515" s="4">
        <v>10.45</v>
      </c>
      <c r="C515" s="4">
        <f t="shared" si="295"/>
        <v>10</v>
      </c>
      <c r="D515" s="4">
        <f t="shared" si="296"/>
        <v>0.44999999999999929</v>
      </c>
      <c r="E515" s="6">
        <f t="shared" si="297"/>
        <v>0</v>
      </c>
      <c r="F515" s="2">
        <f t="shared" si="298"/>
        <v>0</v>
      </c>
      <c r="G515" s="7">
        <f t="shared" si="301"/>
        <v>0</v>
      </c>
      <c r="H515" s="5">
        <f t="shared" si="302"/>
        <v>3.7735849056603765E-2</v>
      </c>
      <c r="I515" s="5">
        <f t="shared" si="303"/>
        <v>3.7735849056603765E-2</v>
      </c>
      <c r="U515" s="2">
        <v>6</v>
      </c>
      <c r="V515" s="2">
        <f t="shared" si="299"/>
        <v>7</v>
      </c>
      <c r="W515" s="2">
        <f t="shared" si="300"/>
        <v>8</v>
      </c>
      <c r="X515" s="2">
        <f t="shared" si="300"/>
        <v>9</v>
      </c>
      <c r="Y515" s="2">
        <f t="shared" ref="Y515:AB515" si="324">X515+1</f>
        <v>10</v>
      </c>
      <c r="Z515" s="2">
        <f t="shared" si="324"/>
        <v>11</v>
      </c>
      <c r="AA515" s="2">
        <f t="shared" si="324"/>
        <v>12</v>
      </c>
      <c r="AB515" s="2">
        <f t="shared" si="324"/>
        <v>13</v>
      </c>
    </row>
    <row r="517" spans="1:28" x14ac:dyDescent="0.25">
      <c r="D517" s="4"/>
    </row>
  </sheetData>
  <mergeCells count="8">
    <mergeCell ref="A9:A10"/>
    <mergeCell ref="G9:G10"/>
    <mergeCell ref="H9:H10"/>
    <mergeCell ref="I9:I10"/>
    <mergeCell ref="B9:B10"/>
    <mergeCell ref="E9:F9"/>
    <mergeCell ref="C9:C10"/>
    <mergeCell ref="D9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Support_&amp;_Resistance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2020-11-25T15:24:37Z</dcterms:created>
  <dcterms:modified xsi:type="dcterms:W3CDTF">2020-11-26T04:03:08Z</dcterms:modified>
</cp:coreProperties>
</file>