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60E6D77-32F6-4119-AAA5-817C66F86B21}" xr6:coauthVersionLast="45" xr6:coauthVersionMax="45" xr10:uidLastSave="{00000000-0000-0000-0000-000000000000}"/>
  <bookViews>
    <workbookView xWindow="-120" yWindow="-120" windowWidth="20730" windowHeight="11160" xr2:uid="{5AFFE44E-7E59-4E28-B5F0-11D82C4AB006}"/>
  </bookViews>
  <sheets>
    <sheet name="ARCH" sheetId="1" r:id="rId1"/>
    <sheet name="GARCH" sheetId="4" r:id="rId2"/>
  </sheets>
  <definedNames>
    <definedName name="solver_adj" localSheetId="0" hidden="1">ARCH!$B$5:$B$7</definedName>
    <definedName name="solver_adj" localSheetId="1" hidden="1">GARCH!$B$5:$B$8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ARCH!$B$6</definedName>
    <definedName name="solver_lhs1" localSheetId="1" hidden="1">GARCH!$B$5</definedName>
    <definedName name="solver_lhs10" localSheetId="1" hidden="1">GARCH!$B$9</definedName>
    <definedName name="solver_lhs2" localSheetId="0" hidden="1">ARCH!$B$7</definedName>
    <definedName name="solver_lhs2" localSheetId="1" hidden="1">GARCH!$B$5</definedName>
    <definedName name="solver_lhs3" localSheetId="0" hidden="1">ARCH!$B$7</definedName>
    <definedName name="solver_lhs3" localSheetId="1" hidden="1">GARCH!$B$6</definedName>
    <definedName name="solver_lhs4" localSheetId="1" hidden="1">GARCH!$B$6</definedName>
    <definedName name="solver_lhs5" localSheetId="1" hidden="1">GARCH!$B$7</definedName>
    <definedName name="solver_lhs6" localSheetId="1" hidden="1">GARCH!$B$7</definedName>
    <definedName name="solver_lhs7" localSheetId="1" hidden="1">GARCH!$B$8</definedName>
    <definedName name="solver_lhs8" localSheetId="1" hidden="1">GARCH!$B$8</definedName>
    <definedName name="solver_lhs9" localSheetId="1" hidden="1">GARCH!$B$9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9</definedName>
    <definedName name="solver_nwt" localSheetId="0" hidden="1">1</definedName>
    <definedName name="solver_nwt" localSheetId="1" hidden="1">1</definedName>
    <definedName name="solver_opt" localSheetId="0" hidden="1">ARCH!$G$7</definedName>
    <definedName name="solver_opt" localSheetId="1" hidden="1">GARCH!$G$8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10" localSheetId="1" hidden="1">1</definedName>
    <definedName name="solver_rel2" localSheetId="0" hidden="1">1</definedName>
    <definedName name="solver_rel2" localSheetId="1" hidden="1">3</definedName>
    <definedName name="solver_rel3" localSheetId="0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0" hidden="1">0.000001</definedName>
    <definedName name="solver_rhs1" localSheetId="1" hidden="1">0.001</definedName>
    <definedName name="solver_rhs10" localSheetId="1" hidden="1">1</definedName>
    <definedName name="solver_rhs2" localSheetId="0" hidden="1">1</definedName>
    <definedName name="solver_rhs2" localSheetId="1" hidden="1">-0.001</definedName>
    <definedName name="solver_rhs3" localSheetId="0" hidden="1">0</definedName>
    <definedName name="solver_rhs3" localSheetId="1" hidden="1">0.000073</definedName>
    <definedName name="solver_rhs4" localSheetId="1" hidden="1">0.000001</definedName>
    <definedName name="solver_rhs5" localSheetId="1" hidden="1">1</definedName>
    <definedName name="solver_rhs6" localSheetId="1" hidden="1">0</definedName>
    <definedName name="solver_rhs7" localSheetId="1" hidden="1">1</definedName>
    <definedName name="solver_rhs8" localSheetId="1" hidden="1">0</definedName>
    <definedName name="solver_rhs9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4" l="1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J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I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J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I873" i="4"/>
  <c r="J873" i="4"/>
  <c r="H874" i="4"/>
  <c r="I874" i="4"/>
  <c r="J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I881" i="4"/>
  <c r="J881" i="4"/>
  <c r="H882" i="4"/>
  <c r="I882" i="4"/>
  <c r="J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I889" i="4"/>
  <c r="J889" i="4"/>
  <c r="H890" i="4"/>
  <c r="I890" i="4"/>
  <c r="J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I897" i="4"/>
  <c r="J897" i="4"/>
  <c r="H898" i="4"/>
  <c r="I898" i="4"/>
  <c r="J898" i="4"/>
  <c r="H899" i="4"/>
  <c r="I899" i="4"/>
  <c r="J899" i="4"/>
  <c r="H900" i="4"/>
  <c r="I900" i="4"/>
  <c r="J900" i="4"/>
  <c r="H901" i="4"/>
  <c r="I901" i="4"/>
  <c r="J901" i="4"/>
  <c r="H902" i="4"/>
  <c r="I902" i="4"/>
  <c r="J902" i="4"/>
  <c r="H903" i="4"/>
  <c r="I903" i="4"/>
  <c r="J903" i="4"/>
  <c r="H904" i="4"/>
  <c r="I904" i="4"/>
  <c r="J904" i="4"/>
  <c r="H905" i="4"/>
  <c r="I905" i="4"/>
  <c r="J905" i="4"/>
  <c r="H906" i="4"/>
  <c r="I906" i="4"/>
  <c r="J906" i="4"/>
  <c r="H907" i="4"/>
  <c r="I907" i="4"/>
  <c r="J907" i="4"/>
  <c r="H908" i="4"/>
  <c r="I908" i="4"/>
  <c r="J908" i="4"/>
  <c r="H909" i="4"/>
  <c r="I909" i="4"/>
  <c r="J909" i="4"/>
  <c r="H910" i="4"/>
  <c r="I910" i="4"/>
  <c r="J910" i="4"/>
  <c r="H911" i="4"/>
  <c r="I911" i="4"/>
  <c r="J911" i="4"/>
  <c r="H912" i="4"/>
  <c r="I912" i="4"/>
  <c r="J912" i="4"/>
  <c r="H913" i="4"/>
  <c r="I913" i="4"/>
  <c r="J913" i="4"/>
  <c r="H914" i="4"/>
  <c r="I914" i="4"/>
  <c r="J914" i="4"/>
  <c r="H915" i="4"/>
  <c r="I915" i="4"/>
  <c r="J915" i="4"/>
  <c r="H916" i="4"/>
  <c r="I916" i="4"/>
  <c r="J916" i="4"/>
  <c r="H917" i="4"/>
  <c r="I917" i="4"/>
  <c r="J917" i="4"/>
  <c r="H918" i="4"/>
  <c r="I918" i="4"/>
  <c r="J918" i="4"/>
  <c r="H919" i="4"/>
  <c r="I919" i="4"/>
  <c r="J919" i="4"/>
  <c r="H920" i="4"/>
  <c r="I920" i="4"/>
  <c r="J920" i="4"/>
  <c r="H921" i="4"/>
  <c r="I921" i="4"/>
  <c r="J921" i="4"/>
  <c r="H922" i="4"/>
  <c r="I922" i="4"/>
  <c r="J922" i="4"/>
  <c r="H923" i="4"/>
  <c r="I923" i="4"/>
  <c r="J923" i="4"/>
  <c r="H924" i="4"/>
  <c r="I924" i="4"/>
  <c r="J924" i="4"/>
  <c r="H925" i="4"/>
  <c r="I925" i="4"/>
  <c r="J925" i="4"/>
  <c r="H926" i="4"/>
  <c r="I926" i="4"/>
  <c r="J926" i="4"/>
  <c r="H927" i="4"/>
  <c r="I927" i="4"/>
  <c r="J927" i="4"/>
  <c r="H928" i="4"/>
  <c r="I928" i="4"/>
  <c r="J928" i="4"/>
  <c r="H929" i="4"/>
  <c r="I929" i="4"/>
  <c r="J929" i="4"/>
  <c r="H930" i="4"/>
  <c r="I930" i="4"/>
  <c r="J930" i="4"/>
  <c r="H931" i="4"/>
  <c r="I931" i="4"/>
  <c r="J931" i="4"/>
  <c r="H932" i="4"/>
  <c r="I932" i="4"/>
  <c r="J932" i="4"/>
  <c r="H933" i="4"/>
  <c r="I933" i="4"/>
  <c r="J933" i="4"/>
  <c r="H934" i="4"/>
  <c r="I934" i="4"/>
  <c r="J934" i="4"/>
  <c r="H935" i="4"/>
  <c r="I935" i="4"/>
  <c r="J935" i="4"/>
  <c r="H936" i="4"/>
  <c r="I936" i="4"/>
  <c r="J936" i="4"/>
  <c r="H937" i="4"/>
  <c r="I937" i="4"/>
  <c r="J937" i="4"/>
  <c r="H938" i="4"/>
  <c r="I938" i="4"/>
  <c r="J938" i="4"/>
  <c r="H939" i="4"/>
  <c r="I939" i="4"/>
  <c r="J939" i="4"/>
  <c r="H940" i="4"/>
  <c r="I940" i="4"/>
  <c r="J940" i="4"/>
  <c r="H941" i="4"/>
  <c r="I941" i="4"/>
  <c r="J941" i="4"/>
  <c r="H942" i="4"/>
  <c r="I942" i="4"/>
  <c r="J942" i="4"/>
  <c r="H943" i="4"/>
  <c r="I943" i="4"/>
  <c r="J943" i="4"/>
  <c r="H944" i="4"/>
  <c r="I944" i="4"/>
  <c r="J944" i="4"/>
  <c r="H945" i="4"/>
  <c r="I945" i="4"/>
  <c r="J945" i="4"/>
  <c r="H946" i="4"/>
  <c r="I946" i="4"/>
  <c r="J946" i="4"/>
  <c r="H947" i="4"/>
  <c r="I947" i="4"/>
  <c r="J947" i="4"/>
  <c r="H948" i="4"/>
  <c r="I948" i="4"/>
  <c r="J948" i="4"/>
  <c r="H949" i="4"/>
  <c r="I949" i="4"/>
  <c r="J949" i="4"/>
  <c r="H950" i="4"/>
  <c r="I950" i="4"/>
  <c r="J950" i="4"/>
  <c r="H951" i="4"/>
  <c r="I951" i="4"/>
  <c r="J951" i="4"/>
  <c r="H952" i="4"/>
  <c r="I952" i="4"/>
  <c r="J952" i="4"/>
  <c r="H953" i="4"/>
  <c r="I953" i="4"/>
  <c r="J953" i="4"/>
  <c r="H954" i="4"/>
  <c r="I954" i="4"/>
  <c r="J954" i="4"/>
  <c r="H955" i="4"/>
  <c r="I955" i="4"/>
  <c r="J955" i="4"/>
  <c r="H956" i="4"/>
  <c r="I956" i="4"/>
  <c r="J956" i="4"/>
  <c r="H957" i="4"/>
  <c r="I957" i="4"/>
  <c r="J957" i="4"/>
  <c r="H958" i="4"/>
  <c r="I958" i="4"/>
  <c r="J958" i="4"/>
  <c r="H959" i="4"/>
  <c r="I959" i="4"/>
  <c r="J959" i="4"/>
  <c r="H960" i="4"/>
  <c r="I960" i="4"/>
  <c r="J960" i="4"/>
  <c r="H961" i="4"/>
  <c r="I961" i="4"/>
  <c r="J961" i="4"/>
  <c r="H962" i="4"/>
  <c r="I962" i="4"/>
  <c r="J962" i="4"/>
  <c r="H963" i="4"/>
  <c r="I963" i="4"/>
  <c r="J963" i="4"/>
  <c r="H964" i="4"/>
  <c r="I964" i="4"/>
  <c r="J964" i="4"/>
  <c r="H965" i="4"/>
  <c r="I965" i="4"/>
  <c r="J965" i="4"/>
  <c r="H966" i="4"/>
  <c r="I966" i="4"/>
  <c r="J966" i="4"/>
  <c r="H967" i="4"/>
  <c r="I967" i="4"/>
  <c r="J967" i="4"/>
  <c r="H968" i="4"/>
  <c r="I968" i="4"/>
  <c r="J968" i="4"/>
  <c r="H969" i="4"/>
  <c r="I969" i="4"/>
  <c r="J969" i="4"/>
  <c r="H970" i="4"/>
  <c r="I970" i="4"/>
  <c r="J970" i="4"/>
  <c r="H971" i="4"/>
  <c r="I971" i="4"/>
  <c r="J971" i="4"/>
  <c r="H972" i="4"/>
  <c r="I972" i="4"/>
  <c r="J972" i="4"/>
  <c r="H973" i="4"/>
  <c r="I973" i="4"/>
  <c r="J973" i="4"/>
  <c r="H974" i="4"/>
  <c r="I974" i="4"/>
  <c r="J974" i="4"/>
  <c r="H975" i="4"/>
  <c r="I975" i="4"/>
  <c r="J975" i="4"/>
  <c r="H976" i="4"/>
  <c r="I976" i="4"/>
  <c r="J976" i="4"/>
  <c r="H977" i="4"/>
  <c r="I977" i="4"/>
  <c r="J977" i="4"/>
  <c r="H978" i="4"/>
  <c r="I978" i="4"/>
  <c r="J978" i="4"/>
  <c r="H979" i="4"/>
  <c r="I979" i="4"/>
  <c r="J979" i="4"/>
  <c r="H980" i="4"/>
  <c r="I980" i="4"/>
  <c r="J980" i="4"/>
  <c r="H981" i="4"/>
  <c r="I981" i="4"/>
  <c r="J981" i="4"/>
  <c r="H982" i="4"/>
  <c r="I982" i="4"/>
  <c r="J982" i="4"/>
  <c r="H983" i="4"/>
  <c r="I983" i="4"/>
  <c r="J983" i="4"/>
  <c r="H984" i="4"/>
  <c r="I984" i="4"/>
  <c r="J984" i="4"/>
  <c r="H985" i="4"/>
  <c r="I985" i="4"/>
  <c r="J985" i="4"/>
  <c r="H986" i="4"/>
  <c r="I986" i="4"/>
  <c r="J986" i="4"/>
  <c r="H987" i="4"/>
  <c r="I987" i="4"/>
  <c r="J987" i="4"/>
  <c r="H988" i="4"/>
  <c r="I988" i="4"/>
  <c r="J988" i="4"/>
  <c r="H989" i="4"/>
  <c r="I989" i="4"/>
  <c r="J989" i="4"/>
  <c r="H990" i="4"/>
  <c r="I990" i="4"/>
  <c r="J990" i="4"/>
  <c r="H991" i="4"/>
  <c r="I991" i="4"/>
  <c r="J991" i="4"/>
  <c r="H992" i="4"/>
  <c r="I992" i="4"/>
  <c r="J992" i="4"/>
  <c r="H993" i="4"/>
  <c r="I993" i="4"/>
  <c r="J993" i="4"/>
  <c r="H994" i="4"/>
  <c r="I994" i="4"/>
  <c r="J994" i="4"/>
  <c r="H995" i="4"/>
  <c r="I995" i="4"/>
  <c r="J995" i="4"/>
  <c r="H996" i="4"/>
  <c r="I996" i="4"/>
  <c r="J996" i="4"/>
  <c r="H997" i="4"/>
  <c r="I997" i="4"/>
  <c r="J997" i="4"/>
  <c r="H998" i="4"/>
  <c r="I998" i="4"/>
  <c r="J998" i="4"/>
  <c r="H999" i="4"/>
  <c r="I999" i="4"/>
  <c r="J999" i="4"/>
  <c r="H1000" i="4"/>
  <c r="I1000" i="4"/>
  <c r="J1000" i="4"/>
  <c r="H1001" i="4"/>
  <c r="I1001" i="4"/>
  <c r="J1001" i="4"/>
  <c r="H1002" i="4"/>
  <c r="I1002" i="4"/>
  <c r="J1002" i="4"/>
  <c r="H1003" i="4"/>
  <c r="I1003" i="4"/>
  <c r="J1003" i="4"/>
  <c r="H1004" i="4"/>
  <c r="I1004" i="4"/>
  <c r="J1004" i="4"/>
  <c r="H1005" i="4"/>
  <c r="I1005" i="4"/>
  <c r="J1005" i="4"/>
  <c r="H1006" i="4"/>
  <c r="I1006" i="4"/>
  <c r="J1006" i="4"/>
  <c r="H1007" i="4"/>
  <c r="I1007" i="4"/>
  <c r="J1007" i="4"/>
  <c r="H1008" i="4"/>
  <c r="I1008" i="4"/>
  <c r="J1008" i="4"/>
  <c r="H1009" i="4"/>
  <c r="I1009" i="4"/>
  <c r="J1009" i="4"/>
  <c r="H1010" i="4"/>
  <c r="I1010" i="4"/>
  <c r="J1010" i="4"/>
  <c r="H1011" i="4"/>
  <c r="I1011" i="4"/>
  <c r="J1011" i="4"/>
  <c r="H1012" i="4"/>
  <c r="I1012" i="4"/>
  <c r="J1012" i="4"/>
  <c r="H1013" i="4"/>
  <c r="I1013" i="4"/>
  <c r="J1013" i="4"/>
  <c r="H1014" i="4"/>
  <c r="I1014" i="4"/>
  <c r="J1014" i="4"/>
  <c r="H1015" i="4"/>
  <c r="I1015" i="4"/>
  <c r="J1015" i="4"/>
  <c r="H1016" i="4"/>
  <c r="I1016" i="4"/>
  <c r="J1016" i="4"/>
  <c r="H1017" i="4"/>
  <c r="I1017" i="4"/>
  <c r="J1017" i="4"/>
  <c r="H1018" i="4"/>
  <c r="I1018" i="4"/>
  <c r="J1018" i="4"/>
  <c r="H1019" i="4"/>
  <c r="I1019" i="4"/>
  <c r="J1019" i="4"/>
  <c r="H1020" i="4"/>
  <c r="I1020" i="4"/>
  <c r="J1020" i="4"/>
  <c r="H1021" i="4"/>
  <c r="I1021" i="4"/>
  <c r="J1021" i="4"/>
  <c r="H1022" i="4"/>
  <c r="I1022" i="4"/>
  <c r="J1022" i="4"/>
  <c r="H1023" i="4"/>
  <c r="I1023" i="4"/>
  <c r="J1023" i="4"/>
  <c r="H1024" i="4"/>
  <c r="I1024" i="4"/>
  <c r="J1024" i="4"/>
  <c r="H1025" i="4"/>
  <c r="I1025" i="4"/>
  <c r="J1025" i="4"/>
  <c r="H1026" i="4"/>
  <c r="I1026" i="4"/>
  <c r="J1026" i="4"/>
  <c r="H1027" i="4"/>
  <c r="I1027" i="4"/>
  <c r="J1027" i="4"/>
  <c r="H1028" i="4"/>
  <c r="I1028" i="4"/>
  <c r="J1028" i="4"/>
  <c r="H1029" i="4"/>
  <c r="I1029" i="4"/>
  <c r="J1029" i="4"/>
  <c r="H1030" i="4"/>
  <c r="I1030" i="4"/>
  <c r="J1030" i="4"/>
  <c r="H1031" i="4"/>
  <c r="I1031" i="4"/>
  <c r="J1031" i="4"/>
  <c r="H1032" i="4"/>
  <c r="I1032" i="4"/>
  <c r="J1032" i="4"/>
  <c r="H1033" i="4"/>
  <c r="I1033" i="4"/>
  <c r="J1033" i="4"/>
  <c r="H1034" i="4"/>
  <c r="I1034" i="4"/>
  <c r="J1034" i="4"/>
  <c r="H1035" i="4"/>
  <c r="I1035" i="4"/>
  <c r="J1035" i="4"/>
  <c r="H1036" i="4"/>
  <c r="I1036" i="4"/>
  <c r="J1036" i="4"/>
  <c r="H1037" i="4"/>
  <c r="I1037" i="4"/>
  <c r="J1037" i="4"/>
  <c r="H1038" i="4"/>
  <c r="I1038" i="4"/>
  <c r="J1038" i="4"/>
  <c r="H1039" i="4"/>
  <c r="I1039" i="4"/>
  <c r="J1039" i="4"/>
  <c r="H1040" i="4"/>
  <c r="I1040" i="4"/>
  <c r="J1040" i="4"/>
  <c r="H1041" i="4"/>
  <c r="I1041" i="4"/>
  <c r="J1041" i="4"/>
  <c r="H1042" i="4"/>
  <c r="I1042" i="4"/>
  <c r="J1042" i="4"/>
  <c r="H1043" i="4"/>
  <c r="I1043" i="4"/>
  <c r="J1043" i="4"/>
  <c r="H1044" i="4"/>
  <c r="I1044" i="4"/>
  <c r="J1044" i="4"/>
  <c r="H1045" i="4"/>
  <c r="I1045" i="4"/>
  <c r="J1045" i="4"/>
  <c r="H1046" i="4"/>
  <c r="I1046" i="4"/>
  <c r="J1046" i="4"/>
  <c r="H1047" i="4"/>
  <c r="I1047" i="4"/>
  <c r="J1047" i="4"/>
  <c r="H1048" i="4"/>
  <c r="I1048" i="4"/>
  <c r="J1048" i="4"/>
  <c r="H1049" i="4"/>
  <c r="I1049" i="4"/>
  <c r="J1049" i="4"/>
  <c r="H1050" i="4"/>
  <c r="I1050" i="4"/>
  <c r="J1050" i="4"/>
  <c r="H1051" i="4"/>
  <c r="I1051" i="4"/>
  <c r="J1051" i="4"/>
  <c r="H1052" i="4"/>
  <c r="I1052" i="4"/>
  <c r="J1052" i="4"/>
  <c r="H1053" i="4"/>
  <c r="I1053" i="4"/>
  <c r="J1053" i="4"/>
  <c r="H1054" i="4"/>
  <c r="I1054" i="4"/>
  <c r="J1054" i="4"/>
  <c r="H1055" i="4"/>
  <c r="I1055" i="4"/>
  <c r="J1055" i="4"/>
  <c r="H1056" i="4"/>
  <c r="I1056" i="4"/>
  <c r="J1056" i="4"/>
  <c r="H1057" i="4"/>
  <c r="I1057" i="4"/>
  <c r="J1057" i="4"/>
  <c r="H1058" i="4"/>
  <c r="I1058" i="4"/>
  <c r="J1058" i="4"/>
  <c r="H1059" i="4"/>
  <c r="I1059" i="4"/>
  <c r="J1059" i="4"/>
  <c r="H1060" i="4"/>
  <c r="I1060" i="4"/>
  <c r="J1060" i="4"/>
  <c r="H1061" i="4"/>
  <c r="I1061" i="4"/>
  <c r="J1061" i="4"/>
  <c r="H1062" i="4"/>
  <c r="I1062" i="4"/>
  <c r="J1062" i="4"/>
  <c r="H1063" i="4"/>
  <c r="I1063" i="4"/>
  <c r="J1063" i="4"/>
  <c r="H1064" i="4"/>
  <c r="I1064" i="4"/>
  <c r="J1064" i="4"/>
  <c r="H1065" i="4"/>
  <c r="I1065" i="4"/>
  <c r="J1065" i="4"/>
  <c r="H1066" i="4"/>
  <c r="I1066" i="4"/>
  <c r="J1066" i="4"/>
  <c r="H1067" i="4"/>
  <c r="I1067" i="4"/>
  <c r="J1067" i="4"/>
  <c r="H1068" i="4"/>
  <c r="I1068" i="4"/>
  <c r="J1068" i="4"/>
  <c r="H1069" i="4"/>
  <c r="I1069" i="4"/>
  <c r="J1069" i="4"/>
  <c r="H1070" i="4"/>
  <c r="I1070" i="4"/>
  <c r="J1070" i="4"/>
  <c r="H1071" i="4"/>
  <c r="I1071" i="4"/>
  <c r="J1071" i="4"/>
  <c r="H1072" i="4"/>
  <c r="I1072" i="4"/>
  <c r="J1072" i="4"/>
  <c r="H1073" i="4"/>
  <c r="I1073" i="4"/>
  <c r="J1073" i="4"/>
  <c r="H1074" i="4"/>
  <c r="I1074" i="4"/>
  <c r="J1074" i="4"/>
  <c r="H1075" i="4"/>
  <c r="I1075" i="4"/>
  <c r="J1075" i="4"/>
  <c r="H1076" i="4"/>
  <c r="I1076" i="4"/>
  <c r="J1076" i="4"/>
  <c r="H1077" i="4"/>
  <c r="I1077" i="4"/>
  <c r="J1077" i="4"/>
  <c r="H1078" i="4"/>
  <c r="I1078" i="4"/>
  <c r="J1078" i="4"/>
  <c r="H1079" i="4"/>
  <c r="I1079" i="4"/>
  <c r="J1079" i="4"/>
  <c r="H1080" i="4"/>
  <c r="I1080" i="4"/>
  <c r="J1080" i="4"/>
  <c r="H1081" i="4"/>
  <c r="I1081" i="4"/>
  <c r="J1081" i="4"/>
  <c r="H1082" i="4"/>
  <c r="I1082" i="4"/>
  <c r="J1082" i="4"/>
  <c r="H1083" i="4"/>
  <c r="I1083" i="4"/>
  <c r="J1083" i="4"/>
  <c r="H1084" i="4"/>
  <c r="I1084" i="4"/>
  <c r="J1084" i="4"/>
  <c r="H1085" i="4"/>
  <c r="I1085" i="4"/>
  <c r="J1085" i="4"/>
  <c r="H1086" i="4"/>
  <c r="I1086" i="4"/>
  <c r="J1086" i="4"/>
  <c r="H1087" i="4"/>
  <c r="I1087" i="4"/>
  <c r="J1087" i="4"/>
  <c r="H1088" i="4"/>
  <c r="I1088" i="4"/>
  <c r="J1088" i="4"/>
  <c r="H1089" i="4"/>
  <c r="I1089" i="4"/>
  <c r="J1089" i="4"/>
  <c r="H1090" i="4"/>
  <c r="I1090" i="4"/>
  <c r="J1090" i="4"/>
  <c r="H1091" i="4"/>
  <c r="I1091" i="4"/>
  <c r="J1091" i="4"/>
  <c r="H1092" i="4"/>
  <c r="I1092" i="4"/>
  <c r="J1092" i="4"/>
  <c r="H1093" i="4"/>
  <c r="I1093" i="4"/>
  <c r="J1093" i="4"/>
  <c r="H1094" i="4"/>
  <c r="I1094" i="4"/>
  <c r="J1094" i="4"/>
  <c r="H1095" i="4"/>
  <c r="I1095" i="4"/>
  <c r="J1095" i="4"/>
  <c r="H1096" i="4"/>
  <c r="I1096" i="4"/>
  <c r="J1096" i="4"/>
  <c r="H1097" i="4"/>
  <c r="I1097" i="4"/>
  <c r="J1097" i="4"/>
  <c r="H1098" i="4"/>
  <c r="I1098" i="4"/>
  <c r="J1098" i="4"/>
  <c r="H1099" i="4"/>
  <c r="I1099" i="4"/>
  <c r="J1099" i="4"/>
  <c r="H1100" i="4"/>
  <c r="I1100" i="4"/>
  <c r="J1100" i="4"/>
  <c r="H1101" i="4"/>
  <c r="I1101" i="4"/>
  <c r="J1101" i="4"/>
  <c r="H1102" i="4"/>
  <c r="I1102" i="4"/>
  <c r="J1102" i="4"/>
  <c r="H1103" i="4"/>
  <c r="I1103" i="4"/>
  <c r="J1103" i="4"/>
  <c r="H1104" i="4"/>
  <c r="I1104" i="4"/>
  <c r="J1104" i="4"/>
  <c r="H1105" i="4"/>
  <c r="I1105" i="4"/>
  <c r="J1105" i="4"/>
  <c r="H1106" i="4"/>
  <c r="I1106" i="4"/>
  <c r="J1106" i="4"/>
  <c r="H1107" i="4"/>
  <c r="I1107" i="4"/>
  <c r="J1107" i="4"/>
  <c r="H1108" i="4"/>
  <c r="I1108" i="4"/>
  <c r="J1108" i="4"/>
  <c r="H1109" i="4"/>
  <c r="I1109" i="4"/>
  <c r="J1109" i="4"/>
  <c r="H1110" i="4"/>
  <c r="I1110" i="4"/>
  <c r="J1110" i="4"/>
  <c r="H1111" i="4"/>
  <c r="I1111" i="4"/>
  <c r="J1111" i="4"/>
  <c r="H1112" i="4"/>
  <c r="I1112" i="4"/>
  <c r="J1112" i="4"/>
  <c r="H1113" i="4"/>
  <c r="I1113" i="4"/>
  <c r="J1113" i="4"/>
  <c r="H1114" i="4"/>
  <c r="I1114" i="4"/>
  <c r="J1114" i="4"/>
  <c r="H1115" i="4"/>
  <c r="I1115" i="4"/>
  <c r="J1115" i="4"/>
  <c r="H1116" i="4"/>
  <c r="I1116" i="4"/>
  <c r="J1116" i="4"/>
  <c r="H1117" i="4"/>
  <c r="I1117" i="4"/>
  <c r="J1117" i="4"/>
  <c r="H1118" i="4"/>
  <c r="I1118" i="4"/>
  <c r="J1118" i="4"/>
  <c r="H1119" i="4"/>
  <c r="I1119" i="4"/>
  <c r="J1119" i="4"/>
  <c r="H1120" i="4"/>
  <c r="I1120" i="4"/>
  <c r="J1120" i="4"/>
  <c r="H1121" i="4"/>
  <c r="I1121" i="4"/>
  <c r="J1121" i="4"/>
  <c r="H1122" i="4"/>
  <c r="I1122" i="4"/>
  <c r="J1122" i="4"/>
  <c r="H1123" i="4"/>
  <c r="I1123" i="4"/>
  <c r="J1123" i="4"/>
  <c r="H1124" i="4"/>
  <c r="I1124" i="4"/>
  <c r="J1124" i="4"/>
  <c r="H1125" i="4"/>
  <c r="I1125" i="4"/>
  <c r="J1125" i="4"/>
  <c r="H1126" i="4"/>
  <c r="I1126" i="4"/>
  <c r="J1126" i="4"/>
  <c r="H1127" i="4"/>
  <c r="I1127" i="4"/>
  <c r="J1127" i="4"/>
  <c r="H1128" i="4"/>
  <c r="I1128" i="4"/>
  <c r="J1128" i="4"/>
  <c r="H1129" i="4"/>
  <c r="I1129" i="4"/>
  <c r="J1129" i="4"/>
  <c r="H1130" i="4"/>
  <c r="I1130" i="4"/>
  <c r="J1130" i="4"/>
  <c r="H1131" i="4"/>
  <c r="I1131" i="4"/>
  <c r="J1131" i="4"/>
  <c r="H1132" i="4"/>
  <c r="I1132" i="4"/>
  <c r="J1132" i="4"/>
  <c r="H1133" i="4"/>
  <c r="I1133" i="4"/>
  <c r="J1133" i="4"/>
  <c r="H1134" i="4"/>
  <c r="I1134" i="4"/>
  <c r="J1134" i="4"/>
  <c r="H1135" i="4"/>
  <c r="I1135" i="4"/>
  <c r="J1135" i="4"/>
  <c r="H1136" i="4"/>
  <c r="I1136" i="4"/>
  <c r="J1136" i="4"/>
  <c r="H1137" i="4"/>
  <c r="I1137" i="4"/>
  <c r="J1137" i="4"/>
  <c r="H1138" i="4"/>
  <c r="I1138" i="4"/>
  <c r="J1138" i="4"/>
  <c r="H1139" i="4"/>
  <c r="I1139" i="4"/>
  <c r="J1139" i="4"/>
  <c r="H1140" i="4"/>
  <c r="I1140" i="4"/>
  <c r="J1140" i="4"/>
  <c r="H1141" i="4"/>
  <c r="I1141" i="4"/>
  <c r="J1141" i="4"/>
  <c r="H1142" i="4"/>
  <c r="I1142" i="4"/>
  <c r="J1142" i="4"/>
  <c r="H1143" i="4"/>
  <c r="I1143" i="4"/>
  <c r="J1143" i="4"/>
  <c r="H1144" i="4"/>
  <c r="I1144" i="4"/>
  <c r="J1144" i="4"/>
  <c r="H1145" i="4"/>
  <c r="I1145" i="4"/>
  <c r="J1145" i="4"/>
  <c r="H1146" i="4"/>
  <c r="I1146" i="4"/>
  <c r="J1146" i="4"/>
  <c r="H1147" i="4"/>
  <c r="I1147" i="4"/>
  <c r="J1147" i="4"/>
  <c r="H1148" i="4"/>
  <c r="I1148" i="4"/>
  <c r="J1148" i="4"/>
  <c r="H1149" i="4"/>
  <c r="I1149" i="4"/>
  <c r="J1149" i="4"/>
  <c r="H1150" i="4"/>
  <c r="I1150" i="4"/>
  <c r="J1150" i="4"/>
  <c r="H1151" i="4"/>
  <c r="I1151" i="4"/>
  <c r="J1151" i="4"/>
  <c r="H1152" i="4"/>
  <c r="I1152" i="4"/>
  <c r="J1152" i="4"/>
  <c r="H1153" i="4"/>
  <c r="I1153" i="4"/>
  <c r="J1153" i="4"/>
  <c r="H1154" i="4"/>
  <c r="I1154" i="4"/>
  <c r="J1154" i="4"/>
  <c r="H1155" i="4"/>
  <c r="I1155" i="4"/>
  <c r="J1155" i="4"/>
  <c r="H1156" i="4"/>
  <c r="I1156" i="4"/>
  <c r="J1156" i="4"/>
  <c r="H1157" i="4"/>
  <c r="I1157" i="4"/>
  <c r="J1157" i="4"/>
  <c r="H1158" i="4"/>
  <c r="I1158" i="4"/>
  <c r="J1158" i="4"/>
  <c r="H1159" i="4"/>
  <c r="I1159" i="4"/>
  <c r="J1159" i="4"/>
  <c r="H1160" i="4"/>
  <c r="I1160" i="4"/>
  <c r="J1160" i="4"/>
  <c r="H1161" i="4"/>
  <c r="I1161" i="4"/>
  <c r="J1161" i="4"/>
  <c r="H1162" i="4"/>
  <c r="I1162" i="4"/>
  <c r="J1162" i="4"/>
  <c r="H1163" i="4"/>
  <c r="I1163" i="4"/>
  <c r="J1163" i="4"/>
  <c r="H1164" i="4"/>
  <c r="I1164" i="4"/>
  <c r="J1164" i="4"/>
  <c r="H1165" i="4"/>
  <c r="I1165" i="4"/>
  <c r="J1165" i="4"/>
  <c r="H1166" i="4"/>
  <c r="I1166" i="4"/>
  <c r="J1166" i="4"/>
  <c r="H1167" i="4"/>
  <c r="I1167" i="4"/>
  <c r="J1167" i="4"/>
  <c r="H1168" i="4"/>
  <c r="I1168" i="4"/>
  <c r="J1168" i="4"/>
  <c r="H1169" i="4"/>
  <c r="I1169" i="4"/>
  <c r="J1169" i="4"/>
  <c r="H1170" i="4"/>
  <c r="I1170" i="4"/>
  <c r="J1170" i="4"/>
  <c r="H1171" i="4"/>
  <c r="I1171" i="4"/>
  <c r="J1171" i="4"/>
  <c r="H1172" i="4"/>
  <c r="I1172" i="4"/>
  <c r="J1172" i="4"/>
  <c r="H1173" i="4"/>
  <c r="I1173" i="4"/>
  <c r="J1173" i="4"/>
  <c r="H1174" i="4"/>
  <c r="I1174" i="4"/>
  <c r="J1174" i="4"/>
  <c r="H1175" i="4"/>
  <c r="I1175" i="4"/>
  <c r="J1175" i="4"/>
  <c r="H1176" i="4"/>
  <c r="I1176" i="4"/>
  <c r="J1176" i="4"/>
  <c r="H1177" i="4"/>
  <c r="I1177" i="4"/>
  <c r="J1177" i="4"/>
  <c r="H1178" i="4"/>
  <c r="I1178" i="4"/>
  <c r="J1178" i="4"/>
  <c r="H1179" i="4"/>
  <c r="I1179" i="4"/>
  <c r="J1179" i="4"/>
  <c r="H1180" i="4"/>
  <c r="I1180" i="4"/>
  <c r="J1180" i="4"/>
  <c r="H1181" i="4"/>
  <c r="I1181" i="4"/>
  <c r="J1181" i="4"/>
  <c r="H1182" i="4"/>
  <c r="I1182" i="4"/>
  <c r="J1182" i="4"/>
  <c r="H1183" i="4"/>
  <c r="I1183" i="4"/>
  <c r="J1183" i="4"/>
  <c r="H1184" i="4"/>
  <c r="I1184" i="4"/>
  <c r="J1184" i="4"/>
  <c r="H1185" i="4"/>
  <c r="I1185" i="4"/>
  <c r="J1185" i="4"/>
  <c r="H1186" i="4"/>
  <c r="I1186" i="4"/>
  <c r="J1186" i="4"/>
  <c r="H1187" i="4"/>
  <c r="I1187" i="4"/>
  <c r="J1187" i="4"/>
  <c r="H1188" i="4"/>
  <c r="I1188" i="4"/>
  <c r="J1188" i="4"/>
  <c r="H1189" i="4"/>
  <c r="I1189" i="4"/>
  <c r="J1189" i="4"/>
  <c r="H1190" i="4"/>
  <c r="I1190" i="4"/>
  <c r="J1190" i="4"/>
  <c r="H1191" i="4"/>
  <c r="I1191" i="4"/>
  <c r="J1191" i="4"/>
  <c r="H1192" i="4"/>
  <c r="I1192" i="4"/>
  <c r="J1192" i="4"/>
  <c r="H1193" i="4"/>
  <c r="I1193" i="4"/>
  <c r="J1193" i="4"/>
  <c r="H1194" i="4"/>
  <c r="I1194" i="4"/>
  <c r="J1194" i="4"/>
  <c r="H1195" i="4"/>
  <c r="I1195" i="4"/>
  <c r="J1195" i="4"/>
  <c r="H1196" i="4"/>
  <c r="I1196" i="4"/>
  <c r="J1196" i="4"/>
  <c r="H1197" i="4"/>
  <c r="I1197" i="4"/>
  <c r="J1197" i="4"/>
  <c r="H1198" i="4"/>
  <c r="I1198" i="4"/>
  <c r="J1198" i="4"/>
  <c r="H1199" i="4"/>
  <c r="I1199" i="4"/>
  <c r="J1199" i="4"/>
  <c r="H1200" i="4"/>
  <c r="I1200" i="4"/>
  <c r="J1200" i="4"/>
  <c r="H1201" i="4"/>
  <c r="I1201" i="4"/>
  <c r="J1201" i="4"/>
  <c r="H1202" i="4"/>
  <c r="I1202" i="4"/>
  <c r="J1202" i="4"/>
  <c r="H1203" i="4"/>
  <c r="I1203" i="4"/>
  <c r="J1203" i="4"/>
  <c r="H1204" i="4"/>
  <c r="I1204" i="4"/>
  <c r="J1204" i="4"/>
  <c r="H1205" i="4"/>
  <c r="I1205" i="4"/>
  <c r="J1205" i="4"/>
  <c r="H1206" i="4"/>
  <c r="I1206" i="4"/>
  <c r="J1206" i="4"/>
  <c r="H1207" i="4"/>
  <c r="I1207" i="4"/>
  <c r="J1207" i="4"/>
  <c r="H1208" i="4"/>
  <c r="I1208" i="4"/>
  <c r="J1208" i="4"/>
  <c r="H1209" i="4"/>
  <c r="I1209" i="4"/>
  <c r="J1209" i="4"/>
  <c r="H1210" i="4"/>
  <c r="I1210" i="4"/>
  <c r="J1210" i="4"/>
  <c r="H1211" i="4"/>
  <c r="I1211" i="4"/>
  <c r="J1211" i="4"/>
  <c r="H1212" i="4"/>
  <c r="I1212" i="4"/>
  <c r="J1212" i="4"/>
  <c r="H1213" i="4"/>
  <c r="I1213" i="4"/>
  <c r="J1213" i="4"/>
  <c r="H1214" i="4"/>
  <c r="I1214" i="4"/>
  <c r="J1214" i="4"/>
  <c r="H1215" i="4"/>
  <c r="I1215" i="4"/>
  <c r="J1215" i="4"/>
  <c r="H1216" i="4"/>
  <c r="I1216" i="4"/>
  <c r="J1216" i="4"/>
  <c r="H1217" i="4"/>
  <c r="I1217" i="4"/>
  <c r="J1217" i="4"/>
  <c r="H1218" i="4"/>
  <c r="I1218" i="4"/>
  <c r="J1218" i="4"/>
  <c r="H1219" i="4"/>
  <c r="I1219" i="4"/>
  <c r="J1219" i="4"/>
  <c r="H1220" i="4"/>
  <c r="I1220" i="4"/>
  <c r="J1220" i="4"/>
  <c r="H1221" i="4"/>
  <c r="I1221" i="4"/>
  <c r="J1221" i="4"/>
  <c r="H1222" i="4"/>
  <c r="I1222" i="4"/>
  <c r="J1222" i="4"/>
  <c r="H1223" i="4"/>
  <c r="I1223" i="4"/>
  <c r="J1223" i="4"/>
  <c r="H1224" i="4"/>
  <c r="I1224" i="4"/>
  <c r="J1224" i="4"/>
  <c r="H1225" i="4"/>
  <c r="I1225" i="4"/>
  <c r="J1225" i="4"/>
  <c r="H1226" i="4"/>
  <c r="I1226" i="4"/>
  <c r="J1226" i="4"/>
  <c r="H1227" i="4"/>
  <c r="I1227" i="4"/>
  <c r="J1227" i="4"/>
  <c r="H1228" i="4"/>
  <c r="I1228" i="4"/>
  <c r="J1228" i="4"/>
  <c r="H1229" i="4"/>
  <c r="I1229" i="4"/>
  <c r="J1229" i="4"/>
  <c r="H1230" i="4"/>
  <c r="I1230" i="4"/>
  <c r="J1230" i="4"/>
  <c r="H1231" i="4"/>
  <c r="I1231" i="4"/>
  <c r="J1231" i="4"/>
  <c r="H1232" i="4"/>
  <c r="I1232" i="4"/>
  <c r="J1232" i="4"/>
  <c r="H1233" i="4"/>
  <c r="I1233" i="4"/>
  <c r="J1233" i="4"/>
  <c r="H1234" i="4"/>
  <c r="I1234" i="4"/>
  <c r="J1234" i="4"/>
  <c r="H1235" i="4"/>
  <c r="I1235" i="4"/>
  <c r="J1235" i="4"/>
  <c r="H1236" i="4"/>
  <c r="I1236" i="4"/>
  <c r="J1236" i="4"/>
  <c r="H1237" i="4"/>
  <c r="I1237" i="4"/>
  <c r="J1237" i="4"/>
  <c r="H1238" i="4"/>
  <c r="I1238" i="4"/>
  <c r="J1238" i="4"/>
  <c r="H1239" i="4"/>
  <c r="I1239" i="4"/>
  <c r="J1239" i="4"/>
  <c r="H1240" i="4"/>
  <c r="I1240" i="4"/>
  <c r="J1240" i="4"/>
  <c r="H1241" i="4"/>
  <c r="I1241" i="4"/>
  <c r="J1241" i="4"/>
  <c r="H1242" i="4"/>
  <c r="I1242" i="4"/>
  <c r="J1242" i="4"/>
  <c r="H1243" i="4"/>
  <c r="I1243" i="4"/>
  <c r="J1243" i="4"/>
  <c r="H1244" i="4"/>
  <c r="I1244" i="4"/>
  <c r="J1244" i="4"/>
  <c r="H1245" i="4"/>
  <c r="I1245" i="4"/>
  <c r="J1245" i="4"/>
  <c r="H1246" i="4"/>
  <c r="I1246" i="4"/>
  <c r="J1246" i="4"/>
  <c r="H1247" i="4"/>
  <c r="I1247" i="4"/>
  <c r="J1247" i="4"/>
  <c r="H1248" i="4"/>
  <c r="I1248" i="4"/>
  <c r="J1248" i="4"/>
  <c r="H1249" i="4"/>
  <c r="I1249" i="4"/>
  <c r="J1249" i="4"/>
  <c r="H1250" i="4"/>
  <c r="I1250" i="4"/>
  <c r="J1250" i="4"/>
  <c r="H1251" i="4"/>
  <c r="I1251" i="4"/>
  <c r="J1251" i="4"/>
  <c r="H1252" i="4"/>
  <c r="I1252" i="4"/>
  <c r="J1252" i="4"/>
  <c r="H1253" i="4"/>
  <c r="I1253" i="4"/>
  <c r="J1253" i="4"/>
  <c r="H1254" i="4"/>
  <c r="I1254" i="4"/>
  <c r="J1254" i="4"/>
  <c r="H1255" i="4"/>
  <c r="I1255" i="4"/>
  <c r="J1255" i="4"/>
  <c r="H1256" i="4"/>
  <c r="I1256" i="4"/>
  <c r="J1256" i="4"/>
  <c r="H1257" i="4"/>
  <c r="I1257" i="4"/>
  <c r="J1257" i="4"/>
  <c r="H1258" i="4"/>
  <c r="I1258" i="4"/>
  <c r="J1258" i="4"/>
  <c r="H1259" i="4"/>
  <c r="I1259" i="4"/>
  <c r="J1259" i="4"/>
  <c r="H1260" i="4"/>
  <c r="I1260" i="4"/>
  <c r="J1260" i="4"/>
  <c r="H1261" i="4"/>
  <c r="I1261" i="4"/>
  <c r="J1261" i="4"/>
  <c r="H1262" i="4"/>
  <c r="I1262" i="4"/>
  <c r="J1262" i="4"/>
  <c r="H1263" i="4"/>
  <c r="I1263" i="4"/>
  <c r="J1263" i="4"/>
  <c r="H1264" i="4"/>
  <c r="I1264" i="4"/>
  <c r="J1264" i="4"/>
  <c r="H1265" i="4"/>
  <c r="I1265" i="4"/>
  <c r="J1265" i="4"/>
  <c r="H1266" i="4"/>
  <c r="I1266" i="4"/>
  <c r="J1266" i="4"/>
  <c r="H1267" i="4"/>
  <c r="I1267" i="4"/>
  <c r="J1267" i="4"/>
  <c r="H1268" i="4"/>
  <c r="I1268" i="4"/>
  <c r="J1268" i="4"/>
  <c r="H1269" i="4"/>
  <c r="I1269" i="4"/>
  <c r="J1269" i="4"/>
  <c r="H1270" i="4"/>
  <c r="I1270" i="4"/>
  <c r="J1270" i="4"/>
  <c r="H1271" i="4"/>
  <c r="I1271" i="4"/>
  <c r="J1271" i="4"/>
  <c r="J14" i="4"/>
  <c r="I14" i="4"/>
  <c r="H14" i="4"/>
  <c r="F14" i="4"/>
  <c r="C15" i="4"/>
  <c r="D15" i="4" s="1"/>
  <c r="E16" i="4" s="1"/>
  <c r="C16" i="4"/>
  <c r="D16" i="4" s="1"/>
  <c r="E17" i="4" s="1"/>
  <c r="C17" i="4"/>
  <c r="D17" i="4" s="1"/>
  <c r="E18" i="4" s="1"/>
  <c r="C18" i="4"/>
  <c r="D18" i="4" s="1"/>
  <c r="E19" i="4" s="1"/>
  <c r="C19" i="4"/>
  <c r="D19" i="4" s="1"/>
  <c r="E20" i="4" s="1"/>
  <c r="C20" i="4"/>
  <c r="D20" i="4" s="1"/>
  <c r="E21" i="4" s="1"/>
  <c r="C21" i="4"/>
  <c r="D21" i="4" s="1"/>
  <c r="E22" i="4" s="1"/>
  <c r="C22" i="4"/>
  <c r="D22" i="4" s="1"/>
  <c r="E23" i="4" s="1"/>
  <c r="C23" i="4"/>
  <c r="D23" i="4" s="1"/>
  <c r="E24" i="4" s="1"/>
  <c r="C24" i="4"/>
  <c r="D24" i="4" s="1"/>
  <c r="E25" i="4" s="1"/>
  <c r="C25" i="4"/>
  <c r="D25" i="4" s="1"/>
  <c r="E26" i="4" s="1"/>
  <c r="C26" i="4"/>
  <c r="D26" i="4" s="1"/>
  <c r="E27" i="4" s="1"/>
  <c r="C27" i="4"/>
  <c r="D27" i="4" s="1"/>
  <c r="E28" i="4" s="1"/>
  <c r="C28" i="4"/>
  <c r="D28" i="4" s="1"/>
  <c r="E29" i="4" s="1"/>
  <c r="C29" i="4"/>
  <c r="D29" i="4" s="1"/>
  <c r="E30" i="4" s="1"/>
  <c r="C30" i="4"/>
  <c r="D30" i="4" s="1"/>
  <c r="E31" i="4" s="1"/>
  <c r="C31" i="4"/>
  <c r="D31" i="4" s="1"/>
  <c r="E32" i="4" s="1"/>
  <c r="C32" i="4"/>
  <c r="D32" i="4" s="1"/>
  <c r="E33" i="4" s="1"/>
  <c r="C33" i="4"/>
  <c r="D33" i="4" s="1"/>
  <c r="E34" i="4" s="1"/>
  <c r="C34" i="4"/>
  <c r="D34" i="4" s="1"/>
  <c r="E35" i="4" s="1"/>
  <c r="C35" i="4"/>
  <c r="D35" i="4" s="1"/>
  <c r="E36" i="4" s="1"/>
  <c r="C36" i="4"/>
  <c r="D36" i="4" s="1"/>
  <c r="E37" i="4" s="1"/>
  <c r="C37" i="4"/>
  <c r="D37" i="4" s="1"/>
  <c r="E38" i="4" s="1"/>
  <c r="C38" i="4"/>
  <c r="D38" i="4" s="1"/>
  <c r="E39" i="4" s="1"/>
  <c r="C39" i="4"/>
  <c r="D39" i="4" s="1"/>
  <c r="E40" i="4" s="1"/>
  <c r="C40" i="4"/>
  <c r="D40" i="4" s="1"/>
  <c r="E41" i="4" s="1"/>
  <c r="C41" i="4"/>
  <c r="D41" i="4" s="1"/>
  <c r="E42" i="4" s="1"/>
  <c r="C42" i="4"/>
  <c r="D42" i="4" s="1"/>
  <c r="E43" i="4" s="1"/>
  <c r="C43" i="4"/>
  <c r="D43" i="4" s="1"/>
  <c r="E44" i="4" s="1"/>
  <c r="C44" i="4"/>
  <c r="D44" i="4" s="1"/>
  <c r="E45" i="4" s="1"/>
  <c r="C45" i="4"/>
  <c r="D45" i="4" s="1"/>
  <c r="E46" i="4" s="1"/>
  <c r="C46" i="4"/>
  <c r="D46" i="4" s="1"/>
  <c r="E47" i="4" s="1"/>
  <c r="C47" i="4"/>
  <c r="D47" i="4" s="1"/>
  <c r="E48" i="4" s="1"/>
  <c r="C48" i="4"/>
  <c r="D48" i="4" s="1"/>
  <c r="E49" i="4" s="1"/>
  <c r="C49" i="4"/>
  <c r="D49" i="4" s="1"/>
  <c r="E50" i="4" s="1"/>
  <c r="C50" i="4"/>
  <c r="D50" i="4" s="1"/>
  <c r="E51" i="4" s="1"/>
  <c r="C51" i="4"/>
  <c r="D51" i="4" s="1"/>
  <c r="E52" i="4" s="1"/>
  <c r="C52" i="4"/>
  <c r="D52" i="4" s="1"/>
  <c r="E53" i="4" s="1"/>
  <c r="C53" i="4"/>
  <c r="D53" i="4" s="1"/>
  <c r="E54" i="4" s="1"/>
  <c r="C54" i="4"/>
  <c r="D54" i="4" s="1"/>
  <c r="E55" i="4" s="1"/>
  <c r="C55" i="4"/>
  <c r="D55" i="4" s="1"/>
  <c r="E56" i="4" s="1"/>
  <c r="C56" i="4"/>
  <c r="D56" i="4" s="1"/>
  <c r="E57" i="4" s="1"/>
  <c r="C57" i="4"/>
  <c r="D57" i="4" s="1"/>
  <c r="E58" i="4" s="1"/>
  <c r="C58" i="4"/>
  <c r="D58" i="4" s="1"/>
  <c r="E59" i="4" s="1"/>
  <c r="C59" i="4"/>
  <c r="D59" i="4" s="1"/>
  <c r="E60" i="4" s="1"/>
  <c r="C60" i="4"/>
  <c r="D60" i="4" s="1"/>
  <c r="E61" i="4" s="1"/>
  <c r="C61" i="4"/>
  <c r="D61" i="4" s="1"/>
  <c r="E62" i="4" s="1"/>
  <c r="C62" i="4"/>
  <c r="D62" i="4" s="1"/>
  <c r="E63" i="4" s="1"/>
  <c r="C63" i="4"/>
  <c r="D63" i="4" s="1"/>
  <c r="E64" i="4" s="1"/>
  <c r="C64" i="4"/>
  <c r="D64" i="4" s="1"/>
  <c r="E65" i="4" s="1"/>
  <c r="C65" i="4"/>
  <c r="D65" i="4" s="1"/>
  <c r="E66" i="4" s="1"/>
  <c r="C66" i="4"/>
  <c r="D66" i="4" s="1"/>
  <c r="E67" i="4" s="1"/>
  <c r="C67" i="4"/>
  <c r="D67" i="4" s="1"/>
  <c r="E68" i="4" s="1"/>
  <c r="C68" i="4"/>
  <c r="D68" i="4" s="1"/>
  <c r="E69" i="4" s="1"/>
  <c r="C69" i="4"/>
  <c r="D69" i="4" s="1"/>
  <c r="E70" i="4" s="1"/>
  <c r="C70" i="4"/>
  <c r="D70" i="4" s="1"/>
  <c r="E71" i="4" s="1"/>
  <c r="C71" i="4"/>
  <c r="D71" i="4" s="1"/>
  <c r="E72" i="4" s="1"/>
  <c r="C72" i="4"/>
  <c r="D72" i="4" s="1"/>
  <c r="E73" i="4" s="1"/>
  <c r="C73" i="4"/>
  <c r="D73" i="4" s="1"/>
  <c r="E74" i="4" s="1"/>
  <c r="C74" i="4"/>
  <c r="D74" i="4" s="1"/>
  <c r="E75" i="4" s="1"/>
  <c r="C75" i="4"/>
  <c r="D75" i="4" s="1"/>
  <c r="E76" i="4" s="1"/>
  <c r="C76" i="4"/>
  <c r="D76" i="4" s="1"/>
  <c r="E77" i="4" s="1"/>
  <c r="C77" i="4"/>
  <c r="D77" i="4" s="1"/>
  <c r="E78" i="4" s="1"/>
  <c r="C78" i="4"/>
  <c r="D78" i="4" s="1"/>
  <c r="E79" i="4" s="1"/>
  <c r="C79" i="4"/>
  <c r="D79" i="4" s="1"/>
  <c r="E80" i="4" s="1"/>
  <c r="C80" i="4"/>
  <c r="D80" i="4" s="1"/>
  <c r="E81" i="4" s="1"/>
  <c r="C81" i="4"/>
  <c r="D81" i="4" s="1"/>
  <c r="E82" i="4" s="1"/>
  <c r="C82" i="4"/>
  <c r="D82" i="4" s="1"/>
  <c r="E83" i="4" s="1"/>
  <c r="C83" i="4"/>
  <c r="D83" i="4" s="1"/>
  <c r="E84" i="4" s="1"/>
  <c r="C84" i="4"/>
  <c r="D84" i="4" s="1"/>
  <c r="E85" i="4" s="1"/>
  <c r="C85" i="4"/>
  <c r="D85" i="4" s="1"/>
  <c r="E86" i="4" s="1"/>
  <c r="C86" i="4"/>
  <c r="D86" i="4" s="1"/>
  <c r="E87" i="4" s="1"/>
  <c r="C87" i="4"/>
  <c r="D87" i="4" s="1"/>
  <c r="E88" i="4" s="1"/>
  <c r="C88" i="4"/>
  <c r="D88" i="4" s="1"/>
  <c r="E89" i="4" s="1"/>
  <c r="C89" i="4"/>
  <c r="D89" i="4" s="1"/>
  <c r="E90" i="4" s="1"/>
  <c r="C90" i="4"/>
  <c r="D90" i="4" s="1"/>
  <c r="E91" i="4" s="1"/>
  <c r="C91" i="4"/>
  <c r="D91" i="4" s="1"/>
  <c r="E92" i="4" s="1"/>
  <c r="C92" i="4"/>
  <c r="D92" i="4" s="1"/>
  <c r="E93" i="4" s="1"/>
  <c r="C93" i="4"/>
  <c r="D93" i="4" s="1"/>
  <c r="E94" i="4" s="1"/>
  <c r="C94" i="4"/>
  <c r="D94" i="4" s="1"/>
  <c r="E95" i="4" s="1"/>
  <c r="C95" i="4"/>
  <c r="D95" i="4" s="1"/>
  <c r="E96" i="4" s="1"/>
  <c r="C96" i="4"/>
  <c r="D96" i="4" s="1"/>
  <c r="E97" i="4" s="1"/>
  <c r="C97" i="4"/>
  <c r="D97" i="4" s="1"/>
  <c r="E98" i="4" s="1"/>
  <c r="C98" i="4"/>
  <c r="D98" i="4" s="1"/>
  <c r="E99" i="4" s="1"/>
  <c r="C99" i="4"/>
  <c r="D99" i="4" s="1"/>
  <c r="E100" i="4" s="1"/>
  <c r="C100" i="4"/>
  <c r="D100" i="4" s="1"/>
  <c r="E101" i="4" s="1"/>
  <c r="C101" i="4"/>
  <c r="D101" i="4" s="1"/>
  <c r="E102" i="4" s="1"/>
  <c r="C102" i="4"/>
  <c r="D102" i="4" s="1"/>
  <c r="E103" i="4" s="1"/>
  <c r="C103" i="4"/>
  <c r="D103" i="4" s="1"/>
  <c r="E104" i="4" s="1"/>
  <c r="C104" i="4"/>
  <c r="D104" i="4" s="1"/>
  <c r="E105" i="4" s="1"/>
  <c r="C105" i="4"/>
  <c r="D105" i="4" s="1"/>
  <c r="E106" i="4" s="1"/>
  <c r="C106" i="4"/>
  <c r="D106" i="4" s="1"/>
  <c r="E107" i="4" s="1"/>
  <c r="C107" i="4"/>
  <c r="D107" i="4" s="1"/>
  <c r="E108" i="4" s="1"/>
  <c r="C108" i="4"/>
  <c r="D108" i="4" s="1"/>
  <c r="E109" i="4" s="1"/>
  <c r="C109" i="4"/>
  <c r="D109" i="4" s="1"/>
  <c r="E110" i="4" s="1"/>
  <c r="C110" i="4"/>
  <c r="D110" i="4" s="1"/>
  <c r="E111" i="4" s="1"/>
  <c r="C111" i="4"/>
  <c r="D111" i="4" s="1"/>
  <c r="E112" i="4" s="1"/>
  <c r="C112" i="4"/>
  <c r="D112" i="4" s="1"/>
  <c r="E113" i="4" s="1"/>
  <c r="C113" i="4"/>
  <c r="D113" i="4" s="1"/>
  <c r="E114" i="4" s="1"/>
  <c r="C114" i="4"/>
  <c r="D114" i="4" s="1"/>
  <c r="E115" i="4" s="1"/>
  <c r="C115" i="4"/>
  <c r="D115" i="4" s="1"/>
  <c r="E116" i="4" s="1"/>
  <c r="C116" i="4"/>
  <c r="D116" i="4" s="1"/>
  <c r="E117" i="4" s="1"/>
  <c r="C117" i="4"/>
  <c r="D117" i="4" s="1"/>
  <c r="E118" i="4" s="1"/>
  <c r="C118" i="4"/>
  <c r="D118" i="4" s="1"/>
  <c r="E119" i="4" s="1"/>
  <c r="C119" i="4"/>
  <c r="D119" i="4" s="1"/>
  <c r="E120" i="4" s="1"/>
  <c r="C120" i="4"/>
  <c r="D120" i="4" s="1"/>
  <c r="E121" i="4" s="1"/>
  <c r="C121" i="4"/>
  <c r="D121" i="4" s="1"/>
  <c r="E122" i="4" s="1"/>
  <c r="C122" i="4"/>
  <c r="D122" i="4" s="1"/>
  <c r="E123" i="4" s="1"/>
  <c r="C123" i="4"/>
  <c r="D123" i="4" s="1"/>
  <c r="E124" i="4" s="1"/>
  <c r="C124" i="4"/>
  <c r="D124" i="4" s="1"/>
  <c r="E125" i="4" s="1"/>
  <c r="C125" i="4"/>
  <c r="D125" i="4" s="1"/>
  <c r="E126" i="4" s="1"/>
  <c r="C126" i="4"/>
  <c r="D126" i="4" s="1"/>
  <c r="E127" i="4" s="1"/>
  <c r="C127" i="4"/>
  <c r="D127" i="4" s="1"/>
  <c r="E128" i="4" s="1"/>
  <c r="C128" i="4"/>
  <c r="D128" i="4" s="1"/>
  <c r="E129" i="4" s="1"/>
  <c r="C129" i="4"/>
  <c r="D129" i="4" s="1"/>
  <c r="E130" i="4" s="1"/>
  <c r="C130" i="4"/>
  <c r="D130" i="4" s="1"/>
  <c r="E131" i="4" s="1"/>
  <c r="C131" i="4"/>
  <c r="D131" i="4" s="1"/>
  <c r="E132" i="4" s="1"/>
  <c r="C132" i="4"/>
  <c r="D132" i="4" s="1"/>
  <c r="E133" i="4" s="1"/>
  <c r="C133" i="4"/>
  <c r="D133" i="4" s="1"/>
  <c r="E134" i="4" s="1"/>
  <c r="C134" i="4"/>
  <c r="D134" i="4" s="1"/>
  <c r="E135" i="4" s="1"/>
  <c r="C135" i="4"/>
  <c r="D135" i="4" s="1"/>
  <c r="E136" i="4" s="1"/>
  <c r="C136" i="4"/>
  <c r="D136" i="4" s="1"/>
  <c r="E137" i="4" s="1"/>
  <c r="C137" i="4"/>
  <c r="D137" i="4" s="1"/>
  <c r="E138" i="4" s="1"/>
  <c r="C138" i="4"/>
  <c r="D138" i="4" s="1"/>
  <c r="E139" i="4" s="1"/>
  <c r="C139" i="4"/>
  <c r="D139" i="4" s="1"/>
  <c r="E140" i="4" s="1"/>
  <c r="C140" i="4"/>
  <c r="D140" i="4" s="1"/>
  <c r="E141" i="4" s="1"/>
  <c r="C141" i="4"/>
  <c r="D141" i="4" s="1"/>
  <c r="E142" i="4" s="1"/>
  <c r="C142" i="4"/>
  <c r="D142" i="4" s="1"/>
  <c r="E143" i="4" s="1"/>
  <c r="C143" i="4"/>
  <c r="D143" i="4" s="1"/>
  <c r="E144" i="4" s="1"/>
  <c r="C144" i="4"/>
  <c r="D144" i="4" s="1"/>
  <c r="E145" i="4" s="1"/>
  <c r="C145" i="4"/>
  <c r="D145" i="4" s="1"/>
  <c r="E146" i="4" s="1"/>
  <c r="C146" i="4"/>
  <c r="D146" i="4" s="1"/>
  <c r="E147" i="4" s="1"/>
  <c r="C147" i="4"/>
  <c r="D147" i="4" s="1"/>
  <c r="E148" i="4" s="1"/>
  <c r="C148" i="4"/>
  <c r="D148" i="4" s="1"/>
  <c r="E149" i="4" s="1"/>
  <c r="C149" i="4"/>
  <c r="D149" i="4" s="1"/>
  <c r="E150" i="4" s="1"/>
  <c r="C150" i="4"/>
  <c r="D150" i="4" s="1"/>
  <c r="E151" i="4" s="1"/>
  <c r="C151" i="4"/>
  <c r="D151" i="4" s="1"/>
  <c r="E152" i="4" s="1"/>
  <c r="C152" i="4"/>
  <c r="D152" i="4" s="1"/>
  <c r="E153" i="4" s="1"/>
  <c r="C153" i="4"/>
  <c r="D153" i="4" s="1"/>
  <c r="E154" i="4" s="1"/>
  <c r="C154" i="4"/>
  <c r="D154" i="4" s="1"/>
  <c r="E155" i="4" s="1"/>
  <c r="C155" i="4"/>
  <c r="D155" i="4" s="1"/>
  <c r="E156" i="4" s="1"/>
  <c r="C156" i="4"/>
  <c r="D156" i="4" s="1"/>
  <c r="E157" i="4" s="1"/>
  <c r="C157" i="4"/>
  <c r="D157" i="4" s="1"/>
  <c r="E158" i="4" s="1"/>
  <c r="C158" i="4"/>
  <c r="D158" i="4" s="1"/>
  <c r="E159" i="4" s="1"/>
  <c r="C159" i="4"/>
  <c r="D159" i="4" s="1"/>
  <c r="E160" i="4" s="1"/>
  <c r="C160" i="4"/>
  <c r="D160" i="4" s="1"/>
  <c r="E161" i="4" s="1"/>
  <c r="C161" i="4"/>
  <c r="D161" i="4" s="1"/>
  <c r="E162" i="4" s="1"/>
  <c r="C162" i="4"/>
  <c r="D162" i="4" s="1"/>
  <c r="E163" i="4" s="1"/>
  <c r="C163" i="4"/>
  <c r="D163" i="4" s="1"/>
  <c r="E164" i="4" s="1"/>
  <c r="C164" i="4"/>
  <c r="D164" i="4" s="1"/>
  <c r="E165" i="4" s="1"/>
  <c r="C165" i="4"/>
  <c r="D165" i="4" s="1"/>
  <c r="E166" i="4" s="1"/>
  <c r="C166" i="4"/>
  <c r="D166" i="4" s="1"/>
  <c r="E167" i="4" s="1"/>
  <c r="C167" i="4"/>
  <c r="D167" i="4" s="1"/>
  <c r="E168" i="4" s="1"/>
  <c r="C168" i="4"/>
  <c r="D168" i="4" s="1"/>
  <c r="E169" i="4" s="1"/>
  <c r="C169" i="4"/>
  <c r="D169" i="4" s="1"/>
  <c r="E170" i="4" s="1"/>
  <c r="C170" i="4"/>
  <c r="D170" i="4" s="1"/>
  <c r="E171" i="4" s="1"/>
  <c r="C171" i="4"/>
  <c r="D171" i="4" s="1"/>
  <c r="E172" i="4" s="1"/>
  <c r="C172" i="4"/>
  <c r="D172" i="4" s="1"/>
  <c r="E173" i="4" s="1"/>
  <c r="C173" i="4"/>
  <c r="D173" i="4" s="1"/>
  <c r="E174" i="4" s="1"/>
  <c r="C174" i="4"/>
  <c r="D174" i="4" s="1"/>
  <c r="E175" i="4" s="1"/>
  <c r="C175" i="4"/>
  <c r="D175" i="4" s="1"/>
  <c r="E176" i="4" s="1"/>
  <c r="C176" i="4"/>
  <c r="D176" i="4" s="1"/>
  <c r="E177" i="4" s="1"/>
  <c r="C177" i="4"/>
  <c r="D177" i="4" s="1"/>
  <c r="E178" i="4" s="1"/>
  <c r="C178" i="4"/>
  <c r="D178" i="4" s="1"/>
  <c r="E179" i="4" s="1"/>
  <c r="C179" i="4"/>
  <c r="D179" i="4" s="1"/>
  <c r="E180" i="4" s="1"/>
  <c r="C180" i="4"/>
  <c r="D180" i="4" s="1"/>
  <c r="E181" i="4" s="1"/>
  <c r="C181" i="4"/>
  <c r="D181" i="4" s="1"/>
  <c r="E182" i="4" s="1"/>
  <c r="C182" i="4"/>
  <c r="D182" i="4" s="1"/>
  <c r="E183" i="4" s="1"/>
  <c r="C183" i="4"/>
  <c r="D183" i="4" s="1"/>
  <c r="E184" i="4" s="1"/>
  <c r="C184" i="4"/>
  <c r="D184" i="4" s="1"/>
  <c r="E185" i="4" s="1"/>
  <c r="C185" i="4"/>
  <c r="D185" i="4" s="1"/>
  <c r="E186" i="4" s="1"/>
  <c r="C186" i="4"/>
  <c r="D186" i="4" s="1"/>
  <c r="E187" i="4" s="1"/>
  <c r="C187" i="4"/>
  <c r="D187" i="4" s="1"/>
  <c r="E188" i="4" s="1"/>
  <c r="C188" i="4"/>
  <c r="D188" i="4" s="1"/>
  <c r="E189" i="4" s="1"/>
  <c r="C189" i="4"/>
  <c r="D189" i="4" s="1"/>
  <c r="E190" i="4" s="1"/>
  <c r="C190" i="4"/>
  <c r="D190" i="4" s="1"/>
  <c r="E191" i="4" s="1"/>
  <c r="C191" i="4"/>
  <c r="D191" i="4" s="1"/>
  <c r="E192" i="4" s="1"/>
  <c r="C192" i="4"/>
  <c r="D192" i="4" s="1"/>
  <c r="E193" i="4" s="1"/>
  <c r="C193" i="4"/>
  <c r="D193" i="4" s="1"/>
  <c r="E194" i="4" s="1"/>
  <c r="C194" i="4"/>
  <c r="D194" i="4" s="1"/>
  <c r="E195" i="4" s="1"/>
  <c r="C195" i="4"/>
  <c r="D195" i="4" s="1"/>
  <c r="E196" i="4" s="1"/>
  <c r="C196" i="4"/>
  <c r="D196" i="4" s="1"/>
  <c r="E197" i="4" s="1"/>
  <c r="C197" i="4"/>
  <c r="D197" i="4" s="1"/>
  <c r="E198" i="4" s="1"/>
  <c r="C198" i="4"/>
  <c r="D198" i="4" s="1"/>
  <c r="E199" i="4" s="1"/>
  <c r="C199" i="4"/>
  <c r="D199" i="4" s="1"/>
  <c r="E200" i="4" s="1"/>
  <c r="C200" i="4"/>
  <c r="D200" i="4" s="1"/>
  <c r="E201" i="4" s="1"/>
  <c r="C201" i="4"/>
  <c r="D201" i="4" s="1"/>
  <c r="E202" i="4" s="1"/>
  <c r="C202" i="4"/>
  <c r="D202" i="4" s="1"/>
  <c r="E203" i="4" s="1"/>
  <c r="C203" i="4"/>
  <c r="D203" i="4" s="1"/>
  <c r="E204" i="4" s="1"/>
  <c r="C204" i="4"/>
  <c r="D204" i="4" s="1"/>
  <c r="E205" i="4" s="1"/>
  <c r="C205" i="4"/>
  <c r="D205" i="4" s="1"/>
  <c r="E206" i="4" s="1"/>
  <c r="C206" i="4"/>
  <c r="D206" i="4" s="1"/>
  <c r="E207" i="4" s="1"/>
  <c r="C207" i="4"/>
  <c r="D207" i="4" s="1"/>
  <c r="E208" i="4" s="1"/>
  <c r="C208" i="4"/>
  <c r="D208" i="4" s="1"/>
  <c r="E209" i="4" s="1"/>
  <c r="C209" i="4"/>
  <c r="D209" i="4" s="1"/>
  <c r="E210" i="4" s="1"/>
  <c r="C210" i="4"/>
  <c r="D210" i="4" s="1"/>
  <c r="E211" i="4" s="1"/>
  <c r="C211" i="4"/>
  <c r="D211" i="4" s="1"/>
  <c r="E212" i="4" s="1"/>
  <c r="C212" i="4"/>
  <c r="D212" i="4" s="1"/>
  <c r="E213" i="4" s="1"/>
  <c r="C213" i="4"/>
  <c r="D213" i="4" s="1"/>
  <c r="E214" i="4" s="1"/>
  <c r="C214" i="4"/>
  <c r="D214" i="4" s="1"/>
  <c r="E215" i="4" s="1"/>
  <c r="C215" i="4"/>
  <c r="D215" i="4" s="1"/>
  <c r="E216" i="4" s="1"/>
  <c r="C216" i="4"/>
  <c r="D216" i="4" s="1"/>
  <c r="E217" i="4" s="1"/>
  <c r="C217" i="4"/>
  <c r="D217" i="4" s="1"/>
  <c r="E218" i="4" s="1"/>
  <c r="C218" i="4"/>
  <c r="D218" i="4" s="1"/>
  <c r="E219" i="4" s="1"/>
  <c r="C219" i="4"/>
  <c r="D219" i="4" s="1"/>
  <c r="E220" i="4" s="1"/>
  <c r="C220" i="4"/>
  <c r="D220" i="4" s="1"/>
  <c r="E221" i="4" s="1"/>
  <c r="C221" i="4"/>
  <c r="D221" i="4" s="1"/>
  <c r="E222" i="4" s="1"/>
  <c r="C222" i="4"/>
  <c r="D222" i="4" s="1"/>
  <c r="E223" i="4" s="1"/>
  <c r="C223" i="4"/>
  <c r="D223" i="4" s="1"/>
  <c r="E224" i="4" s="1"/>
  <c r="C224" i="4"/>
  <c r="D224" i="4" s="1"/>
  <c r="E225" i="4" s="1"/>
  <c r="C225" i="4"/>
  <c r="D225" i="4" s="1"/>
  <c r="E226" i="4" s="1"/>
  <c r="C226" i="4"/>
  <c r="D226" i="4" s="1"/>
  <c r="E227" i="4" s="1"/>
  <c r="C227" i="4"/>
  <c r="D227" i="4" s="1"/>
  <c r="E228" i="4" s="1"/>
  <c r="C228" i="4"/>
  <c r="D228" i="4" s="1"/>
  <c r="E229" i="4" s="1"/>
  <c r="C229" i="4"/>
  <c r="D229" i="4" s="1"/>
  <c r="E230" i="4" s="1"/>
  <c r="C230" i="4"/>
  <c r="D230" i="4" s="1"/>
  <c r="E231" i="4" s="1"/>
  <c r="C231" i="4"/>
  <c r="D231" i="4" s="1"/>
  <c r="E232" i="4" s="1"/>
  <c r="C232" i="4"/>
  <c r="D232" i="4" s="1"/>
  <c r="E233" i="4" s="1"/>
  <c r="C233" i="4"/>
  <c r="D233" i="4" s="1"/>
  <c r="E234" i="4" s="1"/>
  <c r="C234" i="4"/>
  <c r="D234" i="4" s="1"/>
  <c r="E235" i="4" s="1"/>
  <c r="C235" i="4"/>
  <c r="D235" i="4" s="1"/>
  <c r="E236" i="4" s="1"/>
  <c r="C236" i="4"/>
  <c r="D236" i="4" s="1"/>
  <c r="E237" i="4" s="1"/>
  <c r="C237" i="4"/>
  <c r="D237" i="4" s="1"/>
  <c r="E238" i="4" s="1"/>
  <c r="C238" i="4"/>
  <c r="D238" i="4" s="1"/>
  <c r="E239" i="4" s="1"/>
  <c r="C239" i="4"/>
  <c r="D239" i="4" s="1"/>
  <c r="E240" i="4" s="1"/>
  <c r="C240" i="4"/>
  <c r="D240" i="4" s="1"/>
  <c r="E241" i="4" s="1"/>
  <c r="C241" i="4"/>
  <c r="D241" i="4" s="1"/>
  <c r="E242" i="4" s="1"/>
  <c r="C242" i="4"/>
  <c r="D242" i="4" s="1"/>
  <c r="E243" i="4" s="1"/>
  <c r="C243" i="4"/>
  <c r="D243" i="4" s="1"/>
  <c r="E244" i="4" s="1"/>
  <c r="C244" i="4"/>
  <c r="D244" i="4" s="1"/>
  <c r="E245" i="4" s="1"/>
  <c r="C245" i="4"/>
  <c r="D245" i="4" s="1"/>
  <c r="E246" i="4" s="1"/>
  <c r="C246" i="4"/>
  <c r="D246" i="4" s="1"/>
  <c r="E247" i="4" s="1"/>
  <c r="C247" i="4"/>
  <c r="D247" i="4" s="1"/>
  <c r="E248" i="4" s="1"/>
  <c r="C248" i="4"/>
  <c r="D248" i="4" s="1"/>
  <c r="E249" i="4" s="1"/>
  <c r="C249" i="4"/>
  <c r="D249" i="4" s="1"/>
  <c r="E250" i="4" s="1"/>
  <c r="C250" i="4"/>
  <c r="D250" i="4" s="1"/>
  <c r="E251" i="4" s="1"/>
  <c r="C251" i="4"/>
  <c r="D251" i="4" s="1"/>
  <c r="E252" i="4" s="1"/>
  <c r="C252" i="4"/>
  <c r="D252" i="4" s="1"/>
  <c r="E253" i="4" s="1"/>
  <c r="C253" i="4"/>
  <c r="D253" i="4" s="1"/>
  <c r="E254" i="4" s="1"/>
  <c r="C254" i="4"/>
  <c r="D254" i="4" s="1"/>
  <c r="E255" i="4" s="1"/>
  <c r="C255" i="4"/>
  <c r="D255" i="4" s="1"/>
  <c r="E256" i="4" s="1"/>
  <c r="C256" i="4"/>
  <c r="D256" i="4" s="1"/>
  <c r="E257" i="4" s="1"/>
  <c r="C257" i="4"/>
  <c r="D257" i="4" s="1"/>
  <c r="E258" i="4" s="1"/>
  <c r="C258" i="4"/>
  <c r="D258" i="4" s="1"/>
  <c r="E259" i="4" s="1"/>
  <c r="C259" i="4"/>
  <c r="D259" i="4" s="1"/>
  <c r="E260" i="4" s="1"/>
  <c r="C260" i="4"/>
  <c r="D260" i="4" s="1"/>
  <c r="E261" i="4" s="1"/>
  <c r="C261" i="4"/>
  <c r="D261" i="4" s="1"/>
  <c r="E262" i="4" s="1"/>
  <c r="C262" i="4"/>
  <c r="D262" i="4" s="1"/>
  <c r="E263" i="4" s="1"/>
  <c r="C263" i="4"/>
  <c r="D263" i="4" s="1"/>
  <c r="E264" i="4" s="1"/>
  <c r="C264" i="4"/>
  <c r="D264" i="4" s="1"/>
  <c r="E265" i="4" s="1"/>
  <c r="C265" i="4"/>
  <c r="D265" i="4" s="1"/>
  <c r="E266" i="4" s="1"/>
  <c r="C266" i="4"/>
  <c r="D266" i="4" s="1"/>
  <c r="E267" i="4" s="1"/>
  <c r="C267" i="4"/>
  <c r="D267" i="4" s="1"/>
  <c r="E268" i="4" s="1"/>
  <c r="C268" i="4"/>
  <c r="D268" i="4" s="1"/>
  <c r="E269" i="4" s="1"/>
  <c r="C269" i="4"/>
  <c r="D269" i="4" s="1"/>
  <c r="E270" i="4" s="1"/>
  <c r="C270" i="4"/>
  <c r="D270" i="4" s="1"/>
  <c r="E271" i="4" s="1"/>
  <c r="C271" i="4"/>
  <c r="D271" i="4" s="1"/>
  <c r="E272" i="4" s="1"/>
  <c r="C272" i="4"/>
  <c r="D272" i="4" s="1"/>
  <c r="E273" i="4" s="1"/>
  <c r="C273" i="4"/>
  <c r="D273" i="4" s="1"/>
  <c r="E274" i="4" s="1"/>
  <c r="C274" i="4"/>
  <c r="D274" i="4" s="1"/>
  <c r="E275" i="4" s="1"/>
  <c r="C275" i="4"/>
  <c r="D275" i="4" s="1"/>
  <c r="E276" i="4" s="1"/>
  <c r="C276" i="4"/>
  <c r="D276" i="4" s="1"/>
  <c r="E277" i="4" s="1"/>
  <c r="C277" i="4"/>
  <c r="D277" i="4" s="1"/>
  <c r="E278" i="4" s="1"/>
  <c r="C278" i="4"/>
  <c r="D278" i="4" s="1"/>
  <c r="E279" i="4" s="1"/>
  <c r="C279" i="4"/>
  <c r="D279" i="4" s="1"/>
  <c r="E280" i="4" s="1"/>
  <c r="C280" i="4"/>
  <c r="D280" i="4" s="1"/>
  <c r="E281" i="4" s="1"/>
  <c r="C281" i="4"/>
  <c r="D281" i="4" s="1"/>
  <c r="E282" i="4" s="1"/>
  <c r="C282" i="4"/>
  <c r="D282" i="4" s="1"/>
  <c r="E283" i="4" s="1"/>
  <c r="C283" i="4"/>
  <c r="D283" i="4" s="1"/>
  <c r="E284" i="4" s="1"/>
  <c r="C284" i="4"/>
  <c r="D284" i="4" s="1"/>
  <c r="E285" i="4" s="1"/>
  <c r="C285" i="4"/>
  <c r="D285" i="4" s="1"/>
  <c r="E286" i="4" s="1"/>
  <c r="C286" i="4"/>
  <c r="D286" i="4" s="1"/>
  <c r="E287" i="4" s="1"/>
  <c r="C287" i="4"/>
  <c r="D287" i="4" s="1"/>
  <c r="E288" i="4" s="1"/>
  <c r="C288" i="4"/>
  <c r="D288" i="4" s="1"/>
  <c r="E289" i="4" s="1"/>
  <c r="C289" i="4"/>
  <c r="D289" i="4" s="1"/>
  <c r="E290" i="4" s="1"/>
  <c r="C290" i="4"/>
  <c r="D290" i="4" s="1"/>
  <c r="E291" i="4" s="1"/>
  <c r="C291" i="4"/>
  <c r="D291" i="4" s="1"/>
  <c r="E292" i="4" s="1"/>
  <c r="C292" i="4"/>
  <c r="D292" i="4" s="1"/>
  <c r="E293" i="4" s="1"/>
  <c r="C293" i="4"/>
  <c r="D293" i="4" s="1"/>
  <c r="E294" i="4" s="1"/>
  <c r="C294" i="4"/>
  <c r="D294" i="4" s="1"/>
  <c r="E295" i="4" s="1"/>
  <c r="C295" i="4"/>
  <c r="D295" i="4" s="1"/>
  <c r="E296" i="4" s="1"/>
  <c r="C296" i="4"/>
  <c r="D296" i="4" s="1"/>
  <c r="E297" i="4" s="1"/>
  <c r="C297" i="4"/>
  <c r="D297" i="4" s="1"/>
  <c r="E298" i="4" s="1"/>
  <c r="C298" i="4"/>
  <c r="D298" i="4" s="1"/>
  <c r="E299" i="4" s="1"/>
  <c r="C299" i="4"/>
  <c r="D299" i="4" s="1"/>
  <c r="E300" i="4" s="1"/>
  <c r="C300" i="4"/>
  <c r="D300" i="4" s="1"/>
  <c r="E301" i="4" s="1"/>
  <c r="C301" i="4"/>
  <c r="D301" i="4" s="1"/>
  <c r="E302" i="4" s="1"/>
  <c r="C302" i="4"/>
  <c r="D302" i="4" s="1"/>
  <c r="E303" i="4" s="1"/>
  <c r="C303" i="4"/>
  <c r="D303" i="4" s="1"/>
  <c r="E304" i="4" s="1"/>
  <c r="C304" i="4"/>
  <c r="D304" i="4" s="1"/>
  <c r="E305" i="4" s="1"/>
  <c r="C305" i="4"/>
  <c r="D305" i="4" s="1"/>
  <c r="E306" i="4" s="1"/>
  <c r="C306" i="4"/>
  <c r="D306" i="4" s="1"/>
  <c r="E307" i="4" s="1"/>
  <c r="C307" i="4"/>
  <c r="D307" i="4" s="1"/>
  <c r="E308" i="4" s="1"/>
  <c r="C308" i="4"/>
  <c r="D308" i="4" s="1"/>
  <c r="E309" i="4" s="1"/>
  <c r="C309" i="4"/>
  <c r="D309" i="4" s="1"/>
  <c r="E310" i="4" s="1"/>
  <c r="C310" i="4"/>
  <c r="D310" i="4" s="1"/>
  <c r="E311" i="4" s="1"/>
  <c r="C311" i="4"/>
  <c r="D311" i="4" s="1"/>
  <c r="E312" i="4" s="1"/>
  <c r="C312" i="4"/>
  <c r="D312" i="4" s="1"/>
  <c r="E313" i="4" s="1"/>
  <c r="C313" i="4"/>
  <c r="D313" i="4" s="1"/>
  <c r="E314" i="4" s="1"/>
  <c r="C314" i="4"/>
  <c r="D314" i="4" s="1"/>
  <c r="E315" i="4" s="1"/>
  <c r="C315" i="4"/>
  <c r="D315" i="4" s="1"/>
  <c r="E316" i="4" s="1"/>
  <c r="C316" i="4"/>
  <c r="D316" i="4" s="1"/>
  <c r="E317" i="4" s="1"/>
  <c r="C317" i="4"/>
  <c r="D317" i="4" s="1"/>
  <c r="E318" i="4" s="1"/>
  <c r="C318" i="4"/>
  <c r="D318" i="4" s="1"/>
  <c r="E319" i="4" s="1"/>
  <c r="C319" i="4"/>
  <c r="D319" i="4" s="1"/>
  <c r="E320" i="4" s="1"/>
  <c r="C320" i="4"/>
  <c r="D320" i="4" s="1"/>
  <c r="E321" i="4" s="1"/>
  <c r="C321" i="4"/>
  <c r="D321" i="4" s="1"/>
  <c r="E322" i="4" s="1"/>
  <c r="C322" i="4"/>
  <c r="D322" i="4" s="1"/>
  <c r="E323" i="4" s="1"/>
  <c r="C323" i="4"/>
  <c r="D323" i="4" s="1"/>
  <c r="E324" i="4" s="1"/>
  <c r="C324" i="4"/>
  <c r="D324" i="4" s="1"/>
  <c r="E325" i="4" s="1"/>
  <c r="C325" i="4"/>
  <c r="D325" i="4" s="1"/>
  <c r="E326" i="4" s="1"/>
  <c r="C326" i="4"/>
  <c r="D326" i="4" s="1"/>
  <c r="E327" i="4" s="1"/>
  <c r="C327" i="4"/>
  <c r="D327" i="4" s="1"/>
  <c r="E328" i="4" s="1"/>
  <c r="C328" i="4"/>
  <c r="D328" i="4" s="1"/>
  <c r="E329" i="4" s="1"/>
  <c r="C329" i="4"/>
  <c r="D329" i="4" s="1"/>
  <c r="E330" i="4" s="1"/>
  <c r="C330" i="4"/>
  <c r="D330" i="4" s="1"/>
  <c r="E331" i="4" s="1"/>
  <c r="C331" i="4"/>
  <c r="D331" i="4" s="1"/>
  <c r="E332" i="4" s="1"/>
  <c r="C332" i="4"/>
  <c r="D332" i="4" s="1"/>
  <c r="E333" i="4" s="1"/>
  <c r="C333" i="4"/>
  <c r="D333" i="4" s="1"/>
  <c r="E334" i="4" s="1"/>
  <c r="C334" i="4"/>
  <c r="D334" i="4" s="1"/>
  <c r="E335" i="4" s="1"/>
  <c r="C335" i="4"/>
  <c r="D335" i="4" s="1"/>
  <c r="E336" i="4" s="1"/>
  <c r="C336" i="4"/>
  <c r="D336" i="4" s="1"/>
  <c r="E337" i="4" s="1"/>
  <c r="C337" i="4"/>
  <c r="D337" i="4" s="1"/>
  <c r="E338" i="4" s="1"/>
  <c r="C338" i="4"/>
  <c r="D338" i="4" s="1"/>
  <c r="E339" i="4" s="1"/>
  <c r="C339" i="4"/>
  <c r="D339" i="4" s="1"/>
  <c r="E340" i="4" s="1"/>
  <c r="C340" i="4"/>
  <c r="D340" i="4" s="1"/>
  <c r="E341" i="4" s="1"/>
  <c r="C341" i="4"/>
  <c r="D341" i="4" s="1"/>
  <c r="E342" i="4" s="1"/>
  <c r="C342" i="4"/>
  <c r="D342" i="4" s="1"/>
  <c r="E343" i="4" s="1"/>
  <c r="C343" i="4"/>
  <c r="D343" i="4" s="1"/>
  <c r="E344" i="4" s="1"/>
  <c r="C344" i="4"/>
  <c r="D344" i="4" s="1"/>
  <c r="E345" i="4" s="1"/>
  <c r="C345" i="4"/>
  <c r="D345" i="4" s="1"/>
  <c r="E346" i="4" s="1"/>
  <c r="C346" i="4"/>
  <c r="D346" i="4" s="1"/>
  <c r="E347" i="4" s="1"/>
  <c r="C347" i="4"/>
  <c r="D347" i="4" s="1"/>
  <c r="E348" i="4" s="1"/>
  <c r="C348" i="4"/>
  <c r="D348" i="4" s="1"/>
  <c r="E349" i="4" s="1"/>
  <c r="C349" i="4"/>
  <c r="D349" i="4" s="1"/>
  <c r="E350" i="4" s="1"/>
  <c r="C350" i="4"/>
  <c r="D350" i="4" s="1"/>
  <c r="E351" i="4" s="1"/>
  <c r="C351" i="4"/>
  <c r="D351" i="4" s="1"/>
  <c r="E352" i="4" s="1"/>
  <c r="C352" i="4"/>
  <c r="D352" i="4" s="1"/>
  <c r="E353" i="4" s="1"/>
  <c r="C353" i="4"/>
  <c r="D353" i="4" s="1"/>
  <c r="E354" i="4" s="1"/>
  <c r="C354" i="4"/>
  <c r="D354" i="4" s="1"/>
  <c r="E355" i="4" s="1"/>
  <c r="C355" i="4"/>
  <c r="D355" i="4" s="1"/>
  <c r="E356" i="4" s="1"/>
  <c r="C356" i="4"/>
  <c r="D356" i="4" s="1"/>
  <c r="E357" i="4" s="1"/>
  <c r="C357" i="4"/>
  <c r="D357" i="4" s="1"/>
  <c r="E358" i="4" s="1"/>
  <c r="C358" i="4"/>
  <c r="D358" i="4" s="1"/>
  <c r="E359" i="4" s="1"/>
  <c r="C359" i="4"/>
  <c r="D359" i="4" s="1"/>
  <c r="E360" i="4" s="1"/>
  <c r="C360" i="4"/>
  <c r="D360" i="4" s="1"/>
  <c r="E361" i="4" s="1"/>
  <c r="C361" i="4"/>
  <c r="D361" i="4" s="1"/>
  <c r="E362" i="4" s="1"/>
  <c r="C362" i="4"/>
  <c r="D362" i="4" s="1"/>
  <c r="E363" i="4" s="1"/>
  <c r="C363" i="4"/>
  <c r="D363" i="4" s="1"/>
  <c r="E364" i="4" s="1"/>
  <c r="C364" i="4"/>
  <c r="D364" i="4" s="1"/>
  <c r="E365" i="4" s="1"/>
  <c r="C365" i="4"/>
  <c r="D365" i="4" s="1"/>
  <c r="E366" i="4" s="1"/>
  <c r="C366" i="4"/>
  <c r="D366" i="4" s="1"/>
  <c r="E367" i="4" s="1"/>
  <c r="C367" i="4"/>
  <c r="D367" i="4" s="1"/>
  <c r="E368" i="4" s="1"/>
  <c r="C368" i="4"/>
  <c r="D368" i="4" s="1"/>
  <c r="E369" i="4" s="1"/>
  <c r="C369" i="4"/>
  <c r="D369" i="4" s="1"/>
  <c r="E370" i="4" s="1"/>
  <c r="C370" i="4"/>
  <c r="D370" i="4" s="1"/>
  <c r="E371" i="4" s="1"/>
  <c r="C371" i="4"/>
  <c r="D371" i="4" s="1"/>
  <c r="E372" i="4" s="1"/>
  <c r="C372" i="4"/>
  <c r="D372" i="4" s="1"/>
  <c r="E373" i="4" s="1"/>
  <c r="C373" i="4"/>
  <c r="D373" i="4" s="1"/>
  <c r="E374" i="4" s="1"/>
  <c r="C374" i="4"/>
  <c r="D374" i="4" s="1"/>
  <c r="E375" i="4" s="1"/>
  <c r="C375" i="4"/>
  <c r="D375" i="4" s="1"/>
  <c r="E376" i="4" s="1"/>
  <c r="C376" i="4"/>
  <c r="D376" i="4" s="1"/>
  <c r="E377" i="4" s="1"/>
  <c r="C377" i="4"/>
  <c r="D377" i="4" s="1"/>
  <c r="E378" i="4" s="1"/>
  <c r="C378" i="4"/>
  <c r="D378" i="4" s="1"/>
  <c r="E379" i="4" s="1"/>
  <c r="C379" i="4"/>
  <c r="D379" i="4" s="1"/>
  <c r="E380" i="4" s="1"/>
  <c r="C380" i="4"/>
  <c r="D380" i="4" s="1"/>
  <c r="E381" i="4" s="1"/>
  <c r="C381" i="4"/>
  <c r="D381" i="4" s="1"/>
  <c r="E382" i="4" s="1"/>
  <c r="C382" i="4"/>
  <c r="D382" i="4" s="1"/>
  <c r="E383" i="4" s="1"/>
  <c r="C383" i="4"/>
  <c r="D383" i="4" s="1"/>
  <c r="E384" i="4" s="1"/>
  <c r="C384" i="4"/>
  <c r="D384" i="4" s="1"/>
  <c r="E385" i="4" s="1"/>
  <c r="C385" i="4"/>
  <c r="D385" i="4" s="1"/>
  <c r="E386" i="4" s="1"/>
  <c r="C386" i="4"/>
  <c r="D386" i="4" s="1"/>
  <c r="E387" i="4" s="1"/>
  <c r="C387" i="4"/>
  <c r="D387" i="4" s="1"/>
  <c r="E388" i="4" s="1"/>
  <c r="C388" i="4"/>
  <c r="D388" i="4" s="1"/>
  <c r="E389" i="4" s="1"/>
  <c r="C389" i="4"/>
  <c r="D389" i="4" s="1"/>
  <c r="E390" i="4" s="1"/>
  <c r="C390" i="4"/>
  <c r="D390" i="4" s="1"/>
  <c r="E391" i="4" s="1"/>
  <c r="C391" i="4"/>
  <c r="D391" i="4" s="1"/>
  <c r="E392" i="4" s="1"/>
  <c r="C392" i="4"/>
  <c r="D392" i="4" s="1"/>
  <c r="E393" i="4" s="1"/>
  <c r="C393" i="4"/>
  <c r="D393" i="4" s="1"/>
  <c r="E394" i="4" s="1"/>
  <c r="C394" i="4"/>
  <c r="D394" i="4" s="1"/>
  <c r="E395" i="4" s="1"/>
  <c r="C395" i="4"/>
  <c r="D395" i="4" s="1"/>
  <c r="E396" i="4" s="1"/>
  <c r="C396" i="4"/>
  <c r="D396" i="4" s="1"/>
  <c r="E397" i="4" s="1"/>
  <c r="C397" i="4"/>
  <c r="D397" i="4" s="1"/>
  <c r="E398" i="4" s="1"/>
  <c r="C398" i="4"/>
  <c r="D398" i="4" s="1"/>
  <c r="E399" i="4" s="1"/>
  <c r="C399" i="4"/>
  <c r="D399" i="4" s="1"/>
  <c r="E400" i="4" s="1"/>
  <c r="C400" i="4"/>
  <c r="D400" i="4" s="1"/>
  <c r="E401" i="4" s="1"/>
  <c r="C401" i="4"/>
  <c r="D401" i="4" s="1"/>
  <c r="E402" i="4" s="1"/>
  <c r="C402" i="4"/>
  <c r="D402" i="4" s="1"/>
  <c r="E403" i="4" s="1"/>
  <c r="C403" i="4"/>
  <c r="D403" i="4" s="1"/>
  <c r="E404" i="4" s="1"/>
  <c r="C404" i="4"/>
  <c r="D404" i="4" s="1"/>
  <c r="E405" i="4" s="1"/>
  <c r="C405" i="4"/>
  <c r="D405" i="4" s="1"/>
  <c r="E406" i="4" s="1"/>
  <c r="C406" i="4"/>
  <c r="D406" i="4" s="1"/>
  <c r="E407" i="4" s="1"/>
  <c r="C407" i="4"/>
  <c r="D407" i="4" s="1"/>
  <c r="E408" i="4" s="1"/>
  <c r="C408" i="4"/>
  <c r="D408" i="4" s="1"/>
  <c r="E409" i="4" s="1"/>
  <c r="C409" i="4"/>
  <c r="D409" i="4" s="1"/>
  <c r="E410" i="4" s="1"/>
  <c r="C410" i="4"/>
  <c r="D410" i="4" s="1"/>
  <c r="E411" i="4" s="1"/>
  <c r="C411" i="4"/>
  <c r="D411" i="4" s="1"/>
  <c r="E412" i="4" s="1"/>
  <c r="C412" i="4"/>
  <c r="D412" i="4" s="1"/>
  <c r="E413" i="4" s="1"/>
  <c r="C413" i="4"/>
  <c r="D413" i="4" s="1"/>
  <c r="E414" i="4" s="1"/>
  <c r="C414" i="4"/>
  <c r="D414" i="4" s="1"/>
  <c r="E415" i="4" s="1"/>
  <c r="C415" i="4"/>
  <c r="D415" i="4" s="1"/>
  <c r="E416" i="4" s="1"/>
  <c r="C416" i="4"/>
  <c r="D416" i="4" s="1"/>
  <c r="E417" i="4" s="1"/>
  <c r="C417" i="4"/>
  <c r="D417" i="4" s="1"/>
  <c r="E418" i="4" s="1"/>
  <c r="C418" i="4"/>
  <c r="D418" i="4" s="1"/>
  <c r="E419" i="4" s="1"/>
  <c r="C419" i="4"/>
  <c r="D419" i="4" s="1"/>
  <c r="E420" i="4" s="1"/>
  <c r="C420" i="4"/>
  <c r="D420" i="4" s="1"/>
  <c r="E421" i="4" s="1"/>
  <c r="C421" i="4"/>
  <c r="D421" i="4" s="1"/>
  <c r="E422" i="4" s="1"/>
  <c r="C422" i="4"/>
  <c r="D422" i="4" s="1"/>
  <c r="E423" i="4" s="1"/>
  <c r="C423" i="4"/>
  <c r="D423" i="4" s="1"/>
  <c r="E424" i="4" s="1"/>
  <c r="C424" i="4"/>
  <c r="D424" i="4" s="1"/>
  <c r="E425" i="4" s="1"/>
  <c r="C425" i="4"/>
  <c r="D425" i="4" s="1"/>
  <c r="E426" i="4" s="1"/>
  <c r="C426" i="4"/>
  <c r="D426" i="4" s="1"/>
  <c r="E427" i="4" s="1"/>
  <c r="C427" i="4"/>
  <c r="D427" i="4" s="1"/>
  <c r="E428" i="4" s="1"/>
  <c r="C428" i="4"/>
  <c r="D428" i="4" s="1"/>
  <c r="E429" i="4" s="1"/>
  <c r="C429" i="4"/>
  <c r="D429" i="4" s="1"/>
  <c r="E430" i="4" s="1"/>
  <c r="C430" i="4"/>
  <c r="D430" i="4" s="1"/>
  <c r="E431" i="4" s="1"/>
  <c r="C431" i="4"/>
  <c r="D431" i="4" s="1"/>
  <c r="E432" i="4" s="1"/>
  <c r="C432" i="4"/>
  <c r="D432" i="4" s="1"/>
  <c r="E433" i="4" s="1"/>
  <c r="C433" i="4"/>
  <c r="D433" i="4" s="1"/>
  <c r="E434" i="4" s="1"/>
  <c r="C434" i="4"/>
  <c r="D434" i="4" s="1"/>
  <c r="E435" i="4" s="1"/>
  <c r="C435" i="4"/>
  <c r="D435" i="4" s="1"/>
  <c r="E436" i="4" s="1"/>
  <c r="C436" i="4"/>
  <c r="D436" i="4" s="1"/>
  <c r="E437" i="4" s="1"/>
  <c r="C437" i="4"/>
  <c r="D437" i="4" s="1"/>
  <c r="E438" i="4" s="1"/>
  <c r="C438" i="4"/>
  <c r="D438" i="4" s="1"/>
  <c r="E439" i="4" s="1"/>
  <c r="C439" i="4"/>
  <c r="D439" i="4" s="1"/>
  <c r="E440" i="4" s="1"/>
  <c r="C440" i="4"/>
  <c r="D440" i="4" s="1"/>
  <c r="E441" i="4" s="1"/>
  <c r="C441" i="4"/>
  <c r="D441" i="4" s="1"/>
  <c r="E442" i="4" s="1"/>
  <c r="C442" i="4"/>
  <c r="D442" i="4" s="1"/>
  <c r="E443" i="4" s="1"/>
  <c r="C443" i="4"/>
  <c r="D443" i="4" s="1"/>
  <c r="E444" i="4" s="1"/>
  <c r="C444" i="4"/>
  <c r="D444" i="4" s="1"/>
  <c r="E445" i="4" s="1"/>
  <c r="C445" i="4"/>
  <c r="D445" i="4" s="1"/>
  <c r="E446" i="4" s="1"/>
  <c r="C446" i="4"/>
  <c r="D446" i="4" s="1"/>
  <c r="E447" i="4" s="1"/>
  <c r="C447" i="4"/>
  <c r="D447" i="4" s="1"/>
  <c r="E448" i="4" s="1"/>
  <c r="C448" i="4"/>
  <c r="D448" i="4" s="1"/>
  <c r="E449" i="4" s="1"/>
  <c r="C449" i="4"/>
  <c r="D449" i="4" s="1"/>
  <c r="E450" i="4" s="1"/>
  <c r="C450" i="4"/>
  <c r="D450" i="4" s="1"/>
  <c r="E451" i="4" s="1"/>
  <c r="C451" i="4"/>
  <c r="D451" i="4" s="1"/>
  <c r="E452" i="4" s="1"/>
  <c r="C452" i="4"/>
  <c r="D452" i="4" s="1"/>
  <c r="E453" i="4" s="1"/>
  <c r="C453" i="4"/>
  <c r="D453" i="4" s="1"/>
  <c r="E454" i="4" s="1"/>
  <c r="C454" i="4"/>
  <c r="D454" i="4" s="1"/>
  <c r="E455" i="4" s="1"/>
  <c r="C455" i="4"/>
  <c r="D455" i="4" s="1"/>
  <c r="E456" i="4" s="1"/>
  <c r="C456" i="4"/>
  <c r="D456" i="4" s="1"/>
  <c r="E457" i="4" s="1"/>
  <c r="C457" i="4"/>
  <c r="D457" i="4" s="1"/>
  <c r="E458" i="4" s="1"/>
  <c r="C458" i="4"/>
  <c r="D458" i="4" s="1"/>
  <c r="E459" i="4" s="1"/>
  <c r="C459" i="4"/>
  <c r="D459" i="4" s="1"/>
  <c r="E460" i="4" s="1"/>
  <c r="C460" i="4"/>
  <c r="D460" i="4" s="1"/>
  <c r="E461" i="4" s="1"/>
  <c r="C461" i="4"/>
  <c r="D461" i="4" s="1"/>
  <c r="E462" i="4" s="1"/>
  <c r="C462" i="4"/>
  <c r="D462" i="4" s="1"/>
  <c r="E463" i="4" s="1"/>
  <c r="C463" i="4"/>
  <c r="D463" i="4" s="1"/>
  <c r="E464" i="4" s="1"/>
  <c r="C464" i="4"/>
  <c r="D464" i="4" s="1"/>
  <c r="E465" i="4" s="1"/>
  <c r="C465" i="4"/>
  <c r="D465" i="4" s="1"/>
  <c r="E466" i="4" s="1"/>
  <c r="C466" i="4"/>
  <c r="D466" i="4" s="1"/>
  <c r="E467" i="4" s="1"/>
  <c r="C467" i="4"/>
  <c r="D467" i="4" s="1"/>
  <c r="E468" i="4" s="1"/>
  <c r="C468" i="4"/>
  <c r="D468" i="4" s="1"/>
  <c r="E469" i="4" s="1"/>
  <c r="C469" i="4"/>
  <c r="D469" i="4" s="1"/>
  <c r="E470" i="4" s="1"/>
  <c r="C470" i="4"/>
  <c r="D470" i="4" s="1"/>
  <c r="E471" i="4" s="1"/>
  <c r="C471" i="4"/>
  <c r="D471" i="4" s="1"/>
  <c r="E472" i="4" s="1"/>
  <c r="C472" i="4"/>
  <c r="D472" i="4" s="1"/>
  <c r="E473" i="4" s="1"/>
  <c r="C473" i="4"/>
  <c r="D473" i="4" s="1"/>
  <c r="E474" i="4" s="1"/>
  <c r="C474" i="4"/>
  <c r="D474" i="4" s="1"/>
  <c r="E475" i="4" s="1"/>
  <c r="C475" i="4"/>
  <c r="D475" i="4" s="1"/>
  <c r="E476" i="4" s="1"/>
  <c r="C476" i="4"/>
  <c r="D476" i="4" s="1"/>
  <c r="E477" i="4" s="1"/>
  <c r="C477" i="4"/>
  <c r="D477" i="4" s="1"/>
  <c r="E478" i="4" s="1"/>
  <c r="C478" i="4"/>
  <c r="D478" i="4" s="1"/>
  <c r="E479" i="4" s="1"/>
  <c r="C479" i="4"/>
  <c r="D479" i="4" s="1"/>
  <c r="E480" i="4" s="1"/>
  <c r="C480" i="4"/>
  <c r="D480" i="4" s="1"/>
  <c r="E481" i="4" s="1"/>
  <c r="C481" i="4"/>
  <c r="D481" i="4" s="1"/>
  <c r="E482" i="4" s="1"/>
  <c r="C482" i="4"/>
  <c r="D482" i="4" s="1"/>
  <c r="E483" i="4" s="1"/>
  <c r="C483" i="4"/>
  <c r="D483" i="4" s="1"/>
  <c r="E484" i="4" s="1"/>
  <c r="C484" i="4"/>
  <c r="D484" i="4" s="1"/>
  <c r="E485" i="4" s="1"/>
  <c r="C485" i="4"/>
  <c r="D485" i="4" s="1"/>
  <c r="E486" i="4" s="1"/>
  <c r="C486" i="4"/>
  <c r="D486" i="4" s="1"/>
  <c r="E487" i="4" s="1"/>
  <c r="C487" i="4"/>
  <c r="D487" i="4" s="1"/>
  <c r="E488" i="4" s="1"/>
  <c r="C488" i="4"/>
  <c r="D488" i="4" s="1"/>
  <c r="E489" i="4" s="1"/>
  <c r="C489" i="4"/>
  <c r="D489" i="4" s="1"/>
  <c r="E490" i="4" s="1"/>
  <c r="C490" i="4"/>
  <c r="D490" i="4" s="1"/>
  <c r="E491" i="4" s="1"/>
  <c r="C491" i="4"/>
  <c r="D491" i="4" s="1"/>
  <c r="E492" i="4" s="1"/>
  <c r="C492" i="4"/>
  <c r="D492" i="4" s="1"/>
  <c r="E493" i="4" s="1"/>
  <c r="C493" i="4"/>
  <c r="D493" i="4" s="1"/>
  <c r="E494" i="4" s="1"/>
  <c r="C494" i="4"/>
  <c r="D494" i="4" s="1"/>
  <c r="E495" i="4" s="1"/>
  <c r="C495" i="4"/>
  <c r="D495" i="4" s="1"/>
  <c r="E496" i="4" s="1"/>
  <c r="C496" i="4"/>
  <c r="D496" i="4" s="1"/>
  <c r="E497" i="4" s="1"/>
  <c r="C497" i="4"/>
  <c r="D497" i="4" s="1"/>
  <c r="E498" i="4" s="1"/>
  <c r="C498" i="4"/>
  <c r="D498" i="4" s="1"/>
  <c r="E499" i="4" s="1"/>
  <c r="C499" i="4"/>
  <c r="D499" i="4" s="1"/>
  <c r="E500" i="4" s="1"/>
  <c r="C500" i="4"/>
  <c r="D500" i="4" s="1"/>
  <c r="E501" i="4" s="1"/>
  <c r="C501" i="4"/>
  <c r="D501" i="4" s="1"/>
  <c r="E502" i="4" s="1"/>
  <c r="C502" i="4"/>
  <c r="D502" i="4" s="1"/>
  <c r="E503" i="4" s="1"/>
  <c r="C503" i="4"/>
  <c r="D503" i="4" s="1"/>
  <c r="E504" i="4" s="1"/>
  <c r="C504" i="4"/>
  <c r="D504" i="4" s="1"/>
  <c r="E505" i="4" s="1"/>
  <c r="C505" i="4"/>
  <c r="D505" i="4" s="1"/>
  <c r="E506" i="4" s="1"/>
  <c r="C506" i="4"/>
  <c r="D506" i="4" s="1"/>
  <c r="E507" i="4" s="1"/>
  <c r="C507" i="4"/>
  <c r="D507" i="4" s="1"/>
  <c r="E508" i="4" s="1"/>
  <c r="C508" i="4"/>
  <c r="D508" i="4" s="1"/>
  <c r="E509" i="4" s="1"/>
  <c r="C509" i="4"/>
  <c r="D509" i="4" s="1"/>
  <c r="E510" i="4" s="1"/>
  <c r="C510" i="4"/>
  <c r="D510" i="4" s="1"/>
  <c r="E511" i="4" s="1"/>
  <c r="C511" i="4"/>
  <c r="D511" i="4" s="1"/>
  <c r="E512" i="4" s="1"/>
  <c r="C512" i="4"/>
  <c r="D512" i="4" s="1"/>
  <c r="E513" i="4" s="1"/>
  <c r="C513" i="4"/>
  <c r="D513" i="4" s="1"/>
  <c r="E514" i="4" s="1"/>
  <c r="C514" i="4"/>
  <c r="D514" i="4" s="1"/>
  <c r="E515" i="4" s="1"/>
  <c r="C515" i="4"/>
  <c r="D515" i="4" s="1"/>
  <c r="E516" i="4" s="1"/>
  <c r="C516" i="4"/>
  <c r="D516" i="4" s="1"/>
  <c r="E517" i="4" s="1"/>
  <c r="C517" i="4"/>
  <c r="D517" i="4" s="1"/>
  <c r="E518" i="4" s="1"/>
  <c r="C518" i="4"/>
  <c r="D518" i="4" s="1"/>
  <c r="E519" i="4" s="1"/>
  <c r="C519" i="4"/>
  <c r="D519" i="4" s="1"/>
  <c r="E520" i="4" s="1"/>
  <c r="C520" i="4"/>
  <c r="D520" i="4" s="1"/>
  <c r="E521" i="4" s="1"/>
  <c r="C521" i="4"/>
  <c r="D521" i="4" s="1"/>
  <c r="E522" i="4" s="1"/>
  <c r="C522" i="4"/>
  <c r="D522" i="4" s="1"/>
  <c r="E523" i="4" s="1"/>
  <c r="C523" i="4"/>
  <c r="D523" i="4" s="1"/>
  <c r="E524" i="4" s="1"/>
  <c r="C524" i="4"/>
  <c r="D524" i="4" s="1"/>
  <c r="E525" i="4" s="1"/>
  <c r="C525" i="4"/>
  <c r="D525" i="4" s="1"/>
  <c r="E526" i="4" s="1"/>
  <c r="C526" i="4"/>
  <c r="D526" i="4" s="1"/>
  <c r="E527" i="4" s="1"/>
  <c r="C527" i="4"/>
  <c r="D527" i="4" s="1"/>
  <c r="E528" i="4" s="1"/>
  <c r="C528" i="4"/>
  <c r="D528" i="4" s="1"/>
  <c r="E529" i="4" s="1"/>
  <c r="C529" i="4"/>
  <c r="D529" i="4" s="1"/>
  <c r="E530" i="4" s="1"/>
  <c r="C530" i="4"/>
  <c r="D530" i="4" s="1"/>
  <c r="E531" i="4" s="1"/>
  <c r="C531" i="4"/>
  <c r="D531" i="4" s="1"/>
  <c r="E532" i="4" s="1"/>
  <c r="C532" i="4"/>
  <c r="D532" i="4" s="1"/>
  <c r="E533" i="4" s="1"/>
  <c r="C533" i="4"/>
  <c r="D533" i="4" s="1"/>
  <c r="E534" i="4" s="1"/>
  <c r="C534" i="4"/>
  <c r="D534" i="4" s="1"/>
  <c r="E535" i="4" s="1"/>
  <c r="C535" i="4"/>
  <c r="D535" i="4" s="1"/>
  <c r="E536" i="4" s="1"/>
  <c r="C536" i="4"/>
  <c r="D536" i="4" s="1"/>
  <c r="E537" i="4" s="1"/>
  <c r="C537" i="4"/>
  <c r="D537" i="4" s="1"/>
  <c r="E538" i="4" s="1"/>
  <c r="C538" i="4"/>
  <c r="D538" i="4" s="1"/>
  <c r="E539" i="4" s="1"/>
  <c r="C539" i="4"/>
  <c r="D539" i="4" s="1"/>
  <c r="E540" i="4" s="1"/>
  <c r="C540" i="4"/>
  <c r="D540" i="4" s="1"/>
  <c r="E541" i="4" s="1"/>
  <c r="C541" i="4"/>
  <c r="D541" i="4" s="1"/>
  <c r="E542" i="4" s="1"/>
  <c r="C542" i="4"/>
  <c r="D542" i="4" s="1"/>
  <c r="E543" i="4" s="1"/>
  <c r="C543" i="4"/>
  <c r="D543" i="4" s="1"/>
  <c r="E544" i="4" s="1"/>
  <c r="C544" i="4"/>
  <c r="D544" i="4" s="1"/>
  <c r="E545" i="4" s="1"/>
  <c r="C545" i="4"/>
  <c r="D545" i="4" s="1"/>
  <c r="E546" i="4" s="1"/>
  <c r="C546" i="4"/>
  <c r="D546" i="4" s="1"/>
  <c r="E547" i="4" s="1"/>
  <c r="C547" i="4"/>
  <c r="D547" i="4" s="1"/>
  <c r="E548" i="4" s="1"/>
  <c r="C548" i="4"/>
  <c r="D548" i="4" s="1"/>
  <c r="E549" i="4" s="1"/>
  <c r="C549" i="4"/>
  <c r="D549" i="4" s="1"/>
  <c r="E550" i="4" s="1"/>
  <c r="C550" i="4"/>
  <c r="D550" i="4" s="1"/>
  <c r="E551" i="4" s="1"/>
  <c r="C551" i="4"/>
  <c r="D551" i="4" s="1"/>
  <c r="E552" i="4" s="1"/>
  <c r="C552" i="4"/>
  <c r="D552" i="4" s="1"/>
  <c r="E553" i="4" s="1"/>
  <c r="C553" i="4"/>
  <c r="D553" i="4" s="1"/>
  <c r="E554" i="4" s="1"/>
  <c r="C554" i="4"/>
  <c r="D554" i="4" s="1"/>
  <c r="E555" i="4" s="1"/>
  <c r="C555" i="4"/>
  <c r="D555" i="4" s="1"/>
  <c r="E556" i="4" s="1"/>
  <c r="C556" i="4"/>
  <c r="D556" i="4" s="1"/>
  <c r="E557" i="4" s="1"/>
  <c r="C557" i="4"/>
  <c r="D557" i="4" s="1"/>
  <c r="E558" i="4" s="1"/>
  <c r="C558" i="4"/>
  <c r="D558" i="4" s="1"/>
  <c r="E559" i="4" s="1"/>
  <c r="C559" i="4"/>
  <c r="D559" i="4" s="1"/>
  <c r="E560" i="4" s="1"/>
  <c r="C560" i="4"/>
  <c r="D560" i="4" s="1"/>
  <c r="E561" i="4" s="1"/>
  <c r="C561" i="4"/>
  <c r="D561" i="4" s="1"/>
  <c r="E562" i="4" s="1"/>
  <c r="C562" i="4"/>
  <c r="D562" i="4" s="1"/>
  <c r="E563" i="4" s="1"/>
  <c r="C563" i="4"/>
  <c r="D563" i="4" s="1"/>
  <c r="E564" i="4" s="1"/>
  <c r="C564" i="4"/>
  <c r="D564" i="4" s="1"/>
  <c r="E565" i="4" s="1"/>
  <c r="C565" i="4"/>
  <c r="D565" i="4" s="1"/>
  <c r="E566" i="4" s="1"/>
  <c r="C566" i="4"/>
  <c r="D566" i="4" s="1"/>
  <c r="E567" i="4" s="1"/>
  <c r="C567" i="4"/>
  <c r="D567" i="4" s="1"/>
  <c r="E568" i="4" s="1"/>
  <c r="C568" i="4"/>
  <c r="D568" i="4" s="1"/>
  <c r="E569" i="4" s="1"/>
  <c r="C569" i="4"/>
  <c r="D569" i="4" s="1"/>
  <c r="E570" i="4" s="1"/>
  <c r="C570" i="4"/>
  <c r="D570" i="4" s="1"/>
  <c r="E571" i="4" s="1"/>
  <c r="C571" i="4"/>
  <c r="D571" i="4" s="1"/>
  <c r="E572" i="4" s="1"/>
  <c r="C572" i="4"/>
  <c r="D572" i="4" s="1"/>
  <c r="E573" i="4" s="1"/>
  <c r="C573" i="4"/>
  <c r="D573" i="4" s="1"/>
  <c r="E574" i="4" s="1"/>
  <c r="C574" i="4"/>
  <c r="D574" i="4" s="1"/>
  <c r="E575" i="4" s="1"/>
  <c r="C575" i="4"/>
  <c r="D575" i="4" s="1"/>
  <c r="E576" i="4" s="1"/>
  <c r="C576" i="4"/>
  <c r="D576" i="4" s="1"/>
  <c r="E577" i="4" s="1"/>
  <c r="C577" i="4"/>
  <c r="D577" i="4" s="1"/>
  <c r="E578" i="4" s="1"/>
  <c r="C578" i="4"/>
  <c r="D578" i="4" s="1"/>
  <c r="E579" i="4" s="1"/>
  <c r="C579" i="4"/>
  <c r="D579" i="4" s="1"/>
  <c r="E580" i="4" s="1"/>
  <c r="C580" i="4"/>
  <c r="D580" i="4" s="1"/>
  <c r="E581" i="4" s="1"/>
  <c r="C581" i="4"/>
  <c r="D581" i="4" s="1"/>
  <c r="E582" i="4" s="1"/>
  <c r="C582" i="4"/>
  <c r="D582" i="4" s="1"/>
  <c r="E583" i="4" s="1"/>
  <c r="C583" i="4"/>
  <c r="D583" i="4" s="1"/>
  <c r="E584" i="4" s="1"/>
  <c r="C584" i="4"/>
  <c r="D584" i="4" s="1"/>
  <c r="E585" i="4" s="1"/>
  <c r="C585" i="4"/>
  <c r="D585" i="4" s="1"/>
  <c r="E586" i="4" s="1"/>
  <c r="C586" i="4"/>
  <c r="D586" i="4" s="1"/>
  <c r="E587" i="4" s="1"/>
  <c r="C587" i="4"/>
  <c r="D587" i="4" s="1"/>
  <c r="E588" i="4" s="1"/>
  <c r="C588" i="4"/>
  <c r="D588" i="4" s="1"/>
  <c r="E589" i="4" s="1"/>
  <c r="C589" i="4"/>
  <c r="D589" i="4" s="1"/>
  <c r="E590" i="4" s="1"/>
  <c r="C590" i="4"/>
  <c r="D590" i="4" s="1"/>
  <c r="E591" i="4" s="1"/>
  <c r="C591" i="4"/>
  <c r="D591" i="4" s="1"/>
  <c r="E592" i="4" s="1"/>
  <c r="C592" i="4"/>
  <c r="D592" i="4" s="1"/>
  <c r="E593" i="4" s="1"/>
  <c r="C593" i="4"/>
  <c r="D593" i="4" s="1"/>
  <c r="E594" i="4" s="1"/>
  <c r="C594" i="4"/>
  <c r="D594" i="4" s="1"/>
  <c r="E595" i="4" s="1"/>
  <c r="C595" i="4"/>
  <c r="D595" i="4" s="1"/>
  <c r="E596" i="4" s="1"/>
  <c r="C596" i="4"/>
  <c r="D596" i="4" s="1"/>
  <c r="E597" i="4" s="1"/>
  <c r="C597" i="4"/>
  <c r="D597" i="4" s="1"/>
  <c r="E598" i="4" s="1"/>
  <c r="C598" i="4"/>
  <c r="D598" i="4" s="1"/>
  <c r="E599" i="4" s="1"/>
  <c r="C599" i="4"/>
  <c r="D599" i="4" s="1"/>
  <c r="E600" i="4" s="1"/>
  <c r="C600" i="4"/>
  <c r="D600" i="4" s="1"/>
  <c r="E601" i="4" s="1"/>
  <c r="C601" i="4"/>
  <c r="D601" i="4" s="1"/>
  <c r="E602" i="4" s="1"/>
  <c r="C602" i="4"/>
  <c r="D602" i="4" s="1"/>
  <c r="E603" i="4" s="1"/>
  <c r="C603" i="4"/>
  <c r="D603" i="4" s="1"/>
  <c r="E604" i="4" s="1"/>
  <c r="C604" i="4"/>
  <c r="D604" i="4" s="1"/>
  <c r="E605" i="4" s="1"/>
  <c r="C605" i="4"/>
  <c r="D605" i="4" s="1"/>
  <c r="E606" i="4" s="1"/>
  <c r="C606" i="4"/>
  <c r="D606" i="4" s="1"/>
  <c r="E607" i="4" s="1"/>
  <c r="C607" i="4"/>
  <c r="D607" i="4" s="1"/>
  <c r="E608" i="4" s="1"/>
  <c r="C608" i="4"/>
  <c r="D608" i="4" s="1"/>
  <c r="E609" i="4" s="1"/>
  <c r="C609" i="4"/>
  <c r="D609" i="4" s="1"/>
  <c r="E610" i="4" s="1"/>
  <c r="C610" i="4"/>
  <c r="D610" i="4" s="1"/>
  <c r="E611" i="4" s="1"/>
  <c r="C611" i="4"/>
  <c r="D611" i="4" s="1"/>
  <c r="E612" i="4" s="1"/>
  <c r="C612" i="4"/>
  <c r="D612" i="4" s="1"/>
  <c r="E613" i="4" s="1"/>
  <c r="C613" i="4"/>
  <c r="D613" i="4" s="1"/>
  <c r="E614" i="4" s="1"/>
  <c r="C614" i="4"/>
  <c r="D614" i="4" s="1"/>
  <c r="E615" i="4" s="1"/>
  <c r="C615" i="4"/>
  <c r="D615" i="4" s="1"/>
  <c r="E616" i="4" s="1"/>
  <c r="C616" i="4"/>
  <c r="D616" i="4" s="1"/>
  <c r="E617" i="4" s="1"/>
  <c r="C617" i="4"/>
  <c r="D617" i="4" s="1"/>
  <c r="E618" i="4" s="1"/>
  <c r="C618" i="4"/>
  <c r="D618" i="4" s="1"/>
  <c r="E619" i="4" s="1"/>
  <c r="C619" i="4"/>
  <c r="D619" i="4" s="1"/>
  <c r="E620" i="4" s="1"/>
  <c r="C620" i="4"/>
  <c r="D620" i="4" s="1"/>
  <c r="E621" i="4" s="1"/>
  <c r="C621" i="4"/>
  <c r="D621" i="4" s="1"/>
  <c r="E622" i="4" s="1"/>
  <c r="C622" i="4"/>
  <c r="D622" i="4" s="1"/>
  <c r="E623" i="4" s="1"/>
  <c r="C623" i="4"/>
  <c r="D623" i="4" s="1"/>
  <c r="E624" i="4" s="1"/>
  <c r="C624" i="4"/>
  <c r="D624" i="4" s="1"/>
  <c r="E625" i="4" s="1"/>
  <c r="C625" i="4"/>
  <c r="D625" i="4" s="1"/>
  <c r="E626" i="4" s="1"/>
  <c r="C626" i="4"/>
  <c r="D626" i="4" s="1"/>
  <c r="E627" i="4" s="1"/>
  <c r="C627" i="4"/>
  <c r="D627" i="4" s="1"/>
  <c r="E628" i="4" s="1"/>
  <c r="C628" i="4"/>
  <c r="D628" i="4" s="1"/>
  <c r="E629" i="4" s="1"/>
  <c r="C629" i="4"/>
  <c r="D629" i="4" s="1"/>
  <c r="E630" i="4" s="1"/>
  <c r="C630" i="4"/>
  <c r="D630" i="4" s="1"/>
  <c r="E631" i="4" s="1"/>
  <c r="C631" i="4"/>
  <c r="D631" i="4" s="1"/>
  <c r="E632" i="4" s="1"/>
  <c r="C632" i="4"/>
  <c r="D632" i="4" s="1"/>
  <c r="E633" i="4" s="1"/>
  <c r="C633" i="4"/>
  <c r="D633" i="4" s="1"/>
  <c r="E634" i="4" s="1"/>
  <c r="C634" i="4"/>
  <c r="D634" i="4" s="1"/>
  <c r="E635" i="4" s="1"/>
  <c r="C635" i="4"/>
  <c r="D635" i="4" s="1"/>
  <c r="E636" i="4" s="1"/>
  <c r="C636" i="4"/>
  <c r="D636" i="4" s="1"/>
  <c r="E637" i="4" s="1"/>
  <c r="C637" i="4"/>
  <c r="D637" i="4" s="1"/>
  <c r="E638" i="4" s="1"/>
  <c r="C638" i="4"/>
  <c r="D638" i="4" s="1"/>
  <c r="E639" i="4" s="1"/>
  <c r="C639" i="4"/>
  <c r="D639" i="4" s="1"/>
  <c r="E640" i="4" s="1"/>
  <c r="C640" i="4"/>
  <c r="D640" i="4" s="1"/>
  <c r="E641" i="4" s="1"/>
  <c r="C641" i="4"/>
  <c r="D641" i="4" s="1"/>
  <c r="E642" i="4" s="1"/>
  <c r="C642" i="4"/>
  <c r="D642" i="4" s="1"/>
  <c r="E643" i="4" s="1"/>
  <c r="C643" i="4"/>
  <c r="D643" i="4" s="1"/>
  <c r="E644" i="4" s="1"/>
  <c r="C644" i="4"/>
  <c r="D644" i="4" s="1"/>
  <c r="E645" i="4" s="1"/>
  <c r="C645" i="4"/>
  <c r="D645" i="4" s="1"/>
  <c r="E646" i="4" s="1"/>
  <c r="C646" i="4"/>
  <c r="D646" i="4" s="1"/>
  <c r="E647" i="4" s="1"/>
  <c r="C647" i="4"/>
  <c r="D647" i="4" s="1"/>
  <c r="E648" i="4" s="1"/>
  <c r="C648" i="4"/>
  <c r="D648" i="4" s="1"/>
  <c r="E649" i="4" s="1"/>
  <c r="C649" i="4"/>
  <c r="D649" i="4" s="1"/>
  <c r="E650" i="4" s="1"/>
  <c r="C650" i="4"/>
  <c r="D650" i="4" s="1"/>
  <c r="E651" i="4" s="1"/>
  <c r="C651" i="4"/>
  <c r="D651" i="4" s="1"/>
  <c r="E652" i="4" s="1"/>
  <c r="C652" i="4"/>
  <c r="D652" i="4" s="1"/>
  <c r="E653" i="4" s="1"/>
  <c r="C653" i="4"/>
  <c r="D653" i="4" s="1"/>
  <c r="E654" i="4" s="1"/>
  <c r="C654" i="4"/>
  <c r="D654" i="4" s="1"/>
  <c r="E655" i="4" s="1"/>
  <c r="C655" i="4"/>
  <c r="D655" i="4" s="1"/>
  <c r="E656" i="4" s="1"/>
  <c r="C656" i="4"/>
  <c r="D656" i="4" s="1"/>
  <c r="E657" i="4" s="1"/>
  <c r="C657" i="4"/>
  <c r="D657" i="4" s="1"/>
  <c r="E658" i="4" s="1"/>
  <c r="C658" i="4"/>
  <c r="D658" i="4" s="1"/>
  <c r="E659" i="4" s="1"/>
  <c r="C659" i="4"/>
  <c r="D659" i="4" s="1"/>
  <c r="E660" i="4" s="1"/>
  <c r="C660" i="4"/>
  <c r="D660" i="4" s="1"/>
  <c r="E661" i="4" s="1"/>
  <c r="C661" i="4"/>
  <c r="D661" i="4" s="1"/>
  <c r="E662" i="4" s="1"/>
  <c r="C662" i="4"/>
  <c r="D662" i="4" s="1"/>
  <c r="E663" i="4" s="1"/>
  <c r="C663" i="4"/>
  <c r="D663" i="4" s="1"/>
  <c r="E664" i="4" s="1"/>
  <c r="C664" i="4"/>
  <c r="D664" i="4" s="1"/>
  <c r="E665" i="4" s="1"/>
  <c r="C665" i="4"/>
  <c r="D665" i="4" s="1"/>
  <c r="E666" i="4" s="1"/>
  <c r="C666" i="4"/>
  <c r="D666" i="4" s="1"/>
  <c r="E667" i="4" s="1"/>
  <c r="C667" i="4"/>
  <c r="D667" i="4" s="1"/>
  <c r="E668" i="4" s="1"/>
  <c r="C668" i="4"/>
  <c r="D668" i="4" s="1"/>
  <c r="E669" i="4" s="1"/>
  <c r="C669" i="4"/>
  <c r="D669" i="4" s="1"/>
  <c r="E670" i="4" s="1"/>
  <c r="C670" i="4"/>
  <c r="D670" i="4" s="1"/>
  <c r="E671" i="4" s="1"/>
  <c r="C671" i="4"/>
  <c r="D671" i="4" s="1"/>
  <c r="E672" i="4" s="1"/>
  <c r="C672" i="4"/>
  <c r="D672" i="4" s="1"/>
  <c r="E673" i="4" s="1"/>
  <c r="C673" i="4"/>
  <c r="D673" i="4" s="1"/>
  <c r="E674" i="4" s="1"/>
  <c r="C674" i="4"/>
  <c r="D674" i="4" s="1"/>
  <c r="E675" i="4" s="1"/>
  <c r="C675" i="4"/>
  <c r="D675" i="4" s="1"/>
  <c r="E676" i="4" s="1"/>
  <c r="C676" i="4"/>
  <c r="D676" i="4" s="1"/>
  <c r="E677" i="4" s="1"/>
  <c r="C677" i="4"/>
  <c r="D677" i="4" s="1"/>
  <c r="E678" i="4" s="1"/>
  <c r="C678" i="4"/>
  <c r="D678" i="4" s="1"/>
  <c r="E679" i="4" s="1"/>
  <c r="C679" i="4"/>
  <c r="D679" i="4" s="1"/>
  <c r="E680" i="4" s="1"/>
  <c r="C680" i="4"/>
  <c r="D680" i="4" s="1"/>
  <c r="E681" i="4" s="1"/>
  <c r="C681" i="4"/>
  <c r="D681" i="4" s="1"/>
  <c r="E682" i="4" s="1"/>
  <c r="C682" i="4"/>
  <c r="D682" i="4" s="1"/>
  <c r="E683" i="4" s="1"/>
  <c r="C683" i="4"/>
  <c r="D683" i="4" s="1"/>
  <c r="E684" i="4" s="1"/>
  <c r="C684" i="4"/>
  <c r="D684" i="4" s="1"/>
  <c r="E685" i="4" s="1"/>
  <c r="C685" i="4"/>
  <c r="D685" i="4" s="1"/>
  <c r="E686" i="4" s="1"/>
  <c r="C686" i="4"/>
  <c r="D686" i="4" s="1"/>
  <c r="E687" i="4" s="1"/>
  <c r="C687" i="4"/>
  <c r="D687" i="4" s="1"/>
  <c r="E688" i="4" s="1"/>
  <c r="C688" i="4"/>
  <c r="D688" i="4" s="1"/>
  <c r="E689" i="4" s="1"/>
  <c r="C689" i="4"/>
  <c r="D689" i="4" s="1"/>
  <c r="E690" i="4" s="1"/>
  <c r="C690" i="4"/>
  <c r="D690" i="4" s="1"/>
  <c r="E691" i="4" s="1"/>
  <c r="C691" i="4"/>
  <c r="D691" i="4" s="1"/>
  <c r="E692" i="4" s="1"/>
  <c r="C692" i="4"/>
  <c r="D692" i="4" s="1"/>
  <c r="E693" i="4" s="1"/>
  <c r="C693" i="4"/>
  <c r="D693" i="4" s="1"/>
  <c r="E694" i="4" s="1"/>
  <c r="C694" i="4"/>
  <c r="D694" i="4" s="1"/>
  <c r="E695" i="4" s="1"/>
  <c r="C695" i="4"/>
  <c r="D695" i="4" s="1"/>
  <c r="E696" i="4" s="1"/>
  <c r="C696" i="4"/>
  <c r="D696" i="4" s="1"/>
  <c r="E697" i="4" s="1"/>
  <c r="C697" i="4"/>
  <c r="D697" i="4" s="1"/>
  <c r="E698" i="4" s="1"/>
  <c r="C698" i="4"/>
  <c r="D698" i="4" s="1"/>
  <c r="E699" i="4" s="1"/>
  <c r="C699" i="4"/>
  <c r="D699" i="4" s="1"/>
  <c r="E700" i="4" s="1"/>
  <c r="C700" i="4"/>
  <c r="D700" i="4" s="1"/>
  <c r="E701" i="4" s="1"/>
  <c r="C701" i="4"/>
  <c r="D701" i="4" s="1"/>
  <c r="E702" i="4" s="1"/>
  <c r="C702" i="4"/>
  <c r="D702" i="4" s="1"/>
  <c r="E703" i="4" s="1"/>
  <c r="C703" i="4"/>
  <c r="D703" i="4" s="1"/>
  <c r="E704" i="4" s="1"/>
  <c r="C704" i="4"/>
  <c r="D704" i="4" s="1"/>
  <c r="E705" i="4" s="1"/>
  <c r="C705" i="4"/>
  <c r="D705" i="4" s="1"/>
  <c r="E706" i="4" s="1"/>
  <c r="C706" i="4"/>
  <c r="D706" i="4" s="1"/>
  <c r="E707" i="4" s="1"/>
  <c r="C707" i="4"/>
  <c r="D707" i="4" s="1"/>
  <c r="E708" i="4" s="1"/>
  <c r="C708" i="4"/>
  <c r="D708" i="4" s="1"/>
  <c r="E709" i="4" s="1"/>
  <c r="C709" i="4"/>
  <c r="D709" i="4" s="1"/>
  <c r="E710" i="4" s="1"/>
  <c r="C710" i="4"/>
  <c r="D710" i="4" s="1"/>
  <c r="E711" i="4" s="1"/>
  <c r="C711" i="4"/>
  <c r="D711" i="4" s="1"/>
  <c r="E712" i="4" s="1"/>
  <c r="C712" i="4"/>
  <c r="D712" i="4" s="1"/>
  <c r="E713" i="4" s="1"/>
  <c r="C713" i="4"/>
  <c r="D713" i="4" s="1"/>
  <c r="E714" i="4" s="1"/>
  <c r="C714" i="4"/>
  <c r="D714" i="4" s="1"/>
  <c r="E715" i="4" s="1"/>
  <c r="C715" i="4"/>
  <c r="D715" i="4" s="1"/>
  <c r="E716" i="4" s="1"/>
  <c r="C716" i="4"/>
  <c r="D716" i="4" s="1"/>
  <c r="E717" i="4" s="1"/>
  <c r="C717" i="4"/>
  <c r="D717" i="4" s="1"/>
  <c r="E718" i="4" s="1"/>
  <c r="C718" i="4"/>
  <c r="D718" i="4" s="1"/>
  <c r="E719" i="4" s="1"/>
  <c r="C719" i="4"/>
  <c r="D719" i="4" s="1"/>
  <c r="E720" i="4" s="1"/>
  <c r="C720" i="4"/>
  <c r="D720" i="4" s="1"/>
  <c r="E721" i="4" s="1"/>
  <c r="C721" i="4"/>
  <c r="D721" i="4" s="1"/>
  <c r="E722" i="4" s="1"/>
  <c r="C722" i="4"/>
  <c r="D722" i="4" s="1"/>
  <c r="E723" i="4" s="1"/>
  <c r="C723" i="4"/>
  <c r="D723" i="4" s="1"/>
  <c r="E724" i="4" s="1"/>
  <c r="C724" i="4"/>
  <c r="D724" i="4" s="1"/>
  <c r="E725" i="4" s="1"/>
  <c r="C725" i="4"/>
  <c r="D725" i="4" s="1"/>
  <c r="E726" i="4" s="1"/>
  <c r="C726" i="4"/>
  <c r="D726" i="4" s="1"/>
  <c r="E727" i="4" s="1"/>
  <c r="C727" i="4"/>
  <c r="D727" i="4" s="1"/>
  <c r="E728" i="4" s="1"/>
  <c r="C728" i="4"/>
  <c r="D728" i="4" s="1"/>
  <c r="E729" i="4" s="1"/>
  <c r="C729" i="4"/>
  <c r="D729" i="4" s="1"/>
  <c r="E730" i="4" s="1"/>
  <c r="C730" i="4"/>
  <c r="D730" i="4" s="1"/>
  <c r="E731" i="4" s="1"/>
  <c r="C731" i="4"/>
  <c r="D731" i="4" s="1"/>
  <c r="E732" i="4" s="1"/>
  <c r="C732" i="4"/>
  <c r="D732" i="4" s="1"/>
  <c r="E733" i="4" s="1"/>
  <c r="C733" i="4"/>
  <c r="D733" i="4" s="1"/>
  <c r="E734" i="4" s="1"/>
  <c r="C734" i="4"/>
  <c r="D734" i="4" s="1"/>
  <c r="E735" i="4" s="1"/>
  <c r="C735" i="4"/>
  <c r="D735" i="4" s="1"/>
  <c r="E736" i="4" s="1"/>
  <c r="C736" i="4"/>
  <c r="D736" i="4" s="1"/>
  <c r="E737" i="4" s="1"/>
  <c r="C737" i="4"/>
  <c r="D737" i="4" s="1"/>
  <c r="E738" i="4" s="1"/>
  <c r="C738" i="4"/>
  <c r="D738" i="4" s="1"/>
  <c r="E739" i="4" s="1"/>
  <c r="C739" i="4"/>
  <c r="D739" i="4" s="1"/>
  <c r="E740" i="4" s="1"/>
  <c r="C740" i="4"/>
  <c r="D740" i="4" s="1"/>
  <c r="E741" i="4" s="1"/>
  <c r="C741" i="4"/>
  <c r="D741" i="4" s="1"/>
  <c r="E742" i="4" s="1"/>
  <c r="C742" i="4"/>
  <c r="D742" i="4" s="1"/>
  <c r="E743" i="4" s="1"/>
  <c r="C743" i="4"/>
  <c r="D743" i="4" s="1"/>
  <c r="E744" i="4" s="1"/>
  <c r="C744" i="4"/>
  <c r="D744" i="4" s="1"/>
  <c r="E745" i="4" s="1"/>
  <c r="C745" i="4"/>
  <c r="D745" i="4" s="1"/>
  <c r="E746" i="4" s="1"/>
  <c r="C746" i="4"/>
  <c r="D746" i="4" s="1"/>
  <c r="E747" i="4" s="1"/>
  <c r="C747" i="4"/>
  <c r="D747" i="4" s="1"/>
  <c r="E748" i="4" s="1"/>
  <c r="C748" i="4"/>
  <c r="D748" i="4" s="1"/>
  <c r="E749" i="4" s="1"/>
  <c r="C749" i="4"/>
  <c r="D749" i="4" s="1"/>
  <c r="E750" i="4" s="1"/>
  <c r="C750" i="4"/>
  <c r="D750" i="4" s="1"/>
  <c r="E751" i="4" s="1"/>
  <c r="C751" i="4"/>
  <c r="D751" i="4" s="1"/>
  <c r="E752" i="4" s="1"/>
  <c r="C752" i="4"/>
  <c r="D752" i="4" s="1"/>
  <c r="E753" i="4" s="1"/>
  <c r="C753" i="4"/>
  <c r="D753" i="4" s="1"/>
  <c r="E754" i="4" s="1"/>
  <c r="C754" i="4"/>
  <c r="D754" i="4" s="1"/>
  <c r="E755" i="4" s="1"/>
  <c r="C755" i="4"/>
  <c r="D755" i="4" s="1"/>
  <c r="E756" i="4" s="1"/>
  <c r="C756" i="4"/>
  <c r="D756" i="4" s="1"/>
  <c r="E757" i="4" s="1"/>
  <c r="C757" i="4"/>
  <c r="D757" i="4" s="1"/>
  <c r="E758" i="4" s="1"/>
  <c r="C758" i="4"/>
  <c r="D758" i="4" s="1"/>
  <c r="E759" i="4" s="1"/>
  <c r="C759" i="4"/>
  <c r="D759" i="4" s="1"/>
  <c r="E760" i="4" s="1"/>
  <c r="C760" i="4"/>
  <c r="D760" i="4" s="1"/>
  <c r="E761" i="4" s="1"/>
  <c r="C761" i="4"/>
  <c r="D761" i="4" s="1"/>
  <c r="E762" i="4" s="1"/>
  <c r="C762" i="4"/>
  <c r="D762" i="4" s="1"/>
  <c r="E763" i="4" s="1"/>
  <c r="C763" i="4"/>
  <c r="D763" i="4" s="1"/>
  <c r="E764" i="4" s="1"/>
  <c r="C764" i="4"/>
  <c r="D764" i="4" s="1"/>
  <c r="E765" i="4" s="1"/>
  <c r="C765" i="4"/>
  <c r="D765" i="4" s="1"/>
  <c r="E766" i="4" s="1"/>
  <c r="C766" i="4"/>
  <c r="D766" i="4" s="1"/>
  <c r="E767" i="4" s="1"/>
  <c r="C767" i="4"/>
  <c r="D767" i="4" s="1"/>
  <c r="E768" i="4" s="1"/>
  <c r="C768" i="4"/>
  <c r="D768" i="4" s="1"/>
  <c r="E769" i="4" s="1"/>
  <c r="C769" i="4"/>
  <c r="D769" i="4" s="1"/>
  <c r="E770" i="4" s="1"/>
  <c r="C770" i="4"/>
  <c r="D770" i="4" s="1"/>
  <c r="E771" i="4" s="1"/>
  <c r="C771" i="4"/>
  <c r="D771" i="4" s="1"/>
  <c r="E772" i="4" s="1"/>
  <c r="C772" i="4"/>
  <c r="D772" i="4" s="1"/>
  <c r="E773" i="4" s="1"/>
  <c r="C773" i="4"/>
  <c r="D773" i="4" s="1"/>
  <c r="E774" i="4" s="1"/>
  <c r="C774" i="4"/>
  <c r="D774" i="4" s="1"/>
  <c r="E775" i="4" s="1"/>
  <c r="C775" i="4"/>
  <c r="D775" i="4" s="1"/>
  <c r="E776" i="4" s="1"/>
  <c r="C776" i="4"/>
  <c r="D776" i="4" s="1"/>
  <c r="E777" i="4" s="1"/>
  <c r="C777" i="4"/>
  <c r="D777" i="4" s="1"/>
  <c r="E778" i="4" s="1"/>
  <c r="C778" i="4"/>
  <c r="D778" i="4" s="1"/>
  <c r="E779" i="4" s="1"/>
  <c r="C779" i="4"/>
  <c r="D779" i="4" s="1"/>
  <c r="E780" i="4" s="1"/>
  <c r="C780" i="4"/>
  <c r="D780" i="4" s="1"/>
  <c r="E781" i="4" s="1"/>
  <c r="C781" i="4"/>
  <c r="D781" i="4" s="1"/>
  <c r="E782" i="4" s="1"/>
  <c r="C782" i="4"/>
  <c r="D782" i="4" s="1"/>
  <c r="E783" i="4" s="1"/>
  <c r="C783" i="4"/>
  <c r="D783" i="4" s="1"/>
  <c r="E784" i="4" s="1"/>
  <c r="C784" i="4"/>
  <c r="D784" i="4" s="1"/>
  <c r="E785" i="4" s="1"/>
  <c r="C785" i="4"/>
  <c r="D785" i="4" s="1"/>
  <c r="E786" i="4" s="1"/>
  <c r="C786" i="4"/>
  <c r="D786" i="4" s="1"/>
  <c r="E787" i="4" s="1"/>
  <c r="C787" i="4"/>
  <c r="D787" i="4" s="1"/>
  <c r="E788" i="4" s="1"/>
  <c r="C788" i="4"/>
  <c r="D788" i="4" s="1"/>
  <c r="E789" i="4" s="1"/>
  <c r="C789" i="4"/>
  <c r="D789" i="4" s="1"/>
  <c r="E790" i="4" s="1"/>
  <c r="C790" i="4"/>
  <c r="D790" i="4" s="1"/>
  <c r="E791" i="4" s="1"/>
  <c r="C791" i="4"/>
  <c r="D791" i="4" s="1"/>
  <c r="E792" i="4" s="1"/>
  <c r="C792" i="4"/>
  <c r="D792" i="4" s="1"/>
  <c r="E793" i="4" s="1"/>
  <c r="C793" i="4"/>
  <c r="D793" i="4" s="1"/>
  <c r="E794" i="4" s="1"/>
  <c r="C794" i="4"/>
  <c r="D794" i="4" s="1"/>
  <c r="E795" i="4" s="1"/>
  <c r="C795" i="4"/>
  <c r="D795" i="4" s="1"/>
  <c r="E796" i="4" s="1"/>
  <c r="C796" i="4"/>
  <c r="D796" i="4" s="1"/>
  <c r="E797" i="4" s="1"/>
  <c r="C797" i="4"/>
  <c r="D797" i="4" s="1"/>
  <c r="E798" i="4" s="1"/>
  <c r="C798" i="4"/>
  <c r="D798" i="4" s="1"/>
  <c r="E799" i="4" s="1"/>
  <c r="C799" i="4"/>
  <c r="D799" i="4" s="1"/>
  <c r="E800" i="4" s="1"/>
  <c r="C800" i="4"/>
  <c r="D800" i="4" s="1"/>
  <c r="E801" i="4" s="1"/>
  <c r="C801" i="4"/>
  <c r="D801" i="4" s="1"/>
  <c r="E802" i="4" s="1"/>
  <c r="C802" i="4"/>
  <c r="D802" i="4" s="1"/>
  <c r="E803" i="4" s="1"/>
  <c r="C803" i="4"/>
  <c r="D803" i="4" s="1"/>
  <c r="E804" i="4" s="1"/>
  <c r="C804" i="4"/>
  <c r="D804" i="4" s="1"/>
  <c r="E805" i="4" s="1"/>
  <c r="C805" i="4"/>
  <c r="D805" i="4" s="1"/>
  <c r="E806" i="4" s="1"/>
  <c r="C806" i="4"/>
  <c r="D806" i="4" s="1"/>
  <c r="E807" i="4" s="1"/>
  <c r="C807" i="4"/>
  <c r="D807" i="4" s="1"/>
  <c r="E808" i="4" s="1"/>
  <c r="C808" i="4"/>
  <c r="D808" i="4" s="1"/>
  <c r="E809" i="4" s="1"/>
  <c r="C809" i="4"/>
  <c r="D809" i="4" s="1"/>
  <c r="E810" i="4" s="1"/>
  <c r="C810" i="4"/>
  <c r="D810" i="4" s="1"/>
  <c r="E811" i="4" s="1"/>
  <c r="C811" i="4"/>
  <c r="D811" i="4" s="1"/>
  <c r="E812" i="4" s="1"/>
  <c r="C812" i="4"/>
  <c r="D812" i="4" s="1"/>
  <c r="E813" i="4" s="1"/>
  <c r="C813" i="4"/>
  <c r="D813" i="4" s="1"/>
  <c r="E814" i="4" s="1"/>
  <c r="C814" i="4"/>
  <c r="D814" i="4" s="1"/>
  <c r="E815" i="4" s="1"/>
  <c r="C815" i="4"/>
  <c r="D815" i="4" s="1"/>
  <c r="E816" i="4" s="1"/>
  <c r="C816" i="4"/>
  <c r="D816" i="4" s="1"/>
  <c r="E817" i="4" s="1"/>
  <c r="C817" i="4"/>
  <c r="D817" i="4" s="1"/>
  <c r="E818" i="4" s="1"/>
  <c r="C818" i="4"/>
  <c r="D818" i="4" s="1"/>
  <c r="E819" i="4" s="1"/>
  <c r="C819" i="4"/>
  <c r="D819" i="4" s="1"/>
  <c r="E820" i="4" s="1"/>
  <c r="C820" i="4"/>
  <c r="D820" i="4" s="1"/>
  <c r="E821" i="4" s="1"/>
  <c r="C821" i="4"/>
  <c r="D821" i="4" s="1"/>
  <c r="E822" i="4" s="1"/>
  <c r="C822" i="4"/>
  <c r="D822" i="4" s="1"/>
  <c r="E823" i="4" s="1"/>
  <c r="C823" i="4"/>
  <c r="D823" i="4" s="1"/>
  <c r="E824" i="4" s="1"/>
  <c r="C824" i="4"/>
  <c r="D824" i="4" s="1"/>
  <c r="E825" i="4" s="1"/>
  <c r="C825" i="4"/>
  <c r="D825" i="4" s="1"/>
  <c r="E826" i="4" s="1"/>
  <c r="C826" i="4"/>
  <c r="D826" i="4" s="1"/>
  <c r="E827" i="4" s="1"/>
  <c r="C827" i="4"/>
  <c r="D827" i="4" s="1"/>
  <c r="E828" i="4" s="1"/>
  <c r="C828" i="4"/>
  <c r="D828" i="4" s="1"/>
  <c r="E829" i="4" s="1"/>
  <c r="C829" i="4"/>
  <c r="D829" i="4" s="1"/>
  <c r="E830" i="4" s="1"/>
  <c r="C830" i="4"/>
  <c r="D830" i="4" s="1"/>
  <c r="E831" i="4" s="1"/>
  <c r="C831" i="4"/>
  <c r="D831" i="4" s="1"/>
  <c r="E832" i="4" s="1"/>
  <c r="C832" i="4"/>
  <c r="D832" i="4" s="1"/>
  <c r="E833" i="4" s="1"/>
  <c r="C833" i="4"/>
  <c r="D833" i="4" s="1"/>
  <c r="E834" i="4" s="1"/>
  <c r="C834" i="4"/>
  <c r="D834" i="4" s="1"/>
  <c r="E835" i="4" s="1"/>
  <c r="C835" i="4"/>
  <c r="D835" i="4" s="1"/>
  <c r="E836" i="4" s="1"/>
  <c r="C836" i="4"/>
  <c r="D836" i="4" s="1"/>
  <c r="E837" i="4" s="1"/>
  <c r="C837" i="4"/>
  <c r="D837" i="4" s="1"/>
  <c r="E838" i="4" s="1"/>
  <c r="C838" i="4"/>
  <c r="D838" i="4" s="1"/>
  <c r="E839" i="4" s="1"/>
  <c r="C839" i="4"/>
  <c r="D839" i="4" s="1"/>
  <c r="E840" i="4" s="1"/>
  <c r="C840" i="4"/>
  <c r="D840" i="4" s="1"/>
  <c r="E841" i="4" s="1"/>
  <c r="C841" i="4"/>
  <c r="D841" i="4" s="1"/>
  <c r="E842" i="4" s="1"/>
  <c r="C842" i="4"/>
  <c r="D842" i="4" s="1"/>
  <c r="E843" i="4" s="1"/>
  <c r="C843" i="4"/>
  <c r="D843" i="4" s="1"/>
  <c r="E844" i="4" s="1"/>
  <c r="C844" i="4"/>
  <c r="D844" i="4" s="1"/>
  <c r="E845" i="4" s="1"/>
  <c r="C845" i="4"/>
  <c r="D845" i="4" s="1"/>
  <c r="E846" i="4" s="1"/>
  <c r="C846" i="4"/>
  <c r="D846" i="4" s="1"/>
  <c r="E847" i="4" s="1"/>
  <c r="C847" i="4"/>
  <c r="D847" i="4" s="1"/>
  <c r="E848" i="4" s="1"/>
  <c r="C848" i="4"/>
  <c r="D848" i="4" s="1"/>
  <c r="E849" i="4" s="1"/>
  <c r="C849" i="4"/>
  <c r="D849" i="4" s="1"/>
  <c r="E850" i="4" s="1"/>
  <c r="C850" i="4"/>
  <c r="D850" i="4" s="1"/>
  <c r="E851" i="4" s="1"/>
  <c r="C851" i="4"/>
  <c r="D851" i="4" s="1"/>
  <c r="E852" i="4" s="1"/>
  <c r="C852" i="4"/>
  <c r="D852" i="4" s="1"/>
  <c r="E853" i="4" s="1"/>
  <c r="C853" i="4"/>
  <c r="D853" i="4" s="1"/>
  <c r="E854" i="4" s="1"/>
  <c r="C854" i="4"/>
  <c r="D854" i="4" s="1"/>
  <c r="E855" i="4" s="1"/>
  <c r="C855" i="4"/>
  <c r="D855" i="4" s="1"/>
  <c r="E856" i="4" s="1"/>
  <c r="C856" i="4"/>
  <c r="D856" i="4" s="1"/>
  <c r="E857" i="4" s="1"/>
  <c r="C857" i="4"/>
  <c r="D857" i="4" s="1"/>
  <c r="E858" i="4" s="1"/>
  <c r="C858" i="4"/>
  <c r="D858" i="4" s="1"/>
  <c r="E859" i="4" s="1"/>
  <c r="C859" i="4"/>
  <c r="D859" i="4" s="1"/>
  <c r="E860" i="4" s="1"/>
  <c r="C860" i="4"/>
  <c r="D860" i="4" s="1"/>
  <c r="E861" i="4" s="1"/>
  <c r="C861" i="4"/>
  <c r="D861" i="4" s="1"/>
  <c r="E862" i="4" s="1"/>
  <c r="C862" i="4"/>
  <c r="D862" i="4" s="1"/>
  <c r="E863" i="4" s="1"/>
  <c r="C863" i="4"/>
  <c r="D863" i="4" s="1"/>
  <c r="E864" i="4" s="1"/>
  <c r="C864" i="4"/>
  <c r="D864" i="4" s="1"/>
  <c r="E865" i="4" s="1"/>
  <c r="C865" i="4"/>
  <c r="D865" i="4" s="1"/>
  <c r="E866" i="4" s="1"/>
  <c r="C866" i="4"/>
  <c r="D866" i="4" s="1"/>
  <c r="E867" i="4" s="1"/>
  <c r="C867" i="4"/>
  <c r="D867" i="4" s="1"/>
  <c r="E868" i="4" s="1"/>
  <c r="C868" i="4"/>
  <c r="D868" i="4" s="1"/>
  <c r="E869" i="4" s="1"/>
  <c r="C869" i="4"/>
  <c r="D869" i="4" s="1"/>
  <c r="E870" i="4" s="1"/>
  <c r="C870" i="4"/>
  <c r="D870" i="4" s="1"/>
  <c r="E871" i="4" s="1"/>
  <c r="C871" i="4"/>
  <c r="D871" i="4" s="1"/>
  <c r="E872" i="4" s="1"/>
  <c r="C872" i="4"/>
  <c r="D872" i="4" s="1"/>
  <c r="E873" i="4" s="1"/>
  <c r="C873" i="4"/>
  <c r="D873" i="4" s="1"/>
  <c r="E874" i="4" s="1"/>
  <c r="C874" i="4"/>
  <c r="D874" i="4" s="1"/>
  <c r="E875" i="4" s="1"/>
  <c r="C875" i="4"/>
  <c r="D875" i="4" s="1"/>
  <c r="E876" i="4" s="1"/>
  <c r="C876" i="4"/>
  <c r="D876" i="4" s="1"/>
  <c r="E877" i="4" s="1"/>
  <c r="C877" i="4"/>
  <c r="D877" i="4" s="1"/>
  <c r="E878" i="4" s="1"/>
  <c r="C878" i="4"/>
  <c r="D878" i="4" s="1"/>
  <c r="E879" i="4" s="1"/>
  <c r="C879" i="4"/>
  <c r="D879" i="4" s="1"/>
  <c r="E880" i="4" s="1"/>
  <c r="C880" i="4"/>
  <c r="D880" i="4" s="1"/>
  <c r="E881" i="4" s="1"/>
  <c r="C881" i="4"/>
  <c r="D881" i="4" s="1"/>
  <c r="E882" i="4" s="1"/>
  <c r="C882" i="4"/>
  <c r="D882" i="4" s="1"/>
  <c r="E883" i="4" s="1"/>
  <c r="C883" i="4"/>
  <c r="D883" i="4" s="1"/>
  <c r="E884" i="4" s="1"/>
  <c r="C884" i="4"/>
  <c r="D884" i="4" s="1"/>
  <c r="E885" i="4" s="1"/>
  <c r="C885" i="4"/>
  <c r="D885" i="4" s="1"/>
  <c r="E886" i="4" s="1"/>
  <c r="C886" i="4"/>
  <c r="D886" i="4" s="1"/>
  <c r="E887" i="4" s="1"/>
  <c r="C887" i="4"/>
  <c r="D887" i="4" s="1"/>
  <c r="E888" i="4" s="1"/>
  <c r="C888" i="4"/>
  <c r="D888" i="4" s="1"/>
  <c r="E889" i="4" s="1"/>
  <c r="C889" i="4"/>
  <c r="D889" i="4" s="1"/>
  <c r="E890" i="4" s="1"/>
  <c r="C890" i="4"/>
  <c r="D890" i="4" s="1"/>
  <c r="E891" i="4" s="1"/>
  <c r="C891" i="4"/>
  <c r="D891" i="4" s="1"/>
  <c r="E892" i="4" s="1"/>
  <c r="C892" i="4"/>
  <c r="D892" i="4" s="1"/>
  <c r="E893" i="4" s="1"/>
  <c r="C893" i="4"/>
  <c r="D893" i="4" s="1"/>
  <c r="E894" i="4" s="1"/>
  <c r="C894" i="4"/>
  <c r="D894" i="4" s="1"/>
  <c r="E895" i="4" s="1"/>
  <c r="C895" i="4"/>
  <c r="D895" i="4" s="1"/>
  <c r="E896" i="4" s="1"/>
  <c r="C896" i="4"/>
  <c r="D896" i="4" s="1"/>
  <c r="E897" i="4" s="1"/>
  <c r="C897" i="4"/>
  <c r="D897" i="4" s="1"/>
  <c r="E898" i="4" s="1"/>
  <c r="C898" i="4"/>
  <c r="D898" i="4" s="1"/>
  <c r="E899" i="4" s="1"/>
  <c r="C899" i="4"/>
  <c r="D899" i="4" s="1"/>
  <c r="E900" i="4" s="1"/>
  <c r="C900" i="4"/>
  <c r="D900" i="4" s="1"/>
  <c r="E901" i="4" s="1"/>
  <c r="C901" i="4"/>
  <c r="D901" i="4" s="1"/>
  <c r="E902" i="4" s="1"/>
  <c r="C902" i="4"/>
  <c r="D902" i="4" s="1"/>
  <c r="E903" i="4" s="1"/>
  <c r="C903" i="4"/>
  <c r="D903" i="4" s="1"/>
  <c r="E904" i="4" s="1"/>
  <c r="C904" i="4"/>
  <c r="D904" i="4" s="1"/>
  <c r="E905" i="4" s="1"/>
  <c r="C905" i="4"/>
  <c r="D905" i="4" s="1"/>
  <c r="E906" i="4" s="1"/>
  <c r="C906" i="4"/>
  <c r="D906" i="4" s="1"/>
  <c r="E907" i="4" s="1"/>
  <c r="C907" i="4"/>
  <c r="D907" i="4" s="1"/>
  <c r="E908" i="4" s="1"/>
  <c r="C908" i="4"/>
  <c r="D908" i="4" s="1"/>
  <c r="E909" i="4" s="1"/>
  <c r="C909" i="4"/>
  <c r="D909" i="4" s="1"/>
  <c r="E910" i="4" s="1"/>
  <c r="C910" i="4"/>
  <c r="D910" i="4" s="1"/>
  <c r="E911" i="4" s="1"/>
  <c r="C911" i="4"/>
  <c r="D911" i="4" s="1"/>
  <c r="E912" i="4" s="1"/>
  <c r="C912" i="4"/>
  <c r="D912" i="4" s="1"/>
  <c r="E913" i="4" s="1"/>
  <c r="C913" i="4"/>
  <c r="D913" i="4" s="1"/>
  <c r="E914" i="4" s="1"/>
  <c r="C914" i="4"/>
  <c r="D914" i="4" s="1"/>
  <c r="E915" i="4" s="1"/>
  <c r="C915" i="4"/>
  <c r="D915" i="4" s="1"/>
  <c r="E916" i="4" s="1"/>
  <c r="C916" i="4"/>
  <c r="D916" i="4" s="1"/>
  <c r="E917" i="4" s="1"/>
  <c r="C917" i="4"/>
  <c r="D917" i="4" s="1"/>
  <c r="E918" i="4" s="1"/>
  <c r="C918" i="4"/>
  <c r="D918" i="4" s="1"/>
  <c r="E919" i="4" s="1"/>
  <c r="C919" i="4"/>
  <c r="D919" i="4" s="1"/>
  <c r="E920" i="4" s="1"/>
  <c r="C920" i="4"/>
  <c r="D920" i="4" s="1"/>
  <c r="E921" i="4" s="1"/>
  <c r="C921" i="4"/>
  <c r="D921" i="4" s="1"/>
  <c r="E922" i="4" s="1"/>
  <c r="C922" i="4"/>
  <c r="D922" i="4" s="1"/>
  <c r="E923" i="4" s="1"/>
  <c r="C923" i="4"/>
  <c r="D923" i="4" s="1"/>
  <c r="E924" i="4" s="1"/>
  <c r="C924" i="4"/>
  <c r="D924" i="4" s="1"/>
  <c r="E925" i="4" s="1"/>
  <c r="C925" i="4"/>
  <c r="D925" i="4" s="1"/>
  <c r="E926" i="4" s="1"/>
  <c r="C926" i="4"/>
  <c r="D926" i="4" s="1"/>
  <c r="E927" i="4" s="1"/>
  <c r="C927" i="4"/>
  <c r="D927" i="4" s="1"/>
  <c r="E928" i="4" s="1"/>
  <c r="C928" i="4"/>
  <c r="D928" i="4" s="1"/>
  <c r="E929" i="4" s="1"/>
  <c r="C929" i="4"/>
  <c r="D929" i="4" s="1"/>
  <c r="E930" i="4" s="1"/>
  <c r="C930" i="4"/>
  <c r="D930" i="4" s="1"/>
  <c r="E931" i="4" s="1"/>
  <c r="C931" i="4"/>
  <c r="D931" i="4" s="1"/>
  <c r="E932" i="4" s="1"/>
  <c r="C932" i="4"/>
  <c r="D932" i="4" s="1"/>
  <c r="E933" i="4" s="1"/>
  <c r="C933" i="4"/>
  <c r="D933" i="4" s="1"/>
  <c r="E934" i="4" s="1"/>
  <c r="C934" i="4"/>
  <c r="D934" i="4" s="1"/>
  <c r="E935" i="4" s="1"/>
  <c r="C935" i="4"/>
  <c r="D935" i="4" s="1"/>
  <c r="E936" i="4" s="1"/>
  <c r="C936" i="4"/>
  <c r="D936" i="4" s="1"/>
  <c r="E937" i="4" s="1"/>
  <c r="C937" i="4"/>
  <c r="D937" i="4" s="1"/>
  <c r="E938" i="4" s="1"/>
  <c r="C938" i="4"/>
  <c r="D938" i="4" s="1"/>
  <c r="E939" i="4" s="1"/>
  <c r="C939" i="4"/>
  <c r="D939" i="4" s="1"/>
  <c r="E940" i="4" s="1"/>
  <c r="C940" i="4"/>
  <c r="D940" i="4" s="1"/>
  <c r="E941" i="4" s="1"/>
  <c r="C941" i="4"/>
  <c r="D941" i="4" s="1"/>
  <c r="E942" i="4" s="1"/>
  <c r="C942" i="4"/>
  <c r="D942" i="4" s="1"/>
  <c r="E943" i="4" s="1"/>
  <c r="C943" i="4"/>
  <c r="D943" i="4" s="1"/>
  <c r="E944" i="4" s="1"/>
  <c r="C944" i="4"/>
  <c r="D944" i="4" s="1"/>
  <c r="E945" i="4" s="1"/>
  <c r="C945" i="4"/>
  <c r="D945" i="4" s="1"/>
  <c r="E946" i="4" s="1"/>
  <c r="C946" i="4"/>
  <c r="D946" i="4" s="1"/>
  <c r="E947" i="4" s="1"/>
  <c r="C947" i="4"/>
  <c r="D947" i="4" s="1"/>
  <c r="E948" i="4" s="1"/>
  <c r="C948" i="4"/>
  <c r="D948" i="4" s="1"/>
  <c r="E949" i="4" s="1"/>
  <c r="C949" i="4"/>
  <c r="D949" i="4" s="1"/>
  <c r="E950" i="4" s="1"/>
  <c r="C950" i="4"/>
  <c r="D950" i="4" s="1"/>
  <c r="E951" i="4" s="1"/>
  <c r="C951" i="4"/>
  <c r="D951" i="4" s="1"/>
  <c r="E952" i="4" s="1"/>
  <c r="C952" i="4"/>
  <c r="D952" i="4" s="1"/>
  <c r="E953" i="4" s="1"/>
  <c r="C953" i="4"/>
  <c r="D953" i="4" s="1"/>
  <c r="E954" i="4" s="1"/>
  <c r="C954" i="4"/>
  <c r="D954" i="4" s="1"/>
  <c r="E955" i="4" s="1"/>
  <c r="C955" i="4"/>
  <c r="D955" i="4" s="1"/>
  <c r="E956" i="4" s="1"/>
  <c r="C956" i="4"/>
  <c r="D956" i="4" s="1"/>
  <c r="E957" i="4" s="1"/>
  <c r="C957" i="4"/>
  <c r="D957" i="4" s="1"/>
  <c r="E958" i="4" s="1"/>
  <c r="C958" i="4"/>
  <c r="D958" i="4" s="1"/>
  <c r="E959" i="4" s="1"/>
  <c r="C959" i="4"/>
  <c r="D959" i="4" s="1"/>
  <c r="E960" i="4" s="1"/>
  <c r="C960" i="4"/>
  <c r="D960" i="4" s="1"/>
  <c r="E961" i="4" s="1"/>
  <c r="C961" i="4"/>
  <c r="D961" i="4" s="1"/>
  <c r="E962" i="4" s="1"/>
  <c r="C962" i="4"/>
  <c r="D962" i="4" s="1"/>
  <c r="E963" i="4" s="1"/>
  <c r="C963" i="4"/>
  <c r="D963" i="4" s="1"/>
  <c r="E964" i="4" s="1"/>
  <c r="C964" i="4"/>
  <c r="D964" i="4" s="1"/>
  <c r="E965" i="4" s="1"/>
  <c r="C965" i="4"/>
  <c r="D965" i="4" s="1"/>
  <c r="E966" i="4" s="1"/>
  <c r="C966" i="4"/>
  <c r="D966" i="4" s="1"/>
  <c r="E967" i="4" s="1"/>
  <c r="C967" i="4"/>
  <c r="D967" i="4" s="1"/>
  <c r="E968" i="4" s="1"/>
  <c r="C968" i="4"/>
  <c r="D968" i="4" s="1"/>
  <c r="E969" i="4" s="1"/>
  <c r="C969" i="4"/>
  <c r="D969" i="4" s="1"/>
  <c r="E970" i="4" s="1"/>
  <c r="C970" i="4"/>
  <c r="D970" i="4" s="1"/>
  <c r="E971" i="4" s="1"/>
  <c r="C971" i="4"/>
  <c r="D971" i="4" s="1"/>
  <c r="E972" i="4" s="1"/>
  <c r="C972" i="4"/>
  <c r="D972" i="4" s="1"/>
  <c r="E973" i="4" s="1"/>
  <c r="C973" i="4"/>
  <c r="D973" i="4" s="1"/>
  <c r="E974" i="4" s="1"/>
  <c r="C974" i="4"/>
  <c r="D974" i="4" s="1"/>
  <c r="E975" i="4" s="1"/>
  <c r="C975" i="4"/>
  <c r="D975" i="4" s="1"/>
  <c r="E976" i="4" s="1"/>
  <c r="C976" i="4"/>
  <c r="D976" i="4" s="1"/>
  <c r="E977" i="4" s="1"/>
  <c r="C977" i="4"/>
  <c r="D977" i="4" s="1"/>
  <c r="E978" i="4" s="1"/>
  <c r="C978" i="4"/>
  <c r="D978" i="4" s="1"/>
  <c r="E979" i="4" s="1"/>
  <c r="C979" i="4"/>
  <c r="D979" i="4" s="1"/>
  <c r="E980" i="4" s="1"/>
  <c r="C980" i="4"/>
  <c r="D980" i="4" s="1"/>
  <c r="E981" i="4" s="1"/>
  <c r="C981" i="4"/>
  <c r="D981" i="4" s="1"/>
  <c r="E982" i="4" s="1"/>
  <c r="C982" i="4"/>
  <c r="D982" i="4" s="1"/>
  <c r="E983" i="4" s="1"/>
  <c r="C983" i="4"/>
  <c r="D983" i="4" s="1"/>
  <c r="E984" i="4" s="1"/>
  <c r="C984" i="4"/>
  <c r="D984" i="4" s="1"/>
  <c r="E985" i="4" s="1"/>
  <c r="C985" i="4"/>
  <c r="D985" i="4" s="1"/>
  <c r="E986" i="4" s="1"/>
  <c r="C986" i="4"/>
  <c r="D986" i="4" s="1"/>
  <c r="E987" i="4" s="1"/>
  <c r="C987" i="4"/>
  <c r="D987" i="4" s="1"/>
  <c r="E988" i="4" s="1"/>
  <c r="C988" i="4"/>
  <c r="D988" i="4" s="1"/>
  <c r="E989" i="4" s="1"/>
  <c r="C989" i="4"/>
  <c r="D989" i="4" s="1"/>
  <c r="E990" i="4" s="1"/>
  <c r="C990" i="4"/>
  <c r="D990" i="4" s="1"/>
  <c r="E991" i="4" s="1"/>
  <c r="C991" i="4"/>
  <c r="D991" i="4" s="1"/>
  <c r="E992" i="4" s="1"/>
  <c r="C992" i="4"/>
  <c r="D992" i="4" s="1"/>
  <c r="E993" i="4" s="1"/>
  <c r="C993" i="4"/>
  <c r="D993" i="4" s="1"/>
  <c r="E994" i="4" s="1"/>
  <c r="C994" i="4"/>
  <c r="D994" i="4" s="1"/>
  <c r="E995" i="4" s="1"/>
  <c r="C995" i="4"/>
  <c r="D995" i="4" s="1"/>
  <c r="E996" i="4" s="1"/>
  <c r="C996" i="4"/>
  <c r="D996" i="4" s="1"/>
  <c r="E997" i="4" s="1"/>
  <c r="C997" i="4"/>
  <c r="D997" i="4" s="1"/>
  <c r="E998" i="4" s="1"/>
  <c r="C998" i="4"/>
  <c r="D998" i="4" s="1"/>
  <c r="E999" i="4" s="1"/>
  <c r="C999" i="4"/>
  <c r="D999" i="4" s="1"/>
  <c r="E1000" i="4" s="1"/>
  <c r="C1000" i="4"/>
  <c r="D1000" i="4" s="1"/>
  <c r="E1001" i="4" s="1"/>
  <c r="C1001" i="4"/>
  <c r="D1001" i="4" s="1"/>
  <c r="E1002" i="4" s="1"/>
  <c r="C1002" i="4"/>
  <c r="D1002" i="4" s="1"/>
  <c r="E1003" i="4" s="1"/>
  <c r="C1003" i="4"/>
  <c r="D1003" i="4" s="1"/>
  <c r="E1004" i="4" s="1"/>
  <c r="C1004" i="4"/>
  <c r="D1004" i="4" s="1"/>
  <c r="E1005" i="4" s="1"/>
  <c r="C1005" i="4"/>
  <c r="D1005" i="4" s="1"/>
  <c r="E1006" i="4" s="1"/>
  <c r="C1006" i="4"/>
  <c r="D1006" i="4" s="1"/>
  <c r="E1007" i="4" s="1"/>
  <c r="C1007" i="4"/>
  <c r="D1007" i="4" s="1"/>
  <c r="E1008" i="4" s="1"/>
  <c r="C1008" i="4"/>
  <c r="D1008" i="4" s="1"/>
  <c r="E1009" i="4" s="1"/>
  <c r="C1009" i="4"/>
  <c r="D1009" i="4" s="1"/>
  <c r="E1010" i="4" s="1"/>
  <c r="C1010" i="4"/>
  <c r="D1010" i="4" s="1"/>
  <c r="E1011" i="4" s="1"/>
  <c r="C1011" i="4"/>
  <c r="D1011" i="4" s="1"/>
  <c r="E1012" i="4" s="1"/>
  <c r="C1012" i="4"/>
  <c r="D1012" i="4" s="1"/>
  <c r="E1013" i="4" s="1"/>
  <c r="C1013" i="4"/>
  <c r="D1013" i="4" s="1"/>
  <c r="E1014" i="4" s="1"/>
  <c r="C1014" i="4"/>
  <c r="D1014" i="4" s="1"/>
  <c r="E1015" i="4" s="1"/>
  <c r="C1015" i="4"/>
  <c r="D1015" i="4" s="1"/>
  <c r="E1016" i="4" s="1"/>
  <c r="C1016" i="4"/>
  <c r="D1016" i="4" s="1"/>
  <c r="E1017" i="4" s="1"/>
  <c r="C1017" i="4"/>
  <c r="D1017" i="4" s="1"/>
  <c r="E1018" i="4" s="1"/>
  <c r="C1018" i="4"/>
  <c r="D1018" i="4" s="1"/>
  <c r="E1019" i="4" s="1"/>
  <c r="C1019" i="4"/>
  <c r="D1019" i="4" s="1"/>
  <c r="E1020" i="4" s="1"/>
  <c r="C1020" i="4"/>
  <c r="D1020" i="4" s="1"/>
  <c r="E1021" i="4" s="1"/>
  <c r="C1021" i="4"/>
  <c r="D1021" i="4" s="1"/>
  <c r="E1022" i="4" s="1"/>
  <c r="C1022" i="4"/>
  <c r="D1022" i="4" s="1"/>
  <c r="E1023" i="4" s="1"/>
  <c r="C1023" i="4"/>
  <c r="D1023" i="4" s="1"/>
  <c r="E1024" i="4" s="1"/>
  <c r="C1024" i="4"/>
  <c r="D1024" i="4" s="1"/>
  <c r="E1025" i="4" s="1"/>
  <c r="C1025" i="4"/>
  <c r="D1025" i="4" s="1"/>
  <c r="E1026" i="4" s="1"/>
  <c r="C1026" i="4"/>
  <c r="D1026" i="4" s="1"/>
  <c r="E1027" i="4" s="1"/>
  <c r="C1027" i="4"/>
  <c r="D1027" i="4" s="1"/>
  <c r="E1028" i="4" s="1"/>
  <c r="C1028" i="4"/>
  <c r="D1028" i="4" s="1"/>
  <c r="E1029" i="4" s="1"/>
  <c r="C1029" i="4"/>
  <c r="D1029" i="4" s="1"/>
  <c r="E1030" i="4" s="1"/>
  <c r="C1030" i="4"/>
  <c r="D1030" i="4" s="1"/>
  <c r="E1031" i="4" s="1"/>
  <c r="C1031" i="4"/>
  <c r="D1031" i="4" s="1"/>
  <c r="E1032" i="4" s="1"/>
  <c r="C1032" i="4"/>
  <c r="D1032" i="4" s="1"/>
  <c r="E1033" i="4" s="1"/>
  <c r="C1033" i="4"/>
  <c r="D1033" i="4" s="1"/>
  <c r="E1034" i="4" s="1"/>
  <c r="C1034" i="4"/>
  <c r="D1034" i="4" s="1"/>
  <c r="E1035" i="4" s="1"/>
  <c r="C1035" i="4"/>
  <c r="D1035" i="4" s="1"/>
  <c r="E1036" i="4" s="1"/>
  <c r="C1036" i="4"/>
  <c r="D1036" i="4" s="1"/>
  <c r="E1037" i="4" s="1"/>
  <c r="C1037" i="4"/>
  <c r="D1037" i="4" s="1"/>
  <c r="E1038" i="4" s="1"/>
  <c r="C1038" i="4"/>
  <c r="D1038" i="4" s="1"/>
  <c r="E1039" i="4" s="1"/>
  <c r="C1039" i="4"/>
  <c r="D1039" i="4" s="1"/>
  <c r="E1040" i="4" s="1"/>
  <c r="C1040" i="4"/>
  <c r="D1040" i="4" s="1"/>
  <c r="E1041" i="4" s="1"/>
  <c r="C1041" i="4"/>
  <c r="D1041" i="4" s="1"/>
  <c r="E1042" i="4" s="1"/>
  <c r="C1042" i="4"/>
  <c r="D1042" i="4" s="1"/>
  <c r="E1043" i="4" s="1"/>
  <c r="C1043" i="4"/>
  <c r="D1043" i="4" s="1"/>
  <c r="E1044" i="4" s="1"/>
  <c r="C1044" i="4"/>
  <c r="D1044" i="4" s="1"/>
  <c r="E1045" i="4" s="1"/>
  <c r="C1045" i="4"/>
  <c r="D1045" i="4" s="1"/>
  <c r="E1046" i="4" s="1"/>
  <c r="C1046" i="4"/>
  <c r="D1046" i="4" s="1"/>
  <c r="E1047" i="4" s="1"/>
  <c r="C1047" i="4"/>
  <c r="D1047" i="4" s="1"/>
  <c r="E1048" i="4" s="1"/>
  <c r="C1048" i="4"/>
  <c r="D1048" i="4" s="1"/>
  <c r="E1049" i="4" s="1"/>
  <c r="C1049" i="4"/>
  <c r="D1049" i="4" s="1"/>
  <c r="E1050" i="4" s="1"/>
  <c r="C1050" i="4"/>
  <c r="D1050" i="4" s="1"/>
  <c r="E1051" i="4" s="1"/>
  <c r="C1051" i="4"/>
  <c r="D1051" i="4" s="1"/>
  <c r="E1052" i="4" s="1"/>
  <c r="C1052" i="4"/>
  <c r="D1052" i="4" s="1"/>
  <c r="E1053" i="4" s="1"/>
  <c r="C1053" i="4"/>
  <c r="D1053" i="4" s="1"/>
  <c r="E1054" i="4" s="1"/>
  <c r="C1054" i="4"/>
  <c r="D1054" i="4" s="1"/>
  <c r="E1055" i="4" s="1"/>
  <c r="C1055" i="4"/>
  <c r="D1055" i="4" s="1"/>
  <c r="E1056" i="4" s="1"/>
  <c r="C1056" i="4"/>
  <c r="D1056" i="4" s="1"/>
  <c r="E1057" i="4" s="1"/>
  <c r="C1057" i="4"/>
  <c r="D1057" i="4" s="1"/>
  <c r="E1058" i="4" s="1"/>
  <c r="C1058" i="4"/>
  <c r="D1058" i="4" s="1"/>
  <c r="E1059" i="4" s="1"/>
  <c r="C1059" i="4"/>
  <c r="D1059" i="4" s="1"/>
  <c r="E1060" i="4" s="1"/>
  <c r="C1060" i="4"/>
  <c r="D1060" i="4" s="1"/>
  <c r="E1061" i="4" s="1"/>
  <c r="C1061" i="4"/>
  <c r="D1061" i="4" s="1"/>
  <c r="E1062" i="4" s="1"/>
  <c r="C1062" i="4"/>
  <c r="D1062" i="4" s="1"/>
  <c r="E1063" i="4" s="1"/>
  <c r="C1063" i="4"/>
  <c r="D1063" i="4" s="1"/>
  <c r="E1064" i="4" s="1"/>
  <c r="C1064" i="4"/>
  <c r="D1064" i="4" s="1"/>
  <c r="E1065" i="4" s="1"/>
  <c r="C1065" i="4"/>
  <c r="D1065" i="4" s="1"/>
  <c r="E1066" i="4" s="1"/>
  <c r="C1066" i="4"/>
  <c r="D1066" i="4" s="1"/>
  <c r="E1067" i="4" s="1"/>
  <c r="C1067" i="4"/>
  <c r="D1067" i="4" s="1"/>
  <c r="E1068" i="4" s="1"/>
  <c r="C1068" i="4"/>
  <c r="D1068" i="4" s="1"/>
  <c r="E1069" i="4" s="1"/>
  <c r="C1069" i="4"/>
  <c r="D1069" i="4" s="1"/>
  <c r="E1070" i="4" s="1"/>
  <c r="C1070" i="4"/>
  <c r="D1070" i="4" s="1"/>
  <c r="E1071" i="4" s="1"/>
  <c r="C1071" i="4"/>
  <c r="D1071" i="4" s="1"/>
  <c r="E1072" i="4" s="1"/>
  <c r="C1072" i="4"/>
  <c r="D1072" i="4" s="1"/>
  <c r="E1073" i="4" s="1"/>
  <c r="C1073" i="4"/>
  <c r="D1073" i="4" s="1"/>
  <c r="E1074" i="4" s="1"/>
  <c r="C1074" i="4"/>
  <c r="D1074" i="4" s="1"/>
  <c r="E1075" i="4" s="1"/>
  <c r="C1075" i="4"/>
  <c r="D1075" i="4" s="1"/>
  <c r="E1076" i="4" s="1"/>
  <c r="C1076" i="4"/>
  <c r="D1076" i="4" s="1"/>
  <c r="E1077" i="4" s="1"/>
  <c r="C1077" i="4"/>
  <c r="D1077" i="4" s="1"/>
  <c r="E1078" i="4" s="1"/>
  <c r="C1078" i="4"/>
  <c r="D1078" i="4" s="1"/>
  <c r="E1079" i="4" s="1"/>
  <c r="C1079" i="4"/>
  <c r="D1079" i="4" s="1"/>
  <c r="E1080" i="4" s="1"/>
  <c r="C1080" i="4"/>
  <c r="D1080" i="4" s="1"/>
  <c r="E1081" i="4" s="1"/>
  <c r="C1081" i="4"/>
  <c r="D1081" i="4" s="1"/>
  <c r="E1082" i="4" s="1"/>
  <c r="C1082" i="4"/>
  <c r="D1082" i="4" s="1"/>
  <c r="E1083" i="4" s="1"/>
  <c r="C1083" i="4"/>
  <c r="D1083" i="4" s="1"/>
  <c r="E1084" i="4" s="1"/>
  <c r="C1084" i="4"/>
  <c r="D1084" i="4" s="1"/>
  <c r="E1085" i="4" s="1"/>
  <c r="C1085" i="4"/>
  <c r="D1085" i="4" s="1"/>
  <c r="E1086" i="4" s="1"/>
  <c r="C1086" i="4"/>
  <c r="D1086" i="4" s="1"/>
  <c r="E1087" i="4" s="1"/>
  <c r="C1087" i="4"/>
  <c r="D1087" i="4" s="1"/>
  <c r="E1088" i="4" s="1"/>
  <c r="C1088" i="4"/>
  <c r="D1088" i="4" s="1"/>
  <c r="E1089" i="4" s="1"/>
  <c r="C1089" i="4"/>
  <c r="D1089" i="4" s="1"/>
  <c r="E1090" i="4" s="1"/>
  <c r="C1090" i="4"/>
  <c r="D1090" i="4" s="1"/>
  <c r="E1091" i="4" s="1"/>
  <c r="C1091" i="4"/>
  <c r="D1091" i="4" s="1"/>
  <c r="E1092" i="4" s="1"/>
  <c r="C1092" i="4"/>
  <c r="D1092" i="4" s="1"/>
  <c r="E1093" i="4" s="1"/>
  <c r="C1093" i="4"/>
  <c r="D1093" i="4" s="1"/>
  <c r="E1094" i="4" s="1"/>
  <c r="C1094" i="4"/>
  <c r="D1094" i="4" s="1"/>
  <c r="E1095" i="4" s="1"/>
  <c r="C1095" i="4"/>
  <c r="D1095" i="4" s="1"/>
  <c r="E1096" i="4" s="1"/>
  <c r="C1096" i="4"/>
  <c r="D1096" i="4" s="1"/>
  <c r="E1097" i="4" s="1"/>
  <c r="C1097" i="4"/>
  <c r="D1097" i="4" s="1"/>
  <c r="E1098" i="4" s="1"/>
  <c r="C1098" i="4"/>
  <c r="D1098" i="4" s="1"/>
  <c r="E1099" i="4" s="1"/>
  <c r="C1099" i="4"/>
  <c r="D1099" i="4" s="1"/>
  <c r="E1100" i="4" s="1"/>
  <c r="C1100" i="4"/>
  <c r="D1100" i="4" s="1"/>
  <c r="E1101" i="4" s="1"/>
  <c r="C1101" i="4"/>
  <c r="D1101" i="4" s="1"/>
  <c r="E1102" i="4" s="1"/>
  <c r="C1102" i="4"/>
  <c r="D1102" i="4" s="1"/>
  <c r="E1103" i="4" s="1"/>
  <c r="C1103" i="4"/>
  <c r="D1103" i="4" s="1"/>
  <c r="E1104" i="4" s="1"/>
  <c r="C1104" i="4"/>
  <c r="D1104" i="4" s="1"/>
  <c r="E1105" i="4" s="1"/>
  <c r="C1105" i="4"/>
  <c r="D1105" i="4" s="1"/>
  <c r="E1106" i="4" s="1"/>
  <c r="C1106" i="4"/>
  <c r="D1106" i="4" s="1"/>
  <c r="E1107" i="4" s="1"/>
  <c r="C1107" i="4"/>
  <c r="D1107" i="4" s="1"/>
  <c r="E1108" i="4" s="1"/>
  <c r="C1108" i="4"/>
  <c r="D1108" i="4" s="1"/>
  <c r="E1109" i="4" s="1"/>
  <c r="C1109" i="4"/>
  <c r="D1109" i="4" s="1"/>
  <c r="E1110" i="4" s="1"/>
  <c r="C1110" i="4"/>
  <c r="D1110" i="4" s="1"/>
  <c r="E1111" i="4" s="1"/>
  <c r="C1111" i="4"/>
  <c r="D1111" i="4" s="1"/>
  <c r="E1112" i="4" s="1"/>
  <c r="C1112" i="4"/>
  <c r="D1112" i="4" s="1"/>
  <c r="E1113" i="4" s="1"/>
  <c r="C1113" i="4"/>
  <c r="D1113" i="4" s="1"/>
  <c r="E1114" i="4" s="1"/>
  <c r="C1114" i="4"/>
  <c r="D1114" i="4" s="1"/>
  <c r="E1115" i="4" s="1"/>
  <c r="C1115" i="4"/>
  <c r="D1115" i="4" s="1"/>
  <c r="E1116" i="4" s="1"/>
  <c r="C1116" i="4"/>
  <c r="D1116" i="4" s="1"/>
  <c r="E1117" i="4" s="1"/>
  <c r="C1117" i="4"/>
  <c r="D1117" i="4" s="1"/>
  <c r="E1118" i="4" s="1"/>
  <c r="C1118" i="4"/>
  <c r="D1118" i="4" s="1"/>
  <c r="E1119" i="4" s="1"/>
  <c r="C1119" i="4"/>
  <c r="D1119" i="4" s="1"/>
  <c r="E1120" i="4" s="1"/>
  <c r="C1120" i="4"/>
  <c r="D1120" i="4" s="1"/>
  <c r="E1121" i="4" s="1"/>
  <c r="C1121" i="4"/>
  <c r="D1121" i="4" s="1"/>
  <c r="E1122" i="4" s="1"/>
  <c r="C1122" i="4"/>
  <c r="D1122" i="4" s="1"/>
  <c r="E1123" i="4" s="1"/>
  <c r="C1123" i="4"/>
  <c r="D1123" i="4" s="1"/>
  <c r="E1124" i="4" s="1"/>
  <c r="C1124" i="4"/>
  <c r="D1124" i="4" s="1"/>
  <c r="E1125" i="4" s="1"/>
  <c r="C1125" i="4"/>
  <c r="D1125" i="4" s="1"/>
  <c r="E1126" i="4" s="1"/>
  <c r="C1126" i="4"/>
  <c r="D1126" i="4" s="1"/>
  <c r="E1127" i="4" s="1"/>
  <c r="C1127" i="4"/>
  <c r="D1127" i="4" s="1"/>
  <c r="E1128" i="4" s="1"/>
  <c r="C1128" i="4"/>
  <c r="D1128" i="4" s="1"/>
  <c r="E1129" i="4" s="1"/>
  <c r="C1129" i="4"/>
  <c r="D1129" i="4" s="1"/>
  <c r="E1130" i="4" s="1"/>
  <c r="C1130" i="4"/>
  <c r="D1130" i="4" s="1"/>
  <c r="E1131" i="4" s="1"/>
  <c r="C1131" i="4"/>
  <c r="D1131" i="4" s="1"/>
  <c r="E1132" i="4" s="1"/>
  <c r="C1132" i="4"/>
  <c r="D1132" i="4" s="1"/>
  <c r="E1133" i="4" s="1"/>
  <c r="C1133" i="4"/>
  <c r="D1133" i="4" s="1"/>
  <c r="E1134" i="4" s="1"/>
  <c r="C1134" i="4"/>
  <c r="D1134" i="4" s="1"/>
  <c r="E1135" i="4" s="1"/>
  <c r="C1135" i="4"/>
  <c r="D1135" i="4" s="1"/>
  <c r="E1136" i="4" s="1"/>
  <c r="C1136" i="4"/>
  <c r="D1136" i="4" s="1"/>
  <c r="E1137" i="4" s="1"/>
  <c r="C1137" i="4"/>
  <c r="D1137" i="4" s="1"/>
  <c r="E1138" i="4" s="1"/>
  <c r="C1138" i="4"/>
  <c r="D1138" i="4" s="1"/>
  <c r="E1139" i="4" s="1"/>
  <c r="C1139" i="4"/>
  <c r="D1139" i="4" s="1"/>
  <c r="E1140" i="4" s="1"/>
  <c r="C1140" i="4"/>
  <c r="D1140" i="4" s="1"/>
  <c r="E1141" i="4" s="1"/>
  <c r="C1141" i="4"/>
  <c r="D1141" i="4" s="1"/>
  <c r="E1142" i="4" s="1"/>
  <c r="C1142" i="4"/>
  <c r="D1142" i="4" s="1"/>
  <c r="E1143" i="4" s="1"/>
  <c r="C1143" i="4"/>
  <c r="D1143" i="4" s="1"/>
  <c r="E1144" i="4" s="1"/>
  <c r="C1144" i="4"/>
  <c r="D1144" i="4" s="1"/>
  <c r="E1145" i="4" s="1"/>
  <c r="C1145" i="4"/>
  <c r="D1145" i="4" s="1"/>
  <c r="E1146" i="4" s="1"/>
  <c r="C1146" i="4"/>
  <c r="D1146" i="4" s="1"/>
  <c r="E1147" i="4" s="1"/>
  <c r="C1147" i="4"/>
  <c r="D1147" i="4" s="1"/>
  <c r="E1148" i="4" s="1"/>
  <c r="C1148" i="4"/>
  <c r="D1148" i="4" s="1"/>
  <c r="E1149" i="4" s="1"/>
  <c r="C1149" i="4"/>
  <c r="D1149" i="4" s="1"/>
  <c r="E1150" i="4" s="1"/>
  <c r="C1150" i="4"/>
  <c r="D1150" i="4" s="1"/>
  <c r="E1151" i="4" s="1"/>
  <c r="C1151" i="4"/>
  <c r="D1151" i="4" s="1"/>
  <c r="E1152" i="4" s="1"/>
  <c r="C1152" i="4"/>
  <c r="D1152" i="4" s="1"/>
  <c r="E1153" i="4" s="1"/>
  <c r="C1153" i="4"/>
  <c r="D1153" i="4" s="1"/>
  <c r="E1154" i="4" s="1"/>
  <c r="C1154" i="4"/>
  <c r="D1154" i="4" s="1"/>
  <c r="E1155" i="4" s="1"/>
  <c r="C1155" i="4"/>
  <c r="D1155" i="4" s="1"/>
  <c r="E1156" i="4" s="1"/>
  <c r="C1156" i="4"/>
  <c r="D1156" i="4" s="1"/>
  <c r="E1157" i="4" s="1"/>
  <c r="C1157" i="4"/>
  <c r="D1157" i="4" s="1"/>
  <c r="E1158" i="4" s="1"/>
  <c r="C1158" i="4"/>
  <c r="D1158" i="4" s="1"/>
  <c r="E1159" i="4" s="1"/>
  <c r="C1159" i="4"/>
  <c r="D1159" i="4" s="1"/>
  <c r="E1160" i="4" s="1"/>
  <c r="C1160" i="4"/>
  <c r="D1160" i="4" s="1"/>
  <c r="E1161" i="4" s="1"/>
  <c r="C1161" i="4"/>
  <c r="D1161" i="4" s="1"/>
  <c r="E1162" i="4" s="1"/>
  <c r="C1162" i="4"/>
  <c r="D1162" i="4" s="1"/>
  <c r="E1163" i="4" s="1"/>
  <c r="C1163" i="4"/>
  <c r="D1163" i="4" s="1"/>
  <c r="E1164" i="4" s="1"/>
  <c r="C1164" i="4"/>
  <c r="D1164" i="4" s="1"/>
  <c r="E1165" i="4" s="1"/>
  <c r="C1165" i="4"/>
  <c r="D1165" i="4" s="1"/>
  <c r="E1166" i="4" s="1"/>
  <c r="C1166" i="4"/>
  <c r="D1166" i="4" s="1"/>
  <c r="E1167" i="4" s="1"/>
  <c r="C1167" i="4"/>
  <c r="D1167" i="4" s="1"/>
  <c r="E1168" i="4" s="1"/>
  <c r="C1168" i="4"/>
  <c r="D1168" i="4" s="1"/>
  <c r="E1169" i="4" s="1"/>
  <c r="C1169" i="4"/>
  <c r="D1169" i="4" s="1"/>
  <c r="E1170" i="4" s="1"/>
  <c r="C1170" i="4"/>
  <c r="D1170" i="4" s="1"/>
  <c r="E1171" i="4" s="1"/>
  <c r="C1171" i="4"/>
  <c r="D1171" i="4" s="1"/>
  <c r="E1172" i="4" s="1"/>
  <c r="C1172" i="4"/>
  <c r="D1172" i="4" s="1"/>
  <c r="E1173" i="4" s="1"/>
  <c r="C1173" i="4"/>
  <c r="D1173" i="4" s="1"/>
  <c r="E1174" i="4" s="1"/>
  <c r="C1174" i="4"/>
  <c r="D1174" i="4" s="1"/>
  <c r="E1175" i="4" s="1"/>
  <c r="C1175" i="4"/>
  <c r="D1175" i="4" s="1"/>
  <c r="E1176" i="4" s="1"/>
  <c r="C1176" i="4"/>
  <c r="D1176" i="4" s="1"/>
  <c r="E1177" i="4" s="1"/>
  <c r="C1177" i="4"/>
  <c r="D1177" i="4" s="1"/>
  <c r="E1178" i="4" s="1"/>
  <c r="C1178" i="4"/>
  <c r="D1178" i="4" s="1"/>
  <c r="E1179" i="4" s="1"/>
  <c r="C1179" i="4"/>
  <c r="D1179" i="4" s="1"/>
  <c r="E1180" i="4" s="1"/>
  <c r="C1180" i="4"/>
  <c r="D1180" i="4" s="1"/>
  <c r="E1181" i="4" s="1"/>
  <c r="C1181" i="4"/>
  <c r="D1181" i="4" s="1"/>
  <c r="E1182" i="4" s="1"/>
  <c r="C1182" i="4"/>
  <c r="D1182" i="4" s="1"/>
  <c r="E1183" i="4" s="1"/>
  <c r="C1183" i="4"/>
  <c r="D1183" i="4" s="1"/>
  <c r="E1184" i="4" s="1"/>
  <c r="C1184" i="4"/>
  <c r="D1184" i="4" s="1"/>
  <c r="E1185" i="4" s="1"/>
  <c r="C1185" i="4"/>
  <c r="D1185" i="4" s="1"/>
  <c r="E1186" i="4" s="1"/>
  <c r="C1186" i="4"/>
  <c r="D1186" i="4" s="1"/>
  <c r="E1187" i="4" s="1"/>
  <c r="C1187" i="4"/>
  <c r="D1187" i="4" s="1"/>
  <c r="E1188" i="4" s="1"/>
  <c r="C1188" i="4"/>
  <c r="D1188" i="4" s="1"/>
  <c r="E1189" i="4" s="1"/>
  <c r="C1189" i="4"/>
  <c r="D1189" i="4" s="1"/>
  <c r="E1190" i="4" s="1"/>
  <c r="C1190" i="4"/>
  <c r="D1190" i="4" s="1"/>
  <c r="E1191" i="4" s="1"/>
  <c r="C1191" i="4"/>
  <c r="D1191" i="4" s="1"/>
  <c r="E1192" i="4" s="1"/>
  <c r="C1192" i="4"/>
  <c r="D1192" i="4" s="1"/>
  <c r="E1193" i="4" s="1"/>
  <c r="C1193" i="4"/>
  <c r="D1193" i="4" s="1"/>
  <c r="E1194" i="4" s="1"/>
  <c r="C1194" i="4"/>
  <c r="D1194" i="4" s="1"/>
  <c r="E1195" i="4" s="1"/>
  <c r="C1195" i="4"/>
  <c r="D1195" i="4" s="1"/>
  <c r="E1196" i="4" s="1"/>
  <c r="C1196" i="4"/>
  <c r="D1196" i="4" s="1"/>
  <c r="E1197" i="4" s="1"/>
  <c r="C1197" i="4"/>
  <c r="D1197" i="4" s="1"/>
  <c r="E1198" i="4" s="1"/>
  <c r="C1198" i="4"/>
  <c r="D1198" i="4" s="1"/>
  <c r="E1199" i="4" s="1"/>
  <c r="C1199" i="4"/>
  <c r="D1199" i="4" s="1"/>
  <c r="E1200" i="4" s="1"/>
  <c r="C1200" i="4"/>
  <c r="D1200" i="4" s="1"/>
  <c r="E1201" i="4" s="1"/>
  <c r="C1201" i="4"/>
  <c r="D1201" i="4" s="1"/>
  <c r="E1202" i="4" s="1"/>
  <c r="C1202" i="4"/>
  <c r="D1202" i="4" s="1"/>
  <c r="E1203" i="4" s="1"/>
  <c r="C1203" i="4"/>
  <c r="D1203" i="4" s="1"/>
  <c r="E1204" i="4" s="1"/>
  <c r="C1204" i="4"/>
  <c r="D1204" i="4" s="1"/>
  <c r="E1205" i="4" s="1"/>
  <c r="C1205" i="4"/>
  <c r="D1205" i="4" s="1"/>
  <c r="E1206" i="4" s="1"/>
  <c r="C1206" i="4"/>
  <c r="D1206" i="4" s="1"/>
  <c r="E1207" i="4" s="1"/>
  <c r="C1207" i="4"/>
  <c r="D1207" i="4" s="1"/>
  <c r="E1208" i="4" s="1"/>
  <c r="C1208" i="4"/>
  <c r="D1208" i="4" s="1"/>
  <c r="E1209" i="4" s="1"/>
  <c r="C1209" i="4"/>
  <c r="D1209" i="4" s="1"/>
  <c r="E1210" i="4" s="1"/>
  <c r="C1210" i="4"/>
  <c r="D1210" i="4" s="1"/>
  <c r="E1211" i="4" s="1"/>
  <c r="C1211" i="4"/>
  <c r="D1211" i="4" s="1"/>
  <c r="E1212" i="4" s="1"/>
  <c r="C1212" i="4"/>
  <c r="D1212" i="4" s="1"/>
  <c r="E1213" i="4" s="1"/>
  <c r="C1213" i="4"/>
  <c r="D1213" i="4" s="1"/>
  <c r="E1214" i="4" s="1"/>
  <c r="C1214" i="4"/>
  <c r="D1214" i="4" s="1"/>
  <c r="E1215" i="4" s="1"/>
  <c r="C1215" i="4"/>
  <c r="D1215" i="4" s="1"/>
  <c r="E1216" i="4" s="1"/>
  <c r="C1216" i="4"/>
  <c r="D1216" i="4" s="1"/>
  <c r="E1217" i="4" s="1"/>
  <c r="C1217" i="4"/>
  <c r="D1217" i="4" s="1"/>
  <c r="E1218" i="4" s="1"/>
  <c r="C1218" i="4"/>
  <c r="D1218" i="4" s="1"/>
  <c r="E1219" i="4" s="1"/>
  <c r="C1219" i="4"/>
  <c r="D1219" i="4" s="1"/>
  <c r="E1220" i="4" s="1"/>
  <c r="C1220" i="4"/>
  <c r="D1220" i="4" s="1"/>
  <c r="E1221" i="4" s="1"/>
  <c r="C1221" i="4"/>
  <c r="D1221" i="4" s="1"/>
  <c r="E1222" i="4" s="1"/>
  <c r="C1222" i="4"/>
  <c r="D1222" i="4" s="1"/>
  <c r="E1223" i="4" s="1"/>
  <c r="C1223" i="4"/>
  <c r="D1223" i="4" s="1"/>
  <c r="E1224" i="4" s="1"/>
  <c r="C1224" i="4"/>
  <c r="D1224" i="4" s="1"/>
  <c r="E1225" i="4" s="1"/>
  <c r="C1225" i="4"/>
  <c r="D1225" i="4" s="1"/>
  <c r="E1226" i="4" s="1"/>
  <c r="C1226" i="4"/>
  <c r="D1226" i="4" s="1"/>
  <c r="E1227" i="4" s="1"/>
  <c r="C1227" i="4"/>
  <c r="D1227" i="4" s="1"/>
  <c r="E1228" i="4" s="1"/>
  <c r="C1228" i="4"/>
  <c r="D1228" i="4" s="1"/>
  <c r="E1229" i="4" s="1"/>
  <c r="C1229" i="4"/>
  <c r="D1229" i="4" s="1"/>
  <c r="E1230" i="4" s="1"/>
  <c r="C1230" i="4"/>
  <c r="D1230" i="4" s="1"/>
  <c r="E1231" i="4" s="1"/>
  <c r="C1231" i="4"/>
  <c r="D1231" i="4" s="1"/>
  <c r="E1232" i="4" s="1"/>
  <c r="C1232" i="4"/>
  <c r="D1232" i="4" s="1"/>
  <c r="E1233" i="4" s="1"/>
  <c r="C1233" i="4"/>
  <c r="D1233" i="4" s="1"/>
  <c r="E1234" i="4" s="1"/>
  <c r="C1234" i="4"/>
  <c r="D1234" i="4" s="1"/>
  <c r="E1235" i="4" s="1"/>
  <c r="C1235" i="4"/>
  <c r="D1235" i="4" s="1"/>
  <c r="E1236" i="4" s="1"/>
  <c r="C1236" i="4"/>
  <c r="D1236" i="4" s="1"/>
  <c r="E1237" i="4" s="1"/>
  <c r="C1237" i="4"/>
  <c r="D1237" i="4" s="1"/>
  <c r="E1238" i="4" s="1"/>
  <c r="C1238" i="4"/>
  <c r="D1238" i="4" s="1"/>
  <c r="E1239" i="4" s="1"/>
  <c r="C1239" i="4"/>
  <c r="D1239" i="4" s="1"/>
  <c r="E1240" i="4" s="1"/>
  <c r="C1240" i="4"/>
  <c r="D1240" i="4" s="1"/>
  <c r="E1241" i="4" s="1"/>
  <c r="C1241" i="4"/>
  <c r="D1241" i="4" s="1"/>
  <c r="E1242" i="4" s="1"/>
  <c r="C1242" i="4"/>
  <c r="D1242" i="4" s="1"/>
  <c r="E1243" i="4" s="1"/>
  <c r="C1243" i="4"/>
  <c r="D1243" i="4" s="1"/>
  <c r="E1244" i="4" s="1"/>
  <c r="C1244" i="4"/>
  <c r="D1244" i="4" s="1"/>
  <c r="E1245" i="4" s="1"/>
  <c r="C1245" i="4"/>
  <c r="D1245" i="4" s="1"/>
  <c r="E1246" i="4" s="1"/>
  <c r="C1246" i="4"/>
  <c r="D1246" i="4" s="1"/>
  <c r="E1247" i="4" s="1"/>
  <c r="C1247" i="4"/>
  <c r="D1247" i="4" s="1"/>
  <c r="E1248" i="4" s="1"/>
  <c r="C1248" i="4"/>
  <c r="D1248" i="4" s="1"/>
  <c r="E1249" i="4" s="1"/>
  <c r="C1249" i="4"/>
  <c r="D1249" i="4" s="1"/>
  <c r="E1250" i="4" s="1"/>
  <c r="C1250" i="4"/>
  <c r="D1250" i="4" s="1"/>
  <c r="E1251" i="4" s="1"/>
  <c r="C1251" i="4"/>
  <c r="D1251" i="4" s="1"/>
  <c r="E1252" i="4" s="1"/>
  <c r="C1252" i="4"/>
  <c r="D1252" i="4" s="1"/>
  <c r="E1253" i="4" s="1"/>
  <c r="C1253" i="4"/>
  <c r="D1253" i="4" s="1"/>
  <c r="E1254" i="4" s="1"/>
  <c r="C1254" i="4"/>
  <c r="D1254" i="4" s="1"/>
  <c r="E1255" i="4" s="1"/>
  <c r="C1255" i="4"/>
  <c r="D1255" i="4" s="1"/>
  <c r="E1256" i="4" s="1"/>
  <c r="C1256" i="4"/>
  <c r="D1256" i="4" s="1"/>
  <c r="E1257" i="4" s="1"/>
  <c r="C1257" i="4"/>
  <c r="D1257" i="4" s="1"/>
  <c r="E1258" i="4" s="1"/>
  <c r="C1258" i="4"/>
  <c r="D1258" i="4" s="1"/>
  <c r="E1259" i="4" s="1"/>
  <c r="C1259" i="4"/>
  <c r="D1259" i="4" s="1"/>
  <c r="E1260" i="4" s="1"/>
  <c r="C1260" i="4"/>
  <c r="D1260" i="4" s="1"/>
  <c r="E1261" i="4" s="1"/>
  <c r="C1261" i="4"/>
  <c r="D1261" i="4" s="1"/>
  <c r="E1262" i="4" s="1"/>
  <c r="C1262" i="4"/>
  <c r="D1262" i="4" s="1"/>
  <c r="E1263" i="4" s="1"/>
  <c r="C1263" i="4"/>
  <c r="D1263" i="4" s="1"/>
  <c r="E1264" i="4" s="1"/>
  <c r="C1264" i="4"/>
  <c r="D1264" i="4" s="1"/>
  <c r="E1265" i="4" s="1"/>
  <c r="C1265" i="4"/>
  <c r="D1265" i="4" s="1"/>
  <c r="E1266" i="4" s="1"/>
  <c r="C1266" i="4"/>
  <c r="D1266" i="4" s="1"/>
  <c r="E1267" i="4" s="1"/>
  <c r="C1267" i="4"/>
  <c r="D1267" i="4" s="1"/>
  <c r="E1268" i="4" s="1"/>
  <c r="C1268" i="4"/>
  <c r="D1268" i="4" s="1"/>
  <c r="E1269" i="4" s="1"/>
  <c r="C1269" i="4"/>
  <c r="D1269" i="4" s="1"/>
  <c r="E1270" i="4" s="1"/>
  <c r="C1270" i="4"/>
  <c r="D1270" i="4" s="1"/>
  <c r="E1271" i="4" s="1"/>
  <c r="C1271" i="4"/>
  <c r="D1271" i="4" s="1"/>
  <c r="C14" i="4"/>
  <c r="D14" i="4" s="1"/>
  <c r="E15" i="4" s="1"/>
  <c r="B10" i="4"/>
  <c r="B9" i="4"/>
  <c r="B3" i="4"/>
  <c r="B2" i="4"/>
  <c r="B1" i="4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I13" i="1"/>
  <c r="H13" i="1"/>
  <c r="C14" i="1"/>
  <c r="D14" i="1" s="1"/>
  <c r="E15" i="1" s="1"/>
  <c r="F15" i="1" s="1"/>
  <c r="C15" i="1"/>
  <c r="D15" i="1" s="1"/>
  <c r="E16" i="1" s="1"/>
  <c r="F16" i="1" s="1"/>
  <c r="C16" i="1"/>
  <c r="D16" i="1" s="1"/>
  <c r="E17" i="1" s="1"/>
  <c r="F17" i="1" s="1"/>
  <c r="C17" i="1"/>
  <c r="D17" i="1" s="1"/>
  <c r="E18" i="1" s="1"/>
  <c r="F18" i="1" s="1"/>
  <c r="C18" i="1"/>
  <c r="D18" i="1" s="1"/>
  <c r="E19" i="1" s="1"/>
  <c r="F19" i="1" s="1"/>
  <c r="C19" i="1"/>
  <c r="D19" i="1" s="1"/>
  <c r="E20" i="1" s="1"/>
  <c r="F20" i="1" s="1"/>
  <c r="C20" i="1"/>
  <c r="D20" i="1" s="1"/>
  <c r="E21" i="1" s="1"/>
  <c r="F21" i="1" s="1"/>
  <c r="C21" i="1"/>
  <c r="D21" i="1" s="1"/>
  <c r="E22" i="1" s="1"/>
  <c r="F22" i="1" s="1"/>
  <c r="C22" i="1"/>
  <c r="D22" i="1" s="1"/>
  <c r="E23" i="1" s="1"/>
  <c r="F23" i="1" s="1"/>
  <c r="C23" i="1"/>
  <c r="D23" i="1" s="1"/>
  <c r="E24" i="1" s="1"/>
  <c r="F24" i="1" s="1"/>
  <c r="C24" i="1"/>
  <c r="D24" i="1" s="1"/>
  <c r="E25" i="1" s="1"/>
  <c r="F25" i="1" s="1"/>
  <c r="C25" i="1"/>
  <c r="D25" i="1" s="1"/>
  <c r="E26" i="1" s="1"/>
  <c r="F26" i="1" s="1"/>
  <c r="C26" i="1"/>
  <c r="D26" i="1" s="1"/>
  <c r="E27" i="1" s="1"/>
  <c r="F27" i="1" s="1"/>
  <c r="C27" i="1"/>
  <c r="D27" i="1" s="1"/>
  <c r="E28" i="1" s="1"/>
  <c r="F28" i="1" s="1"/>
  <c r="C28" i="1"/>
  <c r="D28" i="1" s="1"/>
  <c r="E29" i="1" s="1"/>
  <c r="F29" i="1" s="1"/>
  <c r="C29" i="1"/>
  <c r="D29" i="1" s="1"/>
  <c r="E30" i="1" s="1"/>
  <c r="F30" i="1" s="1"/>
  <c r="C30" i="1"/>
  <c r="D30" i="1" s="1"/>
  <c r="E31" i="1" s="1"/>
  <c r="F31" i="1" s="1"/>
  <c r="C31" i="1"/>
  <c r="D31" i="1" s="1"/>
  <c r="E32" i="1" s="1"/>
  <c r="F32" i="1" s="1"/>
  <c r="C32" i="1"/>
  <c r="D32" i="1" s="1"/>
  <c r="E33" i="1" s="1"/>
  <c r="F33" i="1" s="1"/>
  <c r="C33" i="1"/>
  <c r="D33" i="1" s="1"/>
  <c r="E34" i="1" s="1"/>
  <c r="F34" i="1" s="1"/>
  <c r="C34" i="1"/>
  <c r="D34" i="1" s="1"/>
  <c r="E35" i="1" s="1"/>
  <c r="F35" i="1" s="1"/>
  <c r="C35" i="1"/>
  <c r="D35" i="1" s="1"/>
  <c r="E36" i="1" s="1"/>
  <c r="F36" i="1" s="1"/>
  <c r="C36" i="1"/>
  <c r="D36" i="1" s="1"/>
  <c r="E37" i="1" s="1"/>
  <c r="F37" i="1" s="1"/>
  <c r="C37" i="1"/>
  <c r="D37" i="1" s="1"/>
  <c r="E38" i="1" s="1"/>
  <c r="F38" i="1" s="1"/>
  <c r="C38" i="1"/>
  <c r="D38" i="1" s="1"/>
  <c r="E39" i="1" s="1"/>
  <c r="F39" i="1" s="1"/>
  <c r="C39" i="1"/>
  <c r="D39" i="1" s="1"/>
  <c r="E40" i="1" s="1"/>
  <c r="F40" i="1" s="1"/>
  <c r="C40" i="1"/>
  <c r="D40" i="1" s="1"/>
  <c r="E41" i="1" s="1"/>
  <c r="F41" i="1" s="1"/>
  <c r="C41" i="1"/>
  <c r="D41" i="1" s="1"/>
  <c r="E42" i="1" s="1"/>
  <c r="F42" i="1" s="1"/>
  <c r="C42" i="1"/>
  <c r="D42" i="1" s="1"/>
  <c r="E43" i="1" s="1"/>
  <c r="F43" i="1" s="1"/>
  <c r="C43" i="1"/>
  <c r="D43" i="1" s="1"/>
  <c r="E44" i="1" s="1"/>
  <c r="F44" i="1" s="1"/>
  <c r="C44" i="1"/>
  <c r="D44" i="1" s="1"/>
  <c r="E45" i="1" s="1"/>
  <c r="F45" i="1" s="1"/>
  <c r="C45" i="1"/>
  <c r="D45" i="1" s="1"/>
  <c r="E46" i="1" s="1"/>
  <c r="F46" i="1" s="1"/>
  <c r="C46" i="1"/>
  <c r="D46" i="1" s="1"/>
  <c r="E47" i="1" s="1"/>
  <c r="F47" i="1" s="1"/>
  <c r="C47" i="1"/>
  <c r="D47" i="1" s="1"/>
  <c r="E48" i="1" s="1"/>
  <c r="F48" i="1" s="1"/>
  <c r="C48" i="1"/>
  <c r="D48" i="1" s="1"/>
  <c r="E49" i="1" s="1"/>
  <c r="F49" i="1" s="1"/>
  <c r="C49" i="1"/>
  <c r="D49" i="1" s="1"/>
  <c r="E50" i="1" s="1"/>
  <c r="F50" i="1" s="1"/>
  <c r="C50" i="1"/>
  <c r="D50" i="1" s="1"/>
  <c r="E51" i="1" s="1"/>
  <c r="F51" i="1" s="1"/>
  <c r="C51" i="1"/>
  <c r="D51" i="1" s="1"/>
  <c r="E52" i="1" s="1"/>
  <c r="F52" i="1" s="1"/>
  <c r="C52" i="1"/>
  <c r="D52" i="1" s="1"/>
  <c r="E53" i="1" s="1"/>
  <c r="F53" i="1" s="1"/>
  <c r="C53" i="1"/>
  <c r="D53" i="1" s="1"/>
  <c r="E54" i="1" s="1"/>
  <c r="F54" i="1" s="1"/>
  <c r="C54" i="1"/>
  <c r="D54" i="1" s="1"/>
  <c r="E55" i="1" s="1"/>
  <c r="F55" i="1" s="1"/>
  <c r="C55" i="1"/>
  <c r="D55" i="1" s="1"/>
  <c r="E56" i="1" s="1"/>
  <c r="F56" i="1" s="1"/>
  <c r="C56" i="1"/>
  <c r="D56" i="1" s="1"/>
  <c r="E57" i="1" s="1"/>
  <c r="F57" i="1" s="1"/>
  <c r="C57" i="1"/>
  <c r="D57" i="1" s="1"/>
  <c r="E58" i="1" s="1"/>
  <c r="F58" i="1" s="1"/>
  <c r="C58" i="1"/>
  <c r="D58" i="1" s="1"/>
  <c r="E59" i="1" s="1"/>
  <c r="F59" i="1" s="1"/>
  <c r="C59" i="1"/>
  <c r="D59" i="1" s="1"/>
  <c r="E60" i="1" s="1"/>
  <c r="F60" i="1" s="1"/>
  <c r="C60" i="1"/>
  <c r="D60" i="1" s="1"/>
  <c r="E61" i="1" s="1"/>
  <c r="F61" i="1" s="1"/>
  <c r="C61" i="1"/>
  <c r="D61" i="1" s="1"/>
  <c r="E62" i="1" s="1"/>
  <c r="F62" i="1" s="1"/>
  <c r="C62" i="1"/>
  <c r="D62" i="1" s="1"/>
  <c r="E63" i="1" s="1"/>
  <c r="F63" i="1" s="1"/>
  <c r="C63" i="1"/>
  <c r="D63" i="1" s="1"/>
  <c r="E64" i="1" s="1"/>
  <c r="F64" i="1" s="1"/>
  <c r="C64" i="1"/>
  <c r="D64" i="1" s="1"/>
  <c r="E65" i="1" s="1"/>
  <c r="F65" i="1" s="1"/>
  <c r="C65" i="1"/>
  <c r="D65" i="1" s="1"/>
  <c r="E66" i="1" s="1"/>
  <c r="F66" i="1" s="1"/>
  <c r="C66" i="1"/>
  <c r="D66" i="1" s="1"/>
  <c r="E67" i="1" s="1"/>
  <c r="F67" i="1" s="1"/>
  <c r="C67" i="1"/>
  <c r="D67" i="1" s="1"/>
  <c r="E68" i="1" s="1"/>
  <c r="F68" i="1" s="1"/>
  <c r="C68" i="1"/>
  <c r="D68" i="1" s="1"/>
  <c r="E69" i="1" s="1"/>
  <c r="F69" i="1" s="1"/>
  <c r="C69" i="1"/>
  <c r="D69" i="1" s="1"/>
  <c r="E70" i="1" s="1"/>
  <c r="F70" i="1" s="1"/>
  <c r="C70" i="1"/>
  <c r="D70" i="1" s="1"/>
  <c r="E71" i="1" s="1"/>
  <c r="F71" i="1" s="1"/>
  <c r="C71" i="1"/>
  <c r="D71" i="1" s="1"/>
  <c r="E72" i="1" s="1"/>
  <c r="F72" i="1" s="1"/>
  <c r="C72" i="1"/>
  <c r="D72" i="1" s="1"/>
  <c r="E73" i="1" s="1"/>
  <c r="F73" i="1" s="1"/>
  <c r="C73" i="1"/>
  <c r="D73" i="1" s="1"/>
  <c r="E74" i="1" s="1"/>
  <c r="F74" i="1" s="1"/>
  <c r="C74" i="1"/>
  <c r="D74" i="1" s="1"/>
  <c r="E75" i="1" s="1"/>
  <c r="F75" i="1" s="1"/>
  <c r="C75" i="1"/>
  <c r="D75" i="1" s="1"/>
  <c r="E76" i="1" s="1"/>
  <c r="F76" i="1" s="1"/>
  <c r="C76" i="1"/>
  <c r="D76" i="1" s="1"/>
  <c r="E77" i="1" s="1"/>
  <c r="F77" i="1" s="1"/>
  <c r="C77" i="1"/>
  <c r="D77" i="1" s="1"/>
  <c r="E78" i="1" s="1"/>
  <c r="F78" i="1" s="1"/>
  <c r="C78" i="1"/>
  <c r="D78" i="1" s="1"/>
  <c r="E79" i="1" s="1"/>
  <c r="F79" i="1" s="1"/>
  <c r="C79" i="1"/>
  <c r="D79" i="1" s="1"/>
  <c r="E80" i="1" s="1"/>
  <c r="F80" i="1" s="1"/>
  <c r="C80" i="1"/>
  <c r="D80" i="1" s="1"/>
  <c r="E81" i="1" s="1"/>
  <c r="F81" i="1" s="1"/>
  <c r="C81" i="1"/>
  <c r="D81" i="1" s="1"/>
  <c r="E82" i="1" s="1"/>
  <c r="F82" i="1" s="1"/>
  <c r="C82" i="1"/>
  <c r="D82" i="1" s="1"/>
  <c r="E83" i="1" s="1"/>
  <c r="F83" i="1" s="1"/>
  <c r="C83" i="1"/>
  <c r="D83" i="1" s="1"/>
  <c r="E84" i="1" s="1"/>
  <c r="F84" i="1" s="1"/>
  <c r="C84" i="1"/>
  <c r="D84" i="1" s="1"/>
  <c r="E85" i="1" s="1"/>
  <c r="F85" i="1" s="1"/>
  <c r="C85" i="1"/>
  <c r="D85" i="1" s="1"/>
  <c r="E86" i="1" s="1"/>
  <c r="F86" i="1" s="1"/>
  <c r="C86" i="1"/>
  <c r="D86" i="1" s="1"/>
  <c r="E87" i="1" s="1"/>
  <c r="F87" i="1" s="1"/>
  <c r="C87" i="1"/>
  <c r="D87" i="1" s="1"/>
  <c r="E88" i="1" s="1"/>
  <c r="F88" i="1" s="1"/>
  <c r="C88" i="1"/>
  <c r="D88" i="1" s="1"/>
  <c r="E89" i="1" s="1"/>
  <c r="F89" i="1" s="1"/>
  <c r="C89" i="1"/>
  <c r="D89" i="1" s="1"/>
  <c r="E90" i="1" s="1"/>
  <c r="F90" i="1" s="1"/>
  <c r="C90" i="1"/>
  <c r="D90" i="1" s="1"/>
  <c r="E91" i="1" s="1"/>
  <c r="F91" i="1" s="1"/>
  <c r="C91" i="1"/>
  <c r="D91" i="1" s="1"/>
  <c r="E92" i="1" s="1"/>
  <c r="F92" i="1" s="1"/>
  <c r="C92" i="1"/>
  <c r="D92" i="1" s="1"/>
  <c r="E93" i="1" s="1"/>
  <c r="F93" i="1" s="1"/>
  <c r="C93" i="1"/>
  <c r="D93" i="1" s="1"/>
  <c r="E94" i="1" s="1"/>
  <c r="F94" i="1" s="1"/>
  <c r="C94" i="1"/>
  <c r="D94" i="1" s="1"/>
  <c r="E95" i="1" s="1"/>
  <c r="F95" i="1" s="1"/>
  <c r="C95" i="1"/>
  <c r="D95" i="1" s="1"/>
  <c r="E96" i="1" s="1"/>
  <c r="F96" i="1" s="1"/>
  <c r="C96" i="1"/>
  <c r="D96" i="1" s="1"/>
  <c r="E97" i="1" s="1"/>
  <c r="F97" i="1" s="1"/>
  <c r="C97" i="1"/>
  <c r="D97" i="1" s="1"/>
  <c r="E98" i="1" s="1"/>
  <c r="F98" i="1" s="1"/>
  <c r="C98" i="1"/>
  <c r="D98" i="1" s="1"/>
  <c r="E99" i="1" s="1"/>
  <c r="F99" i="1" s="1"/>
  <c r="C99" i="1"/>
  <c r="D99" i="1" s="1"/>
  <c r="E100" i="1" s="1"/>
  <c r="F100" i="1" s="1"/>
  <c r="C100" i="1"/>
  <c r="D100" i="1" s="1"/>
  <c r="E101" i="1" s="1"/>
  <c r="F101" i="1" s="1"/>
  <c r="C101" i="1"/>
  <c r="D101" i="1" s="1"/>
  <c r="E102" i="1" s="1"/>
  <c r="F102" i="1" s="1"/>
  <c r="C102" i="1"/>
  <c r="D102" i="1" s="1"/>
  <c r="E103" i="1" s="1"/>
  <c r="F103" i="1" s="1"/>
  <c r="C103" i="1"/>
  <c r="D103" i="1" s="1"/>
  <c r="E104" i="1" s="1"/>
  <c r="F104" i="1" s="1"/>
  <c r="C104" i="1"/>
  <c r="D104" i="1" s="1"/>
  <c r="E105" i="1" s="1"/>
  <c r="F105" i="1" s="1"/>
  <c r="C105" i="1"/>
  <c r="D105" i="1" s="1"/>
  <c r="E106" i="1" s="1"/>
  <c r="F106" i="1" s="1"/>
  <c r="C106" i="1"/>
  <c r="D106" i="1" s="1"/>
  <c r="E107" i="1" s="1"/>
  <c r="F107" i="1" s="1"/>
  <c r="C107" i="1"/>
  <c r="D107" i="1" s="1"/>
  <c r="E108" i="1" s="1"/>
  <c r="F108" i="1" s="1"/>
  <c r="C108" i="1"/>
  <c r="D108" i="1" s="1"/>
  <c r="E109" i="1" s="1"/>
  <c r="F109" i="1" s="1"/>
  <c r="C109" i="1"/>
  <c r="D109" i="1" s="1"/>
  <c r="E110" i="1" s="1"/>
  <c r="F110" i="1" s="1"/>
  <c r="C110" i="1"/>
  <c r="D110" i="1" s="1"/>
  <c r="E111" i="1" s="1"/>
  <c r="F111" i="1" s="1"/>
  <c r="C111" i="1"/>
  <c r="D111" i="1" s="1"/>
  <c r="E112" i="1" s="1"/>
  <c r="F112" i="1" s="1"/>
  <c r="C112" i="1"/>
  <c r="D112" i="1" s="1"/>
  <c r="E113" i="1" s="1"/>
  <c r="F113" i="1" s="1"/>
  <c r="C113" i="1"/>
  <c r="D113" i="1" s="1"/>
  <c r="E114" i="1" s="1"/>
  <c r="F114" i="1" s="1"/>
  <c r="C114" i="1"/>
  <c r="D114" i="1" s="1"/>
  <c r="E115" i="1" s="1"/>
  <c r="F115" i="1" s="1"/>
  <c r="C115" i="1"/>
  <c r="D115" i="1" s="1"/>
  <c r="E116" i="1" s="1"/>
  <c r="F116" i="1" s="1"/>
  <c r="C116" i="1"/>
  <c r="D116" i="1" s="1"/>
  <c r="E117" i="1" s="1"/>
  <c r="F117" i="1" s="1"/>
  <c r="C117" i="1"/>
  <c r="D117" i="1" s="1"/>
  <c r="E118" i="1" s="1"/>
  <c r="F118" i="1" s="1"/>
  <c r="C118" i="1"/>
  <c r="D118" i="1" s="1"/>
  <c r="E119" i="1" s="1"/>
  <c r="F119" i="1" s="1"/>
  <c r="C119" i="1"/>
  <c r="D119" i="1" s="1"/>
  <c r="E120" i="1" s="1"/>
  <c r="F120" i="1" s="1"/>
  <c r="C120" i="1"/>
  <c r="D120" i="1" s="1"/>
  <c r="E121" i="1" s="1"/>
  <c r="F121" i="1" s="1"/>
  <c r="C121" i="1"/>
  <c r="D121" i="1" s="1"/>
  <c r="E122" i="1" s="1"/>
  <c r="F122" i="1" s="1"/>
  <c r="C122" i="1"/>
  <c r="D122" i="1" s="1"/>
  <c r="E123" i="1" s="1"/>
  <c r="F123" i="1" s="1"/>
  <c r="C123" i="1"/>
  <c r="D123" i="1" s="1"/>
  <c r="E124" i="1" s="1"/>
  <c r="F124" i="1" s="1"/>
  <c r="C124" i="1"/>
  <c r="D124" i="1" s="1"/>
  <c r="E125" i="1" s="1"/>
  <c r="F125" i="1" s="1"/>
  <c r="C125" i="1"/>
  <c r="D125" i="1" s="1"/>
  <c r="E126" i="1" s="1"/>
  <c r="F126" i="1" s="1"/>
  <c r="C126" i="1"/>
  <c r="D126" i="1" s="1"/>
  <c r="E127" i="1" s="1"/>
  <c r="F127" i="1" s="1"/>
  <c r="C127" i="1"/>
  <c r="D127" i="1" s="1"/>
  <c r="E128" i="1" s="1"/>
  <c r="F128" i="1" s="1"/>
  <c r="C128" i="1"/>
  <c r="D128" i="1" s="1"/>
  <c r="E129" i="1" s="1"/>
  <c r="F129" i="1" s="1"/>
  <c r="C129" i="1"/>
  <c r="D129" i="1" s="1"/>
  <c r="E130" i="1" s="1"/>
  <c r="F130" i="1" s="1"/>
  <c r="C130" i="1"/>
  <c r="D130" i="1" s="1"/>
  <c r="E131" i="1" s="1"/>
  <c r="F131" i="1" s="1"/>
  <c r="C131" i="1"/>
  <c r="D131" i="1" s="1"/>
  <c r="E132" i="1" s="1"/>
  <c r="F132" i="1" s="1"/>
  <c r="C132" i="1"/>
  <c r="D132" i="1" s="1"/>
  <c r="E133" i="1" s="1"/>
  <c r="F133" i="1" s="1"/>
  <c r="C133" i="1"/>
  <c r="D133" i="1" s="1"/>
  <c r="E134" i="1" s="1"/>
  <c r="F134" i="1" s="1"/>
  <c r="C134" i="1"/>
  <c r="D134" i="1" s="1"/>
  <c r="E135" i="1" s="1"/>
  <c r="F135" i="1" s="1"/>
  <c r="C135" i="1"/>
  <c r="D135" i="1" s="1"/>
  <c r="E136" i="1" s="1"/>
  <c r="F136" i="1" s="1"/>
  <c r="C136" i="1"/>
  <c r="D136" i="1" s="1"/>
  <c r="E137" i="1" s="1"/>
  <c r="F137" i="1" s="1"/>
  <c r="C137" i="1"/>
  <c r="D137" i="1" s="1"/>
  <c r="E138" i="1" s="1"/>
  <c r="F138" i="1" s="1"/>
  <c r="C138" i="1"/>
  <c r="D138" i="1" s="1"/>
  <c r="E139" i="1" s="1"/>
  <c r="F139" i="1" s="1"/>
  <c r="C139" i="1"/>
  <c r="D139" i="1" s="1"/>
  <c r="E140" i="1" s="1"/>
  <c r="F140" i="1" s="1"/>
  <c r="C140" i="1"/>
  <c r="D140" i="1" s="1"/>
  <c r="E141" i="1" s="1"/>
  <c r="F141" i="1" s="1"/>
  <c r="C141" i="1"/>
  <c r="D141" i="1" s="1"/>
  <c r="E142" i="1" s="1"/>
  <c r="F142" i="1" s="1"/>
  <c r="C142" i="1"/>
  <c r="D142" i="1" s="1"/>
  <c r="E143" i="1" s="1"/>
  <c r="F143" i="1" s="1"/>
  <c r="C143" i="1"/>
  <c r="D143" i="1" s="1"/>
  <c r="E144" i="1" s="1"/>
  <c r="F144" i="1" s="1"/>
  <c r="C144" i="1"/>
  <c r="D144" i="1" s="1"/>
  <c r="E145" i="1" s="1"/>
  <c r="F145" i="1" s="1"/>
  <c r="C145" i="1"/>
  <c r="D145" i="1" s="1"/>
  <c r="E146" i="1" s="1"/>
  <c r="F146" i="1" s="1"/>
  <c r="C146" i="1"/>
  <c r="D146" i="1" s="1"/>
  <c r="E147" i="1" s="1"/>
  <c r="F147" i="1" s="1"/>
  <c r="C147" i="1"/>
  <c r="D147" i="1" s="1"/>
  <c r="E148" i="1" s="1"/>
  <c r="F148" i="1" s="1"/>
  <c r="C148" i="1"/>
  <c r="D148" i="1" s="1"/>
  <c r="E149" i="1" s="1"/>
  <c r="F149" i="1" s="1"/>
  <c r="C149" i="1"/>
  <c r="D149" i="1" s="1"/>
  <c r="E150" i="1" s="1"/>
  <c r="F150" i="1" s="1"/>
  <c r="C150" i="1"/>
  <c r="D150" i="1" s="1"/>
  <c r="E151" i="1" s="1"/>
  <c r="F151" i="1" s="1"/>
  <c r="C151" i="1"/>
  <c r="D151" i="1" s="1"/>
  <c r="E152" i="1" s="1"/>
  <c r="F152" i="1" s="1"/>
  <c r="C152" i="1"/>
  <c r="D152" i="1" s="1"/>
  <c r="E153" i="1" s="1"/>
  <c r="F153" i="1" s="1"/>
  <c r="C153" i="1"/>
  <c r="D153" i="1" s="1"/>
  <c r="E154" i="1" s="1"/>
  <c r="F154" i="1" s="1"/>
  <c r="C154" i="1"/>
  <c r="D154" i="1" s="1"/>
  <c r="E155" i="1" s="1"/>
  <c r="F155" i="1" s="1"/>
  <c r="C155" i="1"/>
  <c r="D155" i="1" s="1"/>
  <c r="E156" i="1" s="1"/>
  <c r="F156" i="1" s="1"/>
  <c r="C156" i="1"/>
  <c r="D156" i="1" s="1"/>
  <c r="E157" i="1" s="1"/>
  <c r="F157" i="1" s="1"/>
  <c r="C157" i="1"/>
  <c r="D157" i="1" s="1"/>
  <c r="E158" i="1" s="1"/>
  <c r="F158" i="1" s="1"/>
  <c r="C158" i="1"/>
  <c r="D158" i="1" s="1"/>
  <c r="E159" i="1" s="1"/>
  <c r="F159" i="1" s="1"/>
  <c r="C159" i="1"/>
  <c r="D159" i="1" s="1"/>
  <c r="E160" i="1" s="1"/>
  <c r="F160" i="1" s="1"/>
  <c r="C160" i="1"/>
  <c r="D160" i="1" s="1"/>
  <c r="E161" i="1" s="1"/>
  <c r="F161" i="1" s="1"/>
  <c r="C161" i="1"/>
  <c r="D161" i="1" s="1"/>
  <c r="E162" i="1" s="1"/>
  <c r="F162" i="1" s="1"/>
  <c r="C162" i="1"/>
  <c r="D162" i="1" s="1"/>
  <c r="E163" i="1" s="1"/>
  <c r="F163" i="1" s="1"/>
  <c r="C163" i="1"/>
  <c r="D163" i="1" s="1"/>
  <c r="E164" i="1" s="1"/>
  <c r="F164" i="1" s="1"/>
  <c r="C164" i="1"/>
  <c r="D164" i="1" s="1"/>
  <c r="E165" i="1" s="1"/>
  <c r="F165" i="1" s="1"/>
  <c r="C165" i="1"/>
  <c r="D165" i="1" s="1"/>
  <c r="E166" i="1" s="1"/>
  <c r="F166" i="1" s="1"/>
  <c r="C166" i="1"/>
  <c r="D166" i="1" s="1"/>
  <c r="E167" i="1" s="1"/>
  <c r="F167" i="1" s="1"/>
  <c r="C167" i="1"/>
  <c r="D167" i="1" s="1"/>
  <c r="E168" i="1" s="1"/>
  <c r="F168" i="1" s="1"/>
  <c r="C168" i="1"/>
  <c r="D168" i="1" s="1"/>
  <c r="E169" i="1" s="1"/>
  <c r="F169" i="1" s="1"/>
  <c r="C169" i="1"/>
  <c r="D169" i="1" s="1"/>
  <c r="E170" i="1" s="1"/>
  <c r="F170" i="1" s="1"/>
  <c r="C170" i="1"/>
  <c r="D170" i="1" s="1"/>
  <c r="E171" i="1" s="1"/>
  <c r="F171" i="1" s="1"/>
  <c r="C171" i="1"/>
  <c r="D171" i="1" s="1"/>
  <c r="E172" i="1" s="1"/>
  <c r="F172" i="1" s="1"/>
  <c r="C172" i="1"/>
  <c r="D172" i="1" s="1"/>
  <c r="E173" i="1" s="1"/>
  <c r="F173" i="1" s="1"/>
  <c r="C173" i="1"/>
  <c r="D173" i="1" s="1"/>
  <c r="E174" i="1" s="1"/>
  <c r="F174" i="1" s="1"/>
  <c r="C174" i="1"/>
  <c r="D174" i="1" s="1"/>
  <c r="E175" i="1" s="1"/>
  <c r="F175" i="1" s="1"/>
  <c r="C175" i="1"/>
  <c r="D175" i="1" s="1"/>
  <c r="E176" i="1" s="1"/>
  <c r="F176" i="1" s="1"/>
  <c r="C176" i="1"/>
  <c r="D176" i="1" s="1"/>
  <c r="E177" i="1" s="1"/>
  <c r="F177" i="1" s="1"/>
  <c r="C177" i="1"/>
  <c r="D177" i="1" s="1"/>
  <c r="E178" i="1" s="1"/>
  <c r="F178" i="1" s="1"/>
  <c r="C178" i="1"/>
  <c r="D178" i="1" s="1"/>
  <c r="E179" i="1" s="1"/>
  <c r="F179" i="1" s="1"/>
  <c r="C179" i="1"/>
  <c r="D179" i="1" s="1"/>
  <c r="E180" i="1" s="1"/>
  <c r="F180" i="1" s="1"/>
  <c r="C180" i="1"/>
  <c r="D180" i="1" s="1"/>
  <c r="E181" i="1" s="1"/>
  <c r="F181" i="1" s="1"/>
  <c r="C181" i="1"/>
  <c r="D181" i="1" s="1"/>
  <c r="E182" i="1" s="1"/>
  <c r="F182" i="1" s="1"/>
  <c r="C182" i="1"/>
  <c r="D182" i="1" s="1"/>
  <c r="E183" i="1" s="1"/>
  <c r="F183" i="1" s="1"/>
  <c r="C183" i="1"/>
  <c r="D183" i="1" s="1"/>
  <c r="E184" i="1" s="1"/>
  <c r="F184" i="1" s="1"/>
  <c r="C184" i="1"/>
  <c r="D184" i="1" s="1"/>
  <c r="E185" i="1" s="1"/>
  <c r="F185" i="1" s="1"/>
  <c r="C185" i="1"/>
  <c r="D185" i="1" s="1"/>
  <c r="E186" i="1" s="1"/>
  <c r="F186" i="1" s="1"/>
  <c r="C186" i="1"/>
  <c r="D186" i="1" s="1"/>
  <c r="E187" i="1" s="1"/>
  <c r="F187" i="1" s="1"/>
  <c r="C187" i="1"/>
  <c r="D187" i="1" s="1"/>
  <c r="E188" i="1" s="1"/>
  <c r="F188" i="1" s="1"/>
  <c r="C188" i="1"/>
  <c r="D188" i="1" s="1"/>
  <c r="E189" i="1" s="1"/>
  <c r="F189" i="1" s="1"/>
  <c r="C189" i="1"/>
  <c r="D189" i="1" s="1"/>
  <c r="E190" i="1" s="1"/>
  <c r="F190" i="1" s="1"/>
  <c r="C190" i="1"/>
  <c r="D190" i="1" s="1"/>
  <c r="E191" i="1" s="1"/>
  <c r="F191" i="1" s="1"/>
  <c r="C191" i="1"/>
  <c r="D191" i="1" s="1"/>
  <c r="E192" i="1" s="1"/>
  <c r="F192" i="1" s="1"/>
  <c r="C192" i="1"/>
  <c r="D192" i="1" s="1"/>
  <c r="E193" i="1" s="1"/>
  <c r="F193" i="1" s="1"/>
  <c r="C193" i="1"/>
  <c r="D193" i="1" s="1"/>
  <c r="E194" i="1" s="1"/>
  <c r="F194" i="1" s="1"/>
  <c r="C194" i="1"/>
  <c r="D194" i="1" s="1"/>
  <c r="E195" i="1" s="1"/>
  <c r="F195" i="1" s="1"/>
  <c r="C195" i="1"/>
  <c r="D195" i="1" s="1"/>
  <c r="E196" i="1" s="1"/>
  <c r="F196" i="1" s="1"/>
  <c r="C196" i="1"/>
  <c r="D196" i="1" s="1"/>
  <c r="E197" i="1" s="1"/>
  <c r="F197" i="1" s="1"/>
  <c r="C197" i="1"/>
  <c r="D197" i="1" s="1"/>
  <c r="E198" i="1" s="1"/>
  <c r="F198" i="1" s="1"/>
  <c r="C198" i="1"/>
  <c r="D198" i="1" s="1"/>
  <c r="E199" i="1" s="1"/>
  <c r="F199" i="1" s="1"/>
  <c r="C199" i="1"/>
  <c r="D199" i="1" s="1"/>
  <c r="E200" i="1" s="1"/>
  <c r="F200" i="1" s="1"/>
  <c r="C200" i="1"/>
  <c r="D200" i="1" s="1"/>
  <c r="E201" i="1" s="1"/>
  <c r="F201" i="1" s="1"/>
  <c r="C201" i="1"/>
  <c r="D201" i="1" s="1"/>
  <c r="E202" i="1" s="1"/>
  <c r="F202" i="1" s="1"/>
  <c r="C202" i="1"/>
  <c r="D202" i="1" s="1"/>
  <c r="E203" i="1" s="1"/>
  <c r="F203" i="1" s="1"/>
  <c r="C203" i="1"/>
  <c r="D203" i="1" s="1"/>
  <c r="E204" i="1" s="1"/>
  <c r="F204" i="1" s="1"/>
  <c r="C204" i="1"/>
  <c r="D204" i="1" s="1"/>
  <c r="E205" i="1" s="1"/>
  <c r="F205" i="1" s="1"/>
  <c r="C205" i="1"/>
  <c r="D205" i="1" s="1"/>
  <c r="E206" i="1" s="1"/>
  <c r="F206" i="1" s="1"/>
  <c r="C206" i="1"/>
  <c r="D206" i="1" s="1"/>
  <c r="E207" i="1" s="1"/>
  <c r="F207" i="1" s="1"/>
  <c r="C207" i="1"/>
  <c r="D207" i="1" s="1"/>
  <c r="E208" i="1" s="1"/>
  <c r="F208" i="1" s="1"/>
  <c r="C208" i="1"/>
  <c r="D208" i="1" s="1"/>
  <c r="E209" i="1" s="1"/>
  <c r="F209" i="1" s="1"/>
  <c r="C209" i="1"/>
  <c r="D209" i="1" s="1"/>
  <c r="E210" i="1" s="1"/>
  <c r="F210" i="1" s="1"/>
  <c r="C210" i="1"/>
  <c r="D210" i="1" s="1"/>
  <c r="E211" i="1" s="1"/>
  <c r="F211" i="1" s="1"/>
  <c r="C211" i="1"/>
  <c r="D211" i="1" s="1"/>
  <c r="E212" i="1" s="1"/>
  <c r="F212" i="1" s="1"/>
  <c r="C212" i="1"/>
  <c r="D212" i="1" s="1"/>
  <c r="E213" i="1" s="1"/>
  <c r="F213" i="1" s="1"/>
  <c r="C213" i="1"/>
  <c r="D213" i="1" s="1"/>
  <c r="E214" i="1" s="1"/>
  <c r="F214" i="1" s="1"/>
  <c r="C214" i="1"/>
  <c r="D214" i="1" s="1"/>
  <c r="E215" i="1" s="1"/>
  <c r="F215" i="1" s="1"/>
  <c r="C215" i="1"/>
  <c r="D215" i="1" s="1"/>
  <c r="E216" i="1" s="1"/>
  <c r="F216" i="1" s="1"/>
  <c r="C216" i="1"/>
  <c r="D216" i="1" s="1"/>
  <c r="E217" i="1" s="1"/>
  <c r="F217" i="1" s="1"/>
  <c r="C217" i="1"/>
  <c r="D217" i="1" s="1"/>
  <c r="E218" i="1" s="1"/>
  <c r="F218" i="1" s="1"/>
  <c r="C218" i="1"/>
  <c r="D218" i="1" s="1"/>
  <c r="E219" i="1" s="1"/>
  <c r="F219" i="1" s="1"/>
  <c r="C219" i="1"/>
  <c r="D219" i="1" s="1"/>
  <c r="E220" i="1" s="1"/>
  <c r="F220" i="1" s="1"/>
  <c r="C220" i="1"/>
  <c r="D220" i="1" s="1"/>
  <c r="E221" i="1" s="1"/>
  <c r="F221" i="1" s="1"/>
  <c r="C221" i="1"/>
  <c r="D221" i="1" s="1"/>
  <c r="E222" i="1" s="1"/>
  <c r="F222" i="1" s="1"/>
  <c r="C222" i="1"/>
  <c r="D222" i="1" s="1"/>
  <c r="E223" i="1" s="1"/>
  <c r="F223" i="1" s="1"/>
  <c r="C223" i="1"/>
  <c r="D223" i="1" s="1"/>
  <c r="E224" i="1" s="1"/>
  <c r="F224" i="1" s="1"/>
  <c r="C224" i="1"/>
  <c r="D224" i="1" s="1"/>
  <c r="E225" i="1" s="1"/>
  <c r="F225" i="1" s="1"/>
  <c r="C225" i="1"/>
  <c r="D225" i="1" s="1"/>
  <c r="E226" i="1" s="1"/>
  <c r="F226" i="1" s="1"/>
  <c r="C226" i="1"/>
  <c r="D226" i="1" s="1"/>
  <c r="E227" i="1" s="1"/>
  <c r="F227" i="1" s="1"/>
  <c r="C227" i="1"/>
  <c r="D227" i="1" s="1"/>
  <c r="E228" i="1" s="1"/>
  <c r="F228" i="1" s="1"/>
  <c r="C228" i="1"/>
  <c r="D228" i="1" s="1"/>
  <c r="E229" i="1" s="1"/>
  <c r="F229" i="1" s="1"/>
  <c r="C229" i="1"/>
  <c r="D229" i="1" s="1"/>
  <c r="E230" i="1" s="1"/>
  <c r="F230" i="1" s="1"/>
  <c r="C230" i="1"/>
  <c r="D230" i="1" s="1"/>
  <c r="E231" i="1" s="1"/>
  <c r="F231" i="1" s="1"/>
  <c r="C231" i="1"/>
  <c r="D231" i="1" s="1"/>
  <c r="E232" i="1" s="1"/>
  <c r="F232" i="1" s="1"/>
  <c r="C232" i="1"/>
  <c r="D232" i="1" s="1"/>
  <c r="E233" i="1" s="1"/>
  <c r="F233" i="1" s="1"/>
  <c r="C233" i="1"/>
  <c r="D233" i="1" s="1"/>
  <c r="E234" i="1" s="1"/>
  <c r="F234" i="1" s="1"/>
  <c r="C234" i="1"/>
  <c r="D234" i="1" s="1"/>
  <c r="E235" i="1" s="1"/>
  <c r="F235" i="1" s="1"/>
  <c r="C235" i="1"/>
  <c r="D235" i="1" s="1"/>
  <c r="E236" i="1" s="1"/>
  <c r="F236" i="1" s="1"/>
  <c r="C236" i="1"/>
  <c r="D236" i="1" s="1"/>
  <c r="E237" i="1" s="1"/>
  <c r="F237" i="1" s="1"/>
  <c r="C237" i="1"/>
  <c r="D237" i="1" s="1"/>
  <c r="E238" i="1" s="1"/>
  <c r="F238" i="1" s="1"/>
  <c r="C238" i="1"/>
  <c r="D238" i="1" s="1"/>
  <c r="E239" i="1" s="1"/>
  <c r="F239" i="1" s="1"/>
  <c r="C239" i="1"/>
  <c r="D239" i="1" s="1"/>
  <c r="E240" i="1" s="1"/>
  <c r="F240" i="1" s="1"/>
  <c r="C240" i="1"/>
  <c r="D240" i="1" s="1"/>
  <c r="E241" i="1" s="1"/>
  <c r="F241" i="1" s="1"/>
  <c r="C241" i="1"/>
  <c r="D241" i="1" s="1"/>
  <c r="E242" i="1" s="1"/>
  <c r="F242" i="1" s="1"/>
  <c r="C242" i="1"/>
  <c r="D242" i="1" s="1"/>
  <c r="E243" i="1" s="1"/>
  <c r="F243" i="1" s="1"/>
  <c r="C243" i="1"/>
  <c r="D243" i="1" s="1"/>
  <c r="E244" i="1" s="1"/>
  <c r="F244" i="1" s="1"/>
  <c r="C244" i="1"/>
  <c r="D244" i="1" s="1"/>
  <c r="E245" i="1" s="1"/>
  <c r="F245" i="1" s="1"/>
  <c r="C245" i="1"/>
  <c r="D245" i="1" s="1"/>
  <c r="E246" i="1" s="1"/>
  <c r="F246" i="1" s="1"/>
  <c r="C246" i="1"/>
  <c r="D246" i="1" s="1"/>
  <c r="E247" i="1" s="1"/>
  <c r="F247" i="1" s="1"/>
  <c r="C247" i="1"/>
  <c r="D247" i="1" s="1"/>
  <c r="E248" i="1" s="1"/>
  <c r="F248" i="1" s="1"/>
  <c r="C248" i="1"/>
  <c r="D248" i="1" s="1"/>
  <c r="E249" i="1" s="1"/>
  <c r="F249" i="1" s="1"/>
  <c r="C249" i="1"/>
  <c r="D249" i="1" s="1"/>
  <c r="E250" i="1" s="1"/>
  <c r="F250" i="1" s="1"/>
  <c r="C250" i="1"/>
  <c r="D250" i="1" s="1"/>
  <c r="E251" i="1" s="1"/>
  <c r="F251" i="1" s="1"/>
  <c r="C251" i="1"/>
  <c r="D251" i="1" s="1"/>
  <c r="E252" i="1" s="1"/>
  <c r="F252" i="1" s="1"/>
  <c r="C252" i="1"/>
  <c r="D252" i="1" s="1"/>
  <c r="E253" i="1" s="1"/>
  <c r="F253" i="1" s="1"/>
  <c r="C253" i="1"/>
  <c r="D253" i="1" s="1"/>
  <c r="E254" i="1" s="1"/>
  <c r="F254" i="1" s="1"/>
  <c r="C254" i="1"/>
  <c r="D254" i="1" s="1"/>
  <c r="E255" i="1" s="1"/>
  <c r="F255" i="1" s="1"/>
  <c r="C255" i="1"/>
  <c r="D255" i="1" s="1"/>
  <c r="E256" i="1" s="1"/>
  <c r="F256" i="1" s="1"/>
  <c r="C256" i="1"/>
  <c r="D256" i="1" s="1"/>
  <c r="E257" i="1" s="1"/>
  <c r="F257" i="1" s="1"/>
  <c r="C257" i="1"/>
  <c r="D257" i="1" s="1"/>
  <c r="E258" i="1" s="1"/>
  <c r="F258" i="1" s="1"/>
  <c r="C258" i="1"/>
  <c r="D258" i="1" s="1"/>
  <c r="E259" i="1" s="1"/>
  <c r="F259" i="1" s="1"/>
  <c r="C259" i="1"/>
  <c r="D259" i="1" s="1"/>
  <c r="E260" i="1" s="1"/>
  <c r="F260" i="1" s="1"/>
  <c r="C260" i="1"/>
  <c r="D260" i="1" s="1"/>
  <c r="E261" i="1" s="1"/>
  <c r="F261" i="1" s="1"/>
  <c r="C261" i="1"/>
  <c r="D261" i="1" s="1"/>
  <c r="E262" i="1" s="1"/>
  <c r="F262" i="1" s="1"/>
  <c r="C262" i="1"/>
  <c r="D262" i="1" s="1"/>
  <c r="E263" i="1" s="1"/>
  <c r="F263" i="1" s="1"/>
  <c r="C263" i="1"/>
  <c r="D263" i="1" s="1"/>
  <c r="E264" i="1" s="1"/>
  <c r="F264" i="1" s="1"/>
  <c r="C264" i="1"/>
  <c r="D264" i="1" s="1"/>
  <c r="E265" i="1" s="1"/>
  <c r="F265" i="1" s="1"/>
  <c r="C265" i="1"/>
  <c r="D265" i="1" s="1"/>
  <c r="E266" i="1" s="1"/>
  <c r="F266" i="1" s="1"/>
  <c r="C266" i="1"/>
  <c r="D266" i="1" s="1"/>
  <c r="E267" i="1" s="1"/>
  <c r="F267" i="1" s="1"/>
  <c r="C267" i="1"/>
  <c r="D267" i="1" s="1"/>
  <c r="E268" i="1" s="1"/>
  <c r="F268" i="1" s="1"/>
  <c r="C268" i="1"/>
  <c r="D268" i="1" s="1"/>
  <c r="E269" i="1" s="1"/>
  <c r="F269" i="1" s="1"/>
  <c r="C269" i="1"/>
  <c r="D269" i="1" s="1"/>
  <c r="E270" i="1" s="1"/>
  <c r="F270" i="1" s="1"/>
  <c r="C270" i="1"/>
  <c r="D270" i="1" s="1"/>
  <c r="E271" i="1" s="1"/>
  <c r="F271" i="1" s="1"/>
  <c r="C271" i="1"/>
  <c r="D271" i="1" s="1"/>
  <c r="E272" i="1" s="1"/>
  <c r="F272" i="1" s="1"/>
  <c r="C272" i="1"/>
  <c r="D272" i="1" s="1"/>
  <c r="E273" i="1" s="1"/>
  <c r="F273" i="1" s="1"/>
  <c r="C273" i="1"/>
  <c r="D273" i="1" s="1"/>
  <c r="E274" i="1" s="1"/>
  <c r="F274" i="1" s="1"/>
  <c r="C274" i="1"/>
  <c r="D274" i="1" s="1"/>
  <c r="E275" i="1" s="1"/>
  <c r="F275" i="1" s="1"/>
  <c r="C275" i="1"/>
  <c r="D275" i="1" s="1"/>
  <c r="E276" i="1" s="1"/>
  <c r="F276" i="1" s="1"/>
  <c r="C276" i="1"/>
  <c r="D276" i="1" s="1"/>
  <c r="E277" i="1" s="1"/>
  <c r="F277" i="1" s="1"/>
  <c r="C277" i="1"/>
  <c r="D277" i="1" s="1"/>
  <c r="E278" i="1" s="1"/>
  <c r="F278" i="1" s="1"/>
  <c r="C278" i="1"/>
  <c r="D278" i="1" s="1"/>
  <c r="E279" i="1" s="1"/>
  <c r="F279" i="1" s="1"/>
  <c r="C279" i="1"/>
  <c r="D279" i="1" s="1"/>
  <c r="E280" i="1" s="1"/>
  <c r="F280" i="1" s="1"/>
  <c r="C280" i="1"/>
  <c r="D280" i="1" s="1"/>
  <c r="E281" i="1" s="1"/>
  <c r="F281" i="1" s="1"/>
  <c r="C281" i="1"/>
  <c r="D281" i="1" s="1"/>
  <c r="E282" i="1" s="1"/>
  <c r="F282" i="1" s="1"/>
  <c r="C282" i="1"/>
  <c r="D282" i="1" s="1"/>
  <c r="E283" i="1" s="1"/>
  <c r="F283" i="1" s="1"/>
  <c r="C283" i="1"/>
  <c r="D283" i="1" s="1"/>
  <c r="E284" i="1" s="1"/>
  <c r="F284" i="1" s="1"/>
  <c r="C284" i="1"/>
  <c r="D284" i="1" s="1"/>
  <c r="E285" i="1" s="1"/>
  <c r="F285" i="1" s="1"/>
  <c r="C285" i="1"/>
  <c r="D285" i="1" s="1"/>
  <c r="E286" i="1" s="1"/>
  <c r="F286" i="1" s="1"/>
  <c r="C286" i="1"/>
  <c r="D286" i="1" s="1"/>
  <c r="E287" i="1" s="1"/>
  <c r="F287" i="1" s="1"/>
  <c r="C287" i="1"/>
  <c r="D287" i="1" s="1"/>
  <c r="E288" i="1" s="1"/>
  <c r="F288" i="1" s="1"/>
  <c r="C288" i="1"/>
  <c r="D288" i="1" s="1"/>
  <c r="E289" i="1" s="1"/>
  <c r="F289" i="1" s="1"/>
  <c r="C289" i="1"/>
  <c r="D289" i="1" s="1"/>
  <c r="E290" i="1" s="1"/>
  <c r="F290" i="1" s="1"/>
  <c r="C290" i="1"/>
  <c r="D290" i="1" s="1"/>
  <c r="E291" i="1" s="1"/>
  <c r="F291" i="1" s="1"/>
  <c r="C291" i="1"/>
  <c r="D291" i="1" s="1"/>
  <c r="E292" i="1" s="1"/>
  <c r="F292" i="1" s="1"/>
  <c r="C292" i="1"/>
  <c r="D292" i="1" s="1"/>
  <c r="E293" i="1" s="1"/>
  <c r="F293" i="1" s="1"/>
  <c r="C293" i="1"/>
  <c r="D293" i="1" s="1"/>
  <c r="E294" i="1" s="1"/>
  <c r="F294" i="1" s="1"/>
  <c r="C294" i="1"/>
  <c r="D294" i="1" s="1"/>
  <c r="E295" i="1" s="1"/>
  <c r="F295" i="1" s="1"/>
  <c r="C295" i="1"/>
  <c r="D295" i="1" s="1"/>
  <c r="E296" i="1" s="1"/>
  <c r="F296" i="1" s="1"/>
  <c r="C296" i="1"/>
  <c r="D296" i="1" s="1"/>
  <c r="E297" i="1" s="1"/>
  <c r="F297" i="1" s="1"/>
  <c r="C297" i="1"/>
  <c r="D297" i="1" s="1"/>
  <c r="E298" i="1" s="1"/>
  <c r="F298" i="1" s="1"/>
  <c r="C298" i="1"/>
  <c r="D298" i="1" s="1"/>
  <c r="E299" i="1" s="1"/>
  <c r="F299" i="1" s="1"/>
  <c r="C299" i="1"/>
  <c r="D299" i="1" s="1"/>
  <c r="E300" i="1" s="1"/>
  <c r="F300" i="1" s="1"/>
  <c r="C300" i="1"/>
  <c r="D300" i="1" s="1"/>
  <c r="E301" i="1" s="1"/>
  <c r="F301" i="1" s="1"/>
  <c r="C301" i="1"/>
  <c r="D301" i="1" s="1"/>
  <c r="E302" i="1" s="1"/>
  <c r="F302" i="1" s="1"/>
  <c r="C302" i="1"/>
  <c r="D302" i="1" s="1"/>
  <c r="E303" i="1" s="1"/>
  <c r="F303" i="1" s="1"/>
  <c r="C303" i="1"/>
  <c r="D303" i="1" s="1"/>
  <c r="E304" i="1" s="1"/>
  <c r="F304" i="1" s="1"/>
  <c r="C304" i="1"/>
  <c r="D304" i="1" s="1"/>
  <c r="E305" i="1" s="1"/>
  <c r="F305" i="1" s="1"/>
  <c r="C305" i="1"/>
  <c r="D305" i="1" s="1"/>
  <c r="E306" i="1" s="1"/>
  <c r="F306" i="1" s="1"/>
  <c r="C306" i="1"/>
  <c r="D306" i="1" s="1"/>
  <c r="E307" i="1" s="1"/>
  <c r="F307" i="1" s="1"/>
  <c r="C307" i="1"/>
  <c r="D307" i="1" s="1"/>
  <c r="E308" i="1" s="1"/>
  <c r="F308" i="1" s="1"/>
  <c r="C308" i="1"/>
  <c r="D308" i="1" s="1"/>
  <c r="E309" i="1" s="1"/>
  <c r="F309" i="1" s="1"/>
  <c r="C309" i="1"/>
  <c r="D309" i="1" s="1"/>
  <c r="E310" i="1" s="1"/>
  <c r="F310" i="1" s="1"/>
  <c r="C310" i="1"/>
  <c r="D310" i="1" s="1"/>
  <c r="E311" i="1" s="1"/>
  <c r="F311" i="1" s="1"/>
  <c r="C311" i="1"/>
  <c r="D311" i="1" s="1"/>
  <c r="E312" i="1" s="1"/>
  <c r="F312" i="1" s="1"/>
  <c r="C312" i="1"/>
  <c r="D312" i="1" s="1"/>
  <c r="E313" i="1" s="1"/>
  <c r="F313" i="1" s="1"/>
  <c r="C313" i="1"/>
  <c r="D313" i="1" s="1"/>
  <c r="E314" i="1" s="1"/>
  <c r="F314" i="1" s="1"/>
  <c r="C314" i="1"/>
  <c r="D314" i="1" s="1"/>
  <c r="E315" i="1" s="1"/>
  <c r="F315" i="1" s="1"/>
  <c r="C315" i="1"/>
  <c r="D315" i="1" s="1"/>
  <c r="E316" i="1" s="1"/>
  <c r="F316" i="1" s="1"/>
  <c r="C316" i="1"/>
  <c r="D316" i="1" s="1"/>
  <c r="E317" i="1" s="1"/>
  <c r="F317" i="1" s="1"/>
  <c r="C317" i="1"/>
  <c r="D317" i="1" s="1"/>
  <c r="E318" i="1" s="1"/>
  <c r="F318" i="1" s="1"/>
  <c r="C318" i="1"/>
  <c r="D318" i="1" s="1"/>
  <c r="E319" i="1" s="1"/>
  <c r="F319" i="1" s="1"/>
  <c r="C319" i="1"/>
  <c r="D319" i="1" s="1"/>
  <c r="E320" i="1" s="1"/>
  <c r="F320" i="1" s="1"/>
  <c r="C320" i="1"/>
  <c r="D320" i="1" s="1"/>
  <c r="E321" i="1" s="1"/>
  <c r="F321" i="1" s="1"/>
  <c r="C321" i="1"/>
  <c r="D321" i="1" s="1"/>
  <c r="E322" i="1" s="1"/>
  <c r="F322" i="1" s="1"/>
  <c r="C322" i="1"/>
  <c r="D322" i="1" s="1"/>
  <c r="E323" i="1" s="1"/>
  <c r="F323" i="1" s="1"/>
  <c r="C323" i="1"/>
  <c r="D323" i="1" s="1"/>
  <c r="E324" i="1" s="1"/>
  <c r="F324" i="1" s="1"/>
  <c r="C324" i="1"/>
  <c r="D324" i="1" s="1"/>
  <c r="E325" i="1" s="1"/>
  <c r="F325" i="1" s="1"/>
  <c r="C325" i="1"/>
  <c r="D325" i="1" s="1"/>
  <c r="E326" i="1" s="1"/>
  <c r="F326" i="1" s="1"/>
  <c r="C326" i="1"/>
  <c r="D326" i="1" s="1"/>
  <c r="E327" i="1" s="1"/>
  <c r="F327" i="1" s="1"/>
  <c r="C327" i="1"/>
  <c r="D327" i="1" s="1"/>
  <c r="E328" i="1" s="1"/>
  <c r="F328" i="1" s="1"/>
  <c r="C328" i="1"/>
  <c r="D328" i="1" s="1"/>
  <c r="E329" i="1" s="1"/>
  <c r="F329" i="1" s="1"/>
  <c r="C329" i="1"/>
  <c r="D329" i="1" s="1"/>
  <c r="E330" i="1" s="1"/>
  <c r="F330" i="1" s="1"/>
  <c r="C330" i="1"/>
  <c r="D330" i="1" s="1"/>
  <c r="E331" i="1" s="1"/>
  <c r="F331" i="1" s="1"/>
  <c r="C331" i="1"/>
  <c r="D331" i="1" s="1"/>
  <c r="E332" i="1" s="1"/>
  <c r="F332" i="1" s="1"/>
  <c r="C332" i="1"/>
  <c r="D332" i="1" s="1"/>
  <c r="E333" i="1" s="1"/>
  <c r="F333" i="1" s="1"/>
  <c r="C333" i="1"/>
  <c r="D333" i="1" s="1"/>
  <c r="E334" i="1" s="1"/>
  <c r="F334" i="1" s="1"/>
  <c r="C334" i="1"/>
  <c r="D334" i="1" s="1"/>
  <c r="E335" i="1" s="1"/>
  <c r="F335" i="1" s="1"/>
  <c r="C335" i="1"/>
  <c r="D335" i="1" s="1"/>
  <c r="E336" i="1" s="1"/>
  <c r="F336" i="1" s="1"/>
  <c r="C336" i="1"/>
  <c r="D336" i="1" s="1"/>
  <c r="E337" i="1" s="1"/>
  <c r="F337" i="1" s="1"/>
  <c r="C337" i="1"/>
  <c r="D337" i="1" s="1"/>
  <c r="E338" i="1" s="1"/>
  <c r="F338" i="1" s="1"/>
  <c r="C338" i="1"/>
  <c r="D338" i="1" s="1"/>
  <c r="E339" i="1" s="1"/>
  <c r="F339" i="1" s="1"/>
  <c r="C339" i="1"/>
  <c r="D339" i="1" s="1"/>
  <c r="E340" i="1" s="1"/>
  <c r="F340" i="1" s="1"/>
  <c r="C340" i="1"/>
  <c r="D340" i="1" s="1"/>
  <c r="E341" i="1" s="1"/>
  <c r="F341" i="1" s="1"/>
  <c r="C341" i="1"/>
  <c r="D341" i="1" s="1"/>
  <c r="E342" i="1" s="1"/>
  <c r="F342" i="1" s="1"/>
  <c r="C342" i="1"/>
  <c r="D342" i="1" s="1"/>
  <c r="E343" i="1" s="1"/>
  <c r="F343" i="1" s="1"/>
  <c r="C343" i="1"/>
  <c r="D343" i="1" s="1"/>
  <c r="E344" i="1" s="1"/>
  <c r="F344" i="1" s="1"/>
  <c r="C344" i="1"/>
  <c r="D344" i="1" s="1"/>
  <c r="E345" i="1" s="1"/>
  <c r="F345" i="1" s="1"/>
  <c r="C345" i="1"/>
  <c r="D345" i="1" s="1"/>
  <c r="E346" i="1" s="1"/>
  <c r="F346" i="1" s="1"/>
  <c r="C346" i="1"/>
  <c r="D346" i="1" s="1"/>
  <c r="E347" i="1" s="1"/>
  <c r="F347" i="1" s="1"/>
  <c r="C347" i="1"/>
  <c r="D347" i="1" s="1"/>
  <c r="E348" i="1" s="1"/>
  <c r="F348" i="1" s="1"/>
  <c r="C348" i="1"/>
  <c r="D348" i="1" s="1"/>
  <c r="E349" i="1" s="1"/>
  <c r="F349" i="1" s="1"/>
  <c r="C349" i="1"/>
  <c r="D349" i="1" s="1"/>
  <c r="E350" i="1" s="1"/>
  <c r="F350" i="1" s="1"/>
  <c r="C350" i="1"/>
  <c r="D350" i="1" s="1"/>
  <c r="E351" i="1" s="1"/>
  <c r="F351" i="1" s="1"/>
  <c r="C351" i="1"/>
  <c r="D351" i="1" s="1"/>
  <c r="E352" i="1" s="1"/>
  <c r="F352" i="1" s="1"/>
  <c r="C352" i="1"/>
  <c r="D352" i="1" s="1"/>
  <c r="E353" i="1" s="1"/>
  <c r="F353" i="1" s="1"/>
  <c r="C353" i="1"/>
  <c r="D353" i="1" s="1"/>
  <c r="E354" i="1" s="1"/>
  <c r="F354" i="1" s="1"/>
  <c r="C354" i="1"/>
  <c r="D354" i="1" s="1"/>
  <c r="E355" i="1" s="1"/>
  <c r="F355" i="1" s="1"/>
  <c r="C355" i="1"/>
  <c r="D355" i="1" s="1"/>
  <c r="E356" i="1" s="1"/>
  <c r="F356" i="1" s="1"/>
  <c r="C356" i="1"/>
  <c r="D356" i="1" s="1"/>
  <c r="E357" i="1" s="1"/>
  <c r="F357" i="1" s="1"/>
  <c r="C357" i="1"/>
  <c r="D357" i="1" s="1"/>
  <c r="E358" i="1" s="1"/>
  <c r="F358" i="1" s="1"/>
  <c r="C358" i="1"/>
  <c r="D358" i="1" s="1"/>
  <c r="E359" i="1" s="1"/>
  <c r="F359" i="1" s="1"/>
  <c r="C359" i="1"/>
  <c r="D359" i="1" s="1"/>
  <c r="E360" i="1" s="1"/>
  <c r="F360" i="1" s="1"/>
  <c r="C360" i="1"/>
  <c r="D360" i="1" s="1"/>
  <c r="E361" i="1" s="1"/>
  <c r="F361" i="1" s="1"/>
  <c r="C361" i="1"/>
  <c r="D361" i="1" s="1"/>
  <c r="E362" i="1" s="1"/>
  <c r="F362" i="1" s="1"/>
  <c r="C362" i="1"/>
  <c r="D362" i="1" s="1"/>
  <c r="E363" i="1" s="1"/>
  <c r="F363" i="1" s="1"/>
  <c r="C363" i="1"/>
  <c r="D363" i="1" s="1"/>
  <c r="E364" i="1" s="1"/>
  <c r="F364" i="1" s="1"/>
  <c r="C364" i="1"/>
  <c r="D364" i="1" s="1"/>
  <c r="E365" i="1" s="1"/>
  <c r="F365" i="1" s="1"/>
  <c r="C365" i="1"/>
  <c r="D365" i="1" s="1"/>
  <c r="E366" i="1" s="1"/>
  <c r="F366" i="1" s="1"/>
  <c r="C366" i="1"/>
  <c r="D366" i="1" s="1"/>
  <c r="E367" i="1" s="1"/>
  <c r="F367" i="1" s="1"/>
  <c r="C367" i="1"/>
  <c r="D367" i="1" s="1"/>
  <c r="E368" i="1" s="1"/>
  <c r="F368" i="1" s="1"/>
  <c r="C368" i="1"/>
  <c r="D368" i="1" s="1"/>
  <c r="E369" i="1" s="1"/>
  <c r="F369" i="1" s="1"/>
  <c r="C369" i="1"/>
  <c r="D369" i="1" s="1"/>
  <c r="E370" i="1" s="1"/>
  <c r="F370" i="1" s="1"/>
  <c r="C370" i="1"/>
  <c r="D370" i="1" s="1"/>
  <c r="E371" i="1" s="1"/>
  <c r="F371" i="1" s="1"/>
  <c r="C371" i="1"/>
  <c r="D371" i="1" s="1"/>
  <c r="E372" i="1" s="1"/>
  <c r="F372" i="1" s="1"/>
  <c r="C372" i="1"/>
  <c r="D372" i="1" s="1"/>
  <c r="E373" i="1" s="1"/>
  <c r="F373" i="1" s="1"/>
  <c r="C373" i="1"/>
  <c r="D373" i="1" s="1"/>
  <c r="E374" i="1" s="1"/>
  <c r="F374" i="1" s="1"/>
  <c r="C374" i="1"/>
  <c r="D374" i="1" s="1"/>
  <c r="E375" i="1" s="1"/>
  <c r="F375" i="1" s="1"/>
  <c r="C375" i="1"/>
  <c r="D375" i="1" s="1"/>
  <c r="E376" i="1" s="1"/>
  <c r="F376" i="1" s="1"/>
  <c r="C376" i="1"/>
  <c r="D376" i="1" s="1"/>
  <c r="E377" i="1" s="1"/>
  <c r="F377" i="1" s="1"/>
  <c r="C377" i="1"/>
  <c r="D377" i="1" s="1"/>
  <c r="E378" i="1" s="1"/>
  <c r="F378" i="1" s="1"/>
  <c r="C378" i="1"/>
  <c r="D378" i="1" s="1"/>
  <c r="E379" i="1" s="1"/>
  <c r="F379" i="1" s="1"/>
  <c r="C379" i="1"/>
  <c r="D379" i="1" s="1"/>
  <c r="E380" i="1" s="1"/>
  <c r="F380" i="1" s="1"/>
  <c r="C380" i="1"/>
  <c r="D380" i="1" s="1"/>
  <c r="E381" i="1" s="1"/>
  <c r="F381" i="1" s="1"/>
  <c r="C381" i="1"/>
  <c r="D381" i="1" s="1"/>
  <c r="E382" i="1" s="1"/>
  <c r="F382" i="1" s="1"/>
  <c r="C382" i="1"/>
  <c r="D382" i="1" s="1"/>
  <c r="E383" i="1" s="1"/>
  <c r="F383" i="1" s="1"/>
  <c r="C383" i="1"/>
  <c r="D383" i="1" s="1"/>
  <c r="E384" i="1" s="1"/>
  <c r="F384" i="1" s="1"/>
  <c r="C384" i="1"/>
  <c r="D384" i="1" s="1"/>
  <c r="E385" i="1" s="1"/>
  <c r="F385" i="1" s="1"/>
  <c r="C385" i="1"/>
  <c r="D385" i="1" s="1"/>
  <c r="E386" i="1" s="1"/>
  <c r="F386" i="1" s="1"/>
  <c r="C386" i="1"/>
  <c r="D386" i="1" s="1"/>
  <c r="E387" i="1" s="1"/>
  <c r="F387" i="1" s="1"/>
  <c r="C387" i="1"/>
  <c r="D387" i="1" s="1"/>
  <c r="E388" i="1" s="1"/>
  <c r="F388" i="1" s="1"/>
  <c r="C388" i="1"/>
  <c r="D388" i="1" s="1"/>
  <c r="E389" i="1" s="1"/>
  <c r="F389" i="1" s="1"/>
  <c r="C389" i="1"/>
  <c r="D389" i="1" s="1"/>
  <c r="E390" i="1" s="1"/>
  <c r="F390" i="1" s="1"/>
  <c r="C390" i="1"/>
  <c r="D390" i="1" s="1"/>
  <c r="E391" i="1" s="1"/>
  <c r="F391" i="1" s="1"/>
  <c r="C391" i="1"/>
  <c r="D391" i="1" s="1"/>
  <c r="E392" i="1" s="1"/>
  <c r="F392" i="1" s="1"/>
  <c r="C392" i="1"/>
  <c r="D392" i="1" s="1"/>
  <c r="E393" i="1" s="1"/>
  <c r="F393" i="1" s="1"/>
  <c r="C393" i="1"/>
  <c r="D393" i="1" s="1"/>
  <c r="E394" i="1" s="1"/>
  <c r="F394" i="1" s="1"/>
  <c r="C394" i="1"/>
  <c r="D394" i="1" s="1"/>
  <c r="E395" i="1" s="1"/>
  <c r="F395" i="1" s="1"/>
  <c r="C395" i="1"/>
  <c r="D395" i="1" s="1"/>
  <c r="E396" i="1" s="1"/>
  <c r="F396" i="1" s="1"/>
  <c r="C396" i="1"/>
  <c r="D396" i="1" s="1"/>
  <c r="E397" i="1" s="1"/>
  <c r="F397" i="1" s="1"/>
  <c r="C397" i="1"/>
  <c r="D397" i="1" s="1"/>
  <c r="E398" i="1" s="1"/>
  <c r="F398" i="1" s="1"/>
  <c r="C398" i="1"/>
  <c r="D398" i="1" s="1"/>
  <c r="E399" i="1" s="1"/>
  <c r="F399" i="1" s="1"/>
  <c r="C399" i="1"/>
  <c r="D399" i="1" s="1"/>
  <c r="E400" i="1" s="1"/>
  <c r="F400" i="1" s="1"/>
  <c r="C400" i="1"/>
  <c r="D400" i="1" s="1"/>
  <c r="E401" i="1" s="1"/>
  <c r="F401" i="1" s="1"/>
  <c r="C401" i="1"/>
  <c r="D401" i="1" s="1"/>
  <c r="E402" i="1" s="1"/>
  <c r="F402" i="1" s="1"/>
  <c r="C402" i="1"/>
  <c r="D402" i="1" s="1"/>
  <c r="E403" i="1" s="1"/>
  <c r="F403" i="1" s="1"/>
  <c r="C403" i="1"/>
  <c r="D403" i="1" s="1"/>
  <c r="E404" i="1" s="1"/>
  <c r="F404" i="1" s="1"/>
  <c r="C404" i="1"/>
  <c r="D404" i="1" s="1"/>
  <c r="E405" i="1" s="1"/>
  <c r="F405" i="1" s="1"/>
  <c r="C405" i="1"/>
  <c r="D405" i="1" s="1"/>
  <c r="E406" i="1" s="1"/>
  <c r="F406" i="1" s="1"/>
  <c r="C406" i="1"/>
  <c r="D406" i="1" s="1"/>
  <c r="E407" i="1" s="1"/>
  <c r="F407" i="1" s="1"/>
  <c r="C407" i="1"/>
  <c r="D407" i="1" s="1"/>
  <c r="E408" i="1" s="1"/>
  <c r="F408" i="1" s="1"/>
  <c r="C408" i="1"/>
  <c r="D408" i="1" s="1"/>
  <c r="E409" i="1" s="1"/>
  <c r="F409" i="1" s="1"/>
  <c r="C409" i="1"/>
  <c r="D409" i="1" s="1"/>
  <c r="E410" i="1" s="1"/>
  <c r="F410" i="1" s="1"/>
  <c r="C410" i="1"/>
  <c r="D410" i="1" s="1"/>
  <c r="E411" i="1" s="1"/>
  <c r="F411" i="1" s="1"/>
  <c r="C411" i="1"/>
  <c r="D411" i="1" s="1"/>
  <c r="E412" i="1" s="1"/>
  <c r="F412" i="1" s="1"/>
  <c r="C412" i="1"/>
  <c r="D412" i="1" s="1"/>
  <c r="E413" i="1" s="1"/>
  <c r="F413" i="1" s="1"/>
  <c r="C413" i="1"/>
  <c r="D413" i="1" s="1"/>
  <c r="E414" i="1" s="1"/>
  <c r="F414" i="1" s="1"/>
  <c r="C414" i="1"/>
  <c r="D414" i="1" s="1"/>
  <c r="E415" i="1" s="1"/>
  <c r="F415" i="1" s="1"/>
  <c r="C415" i="1"/>
  <c r="D415" i="1" s="1"/>
  <c r="E416" i="1" s="1"/>
  <c r="F416" i="1" s="1"/>
  <c r="C416" i="1"/>
  <c r="D416" i="1" s="1"/>
  <c r="E417" i="1" s="1"/>
  <c r="F417" i="1" s="1"/>
  <c r="C417" i="1"/>
  <c r="D417" i="1" s="1"/>
  <c r="E418" i="1" s="1"/>
  <c r="F418" i="1" s="1"/>
  <c r="C418" i="1"/>
  <c r="D418" i="1" s="1"/>
  <c r="E419" i="1" s="1"/>
  <c r="F419" i="1" s="1"/>
  <c r="C419" i="1"/>
  <c r="D419" i="1" s="1"/>
  <c r="E420" i="1" s="1"/>
  <c r="F420" i="1" s="1"/>
  <c r="C420" i="1"/>
  <c r="D420" i="1" s="1"/>
  <c r="E421" i="1" s="1"/>
  <c r="F421" i="1" s="1"/>
  <c r="C421" i="1"/>
  <c r="D421" i="1" s="1"/>
  <c r="E422" i="1" s="1"/>
  <c r="F422" i="1" s="1"/>
  <c r="C422" i="1"/>
  <c r="D422" i="1" s="1"/>
  <c r="E423" i="1" s="1"/>
  <c r="F423" i="1" s="1"/>
  <c r="C423" i="1"/>
  <c r="D423" i="1" s="1"/>
  <c r="E424" i="1" s="1"/>
  <c r="F424" i="1" s="1"/>
  <c r="C424" i="1"/>
  <c r="D424" i="1" s="1"/>
  <c r="E425" i="1" s="1"/>
  <c r="F425" i="1" s="1"/>
  <c r="C425" i="1"/>
  <c r="D425" i="1" s="1"/>
  <c r="E426" i="1" s="1"/>
  <c r="F426" i="1" s="1"/>
  <c r="C426" i="1"/>
  <c r="D426" i="1" s="1"/>
  <c r="E427" i="1" s="1"/>
  <c r="F427" i="1" s="1"/>
  <c r="C427" i="1"/>
  <c r="D427" i="1" s="1"/>
  <c r="E428" i="1" s="1"/>
  <c r="F428" i="1" s="1"/>
  <c r="C428" i="1"/>
  <c r="D428" i="1" s="1"/>
  <c r="E429" i="1" s="1"/>
  <c r="F429" i="1" s="1"/>
  <c r="C429" i="1"/>
  <c r="D429" i="1" s="1"/>
  <c r="E430" i="1" s="1"/>
  <c r="F430" i="1" s="1"/>
  <c r="C430" i="1"/>
  <c r="D430" i="1" s="1"/>
  <c r="E431" i="1" s="1"/>
  <c r="F431" i="1" s="1"/>
  <c r="C431" i="1"/>
  <c r="D431" i="1" s="1"/>
  <c r="E432" i="1" s="1"/>
  <c r="F432" i="1" s="1"/>
  <c r="C432" i="1"/>
  <c r="D432" i="1" s="1"/>
  <c r="E433" i="1" s="1"/>
  <c r="F433" i="1" s="1"/>
  <c r="C433" i="1"/>
  <c r="D433" i="1" s="1"/>
  <c r="E434" i="1" s="1"/>
  <c r="F434" i="1" s="1"/>
  <c r="C434" i="1"/>
  <c r="D434" i="1" s="1"/>
  <c r="E435" i="1" s="1"/>
  <c r="F435" i="1" s="1"/>
  <c r="C435" i="1"/>
  <c r="D435" i="1" s="1"/>
  <c r="E436" i="1" s="1"/>
  <c r="F436" i="1" s="1"/>
  <c r="C436" i="1"/>
  <c r="D436" i="1" s="1"/>
  <c r="E437" i="1" s="1"/>
  <c r="F437" i="1" s="1"/>
  <c r="C437" i="1"/>
  <c r="D437" i="1" s="1"/>
  <c r="E438" i="1" s="1"/>
  <c r="F438" i="1" s="1"/>
  <c r="C438" i="1"/>
  <c r="D438" i="1" s="1"/>
  <c r="E439" i="1" s="1"/>
  <c r="F439" i="1" s="1"/>
  <c r="C439" i="1"/>
  <c r="D439" i="1" s="1"/>
  <c r="E440" i="1" s="1"/>
  <c r="F440" i="1" s="1"/>
  <c r="C440" i="1"/>
  <c r="D440" i="1" s="1"/>
  <c r="E441" i="1" s="1"/>
  <c r="F441" i="1" s="1"/>
  <c r="C441" i="1"/>
  <c r="D441" i="1" s="1"/>
  <c r="E442" i="1" s="1"/>
  <c r="F442" i="1" s="1"/>
  <c r="C442" i="1"/>
  <c r="D442" i="1" s="1"/>
  <c r="E443" i="1" s="1"/>
  <c r="F443" i="1" s="1"/>
  <c r="C443" i="1"/>
  <c r="D443" i="1" s="1"/>
  <c r="E444" i="1" s="1"/>
  <c r="F444" i="1" s="1"/>
  <c r="C444" i="1"/>
  <c r="D444" i="1" s="1"/>
  <c r="E445" i="1" s="1"/>
  <c r="F445" i="1" s="1"/>
  <c r="C445" i="1"/>
  <c r="D445" i="1" s="1"/>
  <c r="E446" i="1" s="1"/>
  <c r="F446" i="1" s="1"/>
  <c r="C446" i="1"/>
  <c r="D446" i="1" s="1"/>
  <c r="E447" i="1" s="1"/>
  <c r="F447" i="1" s="1"/>
  <c r="C447" i="1"/>
  <c r="D447" i="1" s="1"/>
  <c r="E448" i="1" s="1"/>
  <c r="F448" i="1" s="1"/>
  <c r="C448" i="1"/>
  <c r="D448" i="1" s="1"/>
  <c r="E449" i="1" s="1"/>
  <c r="F449" i="1" s="1"/>
  <c r="C449" i="1"/>
  <c r="D449" i="1" s="1"/>
  <c r="E450" i="1" s="1"/>
  <c r="F450" i="1" s="1"/>
  <c r="C450" i="1"/>
  <c r="D450" i="1" s="1"/>
  <c r="E451" i="1" s="1"/>
  <c r="F451" i="1" s="1"/>
  <c r="C451" i="1"/>
  <c r="D451" i="1" s="1"/>
  <c r="E452" i="1" s="1"/>
  <c r="F452" i="1" s="1"/>
  <c r="C452" i="1"/>
  <c r="D452" i="1" s="1"/>
  <c r="E453" i="1" s="1"/>
  <c r="F453" i="1" s="1"/>
  <c r="C453" i="1"/>
  <c r="D453" i="1" s="1"/>
  <c r="E454" i="1" s="1"/>
  <c r="F454" i="1" s="1"/>
  <c r="C454" i="1"/>
  <c r="D454" i="1" s="1"/>
  <c r="E455" i="1" s="1"/>
  <c r="F455" i="1" s="1"/>
  <c r="C455" i="1"/>
  <c r="D455" i="1" s="1"/>
  <c r="E456" i="1" s="1"/>
  <c r="F456" i="1" s="1"/>
  <c r="C456" i="1"/>
  <c r="D456" i="1" s="1"/>
  <c r="E457" i="1" s="1"/>
  <c r="F457" i="1" s="1"/>
  <c r="C457" i="1"/>
  <c r="D457" i="1" s="1"/>
  <c r="E458" i="1" s="1"/>
  <c r="F458" i="1" s="1"/>
  <c r="C458" i="1"/>
  <c r="D458" i="1" s="1"/>
  <c r="E459" i="1" s="1"/>
  <c r="F459" i="1" s="1"/>
  <c r="C459" i="1"/>
  <c r="D459" i="1" s="1"/>
  <c r="E460" i="1" s="1"/>
  <c r="F460" i="1" s="1"/>
  <c r="C460" i="1"/>
  <c r="D460" i="1" s="1"/>
  <c r="E461" i="1" s="1"/>
  <c r="F461" i="1" s="1"/>
  <c r="C461" i="1"/>
  <c r="D461" i="1" s="1"/>
  <c r="E462" i="1" s="1"/>
  <c r="F462" i="1" s="1"/>
  <c r="C462" i="1"/>
  <c r="D462" i="1" s="1"/>
  <c r="E463" i="1" s="1"/>
  <c r="F463" i="1" s="1"/>
  <c r="C463" i="1"/>
  <c r="D463" i="1" s="1"/>
  <c r="E464" i="1" s="1"/>
  <c r="F464" i="1" s="1"/>
  <c r="C464" i="1"/>
  <c r="D464" i="1" s="1"/>
  <c r="E465" i="1" s="1"/>
  <c r="F465" i="1" s="1"/>
  <c r="C465" i="1"/>
  <c r="D465" i="1" s="1"/>
  <c r="E466" i="1" s="1"/>
  <c r="F466" i="1" s="1"/>
  <c r="C466" i="1"/>
  <c r="D466" i="1" s="1"/>
  <c r="E467" i="1" s="1"/>
  <c r="F467" i="1" s="1"/>
  <c r="C467" i="1"/>
  <c r="D467" i="1" s="1"/>
  <c r="E468" i="1" s="1"/>
  <c r="F468" i="1" s="1"/>
  <c r="C468" i="1"/>
  <c r="D468" i="1" s="1"/>
  <c r="E469" i="1" s="1"/>
  <c r="F469" i="1" s="1"/>
  <c r="C469" i="1"/>
  <c r="D469" i="1" s="1"/>
  <c r="E470" i="1" s="1"/>
  <c r="F470" i="1" s="1"/>
  <c r="C470" i="1"/>
  <c r="D470" i="1" s="1"/>
  <c r="E471" i="1" s="1"/>
  <c r="F471" i="1" s="1"/>
  <c r="C471" i="1"/>
  <c r="D471" i="1" s="1"/>
  <c r="E472" i="1" s="1"/>
  <c r="F472" i="1" s="1"/>
  <c r="C472" i="1"/>
  <c r="D472" i="1" s="1"/>
  <c r="E473" i="1" s="1"/>
  <c r="F473" i="1" s="1"/>
  <c r="C473" i="1"/>
  <c r="D473" i="1" s="1"/>
  <c r="E474" i="1" s="1"/>
  <c r="F474" i="1" s="1"/>
  <c r="C474" i="1"/>
  <c r="D474" i="1" s="1"/>
  <c r="E475" i="1" s="1"/>
  <c r="F475" i="1" s="1"/>
  <c r="C475" i="1"/>
  <c r="D475" i="1" s="1"/>
  <c r="E476" i="1" s="1"/>
  <c r="F476" i="1" s="1"/>
  <c r="C476" i="1"/>
  <c r="D476" i="1" s="1"/>
  <c r="E477" i="1" s="1"/>
  <c r="F477" i="1" s="1"/>
  <c r="C477" i="1"/>
  <c r="D477" i="1" s="1"/>
  <c r="E478" i="1" s="1"/>
  <c r="F478" i="1" s="1"/>
  <c r="C478" i="1"/>
  <c r="D478" i="1" s="1"/>
  <c r="E479" i="1" s="1"/>
  <c r="F479" i="1" s="1"/>
  <c r="C479" i="1"/>
  <c r="D479" i="1" s="1"/>
  <c r="E480" i="1" s="1"/>
  <c r="F480" i="1" s="1"/>
  <c r="C480" i="1"/>
  <c r="D480" i="1" s="1"/>
  <c r="E481" i="1" s="1"/>
  <c r="F481" i="1" s="1"/>
  <c r="C481" i="1"/>
  <c r="D481" i="1" s="1"/>
  <c r="E482" i="1" s="1"/>
  <c r="F482" i="1" s="1"/>
  <c r="C482" i="1"/>
  <c r="D482" i="1" s="1"/>
  <c r="E483" i="1" s="1"/>
  <c r="F483" i="1" s="1"/>
  <c r="C483" i="1"/>
  <c r="D483" i="1" s="1"/>
  <c r="E484" i="1" s="1"/>
  <c r="F484" i="1" s="1"/>
  <c r="C484" i="1"/>
  <c r="D484" i="1" s="1"/>
  <c r="E485" i="1" s="1"/>
  <c r="F485" i="1" s="1"/>
  <c r="C485" i="1"/>
  <c r="D485" i="1" s="1"/>
  <c r="E486" i="1" s="1"/>
  <c r="F486" i="1" s="1"/>
  <c r="C486" i="1"/>
  <c r="D486" i="1" s="1"/>
  <c r="E487" i="1" s="1"/>
  <c r="F487" i="1" s="1"/>
  <c r="C487" i="1"/>
  <c r="D487" i="1" s="1"/>
  <c r="E488" i="1" s="1"/>
  <c r="F488" i="1" s="1"/>
  <c r="C488" i="1"/>
  <c r="D488" i="1" s="1"/>
  <c r="E489" i="1" s="1"/>
  <c r="F489" i="1" s="1"/>
  <c r="C489" i="1"/>
  <c r="D489" i="1" s="1"/>
  <c r="E490" i="1" s="1"/>
  <c r="F490" i="1" s="1"/>
  <c r="C490" i="1"/>
  <c r="D490" i="1" s="1"/>
  <c r="E491" i="1" s="1"/>
  <c r="F491" i="1" s="1"/>
  <c r="C491" i="1"/>
  <c r="D491" i="1" s="1"/>
  <c r="E492" i="1" s="1"/>
  <c r="F492" i="1" s="1"/>
  <c r="C492" i="1"/>
  <c r="D492" i="1" s="1"/>
  <c r="E493" i="1" s="1"/>
  <c r="F493" i="1" s="1"/>
  <c r="C493" i="1"/>
  <c r="D493" i="1" s="1"/>
  <c r="E494" i="1" s="1"/>
  <c r="F494" i="1" s="1"/>
  <c r="C494" i="1"/>
  <c r="D494" i="1" s="1"/>
  <c r="E495" i="1" s="1"/>
  <c r="F495" i="1" s="1"/>
  <c r="C495" i="1"/>
  <c r="D495" i="1" s="1"/>
  <c r="E496" i="1" s="1"/>
  <c r="F496" i="1" s="1"/>
  <c r="C496" i="1"/>
  <c r="D496" i="1" s="1"/>
  <c r="E497" i="1" s="1"/>
  <c r="F497" i="1" s="1"/>
  <c r="C497" i="1"/>
  <c r="D497" i="1" s="1"/>
  <c r="E498" i="1" s="1"/>
  <c r="F498" i="1" s="1"/>
  <c r="C498" i="1"/>
  <c r="D498" i="1" s="1"/>
  <c r="E499" i="1" s="1"/>
  <c r="F499" i="1" s="1"/>
  <c r="C499" i="1"/>
  <c r="D499" i="1" s="1"/>
  <c r="E500" i="1" s="1"/>
  <c r="F500" i="1" s="1"/>
  <c r="C500" i="1"/>
  <c r="D500" i="1" s="1"/>
  <c r="E501" i="1" s="1"/>
  <c r="F501" i="1" s="1"/>
  <c r="C501" i="1"/>
  <c r="D501" i="1" s="1"/>
  <c r="E502" i="1" s="1"/>
  <c r="F502" i="1" s="1"/>
  <c r="C502" i="1"/>
  <c r="D502" i="1" s="1"/>
  <c r="E503" i="1" s="1"/>
  <c r="F503" i="1" s="1"/>
  <c r="C503" i="1"/>
  <c r="D503" i="1" s="1"/>
  <c r="E504" i="1" s="1"/>
  <c r="F504" i="1" s="1"/>
  <c r="C504" i="1"/>
  <c r="D504" i="1" s="1"/>
  <c r="E505" i="1" s="1"/>
  <c r="F505" i="1" s="1"/>
  <c r="C505" i="1"/>
  <c r="D505" i="1" s="1"/>
  <c r="E506" i="1" s="1"/>
  <c r="F506" i="1" s="1"/>
  <c r="C506" i="1"/>
  <c r="D506" i="1" s="1"/>
  <c r="E507" i="1" s="1"/>
  <c r="F507" i="1" s="1"/>
  <c r="C507" i="1"/>
  <c r="D507" i="1" s="1"/>
  <c r="E508" i="1" s="1"/>
  <c r="F508" i="1" s="1"/>
  <c r="C508" i="1"/>
  <c r="D508" i="1" s="1"/>
  <c r="E509" i="1" s="1"/>
  <c r="F509" i="1" s="1"/>
  <c r="C509" i="1"/>
  <c r="D509" i="1" s="1"/>
  <c r="E510" i="1" s="1"/>
  <c r="F510" i="1" s="1"/>
  <c r="C510" i="1"/>
  <c r="D510" i="1" s="1"/>
  <c r="E511" i="1" s="1"/>
  <c r="F511" i="1" s="1"/>
  <c r="C511" i="1"/>
  <c r="D511" i="1" s="1"/>
  <c r="E512" i="1" s="1"/>
  <c r="F512" i="1" s="1"/>
  <c r="C512" i="1"/>
  <c r="D512" i="1" s="1"/>
  <c r="E513" i="1" s="1"/>
  <c r="F513" i="1" s="1"/>
  <c r="C513" i="1"/>
  <c r="D513" i="1" s="1"/>
  <c r="E514" i="1" s="1"/>
  <c r="F514" i="1" s="1"/>
  <c r="C514" i="1"/>
  <c r="D514" i="1" s="1"/>
  <c r="E515" i="1" s="1"/>
  <c r="F515" i="1" s="1"/>
  <c r="C515" i="1"/>
  <c r="D515" i="1" s="1"/>
  <c r="E516" i="1" s="1"/>
  <c r="F516" i="1" s="1"/>
  <c r="C516" i="1"/>
  <c r="D516" i="1" s="1"/>
  <c r="E517" i="1" s="1"/>
  <c r="F517" i="1" s="1"/>
  <c r="C517" i="1"/>
  <c r="D517" i="1" s="1"/>
  <c r="E518" i="1" s="1"/>
  <c r="F518" i="1" s="1"/>
  <c r="C518" i="1"/>
  <c r="D518" i="1" s="1"/>
  <c r="E519" i="1" s="1"/>
  <c r="F519" i="1" s="1"/>
  <c r="C519" i="1"/>
  <c r="D519" i="1" s="1"/>
  <c r="E520" i="1" s="1"/>
  <c r="F520" i="1" s="1"/>
  <c r="C520" i="1"/>
  <c r="D520" i="1" s="1"/>
  <c r="E521" i="1" s="1"/>
  <c r="F521" i="1" s="1"/>
  <c r="C521" i="1"/>
  <c r="D521" i="1" s="1"/>
  <c r="E522" i="1" s="1"/>
  <c r="F522" i="1" s="1"/>
  <c r="C522" i="1"/>
  <c r="D522" i="1" s="1"/>
  <c r="E523" i="1" s="1"/>
  <c r="F523" i="1" s="1"/>
  <c r="C523" i="1"/>
  <c r="D523" i="1" s="1"/>
  <c r="E524" i="1" s="1"/>
  <c r="F524" i="1" s="1"/>
  <c r="C524" i="1"/>
  <c r="D524" i="1" s="1"/>
  <c r="E525" i="1" s="1"/>
  <c r="F525" i="1" s="1"/>
  <c r="C525" i="1"/>
  <c r="D525" i="1" s="1"/>
  <c r="E526" i="1" s="1"/>
  <c r="F526" i="1" s="1"/>
  <c r="C526" i="1"/>
  <c r="D526" i="1" s="1"/>
  <c r="E527" i="1" s="1"/>
  <c r="F527" i="1" s="1"/>
  <c r="C527" i="1"/>
  <c r="D527" i="1" s="1"/>
  <c r="E528" i="1" s="1"/>
  <c r="F528" i="1" s="1"/>
  <c r="C528" i="1"/>
  <c r="D528" i="1" s="1"/>
  <c r="E529" i="1" s="1"/>
  <c r="F529" i="1" s="1"/>
  <c r="C529" i="1"/>
  <c r="D529" i="1" s="1"/>
  <c r="E530" i="1" s="1"/>
  <c r="F530" i="1" s="1"/>
  <c r="C530" i="1"/>
  <c r="D530" i="1" s="1"/>
  <c r="E531" i="1" s="1"/>
  <c r="F531" i="1" s="1"/>
  <c r="C531" i="1"/>
  <c r="D531" i="1" s="1"/>
  <c r="E532" i="1" s="1"/>
  <c r="F532" i="1" s="1"/>
  <c r="C532" i="1"/>
  <c r="D532" i="1" s="1"/>
  <c r="E533" i="1" s="1"/>
  <c r="F533" i="1" s="1"/>
  <c r="C533" i="1"/>
  <c r="D533" i="1" s="1"/>
  <c r="E534" i="1" s="1"/>
  <c r="F534" i="1" s="1"/>
  <c r="C534" i="1"/>
  <c r="D534" i="1" s="1"/>
  <c r="E535" i="1" s="1"/>
  <c r="F535" i="1" s="1"/>
  <c r="C535" i="1"/>
  <c r="D535" i="1" s="1"/>
  <c r="E536" i="1" s="1"/>
  <c r="F536" i="1" s="1"/>
  <c r="C536" i="1"/>
  <c r="D536" i="1" s="1"/>
  <c r="E537" i="1" s="1"/>
  <c r="F537" i="1" s="1"/>
  <c r="C537" i="1"/>
  <c r="D537" i="1" s="1"/>
  <c r="E538" i="1" s="1"/>
  <c r="F538" i="1" s="1"/>
  <c r="C538" i="1"/>
  <c r="D538" i="1" s="1"/>
  <c r="E539" i="1" s="1"/>
  <c r="F539" i="1" s="1"/>
  <c r="C539" i="1"/>
  <c r="D539" i="1" s="1"/>
  <c r="E540" i="1" s="1"/>
  <c r="F540" i="1" s="1"/>
  <c r="C540" i="1"/>
  <c r="D540" i="1" s="1"/>
  <c r="E541" i="1" s="1"/>
  <c r="F541" i="1" s="1"/>
  <c r="C541" i="1"/>
  <c r="D541" i="1" s="1"/>
  <c r="E542" i="1" s="1"/>
  <c r="F542" i="1" s="1"/>
  <c r="C542" i="1"/>
  <c r="D542" i="1" s="1"/>
  <c r="E543" i="1" s="1"/>
  <c r="F543" i="1" s="1"/>
  <c r="C543" i="1"/>
  <c r="D543" i="1" s="1"/>
  <c r="E544" i="1" s="1"/>
  <c r="F544" i="1" s="1"/>
  <c r="C544" i="1"/>
  <c r="D544" i="1" s="1"/>
  <c r="E545" i="1" s="1"/>
  <c r="F545" i="1" s="1"/>
  <c r="C545" i="1"/>
  <c r="D545" i="1" s="1"/>
  <c r="E546" i="1" s="1"/>
  <c r="F546" i="1" s="1"/>
  <c r="C546" i="1"/>
  <c r="D546" i="1" s="1"/>
  <c r="E547" i="1" s="1"/>
  <c r="F547" i="1" s="1"/>
  <c r="C547" i="1"/>
  <c r="D547" i="1" s="1"/>
  <c r="E548" i="1" s="1"/>
  <c r="F548" i="1" s="1"/>
  <c r="C548" i="1"/>
  <c r="D548" i="1" s="1"/>
  <c r="E549" i="1" s="1"/>
  <c r="F549" i="1" s="1"/>
  <c r="C549" i="1"/>
  <c r="D549" i="1" s="1"/>
  <c r="E550" i="1" s="1"/>
  <c r="F550" i="1" s="1"/>
  <c r="C550" i="1"/>
  <c r="D550" i="1" s="1"/>
  <c r="E551" i="1" s="1"/>
  <c r="F551" i="1" s="1"/>
  <c r="C551" i="1"/>
  <c r="D551" i="1" s="1"/>
  <c r="E552" i="1" s="1"/>
  <c r="F552" i="1" s="1"/>
  <c r="C552" i="1"/>
  <c r="D552" i="1" s="1"/>
  <c r="E553" i="1" s="1"/>
  <c r="F553" i="1" s="1"/>
  <c r="C553" i="1"/>
  <c r="D553" i="1" s="1"/>
  <c r="E554" i="1" s="1"/>
  <c r="F554" i="1" s="1"/>
  <c r="C554" i="1"/>
  <c r="D554" i="1" s="1"/>
  <c r="E555" i="1" s="1"/>
  <c r="F555" i="1" s="1"/>
  <c r="C555" i="1"/>
  <c r="D555" i="1" s="1"/>
  <c r="E556" i="1" s="1"/>
  <c r="F556" i="1" s="1"/>
  <c r="C556" i="1"/>
  <c r="D556" i="1" s="1"/>
  <c r="E557" i="1" s="1"/>
  <c r="F557" i="1" s="1"/>
  <c r="C557" i="1"/>
  <c r="D557" i="1" s="1"/>
  <c r="E558" i="1" s="1"/>
  <c r="F558" i="1" s="1"/>
  <c r="C558" i="1"/>
  <c r="D558" i="1" s="1"/>
  <c r="E559" i="1" s="1"/>
  <c r="F559" i="1" s="1"/>
  <c r="C559" i="1"/>
  <c r="D559" i="1" s="1"/>
  <c r="E560" i="1" s="1"/>
  <c r="F560" i="1" s="1"/>
  <c r="C560" i="1"/>
  <c r="D560" i="1" s="1"/>
  <c r="E561" i="1" s="1"/>
  <c r="F561" i="1" s="1"/>
  <c r="C561" i="1"/>
  <c r="D561" i="1" s="1"/>
  <c r="E562" i="1" s="1"/>
  <c r="F562" i="1" s="1"/>
  <c r="C562" i="1"/>
  <c r="D562" i="1" s="1"/>
  <c r="E563" i="1" s="1"/>
  <c r="F563" i="1" s="1"/>
  <c r="C563" i="1"/>
  <c r="D563" i="1" s="1"/>
  <c r="E564" i="1" s="1"/>
  <c r="F564" i="1" s="1"/>
  <c r="C564" i="1"/>
  <c r="D564" i="1" s="1"/>
  <c r="E565" i="1" s="1"/>
  <c r="F565" i="1" s="1"/>
  <c r="C565" i="1"/>
  <c r="D565" i="1" s="1"/>
  <c r="E566" i="1" s="1"/>
  <c r="F566" i="1" s="1"/>
  <c r="C566" i="1"/>
  <c r="D566" i="1" s="1"/>
  <c r="E567" i="1" s="1"/>
  <c r="F567" i="1" s="1"/>
  <c r="C567" i="1"/>
  <c r="D567" i="1" s="1"/>
  <c r="E568" i="1" s="1"/>
  <c r="F568" i="1" s="1"/>
  <c r="C568" i="1"/>
  <c r="D568" i="1" s="1"/>
  <c r="E569" i="1" s="1"/>
  <c r="F569" i="1" s="1"/>
  <c r="C569" i="1"/>
  <c r="D569" i="1" s="1"/>
  <c r="E570" i="1" s="1"/>
  <c r="F570" i="1" s="1"/>
  <c r="C570" i="1"/>
  <c r="D570" i="1" s="1"/>
  <c r="E571" i="1" s="1"/>
  <c r="F571" i="1" s="1"/>
  <c r="C571" i="1"/>
  <c r="D571" i="1" s="1"/>
  <c r="E572" i="1" s="1"/>
  <c r="F572" i="1" s="1"/>
  <c r="C572" i="1"/>
  <c r="D572" i="1" s="1"/>
  <c r="E573" i="1" s="1"/>
  <c r="F573" i="1" s="1"/>
  <c r="C573" i="1"/>
  <c r="D573" i="1" s="1"/>
  <c r="E574" i="1" s="1"/>
  <c r="F574" i="1" s="1"/>
  <c r="C574" i="1"/>
  <c r="D574" i="1" s="1"/>
  <c r="E575" i="1" s="1"/>
  <c r="F575" i="1" s="1"/>
  <c r="C575" i="1"/>
  <c r="D575" i="1" s="1"/>
  <c r="E576" i="1" s="1"/>
  <c r="F576" i="1" s="1"/>
  <c r="C576" i="1"/>
  <c r="D576" i="1" s="1"/>
  <c r="E577" i="1" s="1"/>
  <c r="F577" i="1" s="1"/>
  <c r="C577" i="1"/>
  <c r="D577" i="1" s="1"/>
  <c r="E578" i="1" s="1"/>
  <c r="F578" i="1" s="1"/>
  <c r="C578" i="1"/>
  <c r="D578" i="1" s="1"/>
  <c r="E579" i="1" s="1"/>
  <c r="F579" i="1" s="1"/>
  <c r="C579" i="1"/>
  <c r="D579" i="1" s="1"/>
  <c r="E580" i="1" s="1"/>
  <c r="F580" i="1" s="1"/>
  <c r="C580" i="1"/>
  <c r="D580" i="1" s="1"/>
  <c r="E581" i="1" s="1"/>
  <c r="F581" i="1" s="1"/>
  <c r="C581" i="1"/>
  <c r="D581" i="1" s="1"/>
  <c r="E582" i="1" s="1"/>
  <c r="F582" i="1" s="1"/>
  <c r="C582" i="1"/>
  <c r="D582" i="1" s="1"/>
  <c r="E583" i="1" s="1"/>
  <c r="F583" i="1" s="1"/>
  <c r="C583" i="1"/>
  <c r="D583" i="1" s="1"/>
  <c r="E584" i="1" s="1"/>
  <c r="F584" i="1" s="1"/>
  <c r="C584" i="1"/>
  <c r="D584" i="1" s="1"/>
  <c r="E585" i="1" s="1"/>
  <c r="F585" i="1" s="1"/>
  <c r="C585" i="1"/>
  <c r="D585" i="1" s="1"/>
  <c r="E586" i="1" s="1"/>
  <c r="F586" i="1" s="1"/>
  <c r="C586" i="1"/>
  <c r="D586" i="1" s="1"/>
  <c r="E587" i="1" s="1"/>
  <c r="F587" i="1" s="1"/>
  <c r="C587" i="1"/>
  <c r="D587" i="1" s="1"/>
  <c r="E588" i="1" s="1"/>
  <c r="F588" i="1" s="1"/>
  <c r="C588" i="1"/>
  <c r="D588" i="1" s="1"/>
  <c r="E589" i="1" s="1"/>
  <c r="F589" i="1" s="1"/>
  <c r="C589" i="1"/>
  <c r="D589" i="1" s="1"/>
  <c r="E590" i="1" s="1"/>
  <c r="F590" i="1" s="1"/>
  <c r="C590" i="1"/>
  <c r="D590" i="1" s="1"/>
  <c r="E591" i="1" s="1"/>
  <c r="F591" i="1" s="1"/>
  <c r="C591" i="1"/>
  <c r="D591" i="1" s="1"/>
  <c r="E592" i="1" s="1"/>
  <c r="F592" i="1" s="1"/>
  <c r="C592" i="1"/>
  <c r="D592" i="1" s="1"/>
  <c r="E593" i="1" s="1"/>
  <c r="F593" i="1" s="1"/>
  <c r="C593" i="1"/>
  <c r="D593" i="1" s="1"/>
  <c r="E594" i="1" s="1"/>
  <c r="F594" i="1" s="1"/>
  <c r="C594" i="1"/>
  <c r="D594" i="1" s="1"/>
  <c r="E595" i="1" s="1"/>
  <c r="F595" i="1" s="1"/>
  <c r="C595" i="1"/>
  <c r="D595" i="1" s="1"/>
  <c r="E596" i="1" s="1"/>
  <c r="F596" i="1" s="1"/>
  <c r="C596" i="1"/>
  <c r="D596" i="1" s="1"/>
  <c r="E597" i="1" s="1"/>
  <c r="F597" i="1" s="1"/>
  <c r="C597" i="1"/>
  <c r="D597" i="1" s="1"/>
  <c r="E598" i="1" s="1"/>
  <c r="F598" i="1" s="1"/>
  <c r="C598" i="1"/>
  <c r="D598" i="1" s="1"/>
  <c r="E599" i="1" s="1"/>
  <c r="F599" i="1" s="1"/>
  <c r="C599" i="1"/>
  <c r="D599" i="1" s="1"/>
  <c r="E600" i="1" s="1"/>
  <c r="F600" i="1" s="1"/>
  <c r="C600" i="1"/>
  <c r="D600" i="1" s="1"/>
  <c r="E601" i="1" s="1"/>
  <c r="F601" i="1" s="1"/>
  <c r="C601" i="1"/>
  <c r="D601" i="1" s="1"/>
  <c r="E602" i="1" s="1"/>
  <c r="F602" i="1" s="1"/>
  <c r="C602" i="1"/>
  <c r="D602" i="1" s="1"/>
  <c r="E603" i="1" s="1"/>
  <c r="F603" i="1" s="1"/>
  <c r="C603" i="1"/>
  <c r="D603" i="1" s="1"/>
  <c r="E604" i="1" s="1"/>
  <c r="F604" i="1" s="1"/>
  <c r="C604" i="1"/>
  <c r="D604" i="1" s="1"/>
  <c r="E605" i="1" s="1"/>
  <c r="F605" i="1" s="1"/>
  <c r="C605" i="1"/>
  <c r="D605" i="1" s="1"/>
  <c r="E606" i="1" s="1"/>
  <c r="F606" i="1" s="1"/>
  <c r="C606" i="1"/>
  <c r="D606" i="1" s="1"/>
  <c r="E607" i="1" s="1"/>
  <c r="F607" i="1" s="1"/>
  <c r="C607" i="1"/>
  <c r="D607" i="1" s="1"/>
  <c r="E608" i="1" s="1"/>
  <c r="F608" i="1" s="1"/>
  <c r="C608" i="1"/>
  <c r="D608" i="1" s="1"/>
  <c r="E609" i="1" s="1"/>
  <c r="F609" i="1" s="1"/>
  <c r="C609" i="1"/>
  <c r="D609" i="1" s="1"/>
  <c r="E610" i="1" s="1"/>
  <c r="F610" i="1" s="1"/>
  <c r="C610" i="1"/>
  <c r="D610" i="1" s="1"/>
  <c r="E611" i="1" s="1"/>
  <c r="F611" i="1" s="1"/>
  <c r="C611" i="1"/>
  <c r="D611" i="1" s="1"/>
  <c r="E612" i="1" s="1"/>
  <c r="F612" i="1" s="1"/>
  <c r="C612" i="1"/>
  <c r="D612" i="1" s="1"/>
  <c r="E613" i="1" s="1"/>
  <c r="F613" i="1" s="1"/>
  <c r="C613" i="1"/>
  <c r="D613" i="1" s="1"/>
  <c r="E614" i="1" s="1"/>
  <c r="F614" i="1" s="1"/>
  <c r="C614" i="1"/>
  <c r="D614" i="1" s="1"/>
  <c r="E615" i="1" s="1"/>
  <c r="F615" i="1" s="1"/>
  <c r="C615" i="1"/>
  <c r="D615" i="1" s="1"/>
  <c r="E616" i="1" s="1"/>
  <c r="F616" i="1" s="1"/>
  <c r="C616" i="1"/>
  <c r="D616" i="1" s="1"/>
  <c r="E617" i="1" s="1"/>
  <c r="F617" i="1" s="1"/>
  <c r="C617" i="1"/>
  <c r="D617" i="1" s="1"/>
  <c r="E618" i="1" s="1"/>
  <c r="F618" i="1" s="1"/>
  <c r="C618" i="1"/>
  <c r="D618" i="1" s="1"/>
  <c r="E619" i="1" s="1"/>
  <c r="F619" i="1" s="1"/>
  <c r="C619" i="1"/>
  <c r="D619" i="1" s="1"/>
  <c r="E620" i="1" s="1"/>
  <c r="F620" i="1" s="1"/>
  <c r="C620" i="1"/>
  <c r="D620" i="1" s="1"/>
  <c r="E621" i="1" s="1"/>
  <c r="F621" i="1" s="1"/>
  <c r="C621" i="1"/>
  <c r="D621" i="1" s="1"/>
  <c r="E622" i="1" s="1"/>
  <c r="F622" i="1" s="1"/>
  <c r="C622" i="1"/>
  <c r="D622" i="1" s="1"/>
  <c r="E623" i="1" s="1"/>
  <c r="F623" i="1" s="1"/>
  <c r="C623" i="1"/>
  <c r="D623" i="1" s="1"/>
  <c r="E624" i="1" s="1"/>
  <c r="F624" i="1" s="1"/>
  <c r="C624" i="1"/>
  <c r="D624" i="1" s="1"/>
  <c r="E625" i="1" s="1"/>
  <c r="F625" i="1" s="1"/>
  <c r="C625" i="1"/>
  <c r="D625" i="1" s="1"/>
  <c r="E626" i="1" s="1"/>
  <c r="F626" i="1" s="1"/>
  <c r="C626" i="1"/>
  <c r="D626" i="1" s="1"/>
  <c r="E627" i="1" s="1"/>
  <c r="F627" i="1" s="1"/>
  <c r="C627" i="1"/>
  <c r="D627" i="1" s="1"/>
  <c r="E628" i="1" s="1"/>
  <c r="F628" i="1" s="1"/>
  <c r="C628" i="1"/>
  <c r="D628" i="1" s="1"/>
  <c r="E629" i="1" s="1"/>
  <c r="F629" i="1" s="1"/>
  <c r="C629" i="1"/>
  <c r="D629" i="1" s="1"/>
  <c r="E630" i="1" s="1"/>
  <c r="F630" i="1" s="1"/>
  <c r="C630" i="1"/>
  <c r="D630" i="1" s="1"/>
  <c r="E631" i="1" s="1"/>
  <c r="F631" i="1" s="1"/>
  <c r="C631" i="1"/>
  <c r="D631" i="1" s="1"/>
  <c r="E632" i="1" s="1"/>
  <c r="F632" i="1" s="1"/>
  <c r="C632" i="1"/>
  <c r="D632" i="1" s="1"/>
  <c r="E633" i="1" s="1"/>
  <c r="F633" i="1" s="1"/>
  <c r="C633" i="1"/>
  <c r="D633" i="1" s="1"/>
  <c r="E634" i="1" s="1"/>
  <c r="F634" i="1" s="1"/>
  <c r="C634" i="1"/>
  <c r="D634" i="1" s="1"/>
  <c r="E635" i="1" s="1"/>
  <c r="F635" i="1" s="1"/>
  <c r="C635" i="1"/>
  <c r="D635" i="1" s="1"/>
  <c r="E636" i="1" s="1"/>
  <c r="F636" i="1" s="1"/>
  <c r="C636" i="1"/>
  <c r="D636" i="1" s="1"/>
  <c r="E637" i="1" s="1"/>
  <c r="F637" i="1" s="1"/>
  <c r="C637" i="1"/>
  <c r="D637" i="1" s="1"/>
  <c r="E638" i="1" s="1"/>
  <c r="F638" i="1" s="1"/>
  <c r="C638" i="1"/>
  <c r="D638" i="1" s="1"/>
  <c r="E639" i="1" s="1"/>
  <c r="F639" i="1" s="1"/>
  <c r="C639" i="1"/>
  <c r="D639" i="1" s="1"/>
  <c r="E640" i="1" s="1"/>
  <c r="F640" i="1" s="1"/>
  <c r="C640" i="1"/>
  <c r="D640" i="1" s="1"/>
  <c r="E641" i="1" s="1"/>
  <c r="F641" i="1" s="1"/>
  <c r="C641" i="1"/>
  <c r="D641" i="1" s="1"/>
  <c r="E642" i="1" s="1"/>
  <c r="F642" i="1" s="1"/>
  <c r="C642" i="1"/>
  <c r="D642" i="1" s="1"/>
  <c r="E643" i="1" s="1"/>
  <c r="F643" i="1" s="1"/>
  <c r="C643" i="1"/>
  <c r="D643" i="1" s="1"/>
  <c r="E644" i="1" s="1"/>
  <c r="F644" i="1" s="1"/>
  <c r="C644" i="1"/>
  <c r="D644" i="1" s="1"/>
  <c r="E645" i="1" s="1"/>
  <c r="F645" i="1" s="1"/>
  <c r="C645" i="1"/>
  <c r="D645" i="1" s="1"/>
  <c r="E646" i="1" s="1"/>
  <c r="F646" i="1" s="1"/>
  <c r="C646" i="1"/>
  <c r="D646" i="1" s="1"/>
  <c r="E647" i="1" s="1"/>
  <c r="F647" i="1" s="1"/>
  <c r="C647" i="1"/>
  <c r="D647" i="1" s="1"/>
  <c r="E648" i="1" s="1"/>
  <c r="F648" i="1" s="1"/>
  <c r="C648" i="1"/>
  <c r="D648" i="1" s="1"/>
  <c r="E649" i="1" s="1"/>
  <c r="F649" i="1" s="1"/>
  <c r="C649" i="1"/>
  <c r="D649" i="1" s="1"/>
  <c r="E650" i="1" s="1"/>
  <c r="F650" i="1" s="1"/>
  <c r="C650" i="1"/>
  <c r="D650" i="1" s="1"/>
  <c r="E651" i="1" s="1"/>
  <c r="F651" i="1" s="1"/>
  <c r="C651" i="1"/>
  <c r="D651" i="1" s="1"/>
  <c r="E652" i="1" s="1"/>
  <c r="F652" i="1" s="1"/>
  <c r="C652" i="1"/>
  <c r="D652" i="1" s="1"/>
  <c r="E653" i="1" s="1"/>
  <c r="F653" i="1" s="1"/>
  <c r="C653" i="1"/>
  <c r="D653" i="1" s="1"/>
  <c r="E654" i="1" s="1"/>
  <c r="F654" i="1" s="1"/>
  <c r="C654" i="1"/>
  <c r="D654" i="1" s="1"/>
  <c r="E655" i="1" s="1"/>
  <c r="F655" i="1" s="1"/>
  <c r="C655" i="1"/>
  <c r="D655" i="1" s="1"/>
  <c r="E656" i="1" s="1"/>
  <c r="F656" i="1" s="1"/>
  <c r="C656" i="1"/>
  <c r="D656" i="1" s="1"/>
  <c r="E657" i="1" s="1"/>
  <c r="F657" i="1" s="1"/>
  <c r="C657" i="1"/>
  <c r="D657" i="1" s="1"/>
  <c r="E658" i="1" s="1"/>
  <c r="F658" i="1" s="1"/>
  <c r="C658" i="1"/>
  <c r="D658" i="1" s="1"/>
  <c r="E659" i="1" s="1"/>
  <c r="F659" i="1" s="1"/>
  <c r="C659" i="1"/>
  <c r="D659" i="1" s="1"/>
  <c r="E660" i="1" s="1"/>
  <c r="F660" i="1" s="1"/>
  <c r="C660" i="1"/>
  <c r="D660" i="1" s="1"/>
  <c r="E661" i="1" s="1"/>
  <c r="F661" i="1" s="1"/>
  <c r="C661" i="1"/>
  <c r="D661" i="1" s="1"/>
  <c r="E662" i="1" s="1"/>
  <c r="F662" i="1" s="1"/>
  <c r="C662" i="1"/>
  <c r="D662" i="1" s="1"/>
  <c r="E663" i="1" s="1"/>
  <c r="F663" i="1" s="1"/>
  <c r="C663" i="1"/>
  <c r="D663" i="1" s="1"/>
  <c r="E664" i="1" s="1"/>
  <c r="F664" i="1" s="1"/>
  <c r="C664" i="1"/>
  <c r="D664" i="1" s="1"/>
  <c r="E665" i="1" s="1"/>
  <c r="F665" i="1" s="1"/>
  <c r="C665" i="1"/>
  <c r="D665" i="1" s="1"/>
  <c r="E666" i="1" s="1"/>
  <c r="F666" i="1" s="1"/>
  <c r="C666" i="1"/>
  <c r="D666" i="1" s="1"/>
  <c r="E667" i="1" s="1"/>
  <c r="F667" i="1" s="1"/>
  <c r="C667" i="1"/>
  <c r="D667" i="1" s="1"/>
  <c r="E668" i="1" s="1"/>
  <c r="F668" i="1" s="1"/>
  <c r="C668" i="1"/>
  <c r="D668" i="1" s="1"/>
  <c r="E669" i="1" s="1"/>
  <c r="F669" i="1" s="1"/>
  <c r="C669" i="1"/>
  <c r="D669" i="1" s="1"/>
  <c r="E670" i="1" s="1"/>
  <c r="F670" i="1" s="1"/>
  <c r="C670" i="1"/>
  <c r="D670" i="1" s="1"/>
  <c r="E671" i="1" s="1"/>
  <c r="F671" i="1" s="1"/>
  <c r="C671" i="1"/>
  <c r="D671" i="1" s="1"/>
  <c r="E672" i="1" s="1"/>
  <c r="F672" i="1" s="1"/>
  <c r="C672" i="1"/>
  <c r="D672" i="1" s="1"/>
  <c r="E673" i="1" s="1"/>
  <c r="F673" i="1" s="1"/>
  <c r="C673" i="1"/>
  <c r="D673" i="1" s="1"/>
  <c r="E674" i="1" s="1"/>
  <c r="F674" i="1" s="1"/>
  <c r="C674" i="1"/>
  <c r="D674" i="1" s="1"/>
  <c r="E675" i="1" s="1"/>
  <c r="F675" i="1" s="1"/>
  <c r="C675" i="1"/>
  <c r="D675" i="1" s="1"/>
  <c r="E676" i="1" s="1"/>
  <c r="F676" i="1" s="1"/>
  <c r="C676" i="1"/>
  <c r="D676" i="1" s="1"/>
  <c r="E677" i="1" s="1"/>
  <c r="F677" i="1" s="1"/>
  <c r="C677" i="1"/>
  <c r="D677" i="1" s="1"/>
  <c r="E678" i="1" s="1"/>
  <c r="F678" i="1" s="1"/>
  <c r="C678" i="1"/>
  <c r="D678" i="1" s="1"/>
  <c r="E679" i="1" s="1"/>
  <c r="F679" i="1" s="1"/>
  <c r="C679" i="1"/>
  <c r="D679" i="1" s="1"/>
  <c r="E680" i="1" s="1"/>
  <c r="F680" i="1" s="1"/>
  <c r="C680" i="1"/>
  <c r="D680" i="1" s="1"/>
  <c r="E681" i="1" s="1"/>
  <c r="F681" i="1" s="1"/>
  <c r="C681" i="1"/>
  <c r="D681" i="1" s="1"/>
  <c r="E682" i="1" s="1"/>
  <c r="F682" i="1" s="1"/>
  <c r="C682" i="1"/>
  <c r="D682" i="1" s="1"/>
  <c r="E683" i="1" s="1"/>
  <c r="F683" i="1" s="1"/>
  <c r="C683" i="1"/>
  <c r="D683" i="1" s="1"/>
  <c r="E684" i="1" s="1"/>
  <c r="F684" i="1" s="1"/>
  <c r="C684" i="1"/>
  <c r="D684" i="1" s="1"/>
  <c r="E685" i="1" s="1"/>
  <c r="F685" i="1" s="1"/>
  <c r="C685" i="1"/>
  <c r="D685" i="1" s="1"/>
  <c r="E686" i="1" s="1"/>
  <c r="F686" i="1" s="1"/>
  <c r="C686" i="1"/>
  <c r="D686" i="1" s="1"/>
  <c r="E687" i="1" s="1"/>
  <c r="F687" i="1" s="1"/>
  <c r="C687" i="1"/>
  <c r="D687" i="1" s="1"/>
  <c r="E688" i="1" s="1"/>
  <c r="F688" i="1" s="1"/>
  <c r="C688" i="1"/>
  <c r="D688" i="1" s="1"/>
  <c r="E689" i="1" s="1"/>
  <c r="F689" i="1" s="1"/>
  <c r="C689" i="1"/>
  <c r="D689" i="1" s="1"/>
  <c r="E690" i="1" s="1"/>
  <c r="F690" i="1" s="1"/>
  <c r="C690" i="1"/>
  <c r="D690" i="1" s="1"/>
  <c r="E691" i="1" s="1"/>
  <c r="F691" i="1" s="1"/>
  <c r="C691" i="1"/>
  <c r="D691" i="1" s="1"/>
  <c r="E692" i="1" s="1"/>
  <c r="F692" i="1" s="1"/>
  <c r="C692" i="1"/>
  <c r="D692" i="1" s="1"/>
  <c r="E693" i="1" s="1"/>
  <c r="F693" i="1" s="1"/>
  <c r="C693" i="1"/>
  <c r="D693" i="1" s="1"/>
  <c r="E694" i="1" s="1"/>
  <c r="F694" i="1" s="1"/>
  <c r="C694" i="1"/>
  <c r="D694" i="1" s="1"/>
  <c r="E695" i="1" s="1"/>
  <c r="F695" i="1" s="1"/>
  <c r="C695" i="1"/>
  <c r="D695" i="1" s="1"/>
  <c r="E696" i="1" s="1"/>
  <c r="F696" i="1" s="1"/>
  <c r="C696" i="1"/>
  <c r="D696" i="1" s="1"/>
  <c r="E697" i="1" s="1"/>
  <c r="F697" i="1" s="1"/>
  <c r="C697" i="1"/>
  <c r="D697" i="1" s="1"/>
  <c r="E698" i="1" s="1"/>
  <c r="F698" i="1" s="1"/>
  <c r="C698" i="1"/>
  <c r="D698" i="1" s="1"/>
  <c r="E699" i="1" s="1"/>
  <c r="F699" i="1" s="1"/>
  <c r="C699" i="1"/>
  <c r="D699" i="1" s="1"/>
  <c r="E700" i="1" s="1"/>
  <c r="F700" i="1" s="1"/>
  <c r="C700" i="1"/>
  <c r="D700" i="1" s="1"/>
  <c r="E701" i="1" s="1"/>
  <c r="F701" i="1" s="1"/>
  <c r="C701" i="1"/>
  <c r="D701" i="1" s="1"/>
  <c r="E702" i="1" s="1"/>
  <c r="F702" i="1" s="1"/>
  <c r="C702" i="1"/>
  <c r="D702" i="1" s="1"/>
  <c r="E703" i="1" s="1"/>
  <c r="F703" i="1" s="1"/>
  <c r="C703" i="1"/>
  <c r="D703" i="1" s="1"/>
  <c r="E704" i="1" s="1"/>
  <c r="F704" i="1" s="1"/>
  <c r="C704" i="1"/>
  <c r="D704" i="1" s="1"/>
  <c r="E705" i="1" s="1"/>
  <c r="F705" i="1" s="1"/>
  <c r="C705" i="1"/>
  <c r="D705" i="1" s="1"/>
  <c r="E706" i="1" s="1"/>
  <c r="F706" i="1" s="1"/>
  <c r="C706" i="1"/>
  <c r="D706" i="1" s="1"/>
  <c r="E707" i="1" s="1"/>
  <c r="F707" i="1" s="1"/>
  <c r="C707" i="1"/>
  <c r="D707" i="1" s="1"/>
  <c r="E708" i="1" s="1"/>
  <c r="F708" i="1" s="1"/>
  <c r="C708" i="1"/>
  <c r="D708" i="1" s="1"/>
  <c r="E709" i="1" s="1"/>
  <c r="F709" i="1" s="1"/>
  <c r="C709" i="1"/>
  <c r="D709" i="1" s="1"/>
  <c r="E710" i="1" s="1"/>
  <c r="F710" i="1" s="1"/>
  <c r="C710" i="1"/>
  <c r="D710" i="1" s="1"/>
  <c r="E711" i="1" s="1"/>
  <c r="F711" i="1" s="1"/>
  <c r="C711" i="1"/>
  <c r="D711" i="1" s="1"/>
  <c r="E712" i="1" s="1"/>
  <c r="F712" i="1" s="1"/>
  <c r="C712" i="1"/>
  <c r="D712" i="1" s="1"/>
  <c r="E713" i="1" s="1"/>
  <c r="F713" i="1" s="1"/>
  <c r="C713" i="1"/>
  <c r="D713" i="1" s="1"/>
  <c r="E714" i="1" s="1"/>
  <c r="F714" i="1" s="1"/>
  <c r="C714" i="1"/>
  <c r="D714" i="1" s="1"/>
  <c r="E715" i="1" s="1"/>
  <c r="F715" i="1" s="1"/>
  <c r="C715" i="1"/>
  <c r="D715" i="1" s="1"/>
  <c r="E716" i="1" s="1"/>
  <c r="F716" i="1" s="1"/>
  <c r="C716" i="1"/>
  <c r="D716" i="1" s="1"/>
  <c r="E717" i="1" s="1"/>
  <c r="F717" i="1" s="1"/>
  <c r="C717" i="1"/>
  <c r="D717" i="1" s="1"/>
  <c r="E718" i="1" s="1"/>
  <c r="F718" i="1" s="1"/>
  <c r="C718" i="1"/>
  <c r="D718" i="1" s="1"/>
  <c r="E719" i="1" s="1"/>
  <c r="F719" i="1" s="1"/>
  <c r="C719" i="1"/>
  <c r="D719" i="1" s="1"/>
  <c r="E720" i="1" s="1"/>
  <c r="F720" i="1" s="1"/>
  <c r="C720" i="1"/>
  <c r="D720" i="1" s="1"/>
  <c r="E721" i="1" s="1"/>
  <c r="F721" i="1" s="1"/>
  <c r="C721" i="1"/>
  <c r="D721" i="1" s="1"/>
  <c r="E722" i="1" s="1"/>
  <c r="F722" i="1" s="1"/>
  <c r="C722" i="1"/>
  <c r="D722" i="1" s="1"/>
  <c r="E723" i="1" s="1"/>
  <c r="F723" i="1" s="1"/>
  <c r="C723" i="1"/>
  <c r="D723" i="1" s="1"/>
  <c r="E724" i="1" s="1"/>
  <c r="F724" i="1" s="1"/>
  <c r="C724" i="1"/>
  <c r="D724" i="1" s="1"/>
  <c r="E725" i="1" s="1"/>
  <c r="F725" i="1" s="1"/>
  <c r="C725" i="1"/>
  <c r="D725" i="1" s="1"/>
  <c r="E726" i="1" s="1"/>
  <c r="F726" i="1" s="1"/>
  <c r="C726" i="1"/>
  <c r="D726" i="1" s="1"/>
  <c r="E727" i="1" s="1"/>
  <c r="F727" i="1" s="1"/>
  <c r="C727" i="1"/>
  <c r="D727" i="1" s="1"/>
  <c r="E728" i="1" s="1"/>
  <c r="F728" i="1" s="1"/>
  <c r="C728" i="1"/>
  <c r="D728" i="1" s="1"/>
  <c r="E729" i="1" s="1"/>
  <c r="F729" i="1" s="1"/>
  <c r="C729" i="1"/>
  <c r="D729" i="1" s="1"/>
  <c r="E730" i="1" s="1"/>
  <c r="F730" i="1" s="1"/>
  <c r="C730" i="1"/>
  <c r="D730" i="1" s="1"/>
  <c r="E731" i="1" s="1"/>
  <c r="F731" i="1" s="1"/>
  <c r="C731" i="1"/>
  <c r="D731" i="1" s="1"/>
  <c r="E732" i="1" s="1"/>
  <c r="F732" i="1" s="1"/>
  <c r="C732" i="1"/>
  <c r="D732" i="1" s="1"/>
  <c r="E733" i="1" s="1"/>
  <c r="F733" i="1" s="1"/>
  <c r="C733" i="1"/>
  <c r="D733" i="1" s="1"/>
  <c r="E734" i="1" s="1"/>
  <c r="F734" i="1" s="1"/>
  <c r="C734" i="1"/>
  <c r="D734" i="1" s="1"/>
  <c r="E735" i="1" s="1"/>
  <c r="F735" i="1" s="1"/>
  <c r="C735" i="1"/>
  <c r="D735" i="1" s="1"/>
  <c r="E736" i="1" s="1"/>
  <c r="F736" i="1" s="1"/>
  <c r="C736" i="1"/>
  <c r="D736" i="1" s="1"/>
  <c r="E737" i="1" s="1"/>
  <c r="F737" i="1" s="1"/>
  <c r="C737" i="1"/>
  <c r="D737" i="1" s="1"/>
  <c r="E738" i="1" s="1"/>
  <c r="F738" i="1" s="1"/>
  <c r="C738" i="1"/>
  <c r="D738" i="1" s="1"/>
  <c r="E739" i="1" s="1"/>
  <c r="F739" i="1" s="1"/>
  <c r="C739" i="1"/>
  <c r="D739" i="1" s="1"/>
  <c r="E740" i="1" s="1"/>
  <c r="F740" i="1" s="1"/>
  <c r="C740" i="1"/>
  <c r="D740" i="1" s="1"/>
  <c r="E741" i="1" s="1"/>
  <c r="F741" i="1" s="1"/>
  <c r="C741" i="1"/>
  <c r="D741" i="1" s="1"/>
  <c r="E742" i="1" s="1"/>
  <c r="F742" i="1" s="1"/>
  <c r="C742" i="1"/>
  <c r="D742" i="1" s="1"/>
  <c r="E743" i="1" s="1"/>
  <c r="F743" i="1" s="1"/>
  <c r="C743" i="1"/>
  <c r="D743" i="1" s="1"/>
  <c r="E744" i="1" s="1"/>
  <c r="F744" i="1" s="1"/>
  <c r="C744" i="1"/>
  <c r="D744" i="1" s="1"/>
  <c r="E745" i="1" s="1"/>
  <c r="F745" i="1" s="1"/>
  <c r="C745" i="1"/>
  <c r="D745" i="1" s="1"/>
  <c r="E746" i="1" s="1"/>
  <c r="F746" i="1" s="1"/>
  <c r="C746" i="1"/>
  <c r="D746" i="1" s="1"/>
  <c r="E747" i="1" s="1"/>
  <c r="F747" i="1" s="1"/>
  <c r="C747" i="1"/>
  <c r="D747" i="1" s="1"/>
  <c r="E748" i="1" s="1"/>
  <c r="F748" i="1" s="1"/>
  <c r="C748" i="1"/>
  <c r="D748" i="1" s="1"/>
  <c r="E749" i="1" s="1"/>
  <c r="F749" i="1" s="1"/>
  <c r="C749" i="1"/>
  <c r="D749" i="1" s="1"/>
  <c r="E750" i="1" s="1"/>
  <c r="F750" i="1" s="1"/>
  <c r="C750" i="1"/>
  <c r="D750" i="1" s="1"/>
  <c r="E751" i="1" s="1"/>
  <c r="F751" i="1" s="1"/>
  <c r="C751" i="1"/>
  <c r="D751" i="1" s="1"/>
  <c r="E752" i="1" s="1"/>
  <c r="F752" i="1" s="1"/>
  <c r="C752" i="1"/>
  <c r="D752" i="1" s="1"/>
  <c r="E753" i="1" s="1"/>
  <c r="F753" i="1" s="1"/>
  <c r="C753" i="1"/>
  <c r="D753" i="1" s="1"/>
  <c r="E754" i="1" s="1"/>
  <c r="F754" i="1" s="1"/>
  <c r="C754" i="1"/>
  <c r="D754" i="1" s="1"/>
  <c r="E755" i="1" s="1"/>
  <c r="F755" i="1" s="1"/>
  <c r="C755" i="1"/>
  <c r="D755" i="1" s="1"/>
  <c r="E756" i="1" s="1"/>
  <c r="F756" i="1" s="1"/>
  <c r="C756" i="1"/>
  <c r="D756" i="1" s="1"/>
  <c r="E757" i="1" s="1"/>
  <c r="F757" i="1" s="1"/>
  <c r="C757" i="1"/>
  <c r="D757" i="1" s="1"/>
  <c r="E758" i="1" s="1"/>
  <c r="F758" i="1" s="1"/>
  <c r="C758" i="1"/>
  <c r="D758" i="1" s="1"/>
  <c r="E759" i="1" s="1"/>
  <c r="F759" i="1" s="1"/>
  <c r="C759" i="1"/>
  <c r="D759" i="1" s="1"/>
  <c r="E760" i="1" s="1"/>
  <c r="F760" i="1" s="1"/>
  <c r="C760" i="1"/>
  <c r="D760" i="1" s="1"/>
  <c r="E761" i="1" s="1"/>
  <c r="F761" i="1" s="1"/>
  <c r="C761" i="1"/>
  <c r="D761" i="1" s="1"/>
  <c r="E762" i="1" s="1"/>
  <c r="F762" i="1" s="1"/>
  <c r="C762" i="1"/>
  <c r="D762" i="1" s="1"/>
  <c r="E763" i="1" s="1"/>
  <c r="F763" i="1" s="1"/>
  <c r="C763" i="1"/>
  <c r="D763" i="1" s="1"/>
  <c r="E764" i="1" s="1"/>
  <c r="F764" i="1" s="1"/>
  <c r="C764" i="1"/>
  <c r="D764" i="1" s="1"/>
  <c r="E765" i="1" s="1"/>
  <c r="F765" i="1" s="1"/>
  <c r="C765" i="1"/>
  <c r="D765" i="1" s="1"/>
  <c r="E766" i="1" s="1"/>
  <c r="F766" i="1" s="1"/>
  <c r="C766" i="1"/>
  <c r="D766" i="1" s="1"/>
  <c r="E767" i="1" s="1"/>
  <c r="F767" i="1" s="1"/>
  <c r="C767" i="1"/>
  <c r="D767" i="1" s="1"/>
  <c r="E768" i="1" s="1"/>
  <c r="F768" i="1" s="1"/>
  <c r="C768" i="1"/>
  <c r="D768" i="1" s="1"/>
  <c r="E769" i="1" s="1"/>
  <c r="F769" i="1" s="1"/>
  <c r="C769" i="1"/>
  <c r="D769" i="1" s="1"/>
  <c r="E770" i="1" s="1"/>
  <c r="F770" i="1" s="1"/>
  <c r="C770" i="1"/>
  <c r="D770" i="1" s="1"/>
  <c r="E771" i="1" s="1"/>
  <c r="F771" i="1" s="1"/>
  <c r="C771" i="1"/>
  <c r="D771" i="1" s="1"/>
  <c r="E772" i="1" s="1"/>
  <c r="F772" i="1" s="1"/>
  <c r="C772" i="1"/>
  <c r="D772" i="1" s="1"/>
  <c r="E773" i="1" s="1"/>
  <c r="F773" i="1" s="1"/>
  <c r="C773" i="1"/>
  <c r="D773" i="1" s="1"/>
  <c r="E774" i="1" s="1"/>
  <c r="F774" i="1" s="1"/>
  <c r="C774" i="1"/>
  <c r="D774" i="1" s="1"/>
  <c r="E775" i="1" s="1"/>
  <c r="F775" i="1" s="1"/>
  <c r="C775" i="1"/>
  <c r="D775" i="1" s="1"/>
  <c r="E776" i="1" s="1"/>
  <c r="F776" i="1" s="1"/>
  <c r="C776" i="1"/>
  <c r="D776" i="1" s="1"/>
  <c r="E777" i="1" s="1"/>
  <c r="F777" i="1" s="1"/>
  <c r="C777" i="1"/>
  <c r="D777" i="1" s="1"/>
  <c r="E778" i="1" s="1"/>
  <c r="F778" i="1" s="1"/>
  <c r="C778" i="1"/>
  <c r="D778" i="1" s="1"/>
  <c r="E779" i="1" s="1"/>
  <c r="F779" i="1" s="1"/>
  <c r="C779" i="1"/>
  <c r="D779" i="1" s="1"/>
  <c r="E780" i="1" s="1"/>
  <c r="F780" i="1" s="1"/>
  <c r="C780" i="1"/>
  <c r="D780" i="1" s="1"/>
  <c r="E781" i="1" s="1"/>
  <c r="F781" i="1" s="1"/>
  <c r="C781" i="1"/>
  <c r="D781" i="1" s="1"/>
  <c r="E782" i="1" s="1"/>
  <c r="F782" i="1" s="1"/>
  <c r="C782" i="1"/>
  <c r="D782" i="1" s="1"/>
  <c r="E783" i="1" s="1"/>
  <c r="F783" i="1" s="1"/>
  <c r="C783" i="1"/>
  <c r="D783" i="1" s="1"/>
  <c r="E784" i="1" s="1"/>
  <c r="F784" i="1" s="1"/>
  <c r="C784" i="1"/>
  <c r="D784" i="1" s="1"/>
  <c r="E785" i="1" s="1"/>
  <c r="F785" i="1" s="1"/>
  <c r="C785" i="1"/>
  <c r="D785" i="1" s="1"/>
  <c r="E786" i="1" s="1"/>
  <c r="F786" i="1" s="1"/>
  <c r="C786" i="1"/>
  <c r="D786" i="1" s="1"/>
  <c r="E787" i="1" s="1"/>
  <c r="F787" i="1" s="1"/>
  <c r="C787" i="1"/>
  <c r="D787" i="1" s="1"/>
  <c r="E788" i="1" s="1"/>
  <c r="F788" i="1" s="1"/>
  <c r="C788" i="1"/>
  <c r="D788" i="1" s="1"/>
  <c r="E789" i="1" s="1"/>
  <c r="F789" i="1" s="1"/>
  <c r="C789" i="1"/>
  <c r="D789" i="1" s="1"/>
  <c r="E790" i="1" s="1"/>
  <c r="F790" i="1" s="1"/>
  <c r="C790" i="1"/>
  <c r="D790" i="1" s="1"/>
  <c r="E791" i="1" s="1"/>
  <c r="F791" i="1" s="1"/>
  <c r="C791" i="1"/>
  <c r="D791" i="1" s="1"/>
  <c r="E792" i="1" s="1"/>
  <c r="F792" i="1" s="1"/>
  <c r="C792" i="1"/>
  <c r="D792" i="1" s="1"/>
  <c r="E793" i="1" s="1"/>
  <c r="F793" i="1" s="1"/>
  <c r="C793" i="1"/>
  <c r="D793" i="1" s="1"/>
  <c r="E794" i="1" s="1"/>
  <c r="F794" i="1" s="1"/>
  <c r="C794" i="1"/>
  <c r="D794" i="1" s="1"/>
  <c r="E795" i="1" s="1"/>
  <c r="F795" i="1" s="1"/>
  <c r="C795" i="1"/>
  <c r="D795" i="1" s="1"/>
  <c r="E796" i="1" s="1"/>
  <c r="F796" i="1" s="1"/>
  <c r="C796" i="1"/>
  <c r="D796" i="1" s="1"/>
  <c r="E797" i="1" s="1"/>
  <c r="F797" i="1" s="1"/>
  <c r="C797" i="1"/>
  <c r="D797" i="1" s="1"/>
  <c r="E798" i="1" s="1"/>
  <c r="F798" i="1" s="1"/>
  <c r="C798" i="1"/>
  <c r="D798" i="1" s="1"/>
  <c r="E799" i="1" s="1"/>
  <c r="F799" i="1" s="1"/>
  <c r="C799" i="1"/>
  <c r="D799" i="1" s="1"/>
  <c r="E800" i="1" s="1"/>
  <c r="F800" i="1" s="1"/>
  <c r="C800" i="1"/>
  <c r="D800" i="1" s="1"/>
  <c r="E801" i="1" s="1"/>
  <c r="F801" i="1" s="1"/>
  <c r="C801" i="1"/>
  <c r="D801" i="1" s="1"/>
  <c r="E802" i="1" s="1"/>
  <c r="F802" i="1" s="1"/>
  <c r="C802" i="1"/>
  <c r="D802" i="1" s="1"/>
  <c r="E803" i="1" s="1"/>
  <c r="F803" i="1" s="1"/>
  <c r="C803" i="1"/>
  <c r="D803" i="1" s="1"/>
  <c r="E804" i="1" s="1"/>
  <c r="F804" i="1" s="1"/>
  <c r="C804" i="1"/>
  <c r="D804" i="1" s="1"/>
  <c r="E805" i="1" s="1"/>
  <c r="F805" i="1" s="1"/>
  <c r="C805" i="1"/>
  <c r="D805" i="1" s="1"/>
  <c r="E806" i="1" s="1"/>
  <c r="F806" i="1" s="1"/>
  <c r="C806" i="1"/>
  <c r="D806" i="1" s="1"/>
  <c r="E807" i="1" s="1"/>
  <c r="F807" i="1" s="1"/>
  <c r="C807" i="1"/>
  <c r="D807" i="1" s="1"/>
  <c r="E808" i="1" s="1"/>
  <c r="F808" i="1" s="1"/>
  <c r="C808" i="1"/>
  <c r="D808" i="1" s="1"/>
  <c r="E809" i="1" s="1"/>
  <c r="F809" i="1" s="1"/>
  <c r="C809" i="1"/>
  <c r="D809" i="1" s="1"/>
  <c r="E810" i="1" s="1"/>
  <c r="F810" i="1" s="1"/>
  <c r="C810" i="1"/>
  <c r="D810" i="1" s="1"/>
  <c r="E811" i="1" s="1"/>
  <c r="F811" i="1" s="1"/>
  <c r="C811" i="1"/>
  <c r="D811" i="1" s="1"/>
  <c r="E812" i="1" s="1"/>
  <c r="F812" i="1" s="1"/>
  <c r="C812" i="1"/>
  <c r="D812" i="1" s="1"/>
  <c r="E813" i="1" s="1"/>
  <c r="F813" i="1" s="1"/>
  <c r="C813" i="1"/>
  <c r="D813" i="1" s="1"/>
  <c r="E814" i="1" s="1"/>
  <c r="F814" i="1" s="1"/>
  <c r="C814" i="1"/>
  <c r="D814" i="1" s="1"/>
  <c r="E815" i="1" s="1"/>
  <c r="F815" i="1" s="1"/>
  <c r="C815" i="1"/>
  <c r="D815" i="1" s="1"/>
  <c r="E816" i="1" s="1"/>
  <c r="F816" i="1" s="1"/>
  <c r="C816" i="1"/>
  <c r="D816" i="1" s="1"/>
  <c r="E817" i="1" s="1"/>
  <c r="F817" i="1" s="1"/>
  <c r="C817" i="1"/>
  <c r="D817" i="1" s="1"/>
  <c r="E818" i="1" s="1"/>
  <c r="F818" i="1" s="1"/>
  <c r="C818" i="1"/>
  <c r="D818" i="1" s="1"/>
  <c r="E819" i="1" s="1"/>
  <c r="F819" i="1" s="1"/>
  <c r="C819" i="1"/>
  <c r="D819" i="1" s="1"/>
  <c r="E820" i="1" s="1"/>
  <c r="F820" i="1" s="1"/>
  <c r="C820" i="1"/>
  <c r="D820" i="1" s="1"/>
  <c r="E821" i="1" s="1"/>
  <c r="F821" i="1" s="1"/>
  <c r="C821" i="1"/>
  <c r="D821" i="1" s="1"/>
  <c r="E822" i="1" s="1"/>
  <c r="F822" i="1" s="1"/>
  <c r="C822" i="1"/>
  <c r="D822" i="1" s="1"/>
  <c r="E823" i="1" s="1"/>
  <c r="F823" i="1" s="1"/>
  <c r="C823" i="1"/>
  <c r="D823" i="1" s="1"/>
  <c r="E824" i="1" s="1"/>
  <c r="F824" i="1" s="1"/>
  <c r="C824" i="1"/>
  <c r="D824" i="1" s="1"/>
  <c r="E825" i="1" s="1"/>
  <c r="F825" i="1" s="1"/>
  <c r="C825" i="1"/>
  <c r="D825" i="1" s="1"/>
  <c r="E826" i="1" s="1"/>
  <c r="F826" i="1" s="1"/>
  <c r="C826" i="1"/>
  <c r="D826" i="1" s="1"/>
  <c r="E827" i="1" s="1"/>
  <c r="F827" i="1" s="1"/>
  <c r="C827" i="1"/>
  <c r="D827" i="1" s="1"/>
  <c r="E828" i="1" s="1"/>
  <c r="F828" i="1" s="1"/>
  <c r="C828" i="1"/>
  <c r="D828" i="1" s="1"/>
  <c r="E829" i="1" s="1"/>
  <c r="F829" i="1" s="1"/>
  <c r="C829" i="1"/>
  <c r="D829" i="1" s="1"/>
  <c r="E830" i="1" s="1"/>
  <c r="F830" i="1" s="1"/>
  <c r="C830" i="1"/>
  <c r="D830" i="1" s="1"/>
  <c r="E831" i="1" s="1"/>
  <c r="F831" i="1" s="1"/>
  <c r="C831" i="1"/>
  <c r="D831" i="1" s="1"/>
  <c r="E832" i="1" s="1"/>
  <c r="F832" i="1" s="1"/>
  <c r="C832" i="1"/>
  <c r="D832" i="1" s="1"/>
  <c r="E833" i="1" s="1"/>
  <c r="F833" i="1" s="1"/>
  <c r="C833" i="1"/>
  <c r="D833" i="1" s="1"/>
  <c r="E834" i="1" s="1"/>
  <c r="F834" i="1" s="1"/>
  <c r="C834" i="1"/>
  <c r="D834" i="1" s="1"/>
  <c r="E835" i="1" s="1"/>
  <c r="F835" i="1" s="1"/>
  <c r="C835" i="1"/>
  <c r="D835" i="1" s="1"/>
  <c r="E836" i="1" s="1"/>
  <c r="F836" i="1" s="1"/>
  <c r="C836" i="1"/>
  <c r="D836" i="1" s="1"/>
  <c r="E837" i="1" s="1"/>
  <c r="F837" i="1" s="1"/>
  <c r="C837" i="1"/>
  <c r="D837" i="1" s="1"/>
  <c r="E838" i="1" s="1"/>
  <c r="F838" i="1" s="1"/>
  <c r="C838" i="1"/>
  <c r="D838" i="1" s="1"/>
  <c r="E839" i="1" s="1"/>
  <c r="F839" i="1" s="1"/>
  <c r="C839" i="1"/>
  <c r="D839" i="1" s="1"/>
  <c r="E840" i="1" s="1"/>
  <c r="F840" i="1" s="1"/>
  <c r="C840" i="1"/>
  <c r="D840" i="1" s="1"/>
  <c r="E841" i="1" s="1"/>
  <c r="F841" i="1" s="1"/>
  <c r="C841" i="1"/>
  <c r="D841" i="1" s="1"/>
  <c r="E842" i="1" s="1"/>
  <c r="F842" i="1" s="1"/>
  <c r="C842" i="1"/>
  <c r="D842" i="1" s="1"/>
  <c r="E843" i="1" s="1"/>
  <c r="F843" i="1" s="1"/>
  <c r="C843" i="1"/>
  <c r="D843" i="1" s="1"/>
  <c r="E844" i="1" s="1"/>
  <c r="F844" i="1" s="1"/>
  <c r="C844" i="1"/>
  <c r="D844" i="1" s="1"/>
  <c r="E845" i="1" s="1"/>
  <c r="F845" i="1" s="1"/>
  <c r="C845" i="1"/>
  <c r="D845" i="1" s="1"/>
  <c r="E846" i="1" s="1"/>
  <c r="F846" i="1" s="1"/>
  <c r="C846" i="1"/>
  <c r="D846" i="1" s="1"/>
  <c r="E847" i="1" s="1"/>
  <c r="F847" i="1" s="1"/>
  <c r="C847" i="1"/>
  <c r="D847" i="1" s="1"/>
  <c r="E848" i="1" s="1"/>
  <c r="F848" i="1" s="1"/>
  <c r="C848" i="1"/>
  <c r="D848" i="1" s="1"/>
  <c r="E849" i="1" s="1"/>
  <c r="F849" i="1" s="1"/>
  <c r="C849" i="1"/>
  <c r="D849" i="1" s="1"/>
  <c r="E850" i="1" s="1"/>
  <c r="F850" i="1" s="1"/>
  <c r="C850" i="1"/>
  <c r="D850" i="1" s="1"/>
  <c r="E851" i="1" s="1"/>
  <c r="F851" i="1" s="1"/>
  <c r="C851" i="1"/>
  <c r="D851" i="1" s="1"/>
  <c r="E852" i="1" s="1"/>
  <c r="F852" i="1" s="1"/>
  <c r="C852" i="1"/>
  <c r="D852" i="1" s="1"/>
  <c r="E853" i="1" s="1"/>
  <c r="F853" i="1" s="1"/>
  <c r="C853" i="1"/>
  <c r="D853" i="1" s="1"/>
  <c r="E854" i="1" s="1"/>
  <c r="F854" i="1" s="1"/>
  <c r="C854" i="1"/>
  <c r="D854" i="1" s="1"/>
  <c r="E855" i="1" s="1"/>
  <c r="F855" i="1" s="1"/>
  <c r="C855" i="1"/>
  <c r="D855" i="1" s="1"/>
  <c r="E856" i="1" s="1"/>
  <c r="F856" i="1" s="1"/>
  <c r="C856" i="1"/>
  <c r="D856" i="1" s="1"/>
  <c r="E857" i="1" s="1"/>
  <c r="F857" i="1" s="1"/>
  <c r="C857" i="1"/>
  <c r="D857" i="1" s="1"/>
  <c r="E858" i="1" s="1"/>
  <c r="F858" i="1" s="1"/>
  <c r="C858" i="1"/>
  <c r="D858" i="1" s="1"/>
  <c r="E859" i="1" s="1"/>
  <c r="F859" i="1" s="1"/>
  <c r="C859" i="1"/>
  <c r="D859" i="1" s="1"/>
  <c r="E860" i="1" s="1"/>
  <c r="F860" i="1" s="1"/>
  <c r="C860" i="1"/>
  <c r="D860" i="1" s="1"/>
  <c r="E861" i="1" s="1"/>
  <c r="F861" i="1" s="1"/>
  <c r="C861" i="1"/>
  <c r="D861" i="1" s="1"/>
  <c r="E862" i="1" s="1"/>
  <c r="F862" i="1" s="1"/>
  <c r="C862" i="1"/>
  <c r="D862" i="1" s="1"/>
  <c r="E863" i="1" s="1"/>
  <c r="F863" i="1" s="1"/>
  <c r="C863" i="1"/>
  <c r="D863" i="1" s="1"/>
  <c r="E864" i="1" s="1"/>
  <c r="F864" i="1" s="1"/>
  <c r="C864" i="1"/>
  <c r="D864" i="1" s="1"/>
  <c r="E865" i="1" s="1"/>
  <c r="F865" i="1" s="1"/>
  <c r="C865" i="1"/>
  <c r="D865" i="1" s="1"/>
  <c r="E866" i="1" s="1"/>
  <c r="F866" i="1" s="1"/>
  <c r="C866" i="1"/>
  <c r="D866" i="1" s="1"/>
  <c r="E867" i="1" s="1"/>
  <c r="F867" i="1" s="1"/>
  <c r="C867" i="1"/>
  <c r="D867" i="1" s="1"/>
  <c r="E868" i="1" s="1"/>
  <c r="F868" i="1" s="1"/>
  <c r="C868" i="1"/>
  <c r="D868" i="1" s="1"/>
  <c r="E869" i="1" s="1"/>
  <c r="F869" i="1" s="1"/>
  <c r="C869" i="1"/>
  <c r="D869" i="1" s="1"/>
  <c r="E870" i="1" s="1"/>
  <c r="F870" i="1" s="1"/>
  <c r="C870" i="1"/>
  <c r="D870" i="1" s="1"/>
  <c r="E871" i="1" s="1"/>
  <c r="F871" i="1" s="1"/>
  <c r="C871" i="1"/>
  <c r="D871" i="1" s="1"/>
  <c r="E872" i="1" s="1"/>
  <c r="F872" i="1" s="1"/>
  <c r="C872" i="1"/>
  <c r="D872" i="1" s="1"/>
  <c r="E873" i="1" s="1"/>
  <c r="F873" i="1" s="1"/>
  <c r="C873" i="1"/>
  <c r="D873" i="1" s="1"/>
  <c r="E874" i="1" s="1"/>
  <c r="F874" i="1" s="1"/>
  <c r="C874" i="1"/>
  <c r="D874" i="1" s="1"/>
  <c r="E875" i="1" s="1"/>
  <c r="F875" i="1" s="1"/>
  <c r="C875" i="1"/>
  <c r="D875" i="1" s="1"/>
  <c r="E876" i="1" s="1"/>
  <c r="F876" i="1" s="1"/>
  <c r="C876" i="1"/>
  <c r="D876" i="1" s="1"/>
  <c r="E877" i="1" s="1"/>
  <c r="F877" i="1" s="1"/>
  <c r="C877" i="1"/>
  <c r="D877" i="1" s="1"/>
  <c r="E878" i="1" s="1"/>
  <c r="F878" i="1" s="1"/>
  <c r="C878" i="1"/>
  <c r="D878" i="1" s="1"/>
  <c r="E879" i="1" s="1"/>
  <c r="F879" i="1" s="1"/>
  <c r="C879" i="1"/>
  <c r="D879" i="1" s="1"/>
  <c r="E880" i="1" s="1"/>
  <c r="F880" i="1" s="1"/>
  <c r="C880" i="1"/>
  <c r="D880" i="1" s="1"/>
  <c r="E881" i="1" s="1"/>
  <c r="F881" i="1" s="1"/>
  <c r="C881" i="1"/>
  <c r="D881" i="1" s="1"/>
  <c r="E882" i="1" s="1"/>
  <c r="F882" i="1" s="1"/>
  <c r="C882" i="1"/>
  <c r="D882" i="1" s="1"/>
  <c r="E883" i="1" s="1"/>
  <c r="F883" i="1" s="1"/>
  <c r="C883" i="1"/>
  <c r="D883" i="1" s="1"/>
  <c r="E884" i="1" s="1"/>
  <c r="F884" i="1" s="1"/>
  <c r="C884" i="1"/>
  <c r="D884" i="1" s="1"/>
  <c r="E885" i="1" s="1"/>
  <c r="F885" i="1" s="1"/>
  <c r="C885" i="1"/>
  <c r="D885" i="1" s="1"/>
  <c r="E886" i="1" s="1"/>
  <c r="F886" i="1" s="1"/>
  <c r="C886" i="1"/>
  <c r="D886" i="1" s="1"/>
  <c r="E887" i="1" s="1"/>
  <c r="F887" i="1" s="1"/>
  <c r="C887" i="1"/>
  <c r="D887" i="1" s="1"/>
  <c r="E888" i="1" s="1"/>
  <c r="F888" i="1" s="1"/>
  <c r="C888" i="1"/>
  <c r="D888" i="1" s="1"/>
  <c r="E889" i="1" s="1"/>
  <c r="F889" i="1" s="1"/>
  <c r="C889" i="1"/>
  <c r="D889" i="1" s="1"/>
  <c r="E890" i="1" s="1"/>
  <c r="F890" i="1" s="1"/>
  <c r="C890" i="1"/>
  <c r="D890" i="1" s="1"/>
  <c r="E891" i="1" s="1"/>
  <c r="F891" i="1" s="1"/>
  <c r="C891" i="1"/>
  <c r="D891" i="1" s="1"/>
  <c r="E892" i="1" s="1"/>
  <c r="F892" i="1" s="1"/>
  <c r="C892" i="1"/>
  <c r="D892" i="1" s="1"/>
  <c r="E893" i="1" s="1"/>
  <c r="F893" i="1" s="1"/>
  <c r="C893" i="1"/>
  <c r="D893" i="1" s="1"/>
  <c r="E894" i="1" s="1"/>
  <c r="F894" i="1" s="1"/>
  <c r="C894" i="1"/>
  <c r="D894" i="1" s="1"/>
  <c r="E895" i="1" s="1"/>
  <c r="F895" i="1" s="1"/>
  <c r="C895" i="1"/>
  <c r="D895" i="1" s="1"/>
  <c r="E896" i="1" s="1"/>
  <c r="F896" i="1" s="1"/>
  <c r="C896" i="1"/>
  <c r="D896" i="1" s="1"/>
  <c r="E897" i="1" s="1"/>
  <c r="F897" i="1" s="1"/>
  <c r="C897" i="1"/>
  <c r="D897" i="1" s="1"/>
  <c r="E898" i="1" s="1"/>
  <c r="F898" i="1" s="1"/>
  <c r="C898" i="1"/>
  <c r="D898" i="1" s="1"/>
  <c r="E899" i="1" s="1"/>
  <c r="F899" i="1" s="1"/>
  <c r="C899" i="1"/>
  <c r="D899" i="1" s="1"/>
  <c r="E900" i="1" s="1"/>
  <c r="F900" i="1" s="1"/>
  <c r="C900" i="1"/>
  <c r="D900" i="1" s="1"/>
  <c r="E901" i="1" s="1"/>
  <c r="F901" i="1" s="1"/>
  <c r="C901" i="1"/>
  <c r="D901" i="1" s="1"/>
  <c r="E902" i="1" s="1"/>
  <c r="F902" i="1" s="1"/>
  <c r="C902" i="1"/>
  <c r="D902" i="1" s="1"/>
  <c r="E903" i="1" s="1"/>
  <c r="F903" i="1" s="1"/>
  <c r="C903" i="1"/>
  <c r="D903" i="1" s="1"/>
  <c r="E904" i="1" s="1"/>
  <c r="F904" i="1" s="1"/>
  <c r="C904" i="1"/>
  <c r="D904" i="1" s="1"/>
  <c r="E905" i="1" s="1"/>
  <c r="F905" i="1" s="1"/>
  <c r="C905" i="1"/>
  <c r="D905" i="1" s="1"/>
  <c r="E906" i="1" s="1"/>
  <c r="F906" i="1" s="1"/>
  <c r="C906" i="1"/>
  <c r="D906" i="1" s="1"/>
  <c r="E907" i="1" s="1"/>
  <c r="F907" i="1" s="1"/>
  <c r="C907" i="1"/>
  <c r="D907" i="1" s="1"/>
  <c r="E908" i="1" s="1"/>
  <c r="F908" i="1" s="1"/>
  <c r="C908" i="1"/>
  <c r="D908" i="1" s="1"/>
  <c r="E909" i="1" s="1"/>
  <c r="F909" i="1" s="1"/>
  <c r="C909" i="1"/>
  <c r="D909" i="1" s="1"/>
  <c r="E910" i="1" s="1"/>
  <c r="F910" i="1" s="1"/>
  <c r="C910" i="1"/>
  <c r="D910" i="1" s="1"/>
  <c r="E911" i="1" s="1"/>
  <c r="F911" i="1" s="1"/>
  <c r="C911" i="1"/>
  <c r="D911" i="1" s="1"/>
  <c r="E912" i="1" s="1"/>
  <c r="F912" i="1" s="1"/>
  <c r="C912" i="1"/>
  <c r="D912" i="1" s="1"/>
  <c r="E913" i="1" s="1"/>
  <c r="F913" i="1" s="1"/>
  <c r="C913" i="1"/>
  <c r="D913" i="1" s="1"/>
  <c r="E914" i="1" s="1"/>
  <c r="F914" i="1" s="1"/>
  <c r="C914" i="1"/>
  <c r="D914" i="1" s="1"/>
  <c r="E915" i="1" s="1"/>
  <c r="F915" i="1" s="1"/>
  <c r="C915" i="1"/>
  <c r="D915" i="1" s="1"/>
  <c r="E916" i="1" s="1"/>
  <c r="F916" i="1" s="1"/>
  <c r="C916" i="1"/>
  <c r="D916" i="1" s="1"/>
  <c r="E917" i="1" s="1"/>
  <c r="F917" i="1" s="1"/>
  <c r="C917" i="1"/>
  <c r="D917" i="1" s="1"/>
  <c r="E918" i="1" s="1"/>
  <c r="F918" i="1" s="1"/>
  <c r="C918" i="1"/>
  <c r="D918" i="1" s="1"/>
  <c r="E919" i="1" s="1"/>
  <c r="F919" i="1" s="1"/>
  <c r="C919" i="1"/>
  <c r="D919" i="1" s="1"/>
  <c r="E920" i="1" s="1"/>
  <c r="F920" i="1" s="1"/>
  <c r="C920" i="1"/>
  <c r="D920" i="1" s="1"/>
  <c r="E921" i="1" s="1"/>
  <c r="F921" i="1" s="1"/>
  <c r="C921" i="1"/>
  <c r="D921" i="1" s="1"/>
  <c r="E922" i="1" s="1"/>
  <c r="F922" i="1" s="1"/>
  <c r="C922" i="1"/>
  <c r="D922" i="1" s="1"/>
  <c r="E923" i="1" s="1"/>
  <c r="F923" i="1" s="1"/>
  <c r="C923" i="1"/>
  <c r="D923" i="1" s="1"/>
  <c r="E924" i="1" s="1"/>
  <c r="F924" i="1" s="1"/>
  <c r="C924" i="1"/>
  <c r="D924" i="1" s="1"/>
  <c r="E925" i="1" s="1"/>
  <c r="F925" i="1" s="1"/>
  <c r="C925" i="1"/>
  <c r="D925" i="1" s="1"/>
  <c r="E926" i="1" s="1"/>
  <c r="F926" i="1" s="1"/>
  <c r="C926" i="1"/>
  <c r="D926" i="1" s="1"/>
  <c r="E927" i="1" s="1"/>
  <c r="F927" i="1" s="1"/>
  <c r="C927" i="1"/>
  <c r="D927" i="1" s="1"/>
  <c r="E928" i="1" s="1"/>
  <c r="F928" i="1" s="1"/>
  <c r="C928" i="1"/>
  <c r="D928" i="1" s="1"/>
  <c r="E929" i="1" s="1"/>
  <c r="F929" i="1" s="1"/>
  <c r="C929" i="1"/>
  <c r="D929" i="1" s="1"/>
  <c r="E930" i="1" s="1"/>
  <c r="F930" i="1" s="1"/>
  <c r="C930" i="1"/>
  <c r="D930" i="1" s="1"/>
  <c r="E931" i="1" s="1"/>
  <c r="F931" i="1" s="1"/>
  <c r="C931" i="1"/>
  <c r="D931" i="1" s="1"/>
  <c r="E932" i="1" s="1"/>
  <c r="F932" i="1" s="1"/>
  <c r="C932" i="1"/>
  <c r="D932" i="1" s="1"/>
  <c r="E933" i="1" s="1"/>
  <c r="F933" i="1" s="1"/>
  <c r="C933" i="1"/>
  <c r="D933" i="1" s="1"/>
  <c r="E934" i="1" s="1"/>
  <c r="F934" i="1" s="1"/>
  <c r="C934" i="1"/>
  <c r="D934" i="1" s="1"/>
  <c r="E935" i="1" s="1"/>
  <c r="F935" i="1" s="1"/>
  <c r="C935" i="1"/>
  <c r="D935" i="1" s="1"/>
  <c r="E936" i="1" s="1"/>
  <c r="F936" i="1" s="1"/>
  <c r="C936" i="1"/>
  <c r="D936" i="1" s="1"/>
  <c r="E937" i="1" s="1"/>
  <c r="F937" i="1" s="1"/>
  <c r="C937" i="1"/>
  <c r="D937" i="1" s="1"/>
  <c r="E938" i="1" s="1"/>
  <c r="F938" i="1" s="1"/>
  <c r="C938" i="1"/>
  <c r="D938" i="1" s="1"/>
  <c r="E939" i="1" s="1"/>
  <c r="F939" i="1" s="1"/>
  <c r="C939" i="1"/>
  <c r="D939" i="1" s="1"/>
  <c r="E940" i="1" s="1"/>
  <c r="F940" i="1" s="1"/>
  <c r="C940" i="1"/>
  <c r="D940" i="1" s="1"/>
  <c r="E941" i="1" s="1"/>
  <c r="F941" i="1" s="1"/>
  <c r="C941" i="1"/>
  <c r="D941" i="1" s="1"/>
  <c r="E942" i="1" s="1"/>
  <c r="F942" i="1" s="1"/>
  <c r="C942" i="1"/>
  <c r="D942" i="1" s="1"/>
  <c r="E943" i="1" s="1"/>
  <c r="F943" i="1" s="1"/>
  <c r="C943" i="1"/>
  <c r="D943" i="1" s="1"/>
  <c r="E944" i="1" s="1"/>
  <c r="F944" i="1" s="1"/>
  <c r="C944" i="1"/>
  <c r="D944" i="1" s="1"/>
  <c r="E945" i="1" s="1"/>
  <c r="F945" i="1" s="1"/>
  <c r="C945" i="1"/>
  <c r="D945" i="1" s="1"/>
  <c r="E946" i="1" s="1"/>
  <c r="F946" i="1" s="1"/>
  <c r="C946" i="1"/>
  <c r="D946" i="1" s="1"/>
  <c r="E947" i="1" s="1"/>
  <c r="F947" i="1" s="1"/>
  <c r="C947" i="1"/>
  <c r="D947" i="1" s="1"/>
  <c r="E948" i="1" s="1"/>
  <c r="F948" i="1" s="1"/>
  <c r="C948" i="1"/>
  <c r="D948" i="1" s="1"/>
  <c r="E949" i="1" s="1"/>
  <c r="F949" i="1" s="1"/>
  <c r="C949" i="1"/>
  <c r="D949" i="1" s="1"/>
  <c r="E950" i="1" s="1"/>
  <c r="F950" i="1" s="1"/>
  <c r="C950" i="1"/>
  <c r="D950" i="1" s="1"/>
  <c r="E951" i="1" s="1"/>
  <c r="F951" i="1" s="1"/>
  <c r="C951" i="1"/>
  <c r="D951" i="1" s="1"/>
  <c r="E952" i="1" s="1"/>
  <c r="F952" i="1" s="1"/>
  <c r="C952" i="1"/>
  <c r="D952" i="1" s="1"/>
  <c r="E953" i="1" s="1"/>
  <c r="F953" i="1" s="1"/>
  <c r="C953" i="1"/>
  <c r="D953" i="1" s="1"/>
  <c r="E954" i="1" s="1"/>
  <c r="F954" i="1" s="1"/>
  <c r="C954" i="1"/>
  <c r="D954" i="1" s="1"/>
  <c r="E955" i="1" s="1"/>
  <c r="F955" i="1" s="1"/>
  <c r="C955" i="1"/>
  <c r="D955" i="1" s="1"/>
  <c r="E956" i="1" s="1"/>
  <c r="F956" i="1" s="1"/>
  <c r="C956" i="1"/>
  <c r="D956" i="1" s="1"/>
  <c r="E957" i="1" s="1"/>
  <c r="F957" i="1" s="1"/>
  <c r="C957" i="1"/>
  <c r="D957" i="1" s="1"/>
  <c r="E958" i="1" s="1"/>
  <c r="F958" i="1" s="1"/>
  <c r="C958" i="1"/>
  <c r="D958" i="1" s="1"/>
  <c r="E959" i="1" s="1"/>
  <c r="F959" i="1" s="1"/>
  <c r="C959" i="1"/>
  <c r="D959" i="1" s="1"/>
  <c r="E960" i="1" s="1"/>
  <c r="F960" i="1" s="1"/>
  <c r="C960" i="1"/>
  <c r="D960" i="1" s="1"/>
  <c r="E961" i="1" s="1"/>
  <c r="F961" i="1" s="1"/>
  <c r="C961" i="1"/>
  <c r="D961" i="1" s="1"/>
  <c r="E962" i="1" s="1"/>
  <c r="F962" i="1" s="1"/>
  <c r="C962" i="1"/>
  <c r="D962" i="1" s="1"/>
  <c r="E963" i="1" s="1"/>
  <c r="F963" i="1" s="1"/>
  <c r="C963" i="1"/>
  <c r="D963" i="1" s="1"/>
  <c r="E964" i="1" s="1"/>
  <c r="F964" i="1" s="1"/>
  <c r="C964" i="1"/>
  <c r="D964" i="1" s="1"/>
  <c r="E965" i="1" s="1"/>
  <c r="F965" i="1" s="1"/>
  <c r="C965" i="1"/>
  <c r="D965" i="1" s="1"/>
  <c r="E966" i="1" s="1"/>
  <c r="F966" i="1" s="1"/>
  <c r="C966" i="1"/>
  <c r="D966" i="1" s="1"/>
  <c r="E967" i="1" s="1"/>
  <c r="F967" i="1" s="1"/>
  <c r="C967" i="1"/>
  <c r="D967" i="1" s="1"/>
  <c r="E968" i="1" s="1"/>
  <c r="F968" i="1" s="1"/>
  <c r="C968" i="1"/>
  <c r="D968" i="1" s="1"/>
  <c r="E969" i="1" s="1"/>
  <c r="F969" i="1" s="1"/>
  <c r="C969" i="1"/>
  <c r="D969" i="1" s="1"/>
  <c r="E970" i="1" s="1"/>
  <c r="F970" i="1" s="1"/>
  <c r="C970" i="1"/>
  <c r="D970" i="1" s="1"/>
  <c r="E971" i="1" s="1"/>
  <c r="F971" i="1" s="1"/>
  <c r="C971" i="1"/>
  <c r="D971" i="1" s="1"/>
  <c r="E972" i="1" s="1"/>
  <c r="F972" i="1" s="1"/>
  <c r="C972" i="1"/>
  <c r="D972" i="1" s="1"/>
  <c r="E973" i="1" s="1"/>
  <c r="F973" i="1" s="1"/>
  <c r="C973" i="1"/>
  <c r="D973" i="1" s="1"/>
  <c r="E974" i="1" s="1"/>
  <c r="F974" i="1" s="1"/>
  <c r="C974" i="1"/>
  <c r="D974" i="1" s="1"/>
  <c r="E975" i="1" s="1"/>
  <c r="F975" i="1" s="1"/>
  <c r="C975" i="1"/>
  <c r="D975" i="1" s="1"/>
  <c r="E976" i="1" s="1"/>
  <c r="F976" i="1" s="1"/>
  <c r="C976" i="1"/>
  <c r="D976" i="1" s="1"/>
  <c r="E977" i="1" s="1"/>
  <c r="F977" i="1" s="1"/>
  <c r="C977" i="1"/>
  <c r="D977" i="1" s="1"/>
  <c r="E978" i="1" s="1"/>
  <c r="F978" i="1" s="1"/>
  <c r="C978" i="1"/>
  <c r="D978" i="1" s="1"/>
  <c r="E979" i="1" s="1"/>
  <c r="F979" i="1" s="1"/>
  <c r="C979" i="1"/>
  <c r="D979" i="1" s="1"/>
  <c r="E980" i="1" s="1"/>
  <c r="F980" i="1" s="1"/>
  <c r="C980" i="1"/>
  <c r="D980" i="1" s="1"/>
  <c r="E981" i="1" s="1"/>
  <c r="F981" i="1" s="1"/>
  <c r="C981" i="1"/>
  <c r="D981" i="1" s="1"/>
  <c r="E982" i="1" s="1"/>
  <c r="F982" i="1" s="1"/>
  <c r="C982" i="1"/>
  <c r="D982" i="1" s="1"/>
  <c r="E983" i="1" s="1"/>
  <c r="F983" i="1" s="1"/>
  <c r="C983" i="1"/>
  <c r="D983" i="1" s="1"/>
  <c r="E984" i="1" s="1"/>
  <c r="F984" i="1" s="1"/>
  <c r="C984" i="1"/>
  <c r="D984" i="1" s="1"/>
  <c r="E985" i="1" s="1"/>
  <c r="F985" i="1" s="1"/>
  <c r="C985" i="1"/>
  <c r="D985" i="1" s="1"/>
  <c r="E986" i="1" s="1"/>
  <c r="F986" i="1" s="1"/>
  <c r="C986" i="1"/>
  <c r="D986" i="1" s="1"/>
  <c r="E987" i="1" s="1"/>
  <c r="F987" i="1" s="1"/>
  <c r="C987" i="1"/>
  <c r="D987" i="1" s="1"/>
  <c r="E988" i="1" s="1"/>
  <c r="F988" i="1" s="1"/>
  <c r="C988" i="1"/>
  <c r="D988" i="1" s="1"/>
  <c r="E989" i="1" s="1"/>
  <c r="F989" i="1" s="1"/>
  <c r="C989" i="1"/>
  <c r="D989" i="1" s="1"/>
  <c r="E990" i="1" s="1"/>
  <c r="F990" i="1" s="1"/>
  <c r="C990" i="1"/>
  <c r="D990" i="1" s="1"/>
  <c r="E991" i="1" s="1"/>
  <c r="F991" i="1" s="1"/>
  <c r="C991" i="1"/>
  <c r="D991" i="1" s="1"/>
  <c r="E992" i="1" s="1"/>
  <c r="F992" i="1" s="1"/>
  <c r="C992" i="1"/>
  <c r="D992" i="1" s="1"/>
  <c r="E993" i="1" s="1"/>
  <c r="F993" i="1" s="1"/>
  <c r="C993" i="1"/>
  <c r="D993" i="1" s="1"/>
  <c r="E994" i="1" s="1"/>
  <c r="F994" i="1" s="1"/>
  <c r="C994" i="1"/>
  <c r="D994" i="1" s="1"/>
  <c r="E995" i="1" s="1"/>
  <c r="F995" i="1" s="1"/>
  <c r="C995" i="1"/>
  <c r="D995" i="1" s="1"/>
  <c r="E996" i="1" s="1"/>
  <c r="F996" i="1" s="1"/>
  <c r="C996" i="1"/>
  <c r="D996" i="1" s="1"/>
  <c r="E997" i="1" s="1"/>
  <c r="F997" i="1" s="1"/>
  <c r="C997" i="1"/>
  <c r="D997" i="1" s="1"/>
  <c r="E998" i="1" s="1"/>
  <c r="F998" i="1" s="1"/>
  <c r="C998" i="1"/>
  <c r="D998" i="1" s="1"/>
  <c r="E999" i="1" s="1"/>
  <c r="F999" i="1" s="1"/>
  <c r="C999" i="1"/>
  <c r="D999" i="1" s="1"/>
  <c r="E1000" i="1" s="1"/>
  <c r="F1000" i="1" s="1"/>
  <c r="C1000" i="1"/>
  <c r="D1000" i="1" s="1"/>
  <c r="E1001" i="1" s="1"/>
  <c r="F1001" i="1" s="1"/>
  <c r="C1001" i="1"/>
  <c r="D1001" i="1" s="1"/>
  <c r="E1002" i="1" s="1"/>
  <c r="F1002" i="1" s="1"/>
  <c r="C1002" i="1"/>
  <c r="D1002" i="1" s="1"/>
  <c r="E1003" i="1" s="1"/>
  <c r="F1003" i="1" s="1"/>
  <c r="C1003" i="1"/>
  <c r="D1003" i="1" s="1"/>
  <c r="E1004" i="1" s="1"/>
  <c r="F1004" i="1" s="1"/>
  <c r="C1004" i="1"/>
  <c r="D1004" i="1" s="1"/>
  <c r="E1005" i="1" s="1"/>
  <c r="F1005" i="1" s="1"/>
  <c r="C1005" i="1"/>
  <c r="D1005" i="1" s="1"/>
  <c r="E1006" i="1" s="1"/>
  <c r="F1006" i="1" s="1"/>
  <c r="C1006" i="1"/>
  <c r="D1006" i="1" s="1"/>
  <c r="E1007" i="1" s="1"/>
  <c r="F1007" i="1" s="1"/>
  <c r="C1007" i="1"/>
  <c r="D1007" i="1" s="1"/>
  <c r="E1008" i="1" s="1"/>
  <c r="F1008" i="1" s="1"/>
  <c r="C1008" i="1"/>
  <c r="D1008" i="1" s="1"/>
  <c r="E1009" i="1" s="1"/>
  <c r="F1009" i="1" s="1"/>
  <c r="C1009" i="1"/>
  <c r="D1009" i="1" s="1"/>
  <c r="E1010" i="1" s="1"/>
  <c r="F1010" i="1" s="1"/>
  <c r="C1010" i="1"/>
  <c r="D1010" i="1" s="1"/>
  <c r="E1011" i="1" s="1"/>
  <c r="F1011" i="1" s="1"/>
  <c r="C1011" i="1"/>
  <c r="D1011" i="1" s="1"/>
  <c r="E1012" i="1" s="1"/>
  <c r="F1012" i="1" s="1"/>
  <c r="C1012" i="1"/>
  <c r="D1012" i="1" s="1"/>
  <c r="E1013" i="1" s="1"/>
  <c r="F1013" i="1" s="1"/>
  <c r="C1013" i="1"/>
  <c r="D1013" i="1" s="1"/>
  <c r="E1014" i="1" s="1"/>
  <c r="F1014" i="1" s="1"/>
  <c r="C1014" i="1"/>
  <c r="D1014" i="1" s="1"/>
  <c r="E1015" i="1" s="1"/>
  <c r="F1015" i="1" s="1"/>
  <c r="C1015" i="1"/>
  <c r="D1015" i="1" s="1"/>
  <c r="E1016" i="1" s="1"/>
  <c r="F1016" i="1" s="1"/>
  <c r="C1016" i="1"/>
  <c r="D1016" i="1" s="1"/>
  <c r="E1017" i="1" s="1"/>
  <c r="F1017" i="1" s="1"/>
  <c r="C1017" i="1"/>
  <c r="D1017" i="1" s="1"/>
  <c r="E1018" i="1" s="1"/>
  <c r="F1018" i="1" s="1"/>
  <c r="C1018" i="1"/>
  <c r="D1018" i="1" s="1"/>
  <c r="E1019" i="1" s="1"/>
  <c r="F1019" i="1" s="1"/>
  <c r="C1019" i="1"/>
  <c r="D1019" i="1" s="1"/>
  <c r="E1020" i="1" s="1"/>
  <c r="F1020" i="1" s="1"/>
  <c r="C1020" i="1"/>
  <c r="D1020" i="1" s="1"/>
  <c r="E1021" i="1" s="1"/>
  <c r="F1021" i="1" s="1"/>
  <c r="C1021" i="1"/>
  <c r="D1021" i="1" s="1"/>
  <c r="E1022" i="1" s="1"/>
  <c r="F1022" i="1" s="1"/>
  <c r="C1022" i="1"/>
  <c r="D1022" i="1" s="1"/>
  <c r="E1023" i="1" s="1"/>
  <c r="F1023" i="1" s="1"/>
  <c r="C1023" i="1"/>
  <c r="D1023" i="1" s="1"/>
  <c r="E1024" i="1" s="1"/>
  <c r="F1024" i="1" s="1"/>
  <c r="C1024" i="1"/>
  <c r="D1024" i="1" s="1"/>
  <c r="E1025" i="1" s="1"/>
  <c r="F1025" i="1" s="1"/>
  <c r="C1025" i="1"/>
  <c r="D1025" i="1" s="1"/>
  <c r="E1026" i="1" s="1"/>
  <c r="F1026" i="1" s="1"/>
  <c r="C1026" i="1"/>
  <c r="D1026" i="1" s="1"/>
  <c r="E1027" i="1" s="1"/>
  <c r="F1027" i="1" s="1"/>
  <c r="C1027" i="1"/>
  <c r="D1027" i="1" s="1"/>
  <c r="E1028" i="1" s="1"/>
  <c r="F1028" i="1" s="1"/>
  <c r="C1028" i="1"/>
  <c r="D1028" i="1" s="1"/>
  <c r="E1029" i="1" s="1"/>
  <c r="F1029" i="1" s="1"/>
  <c r="C1029" i="1"/>
  <c r="D1029" i="1" s="1"/>
  <c r="E1030" i="1" s="1"/>
  <c r="F1030" i="1" s="1"/>
  <c r="C1030" i="1"/>
  <c r="D1030" i="1" s="1"/>
  <c r="E1031" i="1" s="1"/>
  <c r="F1031" i="1" s="1"/>
  <c r="C1031" i="1"/>
  <c r="D1031" i="1" s="1"/>
  <c r="E1032" i="1" s="1"/>
  <c r="F1032" i="1" s="1"/>
  <c r="C1032" i="1"/>
  <c r="D1032" i="1" s="1"/>
  <c r="E1033" i="1" s="1"/>
  <c r="F1033" i="1" s="1"/>
  <c r="C1033" i="1"/>
  <c r="D1033" i="1" s="1"/>
  <c r="E1034" i="1" s="1"/>
  <c r="F1034" i="1" s="1"/>
  <c r="C1034" i="1"/>
  <c r="D1034" i="1" s="1"/>
  <c r="E1035" i="1" s="1"/>
  <c r="F1035" i="1" s="1"/>
  <c r="C1035" i="1"/>
  <c r="D1035" i="1" s="1"/>
  <c r="E1036" i="1" s="1"/>
  <c r="F1036" i="1" s="1"/>
  <c r="C1036" i="1"/>
  <c r="D1036" i="1" s="1"/>
  <c r="E1037" i="1" s="1"/>
  <c r="F1037" i="1" s="1"/>
  <c r="C1037" i="1"/>
  <c r="D1037" i="1" s="1"/>
  <c r="E1038" i="1" s="1"/>
  <c r="F1038" i="1" s="1"/>
  <c r="C1038" i="1"/>
  <c r="D1038" i="1" s="1"/>
  <c r="E1039" i="1" s="1"/>
  <c r="F1039" i="1" s="1"/>
  <c r="C1039" i="1"/>
  <c r="D1039" i="1" s="1"/>
  <c r="E1040" i="1" s="1"/>
  <c r="F1040" i="1" s="1"/>
  <c r="C1040" i="1"/>
  <c r="D1040" i="1" s="1"/>
  <c r="E1041" i="1" s="1"/>
  <c r="F1041" i="1" s="1"/>
  <c r="C1041" i="1"/>
  <c r="D1041" i="1" s="1"/>
  <c r="E1042" i="1" s="1"/>
  <c r="F1042" i="1" s="1"/>
  <c r="C1042" i="1"/>
  <c r="D1042" i="1" s="1"/>
  <c r="E1043" i="1" s="1"/>
  <c r="F1043" i="1" s="1"/>
  <c r="C1043" i="1"/>
  <c r="D1043" i="1" s="1"/>
  <c r="E1044" i="1" s="1"/>
  <c r="F1044" i="1" s="1"/>
  <c r="C1044" i="1"/>
  <c r="D1044" i="1" s="1"/>
  <c r="E1045" i="1" s="1"/>
  <c r="F1045" i="1" s="1"/>
  <c r="C1045" i="1"/>
  <c r="D1045" i="1" s="1"/>
  <c r="E1046" i="1" s="1"/>
  <c r="F1046" i="1" s="1"/>
  <c r="C1046" i="1"/>
  <c r="D1046" i="1" s="1"/>
  <c r="E1047" i="1" s="1"/>
  <c r="F1047" i="1" s="1"/>
  <c r="C1047" i="1"/>
  <c r="D1047" i="1" s="1"/>
  <c r="E1048" i="1" s="1"/>
  <c r="F1048" i="1" s="1"/>
  <c r="C1048" i="1"/>
  <c r="D1048" i="1" s="1"/>
  <c r="E1049" i="1" s="1"/>
  <c r="F1049" i="1" s="1"/>
  <c r="C1049" i="1"/>
  <c r="D1049" i="1" s="1"/>
  <c r="E1050" i="1" s="1"/>
  <c r="F1050" i="1" s="1"/>
  <c r="C1050" i="1"/>
  <c r="D1050" i="1" s="1"/>
  <c r="E1051" i="1" s="1"/>
  <c r="F1051" i="1" s="1"/>
  <c r="C1051" i="1"/>
  <c r="D1051" i="1" s="1"/>
  <c r="E1052" i="1" s="1"/>
  <c r="F1052" i="1" s="1"/>
  <c r="C1052" i="1"/>
  <c r="D1052" i="1" s="1"/>
  <c r="E1053" i="1" s="1"/>
  <c r="F1053" i="1" s="1"/>
  <c r="C1053" i="1"/>
  <c r="D1053" i="1" s="1"/>
  <c r="E1054" i="1" s="1"/>
  <c r="F1054" i="1" s="1"/>
  <c r="C1054" i="1"/>
  <c r="D1054" i="1" s="1"/>
  <c r="E1055" i="1" s="1"/>
  <c r="F1055" i="1" s="1"/>
  <c r="C1055" i="1"/>
  <c r="D1055" i="1" s="1"/>
  <c r="E1056" i="1" s="1"/>
  <c r="F1056" i="1" s="1"/>
  <c r="C1056" i="1"/>
  <c r="D1056" i="1" s="1"/>
  <c r="E1057" i="1" s="1"/>
  <c r="F1057" i="1" s="1"/>
  <c r="C1057" i="1"/>
  <c r="D1057" i="1" s="1"/>
  <c r="E1058" i="1" s="1"/>
  <c r="F1058" i="1" s="1"/>
  <c r="C1058" i="1"/>
  <c r="D1058" i="1" s="1"/>
  <c r="E1059" i="1" s="1"/>
  <c r="F1059" i="1" s="1"/>
  <c r="C1059" i="1"/>
  <c r="D1059" i="1" s="1"/>
  <c r="E1060" i="1" s="1"/>
  <c r="F1060" i="1" s="1"/>
  <c r="C1060" i="1"/>
  <c r="D1060" i="1" s="1"/>
  <c r="E1061" i="1" s="1"/>
  <c r="F1061" i="1" s="1"/>
  <c r="C1061" i="1"/>
  <c r="D1061" i="1" s="1"/>
  <c r="E1062" i="1" s="1"/>
  <c r="F1062" i="1" s="1"/>
  <c r="C1062" i="1"/>
  <c r="D1062" i="1" s="1"/>
  <c r="E1063" i="1" s="1"/>
  <c r="F1063" i="1" s="1"/>
  <c r="C1063" i="1"/>
  <c r="D1063" i="1" s="1"/>
  <c r="E1064" i="1" s="1"/>
  <c r="F1064" i="1" s="1"/>
  <c r="C1064" i="1"/>
  <c r="D1064" i="1" s="1"/>
  <c r="E1065" i="1" s="1"/>
  <c r="F1065" i="1" s="1"/>
  <c r="C1065" i="1"/>
  <c r="D1065" i="1" s="1"/>
  <c r="E1066" i="1" s="1"/>
  <c r="F1066" i="1" s="1"/>
  <c r="C1066" i="1"/>
  <c r="D1066" i="1" s="1"/>
  <c r="E1067" i="1" s="1"/>
  <c r="F1067" i="1" s="1"/>
  <c r="C1067" i="1"/>
  <c r="D1067" i="1" s="1"/>
  <c r="E1068" i="1" s="1"/>
  <c r="F1068" i="1" s="1"/>
  <c r="C1068" i="1"/>
  <c r="D1068" i="1" s="1"/>
  <c r="E1069" i="1" s="1"/>
  <c r="F1069" i="1" s="1"/>
  <c r="C1069" i="1"/>
  <c r="D1069" i="1" s="1"/>
  <c r="E1070" i="1" s="1"/>
  <c r="F1070" i="1" s="1"/>
  <c r="C1070" i="1"/>
  <c r="D1070" i="1" s="1"/>
  <c r="E1071" i="1" s="1"/>
  <c r="F1071" i="1" s="1"/>
  <c r="C1071" i="1"/>
  <c r="D1071" i="1" s="1"/>
  <c r="E1072" i="1" s="1"/>
  <c r="F1072" i="1" s="1"/>
  <c r="C1072" i="1"/>
  <c r="D1072" i="1" s="1"/>
  <c r="E1073" i="1" s="1"/>
  <c r="F1073" i="1" s="1"/>
  <c r="C1073" i="1"/>
  <c r="D1073" i="1" s="1"/>
  <c r="E1074" i="1" s="1"/>
  <c r="F1074" i="1" s="1"/>
  <c r="C1074" i="1"/>
  <c r="D1074" i="1" s="1"/>
  <c r="E1075" i="1" s="1"/>
  <c r="F1075" i="1" s="1"/>
  <c r="C1075" i="1"/>
  <c r="D1075" i="1" s="1"/>
  <c r="E1076" i="1" s="1"/>
  <c r="F1076" i="1" s="1"/>
  <c r="C1076" i="1"/>
  <c r="D1076" i="1" s="1"/>
  <c r="E1077" i="1" s="1"/>
  <c r="F1077" i="1" s="1"/>
  <c r="C1077" i="1"/>
  <c r="D1077" i="1" s="1"/>
  <c r="E1078" i="1" s="1"/>
  <c r="F1078" i="1" s="1"/>
  <c r="C1078" i="1"/>
  <c r="D1078" i="1" s="1"/>
  <c r="E1079" i="1" s="1"/>
  <c r="F1079" i="1" s="1"/>
  <c r="C1079" i="1"/>
  <c r="D1079" i="1" s="1"/>
  <c r="E1080" i="1" s="1"/>
  <c r="F1080" i="1" s="1"/>
  <c r="C1080" i="1"/>
  <c r="D1080" i="1" s="1"/>
  <c r="E1081" i="1" s="1"/>
  <c r="F1081" i="1" s="1"/>
  <c r="C1081" i="1"/>
  <c r="D1081" i="1" s="1"/>
  <c r="E1082" i="1" s="1"/>
  <c r="F1082" i="1" s="1"/>
  <c r="C1082" i="1"/>
  <c r="D1082" i="1" s="1"/>
  <c r="E1083" i="1" s="1"/>
  <c r="F1083" i="1" s="1"/>
  <c r="C1083" i="1"/>
  <c r="D1083" i="1" s="1"/>
  <c r="E1084" i="1" s="1"/>
  <c r="F1084" i="1" s="1"/>
  <c r="C1084" i="1"/>
  <c r="D1084" i="1" s="1"/>
  <c r="E1085" i="1" s="1"/>
  <c r="F1085" i="1" s="1"/>
  <c r="C1085" i="1"/>
  <c r="D1085" i="1" s="1"/>
  <c r="E1086" i="1" s="1"/>
  <c r="F1086" i="1" s="1"/>
  <c r="C1086" i="1"/>
  <c r="D1086" i="1" s="1"/>
  <c r="E1087" i="1" s="1"/>
  <c r="F1087" i="1" s="1"/>
  <c r="C1087" i="1"/>
  <c r="D1087" i="1" s="1"/>
  <c r="E1088" i="1" s="1"/>
  <c r="F1088" i="1" s="1"/>
  <c r="C1088" i="1"/>
  <c r="D1088" i="1" s="1"/>
  <c r="E1089" i="1" s="1"/>
  <c r="F1089" i="1" s="1"/>
  <c r="C1089" i="1"/>
  <c r="D1089" i="1" s="1"/>
  <c r="E1090" i="1" s="1"/>
  <c r="F1090" i="1" s="1"/>
  <c r="C1090" i="1"/>
  <c r="D1090" i="1" s="1"/>
  <c r="E1091" i="1" s="1"/>
  <c r="F1091" i="1" s="1"/>
  <c r="C1091" i="1"/>
  <c r="D1091" i="1" s="1"/>
  <c r="E1092" i="1" s="1"/>
  <c r="F1092" i="1" s="1"/>
  <c r="C1092" i="1"/>
  <c r="D1092" i="1" s="1"/>
  <c r="E1093" i="1" s="1"/>
  <c r="F1093" i="1" s="1"/>
  <c r="C1093" i="1"/>
  <c r="D1093" i="1" s="1"/>
  <c r="E1094" i="1" s="1"/>
  <c r="F1094" i="1" s="1"/>
  <c r="C1094" i="1"/>
  <c r="D1094" i="1" s="1"/>
  <c r="E1095" i="1" s="1"/>
  <c r="F1095" i="1" s="1"/>
  <c r="C1095" i="1"/>
  <c r="D1095" i="1" s="1"/>
  <c r="E1096" i="1" s="1"/>
  <c r="F1096" i="1" s="1"/>
  <c r="C1096" i="1"/>
  <c r="D1096" i="1" s="1"/>
  <c r="E1097" i="1" s="1"/>
  <c r="F1097" i="1" s="1"/>
  <c r="C1097" i="1"/>
  <c r="D1097" i="1" s="1"/>
  <c r="E1098" i="1" s="1"/>
  <c r="F1098" i="1" s="1"/>
  <c r="C1098" i="1"/>
  <c r="D1098" i="1" s="1"/>
  <c r="E1099" i="1" s="1"/>
  <c r="F1099" i="1" s="1"/>
  <c r="C1099" i="1"/>
  <c r="D1099" i="1" s="1"/>
  <c r="E1100" i="1" s="1"/>
  <c r="F1100" i="1" s="1"/>
  <c r="C1100" i="1"/>
  <c r="D1100" i="1" s="1"/>
  <c r="E1101" i="1" s="1"/>
  <c r="F1101" i="1" s="1"/>
  <c r="C1101" i="1"/>
  <c r="D1101" i="1" s="1"/>
  <c r="E1102" i="1" s="1"/>
  <c r="F1102" i="1" s="1"/>
  <c r="C1102" i="1"/>
  <c r="D1102" i="1" s="1"/>
  <c r="E1103" i="1" s="1"/>
  <c r="F1103" i="1" s="1"/>
  <c r="C1103" i="1"/>
  <c r="D1103" i="1" s="1"/>
  <c r="E1104" i="1" s="1"/>
  <c r="F1104" i="1" s="1"/>
  <c r="C1104" i="1"/>
  <c r="D1104" i="1" s="1"/>
  <c r="E1105" i="1" s="1"/>
  <c r="F1105" i="1" s="1"/>
  <c r="C1105" i="1"/>
  <c r="D1105" i="1" s="1"/>
  <c r="E1106" i="1" s="1"/>
  <c r="F1106" i="1" s="1"/>
  <c r="C1106" i="1"/>
  <c r="D1106" i="1" s="1"/>
  <c r="E1107" i="1" s="1"/>
  <c r="F1107" i="1" s="1"/>
  <c r="C1107" i="1"/>
  <c r="D1107" i="1" s="1"/>
  <c r="E1108" i="1" s="1"/>
  <c r="F1108" i="1" s="1"/>
  <c r="C1108" i="1"/>
  <c r="D1108" i="1" s="1"/>
  <c r="E1109" i="1" s="1"/>
  <c r="F1109" i="1" s="1"/>
  <c r="C1109" i="1"/>
  <c r="D1109" i="1" s="1"/>
  <c r="E1110" i="1" s="1"/>
  <c r="F1110" i="1" s="1"/>
  <c r="C1110" i="1"/>
  <c r="D1110" i="1" s="1"/>
  <c r="E1111" i="1" s="1"/>
  <c r="F1111" i="1" s="1"/>
  <c r="C1111" i="1"/>
  <c r="D1111" i="1" s="1"/>
  <c r="E1112" i="1" s="1"/>
  <c r="F1112" i="1" s="1"/>
  <c r="C1112" i="1"/>
  <c r="D1112" i="1" s="1"/>
  <c r="E1113" i="1" s="1"/>
  <c r="F1113" i="1" s="1"/>
  <c r="C1113" i="1"/>
  <c r="D1113" i="1" s="1"/>
  <c r="E1114" i="1" s="1"/>
  <c r="F1114" i="1" s="1"/>
  <c r="C1114" i="1"/>
  <c r="D1114" i="1" s="1"/>
  <c r="E1115" i="1" s="1"/>
  <c r="F1115" i="1" s="1"/>
  <c r="C1115" i="1"/>
  <c r="D1115" i="1" s="1"/>
  <c r="E1116" i="1" s="1"/>
  <c r="F1116" i="1" s="1"/>
  <c r="C1116" i="1"/>
  <c r="D1116" i="1" s="1"/>
  <c r="E1117" i="1" s="1"/>
  <c r="F1117" i="1" s="1"/>
  <c r="C1117" i="1"/>
  <c r="D1117" i="1" s="1"/>
  <c r="E1118" i="1" s="1"/>
  <c r="F1118" i="1" s="1"/>
  <c r="C1118" i="1"/>
  <c r="D1118" i="1" s="1"/>
  <c r="E1119" i="1" s="1"/>
  <c r="F1119" i="1" s="1"/>
  <c r="C1119" i="1"/>
  <c r="D1119" i="1" s="1"/>
  <c r="E1120" i="1" s="1"/>
  <c r="F1120" i="1" s="1"/>
  <c r="C1120" i="1"/>
  <c r="D1120" i="1" s="1"/>
  <c r="E1121" i="1" s="1"/>
  <c r="F1121" i="1" s="1"/>
  <c r="C1121" i="1"/>
  <c r="D1121" i="1" s="1"/>
  <c r="E1122" i="1" s="1"/>
  <c r="F1122" i="1" s="1"/>
  <c r="C1122" i="1"/>
  <c r="D1122" i="1" s="1"/>
  <c r="E1123" i="1" s="1"/>
  <c r="F1123" i="1" s="1"/>
  <c r="C1123" i="1"/>
  <c r="D1123" i="1" s="1"/>
  <c r="E1124" i="1" s="1"/>
  <c r="F1124" i="1" s="1"/>
  <c r="C1124" i="1"/>
  <c r="D1124" i="1" s="1"/>
  <c r="E1125" i="1" s="1"/>
  <c r="F1125" i="1" s="1"/>
  <c r="C1125" i="1"/>
  <c r="D1125" i="1" s="1"/>
  <c r="E1126" i="1" s="1"/>
  <c r="F1126" i="1" s="1"/>
  <c r="C1126" i="1"/>
  <c r="D1126" i="1" s="1"/>
  <c r="E1127" i="1" s="1"/>
  <c r="F1127" i="1" s="1"/>
  <c r="C1127" i="1"/>
  <c r="D1127" i="1" s="1"/>
  <c r="E1128" i="1" s="1"/>
  <c r="F1128" i="1" s="1"/>
  <c r="C1128" i="1"/>
  <c r="D1128" i="1" s="1"/>
  <c r="E1129" i="1" s="1"/>
  <c r="F1129" i="1" s="1"/>
  <c r="C1129" i="1"/>
  <c r="D1129" i="1" s="1"/>
  <c r="E1130" i="1" s="1"/>
  <c r="F1130" i="1" s="1"/>
  <c r="C1130" i="1"/>
  <c r="D1130" i="1" s="1"/>
  <c r="E1131" i="1" s="1"/>
  <c r="F1131" i="1" s="1"/>
  <c r="C1131" i="1"/>
  <c r="D1131" i="1" s="1"/>
  <c r="E1132" i="1" s="1"/>
  <c r="F1132" i="1" s="1"/>
  <c r="C1132" i="1"/>
  <c r="D1132" i="1" s="1"/>
  <c r="E1133" i="1" s="1"/>
  <c r="F1133" i="1" s="1"/>
  <c r="C1133" i="1"/>
  <c r="D1133" i="1" s="1"/>
  <c r="E1134" i="1" s="1"/>
  <c r="F1134" i="1" s="1"/>
  <c r="C1134" i="1"/>
  <c r="D1134" i="1" s="1"/>
  <c r="E1135" i="1" s="1"/>
  <c r="F1135" i="1" s="1"/>
  <c r="C1135" i="1"/>
  <c r="D1135" i="1" s="1"/>
  <c r="E1136" i="1" s="1"/>
  <c r="F1136" i="1" s="1"/>
  <c r="C1136" i="1"/>
  <c r="D1136" i="1" s="1"/>
  <c r="E1137" i="1" s="1"/>
  <c r="F1137" i="1" s="1"/>
  <c r="C1137" i="1"/>
  <c r="D1137" i="1" s="1"/>
  <c r="E1138" i="1" s="1"/>
  <c r="F1138" i="1" s="1"/>
  <c r="C1138" i="1"/>
  <c r="D1138" i="1" s="1"/>
  <c r="E1139" i="1" s="1"/>
  <c r="F1139" i="1" s="1"/>
  <c r="C1139" i="1"/>
  <c r="D1139" i="1" s="1"/>
  <c r="E1140" i="1" s="1"/>
  <c r="F1140" i="1" s="1"/>
  <c r="C1140" i="1"/>
  <c r="D1140" i="1" s="1"/>
  <c r="E1141" i="1" s="1"/>
  <c r="F1141" i="1" s="1"/>
  <c r="C1141" i="1"/>
  <c r="D1141" i="1" s="1"/>
  <c r="E1142" i="1" s="1"/>
  <c r="F1142" i="1" s="1"/>
  <c r="C1142" i="1"/>
  <c r="D1142" i="1" s="1"/>
  <c r="E1143" i="1" s="1"/>
  <c r="F1143" i="1" s="1"/>
  <c r="C1143" i="1"/>
  <c r="D1143" i="1" s="1"/>
  <c r="E1144" i="1" s="1"/>
  <c r="F1144" i="1" s="1"/>
  <c r="C1144" i="1"/>
  <c r="D1144" i="1" s="1"/>
  <c r="E1145" i="1" s="1"/>
  <c r="F1145" i="1" s="1"/>
  <c r="C1145" i="1"/>
  <c r="D1145" i="1" s="1"/>
  <c r="E1146" i="1" s="1"/>
  <c r="F1146" i="1" s="1"/>
  <c r="C1146" i="1"/>
  <c r="D1146" i="1" s="1"/>
  <c r="E1147" i="1" s="1"/>
  <c r="F1147" i="1" s="1"/>
  <c r="C1147" i="1"/>
  <c r="D1147" i="1" s="1"/>
  <c r="E1148" i="1" s="1"/>
  <c r="F1148" i="1" s="1"/>
  <c r="C1148" i="1"/>
  <c r="D1148" i="1" s="1"/>
  <c r="E1149" i="1" s="1"/>
  <c r="F1149" i="1" s="1"/>
  <c r="C1149" i="1"/>
  <c r="D1149" i="1" s="1"/>
  <c r="E1150" i="1" s="1"/>
  <c r="F1150" i="1" s="1"/>
  <c r="C1150" i="1"/>
  <c r="D1150" i="1" s="1"/>
  <c r="E1151" i="1" s="1"/>
  <c r="F1151" i="1" s="1"/>
  <c r="C1151" i="1"/>
  <c r="D1151" i="1" s="1"/>
  <c r="E1152" i="1" s="1"/>
  <c r="F1152" i="1" s="1"/>
  <c r="C1152" i="1"/>
  <c r="D1152" i="1" s="1"/>
  <c r="E1153" i="1" s="1"/>
  <c r="F1153" i="1" s="1"/>
  <c r="C1153" i="1"/>
  <c r="D1153" i="1" s="1"/>
  <c r="E1154" i="1" s="1"/>
  <c r="F1154" i="1" s="1"/>
  <c r="C1154" i="1"/>
  <c r="D1154" i="1" s="1"/>
  <c r="E1155" i="1" s="1"/>
  <c r="F1155" i="1" s="1"/>
  <c r="C1155" i="1"/>
  <c r="D1155" i="1" s="1"/>
  <c r="E1156" i="1" s="1"/>
  <c r="F1156" i="1" s="1"/>
  <c r="C1156" i="1"/>
  <c r="D1156" i="1" s="1"/>
  <c r="E1157" i="1" s="1"/>
  <c r="F1157" i="1" s="1"/>
  <c r="C1157" i="1"/>
  <c r="D1157" i="1" s="1"/>
  <c r="E1158" i="1" s="1"/>
  <c r="F1158" i="1" s="1"/>
  <c r="C1158" i="1"/>
  <c r="D1158" i="1" s="1"/>
  <c r="E1159" i="1" s="1"/>
  <c r="F1159" i="1" s="1"/>
  <c r="C1159" i="1"/>
  <c r="D1159" i="1" s="1"/>
  <c r="E1160" i="1" s="1"/>
  <c r="F1160" i="1" s="1"/>
  <c r="C1160" i="1"/>
  <c r="D1160" i="1" s="1"/>
  <c r="E1161" i="1" s="1"/>
  <c r="F1161" i="1" s="1"/>
  <c r="C1161" i="1"/>
  <c r="D1161" i="1" s="1"/>
  <c r="E1162" i="1" s="1"/>
  <c r="F1162" i="1" s="1"/>
  <c r="C1162" i="1"/>
  <c r="D1162" i="1" s="1"/>
  <c r="E1163" i="1" s="1"/>
  <c r="F1163" i="1" s="1"/>
  <c r="C1163" i="1"/>
  <c r="D1163" i="1" s="1"/>
  <c r="E1164" i="1" s="1"/>
  <c r="F1164" i="1" s="1"/>
  <c r="C1164" i="1"/>
  <c r="D1164" i="1" s="1"/>
  <c r="E1165" i="1" s="1"/>
  <c r="F1165" i="1" s="1"/>
  <c r="C1165" i="1"/>
  <c r="D1165" i="1" s="1"/>
  <c r="E1166" i="1" s="1"/>
  <c r="F1166" i="1" s="1"/>
  <c r="C1166" i="1"/>
  <c r="D1166" i="1" s="1"/>
  <c r="E1167" i="1" s="1"/>
  <c r="F1167" i="1" s="1"/>
  <c r="C1167" i="1"/>
  <c r="D1167" i="1" s="1"/>
  <c r="E1168" i="1" s="1"/>
  <c r="F1168" i="1" s="1"/>
  <c r="C1168" i="1"/>
  <c r="D1168" i="1" s="1"/>
  <c r="E1169" i="1" s="1"/>
  <c r="F1169" i="1" s="1"/>
  <c r="C1169" i="1"/>
  <c r="D1169" i="1" s="1"/>
  <c r="E1170" i="1" s="1"/>
  <c r="F1170" i="1" s="1"/>
  <c r="C1170" i="1"/>
  <c r="D1170" i="1" s="1"/>
  <c r="E1171" i="1" s="1"/>
  <c r="F1171" i="1" s="1"/>
  <c r="C1171" i="1"/>
  <c r="D1171" i="1" s="1"/>
  <c r="E1172" i="1" s="1"/>
  <c r="F1172" i="1" s="1"/>
  <c r="C1172" i="1"/>
  <c r="D1172" i="1" s="1"/>
  <c r="E1173" i="1" s="1"/>
  <c r="F1173" i="1" s="1"/>
  <c r="C1173" i="1"/>
  <c r="D1173" i="1" s="1"/>
  <c r="E1174" i="1" s="1"/>
  <c r="F1174" i="1" s="1"/>
  <c r="C1174" i="1"/>
  <c r="D1174" i="1" s="1"/>
  <c r="E1175" i="1" s="1"/>
  <c r="F1175" i="1" s="1"/>
  <c r="C1175" i="1"/>
  <c r="D1175" i="1" s="1"/>
  <c r="E1176" i="1" s="1"/>
  <c r="F1176" i="1" s="1"/>
  <c r="C1176" i="1"/>
  <c r="D1176" i="1" s="1"/>
  <c r="E1177" i="1" s="1"/>
  <c r="F1177" i="1" s="1"/>
  <c r="C1177" i="1"/>
  <c r="D1177" i="1" s="1"/>
  <c r="E1178" i="1" s="1"/>
  <c r="F1178" i="1" s="1"/>
  <c r="C1178" i="1"/>
  <c r="D1178" i="1" s="1"/>
  <c r="E1179" i="1" s="1"/>
  <c r="F1179" i="1" s="1"/>
  <c r="C1179" i="1"/>
  <c r="D1179" i="1" s="1"/>
  <c r="E1180" i="1" s="1"/>
  <c r="F1180" i="1" s="1"/>
  <c r="C1180" i="1"/>
  <c r="D1180" i="1" s="1"/>
  <c r="E1181" i="1" s="1"/>
  <c r="F1181" i="1" s="1"/>
  <c r="C1181" i="1"/>
  <c r="D1181" i="1" s="1"/>
  <c r="E1182" i="1" s="1"/>
  <c r="F1182" i="1" s="1"/>
  <c r="C1182" i="1"/>
  <c r="D1182" i="1" s="1"/>
  <c r="E1183" i="1" s="1"/>
  <c r="F1183" i="1" s="1"/>
  <c r="C1183" i="1"/>
  <c r="D1183" i="1" s="1"/>
  <c r="E1184" i="1" s="1"/>
  <c r="F1184" i="1" s="1"/>
  <c r="C1184" i="1"/>
  <c r="D1184" i="1" s="1"/>
  <c r="E1185" i="1" s="1"/>
  <c r="F1185" i="1" s="1"/>
  <c r="C1185" i="1"/>
  <c r="D1185" i="1" s="1"/>
  <c r="E1186" i="1" s="1"/>
  <c r="F1186" i="1" s="1"/>
  <c r="C1186" i="1"/>
  <c r="D1186" i="1" s="1"/>
  <c r="E1187" i="1" s="1"/>
  <c r="F1187" i="1" s="1"/>
  <c r="C1187" i="1"/>
  <c r="D1187" i="1" s="1"/>
  <c r="E1188" i="1" s="1"/>
  <c r="F1188" i="1" s="1"/>
  <c r="C1188" i="1"/>
  <c r="D1188" i="1" s="1"/>
  <c r="E1189" i="1" s="1"/>
  <c r="F1189" i="1" s="1"/>
  <c r="C1189" i="1"/>
  <c r="D1189" i="1" s="1"/>
  <c r="E1190" i="1" s="1"/>
  <c r="F1190" i="1" s="1"/>
  <c r="C1190" i="1"/>
  <c r="D1190" i="1" s="1"/>
  <c r="E1191" i="1" s="1"/>
  <c r="F1191" i="1" s="1"/>
  <c r="C1191" i="1"/>
  <c r="D1191" i="1" s="1"/>
  <c r="E1192" i="1" s="1"/>
  <c r="F1192" i="1" s="1"/>
  <c r="C1192" i="1"/>
  <c r="D1192" i="1" s="1"/>
  <c r="E1193" i="1" s="1"/>
  <c r="F1193" i="1" s="1"/>
  <c r="C1193" i="1"/>
  <c r="D1193" i="1" s="1"/>
  <c r="E1194" i="1" s="1"/>
  <c r="F1194" i="1" s="1"/>
  <c r="C1194" i="1"/>
  <c r="D1194" i="1" s="1"/>
  <c r="E1195" i="1" s="1"/>
  <c r="F1195" i="1" s="1"/>
  <c r="C1195" i="1"/>
  <c r="D1195" i="1" s="1"/>
  <c r="E1196" i="1" s="1"/>
  <c r="F1196" i="1" s="1"/>
  <c r="C1196" i="1"/>
  <c r="D1196" i="1" s="1"/>
  <c r="E1197" i="1" s="1"/>
  <c r="F1197" i="1" s="1"/>
  <c r="C1197" i="1"/>
  <c r="D1197" i="1" s="1"/>
  <c r="E1198" i="1" s="1"/>
  <c r="F1198" i="1" s="1"/>
  <c r="C1198" i="1"/>
  <c r="D1198" i="1" s="1"/>
  <c r="E1199" i="1" s="1"/>
  <c r="F1199" i="1" s="1"/>
  <c r="C1199" i="1"/>
  <c r="D1199" i="1" s="1"/>
  <c r="E1200" i="1" s="1"/>
  <c r="F1200" i="1" s="1"/>
  <c r="C1200" i="1"/>
  <c r="D1200" i="1" s="1"/>
  <c r="E1201" i="1" s="1"/>
  <c r="F1201" i="1" s="1"/>
  <c r="C1201" i="1"/>
  <c r="D1201" i="1" s="1"/>
  <c r="E1202" i="1" s="1"/>
  <c r="F1202" i="1" s="1"/>
  <c r="C1202" i="1"/>
  <c r="D1202" i="1" s="1"/>
  <c r="E1203" i="1" s="1"/>
  <c r="F1203" i="1" s="1"/>
  <c r="C1203" i="1"/>
  <c r="D1203" i="1" s="1"/>
  <c r="E1204" i="1" s="1"/>
  <c r="F1204" i="1" s="1"/>
  <c r="C1204" i="1"/>
  <c r="D1204" i="1" s="1"/>
  <c r="E1205" i="1" s="1"/>
  <c r="F1205" i="1" s="1"/>
  <c r="C1205" i="1"/>
  <c r="D1205" i="1" s="1"/>
  <c r="E1206" i="1" s="1"/>
  <c r="F1206" i="1" s="1"/>
  <c r="C1206" i="1"/>
  <c r="D1206" i="1" s="1"/>
  <c r="E1207" i="1" s="1"/>
  <c r="F1207" i="1" s="1"/>
  <c r="C1207" i="1"/>
  <c r="D1207" i="1" s="1"/>
  <c r="E1208" i="1" s="1"/>
  <c r="F1208" i="1" s="1"/>
  <c r="C1208" i="1"/>
  <c r="D1208" i="1" s="1"/>
  <c r="E1209" i="1" s="1"/>
  <c r="F1209" i="1" s="1"/>
  <c r="C1209" i="1"/>
  <c r="D1209" i="1" s="1"/>
  <c r="E1210" i="1" s="1"/>
  <c r="F1210" i="1" s="1"/>
  <c r="C1210" i="1"/>
  <c r="D1210" i="1" s="1"/>
  <c r="E1211" i="1" s="1"/>
  <c r="F1211" i="1" s="1"/>
  <c r="C1211" i="1"/>
  <c r="D1211" i="1" s="1"/>
  <c r="E1212" i="1" s="1"/>
  <c r="F1212" i="1" s="1"/>
  <c r="C1212" i="1"/>
  <c r="D1212" i="1" s="1"/>
  <c r="E1213" i="1" s="1"/>
  <c r="F1213" i="1" s="1"/>
  <c r="C1213" i="1"/>
  <c r="D1213" i="1" s="1"/>
  <c r="E1214" i="1" s="1"/>
  <c r="F1214" i="1" s="1"/>
  <c r="C1214" i="1"/>
  <c r="D1214" i="1" s="1"/>
  <c r="E1215" i="1" s="1"/>
  <c r="F1215" i="1" s="1"/>
  <c r="C1215" i="1"/>
  <c r="D1215" i="1" s="1"/>
  <c r="E1216" i="1" s="1"/>
  <c r="F1216" i="1" s="1"/>
  <c r="C1216" i="1"/>
  <c r="D1216" i="1" s="1"/>
  <c r="E1217" i="1" s="1"/>
  <c r="F1217" i="1" s="1"/>
  <c r="C1217" i="1"/>
  <c r="D1217" i="1" s="1"/>
  <c r="E1218" i="1" s="1"/>
  <c r="F1218" i="1" s="1"/>
  <c r="C1218" i="1"/>
  <c r="D1218" i="1" s="1"/>
  <c r="E1219" i="1" s="1"/>
  <c r="F1219" i="1" s="1"/>
  <c r="C1219" i="1"/>
  <c r="D1219" i="1" s="1"/>
  <c r="E1220" i="1" s="1"/>
  <c r="F1220" i="1" s="1"/>
  <c r="C1220" i="1"/>
  <c r="D1220" i="1" s="1"/>
  <c r="E1221" i="1" s="1"/>
  <c r="F1221" i="1" s="1"/>
  <c r="C1221" i="1"/>
  <c r="D1221" i="1" s="1"/>
  <c r="E1222" i="1" s="1"/>
  <c r="F1222" i="1" s="1"/>
  <c r="C1222" i="1"/>
  <c r="D1222" i="1" s="1"/>
  <c r="E1223" i="1" s="1"/>
  <c r="F1223" i="1" s="1"/>
  <c r="C1223" i="1"/>
  <c r="D1223" i="1" s="1"/>
  <c r="E1224" i="1" s="1"/>
  <c r="F1224" i="1" s="1"/>
  <c r="C1224" i="1"/>
  <c r="D1224" i="1" s="1"/>
  <c r="E1225" i="1" s="1"/>
  <c r="F1225" i="1" s="1"/>
  <c r="C1225" i="1"/>
  <c r="D1225" i="1" s="1"/>
  <c r="E1226" i="1" s="1"/>
  <c r="F1226" i="1" s="1"/>
  <c r="C1226" i="1"/>
  <c r="D1226" i="1" s="1"/>
  <c r="E1227" i="1" s="1"/>
  <c r="F1227" i="1" s="1"/>
  <c r="C1227" i="1"/>
  <c r="D1227" i="1" s="1"/>
  <c r="E1228" i="1" s="1"/>
  <c r="F1228" i="1" s="1"/>
  <c r="C1228" i="1"/>
  <c r="D1228" i="1" s="1"/>
  <c r="E1229" i="1" s="1"/>
  <c r="F1229" i="1" s="1"/>
  <c r="C1229" i="1"/>
  <c r="D1229" i="1" s="1"/>
  <c r="E1230" i="1" s="1"/>
  <c r="F1230" i="1" s="1"/>
  <c r="C1230" i="1"/>
  <c r="D1230" i="1" s="1"/>
  <c r="E1231" i="1" s="1"/>
  <c r="F1231" i="1" s="1"/>
  <c r="C1231" i="1"/>
  <c r="D1231" i="1" s="1"/>
  <c r="E1232" i="1" s="1"/>
  <c r="F1232" i="1" s="1"/>
  <c r="C1232" i="1"/>
  <c r="D1232" i="1" s="1"/>
  <c r="E1233" i="1" s="1"/>
  <c r="F1233" i="1" s="1"/>
  <c r="C1233" i="1"/>
  <c r="D1233" i="1" s="1"/>
  <c r="E1234" i="1" s="1"/>
  <c r="F1234" i="1" s="1"/>
  <c r="C1234" i="1"/>
  <c r="D1234" i="1" s="1"/>
  <c r="E1235" i="1" s="1"/>
  <c r="F1235" i="1" s="1"/>
  <c r="C1235" i="1"/>
  <c r="D1235" i="1" s="1"/>
  <c r="E1236" i="1" s="1"/>
  <c r="F1236" i="1" s="1"/>
  <c r="C1236" i="1"/>
  <c r="D1236" i="1" s="1"/>
  <c r="E1237" i="1" s="1"/>
  <c r="F1237" i="1" s="1"/>
  <c r="C1237" i="1"/>
  <c r="D1237" i="1" s="1"/>
  <c r="E1238" i="1" s="1"/>
  <c r="F1238" i="1" s="1"/>
  <c r="C1238" i="1"/>
  <c r="D1238" i="1" s="1"/>
  <c r="E1239" i="1" s="1"/>
  <c r="F1239" i="1" s="1"/>
  <c r="C1239" i="1"/>
  <c r="D1239" i="1" s="1"/>
  <c r="E1240" i="1" s="1"/>
  <c r="F1240" i="1" s="1"/>
  <c r="C1240" i="1"/>
  <c r="D1240" i="1" s="1"/>
  <c r="E1241" i="1" s="1"/>
  <c r="F1241" i="1" s="1"/>
  <c r="C1241" i="1"/>
  <c r="D1241" i="1" s="1"/>
  <c r="E1242" i="1" s="1"/>
  <c r="F1242" i="1" s="1"/>
  <c r="C1242" i="1"/>
  <c r="D1242" i="1" s="1"/>
  <c r="E1243" i="1" s="1"/>
  <c r="F1243" i="1" s="1"/>
  <c r="C1243" i="1"/>
  <c r="D1243" i="1" s="1"/>
  <c r="E1244" i="1" s="1"/>
  <c r="F1244" i="1" s="1"/>
  <c r="C1244" i="1"/>
  <c r="D1244" i="1" s="1"/>
  <c r="E1245" i="1" s="1"/>
  <c r="F1245" i="1" s="1"/>
  <c r="C1245" i="1"/>
  <c r="D1245" i="1" s="1"/>
  <c r="E1246" i="1" s="1"/>
  <c r="F1246" i="1" s="1"/>
  <c r="C1246" i="1"/>
  <c r="D1246" i="1" s="1"/>
  <c r="E1247" i="1" s="1"/>
  <c r="F1247" i="1" s="1"/>
  <c r="C1247" i="1"/>
  <c r="D1247" i="1" s="1"/>
  <c r="E1248" i="1" s="1"/>
  <c r="F1248" i="1" s="1"/>
  <c r="C1248" i="1"/>
  <c r="D1248" i="1" s="1"/>
  <c r="E1249" i="1" s="1"/>
  <c r="F1249" i="1" s="1"/>
  <c r="C1249" i="1"/>
  <c r="D1249" i="1" s="1"/>
  <c r="E1250" i="1" s="1"/>
  <c r="F1250" i="1" s="1"/>
  <c r="C1250" i="1"/>
  <c r="D1250" i="1" s="1"/>
  <c r="E1251" i="1" s="1"/>
  <c r="F1251" i="1" s="1"/>
  <c r="C1251" i="1"/>
  <c r="D1251" i="1" s="1"/>
  <c r="E1252" i="1" s="1"/>
  <c r="F1252" i="1" s="1"/>
  <c r="C1252" i="1"/>
  <c r="D1252" i="1" s="1"/>
  <c r="E1253" i="1" s="1"/>
  <c r="F1253" i="1" s="1"/>
  <c r="C1253" i="1"/>
  <c r="D1253" i="1" s="1"/>
  <c r="E1254" i="1" s="1"/>
  <c r="F1254" i="1" s="1"/>
  <c r="C1254" i="1"/>
  <c r="D1254" i="1" s="1"/>
  <c r="E1255" i="1" s="1"/>
  <c r="F1255" i="1" s="1"/>
  <c r="C1255" i="1"/>
  <c r="D1255" i="1" s="1"/>
  <c r="E1256" i="1" s="1"/>
  <c r="F1256" i="1" s="1"/>
  <c r="C1256" i="1"/>
  <c r="D1256" i="1" s="1"/>
  <c r="E1257" i="1" s="1"/>
  <c r="F1257" i="1" s="1"/>
  <c r="C1257" i="1"/>
  <c r="D1257" i="1" s="1"/>
  <c r="E1258" i="1" s="1"/>
  <c r="F1258" i="1" s="1"/>
  <c r="C1258" i="1"/>
  <c r="D1258" i="1" s="1"/>
  <c r="E1259" i="1" s="1"/>
  <c r="F1259" i="1" s="1"/>
  <c r="C1259" i="1"/>
  <c r="D1259" i="1" s="1"/>
  <c r="E1260" i="1" s="1"/>
  <c r="F1260" i="1" s="1"/>
  <c r="C1260" i="1"/>
  <c r="D1260" i="1" s="1"/>
  <c r="E1261" i="1" s="1"/>
  <c r="F1261" i="1" s="1"/>
  <c r="C1261" i="1"/>
  <c r="D1261" i="1" s="1"/>
  <c r="E1262" i="1" s="1"/>
  <c r="F1262" i="1" s="1"/>
  <c r="C1262" i="1"/>
  <c r="D1262" i="1" s="1"/>
  <c r="E1263" i="1" s="1"/>
  <c r="F1263" i="1" s="1"/>
  <c r="C1263" i="1"/>
  <c r="D1263" i="1" s="1"/>
  <c r="E1264" i="1" s="1"/>
  <c r="F1264" i="1" s="1"/>
  <c r="C1264" i="1"/>
  <c r="D1264" i="1" s="1"/>
  <c r="E1265" i="1" s="1"/>
  <c r="F1265" i="1" s="1"/>
  <c r="C1265" i="1"/>
  <c r="D1265" i="1" s="1"/>
  <c r="E1266" i="1" s="1"/>
  <c r="F1266" i="1" s="1"/>
  <c r="C1266" i="1"/>
  <c r="D1266" i="1" s="1"/>
  <c r="E1267" i="1" s="1"/>
  <c r="F1267" i="1" s="1"/>
  <c r="C1267" i="1"/>
  <c r="D1267" i="1" s="1"/>
  <c r="E1268" i="1" s="1"/>
  <c r="F1268" i="1" s="1"/>
  <c r="C1268" i="1"/>
  <c r="D1268" i="1" s="1"/>
  <c r="E1269" i="1" s="1"/>
  <c r="F1269" i="1" s="1"/>
  <c r="C1269" i="1"/>
  <c r="D1269" i="1" s="1"/>
  <c r="E1270" i="1" s="1"/>
  <c r="F1270" i="1" s="1"/>
  <c r="C1270" i="1"/>
  <c r="D1270" i="1" s="1"/>
  <c r="C13" i="1"/>
  <c r="D13" i="1" s="1"/>
  <c r="E14" i="1" s="1"/>
  <c r="F14" i="1" s="1"/>
  <c r="G14" i="1" s="1"/>
  <c r="B9" i="1"/>
  <c r="F13" i="1" s="1"/>
  <c r="B3" i="1"/>
  <c r="B2" i="1"/>
  <c r="B1" i="1"/>
  <c r="F15" i="4" l="1"/>
  <c r="G15" i="4" s="1"/>
  <c r="G14" i="4"/>
  <c r="G145" i="1"/>
  <c r="G137" i="1"/>
  <c r="G121" i="1"/>
  <c r="G113" i="1"/>
  <c r="G463" i="1"/>
  <c r="G455" i="1"/>
  <c r="G447" i="1"/>
  <c r="G1228" i="1"/>
  <c r="G1132" i="1"/>
  <c r="G1252" i="1"/>
  <c r="G1196" i="1"/>
  <c r="G1164" i="1"/>
  <c r="G1124" i="1"/>
  <c r="G1100" i="1"/>
  <c r="G1076" i="1"/>
  <c r="G1052" i="1"/>
  <c r="G1044" i="1"/>
  <c r="G1020" i="1"/>
  <c r="G1012" i="1"/>
  <c r="G1004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1268" i="1"/>
  <c r="G1212" i="1"/>
  <c r="G1172" i="1"/>
  <c r="G1140" i="1"/>
  <c r="G1108" i="1"/>
  <c r="G1084" i="1"/>
  <c r="G1060" i="1"/>
  <c r="G1036" i="1"/>
  <c r="G1236" i="1"/>
  <c r="G1188" i="1"/>
  <c r="G1156" i="1"/>
  <c r="G1116" i="1"/>
  <c r="G1092" i="1"/>
  <c r="G1068" i="1"/>
  <c r="G1028" i="1"/>
  <c r="G1244" i="1"/>
  <c r="G1204" i="1"/>
  <c r="G1148" i="1"/>
  <c r="G1260" i="1"/>
  <c r="G1220" i="1"/>
  <c r="G1180" i="1"/>
  <c r="G431" i="1"/>
  <c r="G423" i="1"/>
  <c r="G415" i="1"/>
  <c r="G399" i="1"/>
  <c r="G391" i="1"/>
  <c r="G383" i="1"/>
  <c r="G367" i="1"/>
  <c r="G359" i="1"/>
  <c r="G1270" i="1"/>
  <c r="G1254" i="1"/>
  <c r="G1230" i="1"/>
  <c r="G1214" i="1"/>
  <c r="G1198" i="1"/>
  <c r="G1182" i="1"/>
  <c r="G1166" i="1"/>
  <c r="G1158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1262" i="1"/>
  <c r="G1246" i="1"/>
  <c r="G1238" i="1"/>
  <c r="G1222" i="1"/>
  <c r="G1206" i="1"/>
  <c r="G1190" i="1"/>
  <c r="G1174" i="1"/>
  <c r="G1150" i="1"/>
  <c r="G884" i="1"/>
  <c r="G876" i="1"/>
  <c r="G1266" i="1"/>
  <c r="G1250" i="1"/>
  <c r="G1234" i="1"/>
  <c r="G1218" i="1"/>
  <c r="G1202" i="1"/>
  <c r="G1194" i="1"/>
  <c r="G1178" i="1"/>
  <c r="G1162" i="1"/>
  <c r="G1146" i="1"/>
  <c r="G1130" i="1"/>
  <c r="G1114" i="1"/>
  <c r="G1098" i="1"/>
  <c r="G1082" i="1"/>
  <c r="G1066" i="1"/>
  <c r="G1058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1258" i="1"/>
  <c r="G1242" i="1"/>
  <c r="G1226" i="1"/>
  <c r="G1210" i="1"/>
  <c r="G1186" i="1"/>
  <c r="G1170" i="1"/>
  <c r="G1154" i="1"/>
  <c r="G1138" i="1"/>
  <c r="G1122" i="1"/>
  <c r="G1106" i="1"/>
  <c r="G1090" i="1"/>
  <c r="G1074" i="1"/>
  <c r="G1050" i="1"/>
  <c r="G822" i="1"/>
  <c r="G814" i="1"/>
  <c r="G806" i="1"/>
  <c r="G798" i="1"/>
  <c r="G790" i="1"/>
  <c r="G782" i="1"/>
  <c r="G774" i="1"/>
  <c r="G766" i="1"/>
  <c r="G758" i="1"/>
  <c r="G750" i="1"/>
  <c r="G742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52" i="1"/>
  <c r="G444" i="1"/>
  <c r="G436" i="1"/>
  <c r="G420" i="1"/>
  <c r="G412" i="1"/>
  <c r="G404" i="1"/>
  <c r="G388" i="1"/>
  <c r="G380" i="1"/>
  <c r="G372" i="1"/>
  <c r="G356" i="1"/>
  <c r="G348" i="1"/>
  <c r="G340" i="1"/>
  <c r="G324" i="1"/>
  <c r="G658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105" i="1"/>
  <c r="G97" i="1"/>
  <c r="G89" i="1"/>
  <c r="G81" i="1"/>
  <c r="G73" i="1"/>
  <c r="G65" i="1"/>
  <c r="G57" i="1"/>
  <c r="G49" i="1"/>
  <c r="G41" i="1"/>
  <c r="G33" i="1"/>
  <c r="G25" i="1"/>
  <c r="G17" i="1"/>
  <c r="G606" i="1"/>
  <c r="G598" i="1"/>
  <c r="G590" i="1"/>
  <c r="G582" i="1"/>
  <c r="G574" i="1"/>
  <c r="G566" i="1"/>
  <c r="G558" i="1"/>
  <c r="G550" i="1"/>
  <c r="G542" i="1"/>
  <c r="G534" i="1"/>
  <c r="G526" i="1"/>
  <c r="G355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42" i="1"/>
  <c r="G434" i="1"/>
  <c r="G426" i="1"/>
  <c r="G13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410" i="1"/>
  <c r="G402" i="1"/>
  <c r="G394" i="1"/>
  <c r="G378" i="1"/>
  <c r="G370" i="1"/>
  <c r="G362" i="1"/>
  <c r="G346" i="1"/>
  <c r="G338" i="1"/>
  <c r="G330" i="1"/>
  <c r="G314" i="1"/>
  <c r="G306" i="1"/>
  <c r="G290" i="1"/>
  <c r="G282" i="1"/>
  <c r="G274" i="1"/>
  <c r="G266" i="1"/>
  <c r="G258" i="1"/>
  <c r="G250" i="1"/>
  <c r="G242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408" i="1"/>
  <c r="G376" i="1"/>
  <c r="G344" i="1"/>
  <c r="G312" i="1"/>
  <c r="G248" i="1"/>
  <c r="G64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78" i="1"/>
  <c r="G270" i="1"/>
  <c r="G262" i="1"/>
  <c r="G254" i="1"/>
  <c r="G246" i="1"/>
  <c r="G238" i="1"/>
  <c r="G230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450" i="1"/>
  <c r="G418" i="1"/>
  <c r="G386" i="1"/>
  <c r="G322" i="1"/>
  <c r="G298" i="1"/>
  <c r="G234" i="1"/>
  <c r="G1265" i="1"/>
  <c r="G1241" i="1"/>
  <c r="G1217" i="1"/>
  <c r="G1185" i="1"/>
  <c r="G1161" i="1"/>
  <c r="G1137" i="1"/>
  <c r="G1105" i="1"/>
  <c r="G1081" i="1"/>
  <c r="G1049" i="1"/>
  <c r="G1025" i="1"/>
  <c r="G1001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65" i="1"/>
  <c r="G257" i="1"/>
  <c r="G249" i="1"/>
  <c r="G241" i="1"/>
  <c r="G233" i="1"/>
  <c r="G225" i="1"/>
  <c r="G217" i="1"/>
  <c r="G201" i="1"/>
  <c r="G185" i="1"/>
  <c r="G169" i="1"/>
  <c r="G153" i="1"/>
  <c r="G1257" i="1"/>
  <c r="G1233" i="1"/>
  <c r="G1209" i="1"/>
  <c r="G1193" i="1"/>
  <c r="G1169" i="1"/>
  <c r="G1145" i="1"/>
  <c r="G1121" i="1"/>
  <c r="G1097" i="1"/>
  <c r="G1073" i="1"/>
  <c r="G1057" i="1"/>
  <c r="G1033" i="1"/>
  <c r="G1009" i="1"/>
  <c r="G272" i="1"/>
  <c r="G208" i="1"/>
  <c r="G192" i="1"/>
  <c r="G176" i="1"/>
  <c r="G160" i="1"/>
  <c r="G128" i="1"/>
  <c r="G112" i="1"/>
  <c r="G96" i="1"/>
  <c r="G80" i="1"/>
  <c r="G48" i="1"/>
  <c r="G1249" i="1"/>
  <c r="G1225" i="1"/>
  <c r="G1201" i="1"/>
  <c r="G1177" i="1"/>
  <c r="G1153" i="1"/>
  <c r="G1129" i="1"/>
  <c r="G1113" i="1"/>
  <c r="G1089" i="1"/>
  <c r="G1065" i="1"/>
  <c r="G1041" i="1"/>
  <c r="G1017" i="1"/>
  <c r="G993" i="1"/>
  <c r="G1023" i="1"/>
  <c r="G959" i="1"/>
  <c r="G895" i="1"/>
  <c r="G831" i="1"/>
  <c r="G767" i="1"/>
  <c r="G351" i="1"/>
  <c r="G335" i="1"/>
  <c r="G327" i="1"/>
  <c r="G319" i="1"/>
  <c r="G303" i="1"/>
  <c r="G295" i="1"/>
  <c r="G279" i="1"/>
  <c r="G271" i="1"/>
  <c r="G263" i="1"/>
  <c r="G255" i="1"/>
  <c r="G239" i="1"/>
  <c r="G231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286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461" i="1"/>
  <c r="G429" i="1"/>
  <c r="G397" i="1"/>
  <c r="G365" i="1"/>
  <c r="G333" i="1"/>
  <c r="G1267" i="1"/>
  <c r="G1259" i="1"/>
  <c r="G1240" i="1"/>
  <c r="G1216" i="1"/>
  <c r="G1184" i="1"/>
  <c r="G1152" i="1"/>
  <c r="G1128" i="1"/>
  <c r="G1096" i="1"/>
  <c r="G1080" i="1"/>
  <c r="G1064" i="1"/>
  <c r="G1040" i="1"/>
  <c r="G1016" i="1"/>
  <c r="G1000" i="1"/>
  <c r="G984" i="1"/>
  <c r="G968" i="1"/>
  <c r="G944" i="1"/>
  <c r="G928" i="1"/>
  <c r="G912" i="1"/>
  <c r="G888" i="1"/>
  <c r="G872" i="1"/>
  <c r="G856" i="1"/>
  <c r="G840" i="1"/>
  <c r="G816" i="1"/>
  <c r="G800" i="1"/>
  <c r="G784" i="1"/>
  <c r="G752" i="1"/>
  <c r="G736" i="1"/>
  <c r="G720" i="1"/>
  <c r="G696" i="1"/>
  <c r="G680" i="1"/>
  <c r="G664" i="1"/>
  <c r="G648" i="1"/>
  <c r="G632" i="1"/>
  <c r="G624" i="1"/>
  <c r="G616" i="1"/>
  <c r="G600" i="1"/>
  <c r="G592" i="1"/>
  <c r="G584" i="1"/>
  <c r="G568" i="1"/>
  <c r="G560" i="1"/>
  <c r="G552" i="1"/>
  <c r="G544" i="1"/>
  <c r="G536" i="1"/>
  <c r="G528" i="1"/>
  <c r="G520" i="1"/>
  <c r="G504" i="1"/>
  <c r="G496" i="1"/>
  <c r="G488" i="1"/>
  <c r="G480" i="1"/>
  <c r="G472" i="1"/>
  <c r="G1256" i="1"/>
  <c r="G1224" i="1"/>
  <c r="G1192" i="1"/>
  <c r="G1160" i="1"/>
  <c r="G1144" i="1"/>
  <c r="G1112" i="1"/>
  <c r="G1088" i="1"/>
  <c r="G1072" i="1"/>
  <c r="G1056" i="1"/>
  <c r="G1048" i="1"/>
  <c r="G1032" i="1"/>
  <c r="G1008" i="1"/>
  <c r="G992" i="1"/>
  <c r="G976" i="1"/>
  <c r="G952" i="1"/>
  <c r="G936" i="1"/>
  <c r="G920" i="1"/>
  <c r="G904" i="1"/>
  <c r="G880" i="1"/>
  <c r="G864" i="1"/>
  <c r="G848" i="1"/>
  <c r="G824" i="1"/>
  <c r="G808" i="1"/>
  <c r="G792" i="1"/>
  <c r="G776" i="1"/>
  <c r="G760" i="1"/>
  <c r="G744" i="1"/>
  <c r="G728" i="1"/>
  <c r="G712" i="1"/>
  <c r="G688" i="1"/>
  <c r="G672" i="1"/>
  <c r="G656" i="1"/>
  <c r="G608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1087" i="1"/>
  <c r="G1079" i="1"/>
  <c r="G1071" i="1"/>
  <c r="G1063" i="1"/>
  <c r="G1055" i="1"/>
  <c r="G1047" i="1"/>
  <c r="G1039" i="1"/>
  <c r="G1248" i="1"/>
  <c r="G1208" i="1"/>
  <c r="G1168" i="1"/>
  <c r="G1120" i="1"/>
  <c r="G1264" i="1"/>
  <c r="G1232" i="1"/>
  <c r="G1200" i="1"/>
  <c r="G1176" i="1"/>
  <c r="G1136" i="1"/>
  <c r="G1104" i="1"/>
  <c r="G1269" i="1"/>
  <c r="G1261" i="1"/>
  <c r="G965" i="1"/>
  <c r="G821" i="1"/>
  <c r="G354" i="1"/>
  <c r="G451" i="1"/>
  <c r="G273" i="1"/>
  <c r="G161" i="1"/>
  <c r="G1024" i="1"/>
  <c r="G960" i="1"/>
  <c r="G896" i="1"/>
  <c r="G832" i="1"/>
  <c r="G768" i="1"/>
  <c r="G704" i="1"/>
  <c r="G640" i="1"/>
  <c r="G576" i="1"/>
  <c r="G512" i="1"/>
  <c r="G440" i="1"/>
  <c r="G464" i="1"/>
  <c r="G456" i="1"/>
  <c r="G448" i="1"/>
  <c r="G432" i="1"/>
  <c r="G424" i="1"/>
  <c r="G416" i="1"/>
  <c r="G400" i="1"/>
  <c r="G392" i="1"/>
  <c r="G384" i="1"/>
  <c r="G368" i="1"/>
  <c r="G360" i="1"/>
  <c r="G352" i="1"/>
  <c r="G336" i="1"/>
  <c r="G328" i="1"/>
  <c r="G320" i="1"/>
  <c r="G304" i="1"/>
  <c r="G296" i="1"/>
  <c r="G288" i="1"/>
  <c r="G280" i="1"/>
  <c r="G264" i="1"/>
  <c r="G256" i="1"/>
  <c r="G240" i="1"/>
  <c r="G232" i="1"/>
  <c r="G224" i="1"/>
  <c r="G216" i="1"/>
  <c r="G200" i="1"/>
  <c r="G184" i="1"/>
  <c r="G168" i="1"/>
  <c r="G152" i="1"/>
  <c r="G144" i="1"/>
  <c r="G136" i="1"/>
  <c r="G120" i="1"/>
  <c r="G104" i="1"/>
  <c r="G88" i="1"/>
  <c r="G72" i="1"/>
  <c r="G56" i="1"/>
  <c r="G40" i="1"/>
  <c r="G32" i="1"/>
  <c r="G24" i="1"/>
  <c r="G16" i="1"/>
  <c r="G129" i="1"/>
  <c r="G1031" i="1"/>
  <c r="G1015" i="1"/>
  <c r="G1007" i="1"/>
  <c r="G999" i="1"/>
  <c r="G991" i="1"/>
  <c r="G983" i="1"/>
  <c r="G975" i="1"/>
  <c r="G967" i="1"/>
  <c r="G951" i="1"/>
  <c r="G943" i="1"/>
  <c r="G935" i="1"/>
  <c r="G927" i="1"/>
  <c r="G919" i="1"/>
  <c r="G911" i="1"/>
  <c r="G903" i="1"/>
  <c r="G887" i="1"/>
  <c r="G879" i="1"/>
  <c r="G871" i="1"/>
  <c r="G863" i="1"/>
  <c r="G855" i="1"/>
  <c r="G847" i="1"/>
  <c r="G839" i="1"/>
  <c r="G823" i="1"/>
  <c r="G815" i="1"/>
  <c r="G807" i="1"/>
  <c r="G799" i="1"/>
  <c r="G791" i="1"/>
  <c r="G783" i="1"/>
  <c r="G775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39" i="1"/>
  <c r="G407" i="1"/>
  <c r="G375" i="1"/>
  <c r="G343" i="1"/>
  <c r="G311" i="1"/>
  <c r="G247" i="1"/>
  <c r="G419" i="1"/>
  <c r="G235" i="1"/>
  <c r="G323" i="1"/>
  <c r="G223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53" i="1"/>
  <c r="G445" i="1"/>
  <c r="G437" i="1"/>
  <c r="G421" i="1"/>
  <c r="G413" i="1"/>
  <c r="G405" i="1"/>
  <c r="G389" i="1"/>
  <c r="G381" i="1"/>
  <c r="G373" i="1"/>
  <c r="G357" i="1"/>
  <c r="G349" i="1"/>
  <c r="G341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209" i="1"/>
  <c r="G460" i="1"/>
  <c r="G428" i="1"/>
  <c r="G396" i="1"/>
  <c r="G364" i="1"/>
  <c r="G332" i="1"/>
  <c r="G387" i="1"/>
  <c r="G299" i="1"/>
  <c r="G193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043" i="1"/>
  <c r="G1035" i="1"/>
  <c r="G1027" i="1"/>
  <c r="G1019" i="1"/>
  <c r="G1011" i="1"/>
  <c r="G1003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43" i="1"/>
  <c r="G435" i="1"/>
  <c r="G427" i="1"/>
  <c r="G411" i="1"/>
  <c r="G403" i="1"/>
  <c r="G395" i="1"/>
  <c r="G379" i="1"/>
  <c r="G371" i="1"/>
  <c r="G363" i="1"/>
  <c r="G347" i="1"/>
  <c r="G339" i="1"/>
  <c r="G331" i="1"/>
  <c r="G315" i="1"/>
  <c r="G307" i="1"/>
  <c r="G291" i="1"/>
  <c r="G283" i="1"/>
  <c r="G275" i="1"/>
  <c r="G267" i="1"/>
  <c r="G259" i="1"/>
  <c r="G251" i="1"/>
  <c r="G243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287" i="1"/>
  <c r="G177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F16" i="4" l="1"/>
  <c r="G16" i="4" s="1"/>
  <c r="G7" i="1"/>
  <c r="F17" i="4" l="1"/>
  <c r="F18" i="4" s="1"/>
  <c r="G17" i="4" l="1"/>
  <c r="F19" i="4"/>
  <c r="G18" i="4"/>
  <c r="F20" i="4" l="1"/>
  <c r="G19" i="4"/>
  <c r="F21" i="4" l="1"/>
  <c r="G20" i="4"/>
  <c r="F22" i="4" l="1"/>
  <c r="G21" i="4"/>
  <c r="F23" i="4" l="1"/>
  <c r="G22" i="4"/>
  <c r="F24" i="4" l="1"/>
  <c r="G23" i="4"/>
  <c r="F25" i="4" l="1"/>
  <c r="G24" i="4"/>
  <c r="F26" i="4" l="1"/>
  <c r="G25" i="4"/>
  <c r="F27" i="4" l="1"/>
  <c r="G26" i="4"/>
  <c r="F28" i="4" l="1"/>
  <c r="G27" i="4"/>
  <c r="F29" i="4" l="1"/>
  <c r="G28" i="4"/>
  <c r="F30" i="4" l="1"/>
  <c r="G29" i="4"/>
  <c r="F31" i="4" l="1"/>
  <c r="G30" i="4"/>
  <c r="F32" i="4" l="1"/>
  <c r="G31" i="4"/>
  <c r="F33" i="4" l="1"/>
  <c r="G32" i="4"/>
  <c r="F34" i="4" l="1"/>
  <c r="G33" i="4"/>
  <c r="F35" i="4" l="1"/>
  <c r="G34" i="4"/>
  <c r="F36" i="4" l="1"/>
  <c r="G35" i="4"/>
  <c r="F37" i="4" l="1"/>
  <c r="G36" i="4"/>
  <c r="F38" i="4" l="1"/>
  <c r="G37" i="4"/>
  <c r="F39" i="4" l="1"/>
  <c r="G38" i="4"/>
  <c r="F40" i="4" l="1"/>
  <c r="G39" i="4"/>
  <c r="F41" i="4" l="1"/>
  <c r="G40" i="4"/>
  <c r="F42" i="4" l="1"/>
  <c r="G41" i="4"/>
  <c r="F43" i="4" l="1"/>
  <c r="G42" i="4"/>
  <c r="F44" i="4" l="1"/>
  <c r="G43" i="4"/>
  <c r="F45" i="4" l="1"/>
  <c r="G44" i="4"/>
  <c r="F46" i="4" l="1"/>
  <c r="G45" i="4"/>
  <c r="F47" i="4" l="1"/>
  <c r="G46" i="4"/>
  <c r="F48" i="4" l="1"/>
  <c r="G47" i="4"/>
  <c r="F49" i="4" l="1"/>
  <c r="G48" i="4"/>
  <c r="F50" i="4" l="1"/>
  <c r="G49" i="4"/>
  <c r="F51" i="4" l="1"/>
  <c r="G50" i="4"/>
  <c r="F52" i="4" l="1"/>
  <c r="G51" i="4"/>
  <c r="F53" i="4" l="1"/>
  <c r="G52" i="4"/>
  <c r="F54" i="4" l="1"/>
  <c r="G53" i="4"/>
  <c r="F55" i="4" l="1"/>
  <c r="G54" i="4"/>
  <c r="F56" i="4" l="1"/>
  <c r="G55" i="4"/>
  <c r="F57" i="4" l="1"/>
  <c r="G56" i="4"/>
  <c r="F58" i="4" l="1"/>
  <c r="G57" i="4"/>
  <c r="F59" i="4" l="1"/>
  <c r="G58" i="4"/>
  <c r="F60" i="4" l="1"/>
  <c r="G59" i="4"/>
  <c r="F61" i="4" l="1"/>
  <c r="G60" i="4"/>
  <c r="F62" i="4" l="1"/>
  <c r="G61" i="4"/>
  <c r="F63" i="4" l="1"/>
  <c r="G62" i="4"/>
  <c r="F64" i="4" l="1"/>
  <c r="G63" i="4"/>
  <c r="F65" i="4" l="1"/>
  <c r="G64" i="4"/>
  <c r="F66" i="4" l="1"/>
  <c r="G65" i="4"/>
  <c r="F67" i="4" l="1"/>
  <c r="G66" i="4"/>
  <c r="F68" i="4" l="1"/>
  <c r="G67" i="4"/>
  <c r="F69" i="4" l="1"/>
  <c r="G68" i="4"/>
  <c r="F70" i="4" l="1"/>
  <c r="G69" i="4"/>
  <c r="F71" i="4" l="1"/>
  <c r="G70" i="4"/>
  <c r="F72" i="4" l="1"/>
  <c r="G71" i="4"/>
  <c r="F73" i="4" l="1"/>
  <c r="G72" i="4"/>
  <c r="F74" i="4" l="1"/>
  <c r="G73" i="4"/>
  <c r="F75" i="4" l="1"/>
  <c r="G74" i="4"/>
  <c r="F76" i="4" l="1"/>
  <c r="G75" i="4"/>
  <c r="F77" i="4" l="1"/>
  <c r="G76" i="4"/>
  <c r="F78" i="4" l="1"/>
  <c r="G77" i="4"/>
  <c r="F79" i="4" l="1"/>
  <c r="G78" i="4"/>
  <c r="F80" i="4" l="1"/>
  <c r="G79" i="4"/>
  <c r="F81" i="4" l="1"/>
  <c r="G80" i="4"/>
  <c r="F82" i="4" l="1"/>
  <c r="G81" i="4"/>
  <c r="F83" i="4" l="1"/>
  <c r="G82" i="4"/>
  <c r="F84" i="4" l="1"/>
  <c r="G83" i="4"/>
  <c r="F85" i="4" l="1"/>
  <c r="G84" i="4"/>
  <c r="F86" i="4" l="1"/>
  <c r="G85" i="4"/>
  <c r="F87" i="4" l="1"/>
  <c r="G86" i="4"/>
  <c r="F88" i="4" l="1"/>
  <c r="G87" i="4"/>
  <c r="F89" i="4" l="1"/>
  <c r="G88" i="4"/>
  <c r="F90" i="4" l="1"/>
  <c r="G89" i="4"/>
  <c r="F91" i="4" l="1"/>
  <c r="G90" i="4"/>
  <c r="F92" i="4" l="1"/>
  <c r="G91" i="4"/>
  <c r="F93" i="4" l="1"/>
  <c r="G92" i="4"/>
  <c r="F94" i="4" l="1"/>
  <c r="G93" i="4"/>
  <c r="F95" i="4" l="1"/>
  <c r="G94" i="4"/>
  <c r="F96" i="4" l="1"/>
  <c r="G95" i="4"/>
  <c r="F97" i="4" l="1"/>
  <c r="G96" i="4"/>
  <c r="F98" i="4" l="1"/>
  <c r="G97" i="4"/>
  <c r="F99" i="4" l="1"/>
  <c r="G98" i="4"/>
  <c r="F100" i="4" l="1"/>
  <c r="G99" i="4"/>
  <c r="F101" i="4" l="1"/>
  <c r="G100" i="4"/>
  <c r="F102" i="4" l="1"/>
  <c r="G101" i="4"/>
  <c r="F103" i="4" l="1"/>
  <c r="G102" i="4"/>
  <c r="F104" i="4" l="1"/>
  <c r="G103" i="4"/>
  <c r="F105" i="4" l="1"/>
  <c r="G104" i="4"/>
  <c r="F106" i="4" l="1"/>
  <c r="G105" i="4"/>
  <c r="F107" i="4" l="1"/>
  <c r="G106" i="4"/>
  <c r="F108" i="4" l="1"/>
  <c r="G107" i="4"/>
  <c r="F109" i="4" l="1"/>
  <c r="G108" i="4"/>
  <c r="F110" i="4" l="1"/>
  <c r="G109" i="4"/>
  <c r="F111" i="4" l="1"/>
  <c r="G110" i="4"/>
  <c r="F112" i="4" l="1"/>
  <c r="G111" i="4"/>
  <c r="F113" i="4" l="1"/>
  <c r="G112" i="4"/>
  <c r="F114" i="4" l="1"/>
  <c r="G113" i="4"/>
  <c r="F115" i="4" l="1"/>
  <c r="G114" i="4"/>
  <c r="F116" i="4" l="1"/>
  <c r="G115" i="4"/>
  <c r="F117" i="4" l="1"/>
  <c r="G116" i="4"/>
  <c r="F118" i="4" l="1"/>
  <c r="G117" i="4"/>
  <c r="F119" i="4" l="1"/>
  <c r="G118" i="4"/>
  <c r="F120" i="4" l="1"/>
  <c r="G119" i="4"/>
  <c r="F121" i="4" l="1"/>
  <c r="G120" i="4"/>
  <c r="F122" i="4" l="1"/>
  <c r="G121" i="4"/>
  <c r="F123" i="4" l="1"/>
  <c r="G122" i="4"/>
  <c r="F124" i="4" l="1"/>
  <c r="G123" i="4"/>
  <c r="F125" i="4" l="1"/>
  <c r="G124" i="4"/>
  <c r="F126" i="4" l="1"/>
  <c r="G125" i="4"/>
  <c r="F127" i="4" l="1"/>
  <c r="G126" i="4"/>
  <c r="F128" i="4" l="1"/>
  <c r="G127" i="4"/>
  <c r="F129" i="4" l="1"/>
  <c r="G128" i="4"/>
  <c r="F130" i="4" l="1"/>
  <c r="G129" i="4"/>
  <c r="F131" i="4" l="1"/>
  <c r="G130" i="4"/>
  <c r="F132" i="4" l="1"/>
  <c r="G131" i="4"/>
  <c r="F133" i="4" l="1"/>
  <c r="G132" i="4"/>
  <c r="F134" i="4" l="1"/>
  <c r="G133" i="4"/>
  <c r="F135" i="4" l="1"/>
  <c r="G134" i="4"/>
  <c r="F136" i="4" l="1"/>
  <c r="G135" i="4"/>
  <c r="F137" i="4" l="1"/>
  <c r="G136" i="4"/>
  <c r="F138" i="4" l="1"/>
  <c r="G137" i="4"/>
  <c r="F139" i="4" l="1"/>
  <c r="G138" i="4"/>
  <c r="F140" i="4" l="1"/>
  <c r="G139" i="4"/>
  <c r="F141" i="4" l="1"/>
  <c r="G140" i="4"/>
  <c r="F142" i="4" l="1"/>
  <c r="G141" i="4"/>
  <c r="F143" i="4" l="1"/>
  <c r="G142" i="4"/>
  <c r="F144" i="4" l="1"/>
  <c r="G143" i="4"/>
  <c r="F145" i="4" l="1"/>
  <c r="G144" i="4"/>
  <c r="F146" i="4" l="1"/>
  <c r="G145" i="4"/>
  <c r="F147" i="4" l="1"/>
  <c r="G146" i="4"/>
  <c r="F148" i="4" l="1"/>
  <c r="G147" i="4"/>
  <c r="F149" i="4" l="1"/>
  <c r="G148" i="4"/>
  <c r="F150" i="4" l="1"/>
  <c r="G149" i="4"/>
  <c r="F151" i="4" l="1"/>
  <c r="G150" i="4"/>
  <c r="F152" i="4" l="1"/>
  <c r="G151" i="4"/>
  <c r="F153" i="4" l="1"/>
  <c r="G152" i="4"/>
  <c r="F154" i="4" l="1"/>
  <c r="G153" i="4"/>
  <c r="F155" i="4" l="1"/>
  <c r="G154" i="4"/>
  <c r="F156" i="4" l="1"/>
  <c r="G155" i="4"/>
  <c r="F157" i="4" l="1"/>
  <c r="G156" i="4"/>
  <c r="F158" i="4" l="1"/>
  <c r="G157" i="4"/>
  <c r="F159" i="4" l="1"/>
  <c r="G158" i="4"/>
  <c r="F160" i="4" l="1"/>
  <c r="G159" i="4"/>
  <c r="F161" i="4" l="1"/>
  <c r="G160" i="4"/>
  <c r="F162" i="4" l="1"/>
  <c r="G161" i="4"/>
  <c r="F163" i="4" l="1"/>
  <c r="G162" i="4"/>
  <c r="F164" i="4" l="1"/>
  <c r="G163" i="4"/>
  <c r="F165" i="4" l="1"/>
  <c r="G164" i="4"/>
  <c r="F166" i="4" l="1"/>
  <c r="G165" i="4"/>
  <c r="F167" i="4" l="1"/>
  <c r="G166" i="4"/>
  <c r="F168" i="4" l="1"/>
  <c r="G167" i="4"/>
  <c r="F169" i="4" l="1"/>
  <c r="G168" i="4"/>
  <c r="F170" i="4" l="1"/>
  <c r="G169" i="4"/>
  <c r="F171" i="4" l="1"/>
  <c r="G170" i="4"/>
  <c r="F172" i="4" l="1"/>
  <c r="G171" i="4"/>
  <c r="F173" i="4" l="1"/>
  <c r="G172" i="4"/>
  <c r="F174" i="4" l="1"/>
  <c r="G173" i="4"/>
  <c r="F175" i="4" l="1"/>
  <c r="G174" i="4"/>
  <c r="F176" i="4" l="1"/>
  <c r="G175" i="4"/>
  <c r="F177" i="4" l="1"/>
  <c r="G176" i="4"/>
  <c r="F178" i="4" l="1"/>
  <c r="G177" i="4"/>
  <c r="F179" i="4" l="1"/>
  <c r="G178" i="4"/>
  <c r="F180" i="4" l="1"/>
  <c r="G179" i="4"/>
  <c r="F181" i="4" l="1"/>
  <c r="G180" i="4"/>
  <c r="F182" i="4" l="1"/>
  <c r="G181" i="4"/>
  <c r="F183" i="4" l="1"/>
  <c r="G182" i="4"/>
  <c r="F184" i="4" l="1"/>
  <c r="G183" i="4"/>
  <c r="F185" i="4" l="1"/>
  <c r="G184" i="4"/>
  <c r="F186" i="4" l="1"/>
  <c r="G185" i="4"/>
  <c r="F187" i="4" l="1"/>
  <c r="G186" i="4"/>
  <c r="F188" i="4" l="1"/>
  <c r="G187" i="4"/>
  <c r="F189" i="4" l="1"/>
  <c r="G188" i="4"/>
  <c r="F190" i="4" l="1"/>
  <c r="G189" i="4"/>
  <c r="F191" i="4" l="1"/>
  <c r="G190" i="4"/>
  <c r="F192" i="4" l="1"/>
  <c r="G191" i="4"/>
  <c r="F193" i="4" l="1"/>
  <c r="G192" i="4"/>
  <c r="F194" i="4" l="1"/>
  <c r="G193" i="4"/>
  <c r="F195" i="4" l="1"/>
  <c r="G194" i="4"/>
  <c r="F196" i="4" l="1"/>
  <c r="G195" i="4"/>
  <c r="F197" i="4" l="1"/>
  <c r="G196" i="4"/>
  <c r="F198" i="4" l="1"/>
  <c r="G197" i="4"/>
  <c r="F199" i="4" l="1"/>
  <c r="G198" i="4"/>
  <c r="F200" i="4" l="1"/>
  <c r="G199" i="4"/>
  <c r="F201" i="4" l="1"/>
  <c r="G200" i="4"/>
  <c r="F202" i="4" l="1"/>
  <c r="G201" i="4"/>
  <c r="F203" i="4" l="1"/>
  <c r="G202" i="4"/>
  <c r="F204" i="4" l="1"/>
  <c r="G203" i="4"/>
  <c r="F205" i="4" l="1"/>
  <c r="G204" i="4"/>
  <c r="F206" i="4" l="1"/>
  <c r="G205" i="4"/>
  <c r="F207" i="4" l="1"/>
  <c r="G206" i="4"/>
  <c r="F208" i="4" l="1"/>
  <c r="G207" i="4"/>
  <c r="F209" i="4" l="1"/>
  <c r="G208" i="4"/>
  <c r="F210" i="4" l="1"/>
  <c r="G209" i="4"/>
  <c r="F211" i="4" l="1"/>
  <c r="G210" i="4"/>
  <c r="F212" i="4" l="1"/>
  <c r="G211" i="4"/>
  <c r="F213" i="4" l="1"/>
  <c r="G212" i="4"/>
  <c r="F214" i="4" l="1"/>
  <c r="G213" i="4"/>
  <c r="F215" i="4" l="1"/>
  <c r="G214" i="4"/>
  <c r="F216" i="4" l="1"/>
  <c r="G215" i="4"/>
  <c r="F217" i="4" l="1"/>
  <c r="G216" i="4"/>
  <c r="F218" i="4" l="1"/>
  <c r="G217" i="4"/>
  <c r="F219" i="4" l="1"/>
  <c r="G218" i="4"/>
  <c r="F220" i="4" l="1"/>
  <c r="G219" i="4"/>
  <c r="F221" i="4" l="1"/>
  <c r="G220" i="4"/>
  <c r="F222" i="4" l="1"/>
  <c r="G221" i="4"/>
  <c r="F223" i="4" l="1"/>
  <c r="G222" i="4"/>
  <c r="F224" i="4" l="1"/>
  <c r="G223" i="4"/>
  <c r="F225" i="4" l="1"/>
  <c r="G224" i="4"/>
  <c r="F226" i="4" l="1"/>
  <c r="G225" i="4"/>
  <c r="F227" i="4" l="1"/>
  <c r="G226" i="4"/>
  <c r="F228" i="4" l="1"/>
  <c r="G227" i="4"/>
  <c r="F229" i="4" l="1"/>
  <c r="G228" i="4"/>
  <c r="F230" i="4" l="1"/>
  <c r="G229" i="4"/>
  <c r="F231" i="4" l="1"/>
  <c r="G230" i="4"/>
  <c r="F232" i="4" l="1"/>
  <c r="G231" i="4"/>
  <c r="F233" i="4" l="1"/>
  <c r="G232" i="4"/>
  <c r="F234" i="4" l="1"/>
  <c r="G233" i="4"/>
  <c r="F235" i="4" l="1"/>
  <c r="G234" i="4"/>
  <c r="F236" i="4" l="1"/>
  <c r="G235" i="4"/>
  <c r="F237" i="4" l="1"/>
  <c r="G236" i="4"/>
  <c r="F238" i="4" l="1"/>
  <c r="G237" i="4"/>
  <c r="F239" i="4" l="1"/>
  <c r="G238" i="4"/>
  <c r="F240" i="4" l="1"/>
  <c r="G239" i="4"/>
  <c r="F241" i="4" l="1"/>
  <c r="G240" i="4"/>
  <c r="F242" i="4" l="1"/>
  <c r="G241" i="4"/>
  <c r="F243" i="4" l="1"/>
  <c r="G242" i="4"/>
  <c r="F244" i="4" l="1"/>
  <c r="G243" i="4"/>
  <c r="F245" i="4" l="1"/>
  <c r="G244" i="4"/>
  <c r="F246" i="4" l="1"/>
  <c r="G245" i="4"/>
  <c r="F247" i="4" l="1"/>
  <c r="G246" i="4"/>
  <c r="F248" i="4" l="1"/>
  <c r="G247" i="4"/>
  <c r="F249" i="4" l="1"/>
  <c r="G248" i="4"/>
  <c r="F250" i="4" l="1"/>
  <c r="G249" i="4"/>
  <c r="F251" i="4" l="1"/>
  <c r="G250" i="4"/>
  <c r="F252" i="4" l="1"/>
  <c r="G251" i="4"/>
  <c r="F253" i="4" l="1"/>
  <c r="G252" i="4"/>
  <c r="F254" i="4" l="1"/>
  <c r="G253" i="4"/>
  <c r="F255" i="4" l="1"/>
  <c r="G254" i="4"/>
  <c r="F256" i="4" l="1"/>
  <c r="G255" i="4"/>
  <c r="F257" i="4" l="1"/>
  <c r="G256" i="4"/>
  <c r="F258" i="4" l="1"/>
  <c r="G257" i="4"/>
  <c r="F259" i="4" l="1"/>
  <c r="G258" i="4"/>
  <c r="F260" i="4" l="1"/>
  <c r="G259" i="4"/>
  <c r="F261" i="4" l="1"/>
  <c r="G260" i="4"/>
  <c r="F262" i="4" l="1"/>
  <c r="G261" i="4"/>
  <c r="F263" i="4" l="1"/>
  <c r="G262" i="4"/>
  <c r="F264" i="4" l="1"/>
  <c r="G263" i="4"/>
  <c r="F265" i="4" l="1"/>
  <c r="G264" i="4"/>
  <c r="F266" i="4" l="1"/>
  <c r="G265" i="4"/>
  <c r="F267" i="4" l="1"/>
  <c r="G266" i="4"/>
  <c r="F268" i="4" l="1"/>
  <c r="G267" i="4"/>
  <c r="F269" i="4" l="1"/>
  <c r="G268" i="4"/>
  <c r="F270" i="4" l="1"/>
  <c r="G269" i="4"/>
  <c r="F271" i="4" l="1"/>
  <c r="G270" i="4"/>
  <c r="F272" i="4" l="1"/>
  <c r="G271" i="4"/>
  <c r="F273" i="4" l="1"/>
  <c r="G272" i="4"/>
  <c r="F274" i="4" l="1"/>
  <c r="G273" i="4"/>
  <c r="F275" i="4" l="1"/>
  <c r="G274" i="4"/>
  <c r="F276" i="4" l="1"/>
  <c r="G275" i="4"/>
  <c r="F277" i="4" l="1"/>
  <c r="G276" i="4"/>
  <c r="F278" i="4" l="1"/>
  <c r="G277" i="4"/>
  <c r="F279" i="4" l="1"/>
  <c r="G278" i="4"/>
  <c r="F280" i="4" l="1"/>
  <c r="G279" i="4"/>
  <c r="F281" i="4" l="1"/>
  <c r="G280" i="4"/>
  <c r="F282" i="4" l="1"/>
  <c r="G281" i="4"/>
  <c r="F283" i="4" l="1"/>
  <c r="G282" i="4"/>
  <c r="F284" i="4" l="1"/>
  <c r="G283" i="4"/>
  <c r="F285" i="4" l="1"/>
  <c r="G284" i="4"/>
  <c r="F286" i="4" l="1"/>
  <c r="G285" i="4"/>
  <c r="F287" i="4" l="1"/>
  <c r="G286" i="4"/>
  <c r="F288" i="4" l="1"/>
  <c r="G287" i="4"/>
  <c r="F289" i="4" l="1"/>
  <c r="G288" i="4"/>
  <c r="F290" i="4" l="1"/>
  <c r="G289" i="4"/>
  <c r="F291" i="4" l="1"/>
  <c r="G290" i="4"/>
  <c r="F292" i="4" l="1"/>
  <c r="G291" i="4"/>
  <c r="F293" i="4" l="1"/>
  <c r="G292" i="4"/>
  <c r="F294" i="4" l="1"/>
  <c r="G293" i="4"/>
  <c r="F295" i="4" l="1"/>
  <c r="G294" i="4"/>
  <c r="F296" i="4" l="1"/>
  <c r="G295" i="4"/>
  <c r="F297" i="4" l="1"/>
  <c r="G296" i="4"/>
  <c r="F298" i="4" l="1"/>
  <c r="G297" i="4"/>
  <c r="F299" i="4" l="1"/>
  <c r="G298" i="4"/>
  <c r="F300" i="4" l="1"/>
  <c r="G299" i="4"/>
  <c r="F301" i="4" l="1"/>
  <c r="G300" i="4"/>
  <c r="F302" i="4" l="1"/>
  <c r="G301" i="4"/>
  <c r="F303" i="4" l="1"/>
  <c r="G302" i="4"/>
  <c r="F304" i="4" l="1"/>
  <c r="G303" i="4"/>
  <c r="F305" i="4" l="1"/>
  <c r="G304" i="4"/>
  <c r="F306" i="4" l="1"/>
  <c r="G305" i="4"/>
  <c r="F307" i="4" l="1"/>
  <c r="G306" i="4"/>
  <c r="F308" i="4" l="1"/>
  <c r="G307" i="4"/>
  <c r="F309" i="4" l="1"/>
  <c r="G308" i="4"/>
  <c r="F310" i="4" l="1"/>
  <c r="G309" i="4"/>
  <c r="F311" i="4" l="1"/>
  <c r="G310" i="4"/>
  <c r="F312" i="4" l="1"/>
  <c r="G311" i="4"/>
  <c r="F313" i="4" l="1"/>
  <c r="G312" i="4"/>
  <c r="F314" i="4" l="1"/>
  <c r="G313" i="4"/>
  <c r="F315" i="4" l="1"/>
  <c r="G314" i="4"/>
  <c r="F316" i="4" l="1"/>
  <c r="G315" i="4"/>
  <c r="F317" i="4" l="1"/>
  <c r="G316" i="4"/>
  <c r="F318" i="4" l="1"/>
  <c r="G317" i="4"/>
  <c r="F319" i="4" l="1"/>
  <c r="G318" i="4"/>
  <c r="F320" i="4" l="1"/>
  <c r="G319" i="4"/>
  <c r="F321" i="4" l="1"/>
  <c r="G320" i="4"/>
  <c r="F322" i="4" l="1"/>
  <c r="G321" i="4"/>
  <c r="F323" i="4" l="1"/>
  <c r="G322" i="4"/>
  <c r="F324" i="4" l="1"/>
  <c r="G323" i="4"/>
  <c r="F325" i="4" l="1"/>
  <c r="G324" i="4"/>
  <c r="F326" i="4" l="1"/>
  <c r="G325" i="4"/>
  <c r="F327" i="4" l="1"/>
  <c r="G326" i="4"/>
  <c r="F328" i="4" l="1"/>
  <c r="G327" i="4"/>
  <c r="F329" i="4" l="1"/>
  <c r="G328" i="4"/>
  <c r="F330" i="4" l="1"/>
  <c r="G329" i="4"/>
  <c r="F331" i="4" l="1"/>
  <c r="G330" i="4"/>
  <c r="F332" i="4" l="1"/>
  <c r="G331" i="4"/>
  <c r="F333" i="4" l="1"/>
  <c r="G332" i="4"/>
  <c r="F334" i="4" l="1"/>
  <c r="G333" i="4"/>
  <c r="F335" i="4" l="1"/>
  <c r="G334" i="4"/>
  <c r="F336" i="4" l="1"/>
  <c r="G335" i="4"/>
  <c r="F337" i="4" l="1"/>
  <c r="G336" i="4"/>
  <c r="F338" i="4" l="1"/>
  <c r="G337" i="4"/>
  <c r="F339" i="4" l="1"/>
  <c r="G338" i="4"/>
  <c r="F340" i="4" l="1"/>
  <c r="G339" i="4"/>
  <c r="F341" i="4" l="1"/>
  <c r="G340" i="4"/>
  <c r="F342" i="4" l="1"/>
  <c r="G341" i="4"/>
  <c r="F343" i="4" l="1"/>
  <c r="G342" i="4"/>
  <c r="F344" i="4" l="1"/>
  <c r="G343" i="4"/>
  <c r="F345" i="4" l="1"/>
  <c r="G344" i="4"/>
  <c r="F346" i="4" l="1"/>
  <c r="G345" i="4"/>
  <c r="F347" i="4" l="1"/>
  <c r="G346" i="4"/>
  <c r="F348" i="4" l="1"/>
  <c r="G347" i="4"/>
  <c r="F349" i="4" l="1"/>
  <c r="G348" i="4"/>
  <c r="F350" i="4" l="1"/>
  <c r="G349" i="4"/>
  <c r="F351" i="4" l="1"/>
  <c r="G350" i="4"/>
  <c r="F352" i="4" l="1"/>
  <c r="G351" i="4"/>
  <c r="F353" i="4" l="1"/>
  <c r="G352" i="4"/>
  <c r="F354" i="4" l="1"/>
  <c r="G353" i="4"/>
  <c r="F355" i="4" l="1"/>
  <c r="G354" i="4"/>
  <c r="F356" i="4" l="1"/>
  <c r="G355" i="4"/>
  <c r="F357" i="4" l="1"/>
  <c r="G356" i="4"/>
  <c r="F358" i="4" l="1"/>
  <c r="G357" i="4"/>
  <c r="F359" i="4" l="1"/>
  <c r="G358" i="4"/>
  <c r="F360" i="4" l="1"/>
  <c r="G359" i="4"/>
  <c r="F361" i="4" l="1"/>
  <c r="G360" i="4"/>
  <c r="F362" i="4" l="1"/>
  <c r="G361" i="4"/>
  <c r="F363" i="4" l="1"/>
  <c r="G362" i="4"/>
  <c r="F364" i="4" l="1"/>
  <c r="G363" i="4"/>
  <c r="F365" i="4" l="1"/>
  <c r="G364" i="4"/>
  <c r="F366" i="4" l="1"/>
  <c r="G365" i="4"/>
  <c r="F367" i="4" l="1"/>
  <c r="G366" i="4"/>
  <c r="F368" i="4" l="1"/>
  <c r="G367" i="4"/>
  <c r="F369" i="4" l="1"/>
  <c r="G368" i="4"/>
  <c r="F370" i="4" l="1"/>
  <c r="G369" i="4"/>
  <c r="F371" i="4" l="1"/>
  <c r="G370" i="4"/>
  <c r="F372" i="4" l="1"/>
  <c r="G371" i="4"/>
  <c r="F373" i="4" l="1"/>
  <c r="G372" i="4"/>
  <c r="F374" i="4" l="1"/>
  <c r="G373" i="4"/>
  <c r="F375" i="4" l="1"/>
  <c r="G374" i="4"/>
  <c r="F376" i="4" l="1"/>
  <c r="G375" i="4"/>
  <c r="F377" i="4" l="1"/>
  <c r="G376" i="4"/>
  <c r="F378" i="4" l="1"/>
  <c r="G377" i="4"/>
  <c r="F379" i="4" l="1"/>
  <c r="G378" i="4"/>
  <c r="F380" i="4" l="1"/>
  <c r="G379" i="4"/>
  <c r="F381" i="4" l="1"/>
  <c r="G380" i="4"/>
  <c r="F382" i="4" l="1"/>
  <c r="G381" i="4"/>
  <c r="F383" i="4" l="1"/>
  <c r="G382" i="4"/>
  <c r="F384" i="4" l="1"/>
  <c r="G383" i="4"/>
  <c r="F385" i="4" l="1"/>
  <c r="G384" i="4"/>
  <c r="F386" i="4" l="1"/>
  <c r="G385" i="4"/>
  <c r="F387" i="4" l="1"/>
  <c r="G386" i="4"/>
  <c r="F388" i="4" l="1"/>
  <c r="G387" i="4"/>
  <c r="F389" i="4" l="1"/>
  <c r="G388" i="4"/>
  <c r="F390" i="4" l="1"/>
  <c r="G389" i="4"/>
  <c r="F391" i="4" l="1"/>
  <c r="G390" i="4"/>
  <c r="F392" i="4" l="1"/>
  <c r="G391" i="4"/>
  <c r="F393" i="4" l="1"/>
  <c r="G392" i="4"/>
  <c r="F394" i="4" l="1"/>
  <c r="G393" i="4"/>
  <c r="F395" i="4" l="1"/>
  <c r="G394" i="4"/>
  <c r="F396" i="4" l="1"/>
  <c r="G395" i="4"/>
  <c r="F397" i="4" l="1"/>
  <c r="G396" i="4"/>
  <c r="F398" i="4" l="1"/>
  <c r="G397" i="4"/>
  <c r="F399" i="4" l="1"/>
  <c r="G398" i="4"/>
  <c r="F400" i="4" l="1"/>
  <c r="G399" i="4"/>
  <c r="F401" i="4" l="1"/>
  <c r="G400" i="4"/>
  <c r="F402" i="4" l="1"/>
  <c r="G401" i="4"/>
  <c r="F403" i="4" l="1"/>
  <c r="G402" i="4"/>
  <c r="F404" i="4" l="1"/>
  <c r="G403" i="4"/>
  <c r="F405" i="4" l="1"/>
  <c r="G404" i="4"/>
  <c r="F406" i="4" l="1"/>
  <c r="G405" i="4"/>
  <c r="F407" i="4" l="1"/>
  <c r="G406" i="4"/>
  <c r="F408" i="4" l="1"/>
  <c r="G407" i="4"/>
  <c r="F409" i="4" l="1"/>
  <c r="G408" i="4"/>
  <c r="F410" i="4" l="1"/>
  <c r="G409" i="4"/>
  <c r="F411" i="4" l="1"/>
  <c r="G410" i="4"/>
  <c r="F412" i="4" l="1"/>
  <c r="G411" i="4"/>
  <c r="F413" i="4" l="1"/>
  <c r="G412" i="4"/>
  <c r="F414" i="4" l="1"/>
  <c r="G413" i="4"/>
  <c r="F415" i="4" l="1"/>
  <c r="G414" i="4"/>
  <c r="F416" i="4" l="1"/>
  <c r="G415" i="4"/>
  <c r="F417" i="4" l="1"/>
  <c r="G416" i="4"/>
  <c r="F418" i="4" l="1"/>
  <c r="G417" i="4"/>
  <c r="F419" i="4" l="1"/>
  <c r="G418" i="4"/>
  <c r="F420" i="4" l="1"/>
  <c r="G419" i="4"/>
  <c r="F421" i="4" l="1"/>
  <c r="G420" i="4"/>
  <c r="F422" i="4" l="1"/>
  <c r="G421" i="4"/>
  <c r="F423" i="4" l="1"/>
  <c r="G422" i="4"/>
  <c r="F424" i="4" l="1"/>
  <c r="G423" i="4"/>
  <c r="F425" i="4" l="1"/>
  <c r="G424" i="4"/>
  <c r="F426" i="4" l="1"/>
  <c r="G425" i="4"/>
  <c r="F427" i="4" l="1"/>
  <c r="G426" i="4"/>
  <c r="F428" i="4" l="1"/>
  <c r="G427" i="4"/>
  <c r="F429" i="4" l="1"/>
  <c r="G428" i="4"/>
  <c r="F430" i="4" l="1"/>
  <c r="G429" i="4"/>
  <c r="F431" i="4" l="1"/>
  <c r="G430" i="4"/>
  <c r="F432" i="4" l="1"/>
  <c r="G431" i="4"/>
  <c r="F433" i="4" l="1"/>
  <c r="G432" i="4"/>
  <c r="F434" i="4" l="1"/>
  <c r="G433" i="4"/>
  <c r="F435" i="4" l="1"/>
  <c r="G434" i="4"/>
  <c r="F436" i="4" l="1"/>
  <c r="G435" i="4"/>
  <c r="F437" i="4" l="1"/>
  <c r="G436" i="4"/>
  <c r="F438" i="4" l="1"/>
  <c r="G437" i="4"/>
  <c r="F439" i="4" l="1"/>
  <c r="G438" i="4"/>
  <c r="F440" i="4" l="1"/>
  <c r="G439" i="4"/>
  <c r="F441" i="4" l="1"/>
  <c r="G440" i="4"/>
  <c r="F442" i="4" l="1"/>
  <c r="G441" i="4"/>
  <c r="F443" i="4" l="1"/>
  <c r="G442" i="4"/>
  <c r="F444" i="4" l="1"/>
  <c r="G443" i="4"/>
  <c r="F445" i="4" l="1"/>
  <c r="G444" i="4"/>
  <c r="F446" i="4" l="1"/>
  <c r="G445" i="4"/>
  <c r="F447" i="4" l="1"/>
  <c r="G446" i="4"/>
  <c r="F448" i="4" l="1"/>
  <c r="G447" i="4"/>
  <c r="F449" i="4" l="1"/>
  <c r="G448" i="4"/>
  <c r="F450" i="4" l="1"/>
  <c r="G449" i="4"/>
  <c r="F451" i="4" l="1"/>
  <c r="G450" i="4"/>
  <c r="F452" i="4" l="1"/>
  <c r="G451" i="4"/>
  <c r="F453" i="4" l="1"/>
  <c r="G452" i="4"/>
  <c r="F454" i="4" l="1"/>
  <c r="G453" i="4"/>
  <c r="F455" i="4" l="1"/>
  <c r="G454" i="4"/>
  <c r="F456" i="4" l="1"/>
  <c r="G455" i="4"/>
  <c r="F457" i="4" l="1"/>
  <c r="G456" i="4"/>
  <c r="F458" i="4" l="1"/>
  <c r="G457" i="4"/>
  <c r="F459" i="4" l="1"/>
  <c r="G458" i="4"/>
  <c r="F460" i="4" l="1"/>
  <c r="G459" i="4"/>
  <c r="F461" i="4" l="1"/>
  <c r="G460" i="4"/>
  <c r="F462" i="4" l="1"/>
  <c r="G461" i="4"/>
  <c r="F463" i="4" l="1"/>
  <c r="G462" i="4"/>
  <c r="F464" i="4" l="1"/>
  <c r="G463" i="4"/>
  <c r="F465" i="4" l="1"/>
  <c r="G464" i="4"/>
  <c r="F466" i="4" l="1"/>
  <c r="G465" i="4"/>
  <c r="F467" i="4" l="1"/>
  <c r="G466" i="4"/>
  <c r="F468" i="4" l="1"/>
  <c r="G467" i="4"/>
  <c r="F469" i="4" l="1"/>
  <c r="G468" i="4"/>
  <c r="F470" i="4" l="1"/>
  <c r="G469" i="4"/>
  <c r="F471" i="4" l="1"/>
  <c r="G470" i="4"/>
  <c r="F472" i="4" l="1"/>
  <c r="G471" i="4"/>
  <c r="F473" i="4" l="1"/>
  <c r="G472" i="4"/>
  <c r="F474" i="4" l="1"/>
  <c r="G473" i="4"/>
  <c r="F475" i="4" l="1"/>
  <c r="G474" i="4"/>
  <c r="F476" i="4" l="1"/>
  <c r="G475" i="4"/>
  <c r="F477" i="4" l="1"/>
  <c r="G476" i="4"/>
  <c r="F478" i="4" l="1"/>
  <c r="G477" i="4"/>
  <c r="F479" i="4" l="1"/>
  <c r="G478" i="4"/>
  <c r="F480" i="4" l="1"/>
  <c r="G479" i="4"/>
  <c r="F481" i="4" l="1"/>
  <c r="G480" i="4"/>
  <c r="F482" i="4" l="1"/>
  <c r="G481" i="4"/>
  <c r="F483" i="4" l="1"/>
  <c r="G482" i="4"/>
  <c r="F484" i="4" l="1"/>
  <c r="G483" i="4"/>
  <c r="F485" i="4" l="1"/>
  <c r="G484" i="4"/>
  <c r="F486" i="4" l="1"/>
  <c r="G485" i="4"/>
  <c r="F487" i="4" l="1"/>
  <c r="G486" i="4"/>
  <c r="F488" i="4" l="1"/>
  <c r="G487" i="4"/>
  <c r="F489" i="4" l="1"/>
  <c r="G488" i="4"/>
  <c r="F490" i="4" l="1"/>
  <c r="G489" i="4"/>
  <c r="F491" i="4" l="1"/>
  <c r="G490" i="4"/>
  <c r="F492" i="4" l="1"/>
  <c r="G491" i="4"/>
  <c r="F493" i="4" l="1"/>
  <c r="G492" i="4"/>
  <c r="F494" i="4" l="1"/>
  <c r="G493" i="4"/>
  <c r="F495" i="4" l="1"/>
  <c r="G494" i="4"/>
  <c r="F496" i="4" l="1"/>
  <c r="G495" i="4"/>
  <c r="F497" i="4" l="1"/>
  <c r="G496" i="4"/>
  <c r="F498" i="4" l="1"/>
  <c r="G497" i="4"/>
  <c r="F499" i="4" l="1"/>
  <c r="G498" i="4"/>
  <c r="F500" i="4" l="1"/>
  <c r="G499" i="4"/>
  <c r="F501" i="4" l="1"/>
  <c r="G500" i="4"/>
  <c r="F502" i="4" l="1"/>
  <c r="G501" i="4"/>
  <c r="F503" i="4" l="1"/>
  <c r="G502" i="4"/>
  <c r="F504" i="4" l="1"/>
  <c r="G503" i="4"/>
  <c r="F505" i="4" l="1"/>
  <c r="G504" i="4"/>
  <c r="F506" i="4" l="1"/>
  <c r="G505" i="4"/>
  <c r="F507" i="4" l="1"/>
  <c r="G506" i="4"/>
  <c r="F508" i="4" l="1"/>
  <c r="G507" i="4"/>
  <c r="F509" i="4" l="1"/>
  <c r="G508" i="4"/>
  <c r="F510" i="4" l="1"/>
  <c r="G509" i="4"/>
  <c r="F511" i="4" l="1"/>
  <c r="G510" i="4"/>
  <c r="F512" i="4" l="1"/>
  <c r="G511" i="4"/>
  <c r="F513" i="4" l="1"/>
  <c r="G512" i="4"/>
  <c r="F514" i="4" l="1"/>
  <c r="G513" i="4"/>
  <c r="F515" i="4" l="1"/>
  <c r="G514" i="4"/>
  <c r="F516" i="4" l="1"/>
  <c r="G515" i="4"/>
  <c r="F517" i="4" l="1"/>
  <c r="G516" i="4"/>
  <c r="F518" i="4" l="1"/>
  <c r="G517" i="4"/>
  <c r="F519" i="4" l="1"/>
  <c r="G518" i="4"/>
  <c r="F520" i="4" l="1"/>
  <c r="G519" i="4"/>
  <c r="F521" i="4" l="1"/>
  <c r="G520" i="4"/>
  <c r="F522" i="4" l="1"/>
  <c r="G521" i="4"/>
  <c r="F523" i="4" l="1"/>
  <c r="G522" i="4"/>
  <c r="F524" i="4" l="1"/>
  <c r="G523" i="4"/>
  <c r="F525" i="4" l="1"/>
  <c r="G524" i="4"/>
  <c r="F526" i="4" l="1"/>
  <c r="G525" i="4"/>
  <c r="F527" i="4" l="1"/>
  <c r="G526" i="4"/>
  <c r="F528" i="4" l="1"/>
  <c r="G527" i="4"/>
  <c r="F529" i="4" l="1"/>
  <c r="G528" i="4"/>
  <c r="F530" i="4" l="1"/>
  <c r="G529" i="4"/>
  <c r="F531" i="4" l="1"/>
  <c r="G530" i="4"/>
  <c r="F532" i="4" l="1"/>
  <c r="G531" i="4"/>
  <c r="F533" i="4" l="1"/>
  <c r="G532" i="4"/>
  <c r="F534" i="4" l="1"/>
  <c r="G533" i="4"/>
  <c r="F535" i="4" l="1"/>
  <c r="G534" i="4"/>
  <c r="F536" i="4" l="1"/>
  <c r="G535" i="4"/>
  <c r="F537" i="4" l="1"/>
  <c r="G536" i="4"/>
  <c r="F538" i="4" l="1"/>
  <c r="G537" i="4"/>
  <c r="F539" i="4" l="1"/>
  <c r="G538" i="4"/>
  <c r="F540" i="4" l="1"/>
  <c r="G539" i="4"/>
  <c r="F541" i="4" l="1"/>
  <c r="G540" i="4"/>
  <c r="F542" i="4" l="1"/>
  <c r="G541" i="4"/>
  <c r="F543" i="4" l="1"/>
  <c r="G542" i="4"/>
  <c r="F544" i="4" l="1"/>
  <c r="G543" i="4"/>
  <c r="F545" i="4" l="1"/>
  <c r="G544" i="4"/>
  <c r="F546" i="4" l="1"/>
  <c r="G545" i="4"/>
  <c r="F547" i="4" l="1"/>
  <c r="G546" i="4"/>
  <c r="F548" i="4" l="1"/>
  <c r="G547" i="4"/>
  <c r="F549" i="4" l="1"/>
  <c r="G548" i="4"/>
  <c r="F550" i="4" l="1"/>
  <c r="G549" i="4"/>
  <c r="F551" i="4" l="1"/>
  <c r="G550" i="4"/>
  <c r="F552" i="4" l="1"/>
  <c r="G551" i="4"/>
  <c r="F553" i="4" l="1"/>
  <c r="G552" i="4"/>
  <c r="F554" i="4" l="1"/>
  <c r="G553" i="4"/>
  <c r="F555" i="4" l="1"/>
  <c r="G554" i="4"/>
  <c r="F556" i="4" l="1"/>
  <c r="G555" i="4"/>
  <c r="F557" i="4" l="1"/>
  <c r="G556" i="4"/>
  <c r="F558" i="4" l="1"/>
  <c r="G557" i="4"/>
  <c r="F559" i="4" l="1"/>
  <c r="G558" i="4"/>
  <c r="F560" i="4" l="1"/>
  <c r="G559" i="4"/>
  <c r="F561" i="4" l="1"/>
  <c r="G560" i="4"/>
  <c r="F562" i="4" l="1"/>
  <c r="G561" i="4"/>
  <c r="F563" i="4" l="1"/>
  <c r="G562" i="4"/>
  <c r="F564" i="4" l="1"/>
  <c r="G563" i="4"/>
  <c r="F565" i="4" l="1"/>
  <c r="G564" i="4"/>
  <c r="F566" i="4" l="1"/>
  <c r="G565" i="4"/>
  <c r="F567" i="4" l="1"/>
  <c r="G566" i="4"/>
  <c r="F568" i="4" l="1"/>
  <c r="G567" i="4"/>
  <c r="F569" i="4" l="1"/>
  <c r="G568" i="4"/>
  <c r="F570" i="4" l="1"/>
  <c r="G569" i="4"/>
  <c r="F571" i="4" l="1"/>
  <c r="G570" i="4"/>
  <c r="F572" i="4" l="1"/>
  <c r="G571" i="4"/>
  <c r="F573" i="4" l="1"/>
  <c r="G572" i="4"/>
  <c r="F574" i="4" l="1"/>
  <c r="G573" i="4"/>
  <c r="F575" i="4" l="1"/>
  <c r="G574" i="4"/>
  <c r="F576" i="4" l="1"/>
  <c r="G575" i="4"/>
  <c r="F577" i="4" l="1"/>
  <c r="G576" i="4"/>
  <c r="F578" i="4" l="1"/>
  <c r="G577" i="4"/>
  <c r="F579" i="4" l="1"/>
  <c r="G578" i="4"/>
  <c r="F580" i="4" l="1"/>
  <c r="G579" i="4"/>
  <c r="F581" i="4" l="1"/>
  <c r="G580" i="4"/>
  <c r="F582" i="4" l="1"/>
  <c r="G581" i="4"/>
  <c r="F583" i="4" l="1"/>
  <c r="G582" i="4"/>
  <c r="F584" i="4" l="1"/>
  <c r="G583" i="4"/>
  <c r="F585" i="4" l="1"/>
  <c r="G584" i="4"/>
  <c r="F586" i="4" l="1"/>
  <c r="G585" i="4"/>
  <c r="F587" i="4" l="1"/>
  <c r="G586" i="4"/>
  <c r="F588" i="4" l="1"/>
  <c r="G587" i="4"/>
  <c r="F589" i="4" l="1"/>
  <c r="G588" i="4"/>
  <c r="F590" i="4" l="1"/>
  <c r="G589" i="4"/>
  <c r="F591" i="4" l="1"/>
  <c r="G590" i="4"/>
  <c r="F592" i="4" l="1"/>
  <c r="G591" i="4"/>
  <c r="F593" i="4" l="1"/>
  <c r="G592" i="4"/>
  <c r="F594" i="4" l="1"/>
  <c r="G593" i="4"/>
  <c r="F595" i="4" l="1"/>
  <c r="G594" i="4"/>
  <c r="F596" i="4" l="1"/>
  <c r="G595" i="4"/>
  <c r="F597" i="4" l="1"/>
  <c r="G596" i="4"/>
  <c r="F598" i="4" l="1"/>
  <c r="G597" i="4"/>
  <c r="F599" i="4" l="1"/>
  <c r="G598" i="4"/>
  <c r="F600" i="4" l="1"/>
  <c r="G599" i="4"/>
  <c r="F601" i="4" l="1"/>
  <c r="G600" i="4"/>
  <c r="F602" i="4" l="1"/>
  <c r="G601" i="4"/>
  <c r="F603" i="4" l="1"/>
  <c r="G602" i="4"/>
  <c r="F604" i="4" l="1"/>
  <c r="G603" i="4"/>
  <c r="F605" i="4" l="1"/>
  <c r="G604" i="4"/>
  <c r="F606" i="4" l="1"/>
  <c r="G605" i="4"/>
  <c r="F607" i="4" l="1"/>
  <c r="G606" i="4"/>
  <c r="F608" i="4" l="1"/>
  <c r="G607" i="4"/>
  <c r="F609" i="4" l="1"/>
  <c r="G608" i="4"/>
  <c r="F610" i="4" l="1"/>
  <c r="G609" i="4"/>
  <c r="F611" i="4" l="1"/>
  <c r="G610" i="4"/>
  <c r="F612" i="4" l="1"/>
  <c r="G611" i="4"/>
  <c r="F613" i="4" l="1"/>
  <c r="G612" i="4"/>
  <c r="F614" i="4" l="1"/>
  <c r="G613" i="4"/>
  <c r="F615" i="4" l="1"/>
  <c r="G614" i="4"/>
  <c r="F616" i="4" l="1"/>
  <c r="G615" i="4"/>
  <c r="F617" i="4" l="1"/>
  <c r="G616" i="4"/>
  <c r="F618" i="4" l="1"/>
  <c r="G617" i="4"/>
  <c r="F619" i="4" l="1"/>
  <c r="G618" i="4"/>
  <c r="F620" i="4" l="1"/>
  <c r="G619" i="4"/>
  <c r="F621" i="4" l="1"/>
  <c r="G620" i="4"/>
  <c r="F622" i="4" l="1"/>
  <c r="G621" i="4"/>
  <c r="F623" i="4" l="1"/>
  <c r="G622" i="4"/>
  <c r="F624" i="4" l="1"/>
  <c r="G623" i="4"/>
  <c r="F625" i="4" l="1"/>
  <c r="G624" i="4"/>
  <c r="F626" i="4" l="1"/>
  <c r="G625" i="4"/>
  <c r="F627" i="4" l="1"/>
  <c r="G626" i="4"/>
  <c r="F628" i="4" l="1"/>
  <c r="G627" i="4"/>
  <c r="F629" i="4" l="1"/>
  <c r="G628" i="4"/>
  <c r="F630" i="4" l="1"/>
  <c r="G629" i="4"/>
  <c r="F631" i="4" l="1"/>
  <c r="G630" i="4"/>
  <c r="F632" i="4" l="1"/>
  <c r="G631" i="4"/>
  <c r="F633" i="4" l="1"/>
  <c r="G632" i="4"/>
  <c r="F634" i="4" l="1"/>
  <c r="G633" i="4"/>
  <c r="F635" i="4" l="1"/>
  <c r="G634" i="4"/>
  <c r="F636" i="4" l="1"/>
  <c r="G635" i="4"/>
  <c r="F637" i="4" l="1"/>
  <c r="G636" i="4"/>
  <c r="F638" i="4" l="1"/>
  <c r="G637" i="4"/>
  <c r="F639" i="4" l="1"/>
  <c r="G638" i="4"/>
  <c r="F640" i="4" l="1"/>
  <c r="G639" i="4"/>
  <c r="F641" i="4" l="1"/>
  <c r="G640" i="4"/>
  <c r="F642" i="4" l="1"/>
  <c r="G641" i="4"/>
  <c r="F643" i="4" l="1"/>
  <c r="G642" i="4"/>
  <c r="F644" i="4" l="1"/>
  <c r="G643" i="4"/>
  <c r="F645" i="4" l="1"/>
  <c r="G644" i="4"/>
  <c r="F646" i="4" l="1"/>
  <c r="G645" i="4"/>
  <c r="F647" i="4" l="1"/>
  <c r="G646" i="4"/>
  <c r="F648" i="4" l="1"/>
  <c r="G647" i="4"/>
  <c r="F649" i="4" l="1"/>
  <c r="G648" i="4"/>
  <c r="F650" i="4" l="1"/>
  <c r="G649" i="4"/>
  <c r="F651" i="4" l="1"/>
  <c r="G650" i="4"/>
  <c r="F652" i="4" l="1"/>
  <c r="G651" i="4"/>
  <c r="F653" i="4" l="1"/>
  <c r="G652" i="4"/>
  <c r="F654" i="4" l="1"/>
  <c r="G653" i="4"/>
  <c r="F655" i="4" l="1"/>
  <c r="G654" i="4"/>
  <c r="F656" i="4" l="1"/>
  <c r="G655" i="4"/>
  <c r="F657" i="4" l="1"/>
  <c r="G656" i="4"/>
  <c r="F658" i="4" l="1"/>
  <c r="G657" i="4"/>
  <c r="F659" i="4" l="1"/>
  <c r="G658" i="4"/>
  <c r="F660" i="4" l="1"/>
  <c r="G659" i="4"/>
  <c r="F661" i="4" l="1"/>
  <c r="G660" i="4"/>
  <c r="F662" i="4" l="1"/>
  <c r="G661" i="4"/>
  <c r="F663" i="4" l="1"/>
  <c r="G662" i="4"/>
  <c r="F664" i="4" l="1"/>
  <c r="G663" i="4"/>
  <c r="F665" i="4" l="1"/>
  <c r="G664" i="4"/>
  <c r="F666" i="4" l="1"/>
  <c r="G665" i="4"/>
  <c r="F667" i="4" l="1"/>
  <c r="G666" i="4"/>
  <c r="F668" i="4" l="1"/>
  <c r="G667" i="4"/>
  <c r="F669" i="4" l="1"/>
  <c r="G668" i="4"/>
  <c r="F670" i="4" l="1"/>
  <c r="G669" i="4"/>
  <c r="F671" i="4" l="1"/>
  <c r="G670" i="4"/>
  <c r="F672" i="4" l="1"/>
  <c r="G671" i="4"/>
  <c r="F673" i="4" l="1"/>
  <c r="G672" i="4"/>
  <c r="F674" i="4" l="1"/>
  <c r="G673" i="4"/>
  <c r="F675" i="4" l="1"/>
  <c r="G674" i="4"/>
  <c r="F676" i="4" l="1"/>
  <c r="G675" i="4"/>
  <c r="F677" i="4" l="1"/>
  <c r="G676" i="4"/>
  <c r="F678" i="4" l="1"/>
  <c r="G677" i="4"/>
  <c r="F679" i="4" l="1"/>
  <c r="G678" i="4"/>
  <c r="F680" i="4" l="1"/>
  <c r="G679" i="4"/>
  <c r="F681" i="4" l="1"/>
  <c r="G680" i="4"/>
  <c r="F682" i="4" l="1"/>
  <c r="G681" i="4"/>
  <c r="F683" i="4" l="1"/>
  <c r="G682" i="4"/>
  <c r="F684" i="4" l="1"/>
  <c r="G683" i="4"/>
  <c r="F685" i="4" l="1"/>
  <c r="G684" i="4"/>
  <c r="F686" i="4" l="1"/>
  <c r="G685" i="4"/>
  <c r="F687" i="4" l="1"/>
  <c r="G686" i="4"/>
  <c r="F688" i="4" l="1"/>
  <c r="G687" i="4"/>
  <c r="F689" i="4" l="1"/>
  <c r="G688" i="4"/>
  <c r="F690" i="4" l="1"/>
  <c r="G689" i="4"/>
  <c r="F691" i="4" l="1"/>
  <c r="G690" i="4"/>
  <c r="F692" i="4" l="1"/>
  <c r="G691" i="4"/>
  <c r="F693" i="4" l="1"/>
  <c r="G692" i="4"/>
  <c r="F694" i="4" l="1"/>
  <c r="G693" i="4"/>
  <c r="F695" i="4" l="1"/>
  <c r="G694" i="4"/>
  <c r="F696" i="4" l="1"/>
  <c r="G695" i="4"/>
  <c r="F697" i="4" l="1"/>
  <c r="G696" i="4"/>
  <c r="F698" i="4" l="1"/>
  <c r="G697" i="4"/>
  <c r="F699" i="4" l="1"/>
  <c r="G698" i="4"/>
  <c r="F700" i="4" l="1"/>
  <c r="G699" i="4"/>
  <c r="F701" i="4" l="1"/>
  <c r="G700" i="4"/>
  <c r="F702" i="4" l="1"/>
  <c r="G701" i="4"/>
  <c r="F703" i="4" l="1"/>
  <c r="G702" i="4"/>
  <c r="F704" i="4" l="1"/>
  <c r="G703" i="4"/>
  <c r="F705" i="4" l="1"/>
  <c r="G704" i="4"/>
  <c r="F706" i="4" l="1"/>
  <c r="G705" i="4"/>
  <c r="F707" i="4" l="1"/>
  <c r="G706" i="4"/>
  <c r="F708" i="4" l="1"/>
  <c r="G707" i="4"/>
  <c r="F709" i="4" l="1"/>
  <c r="G708" i="4"/>
  <c r="F710" i="4" l="1"/>
  <c r="G709" i="4"/>
  <c r="F711" i="4" l="1"/>
  <c r="G710" i="4"/>
  <c r="F712" i="4" l="1"/>
  <c r="G711" i="4"/>
  <c r="F713" i="4" l="1"/>
  <c r="G712" i="4"/>
  <c r="F714" i="4" l="1"/>
  <c r="G713" i="4"/>
  <c r="F715" i="4" l="1"/>
  <c r="G714" i="4"/>
  <c r="F716" i="4" l="1"/>
  <c r="G715" i="4"/>
  <c r="F717" i="4" l="1"/>
  <c r="G716" i="4"/>
  <c r="F718" i="4" l="1"/>
  <c r="G717" i="4"/>
  <c r="F719" i="4" l="1"/>
  <c r="G718" i="4"/>
  <c r="F720" i="4" l="1"/>
  <c r="G719" i="4"/>
  <c r="F721" i="4" l="1"/>
  <c r="G720" i="4"/>
  <c r="F722" i="4" l="1"/>
  <c r="G721" i="4"/>
  <c r="F723" i="4" l="1"/>
  <c r="G722" i="4"/>
  <c r="F724" i="4" l="1"/>
  <c r="G723" i="4"/>
  <c r="F725" i="4" l="1"/>
  <c r="G724" i="4"/>
  <c r="F726" i="4" l="1"/>
  <c r="G725" i="4"/>
  <c r="F727" i="4" l="1"/>
  <c r="G726" i="4"/>
  <c r="F728" i="4" l="1"/>
  <c r="G727" i="4"/>
  <c r="F729" i="4" l="1"/>
  <c r="G728" i="4"/>
  <c r="F730" i="4" l="1"/>
  <c r="G729" i="4"/>
  <c r="F731" i="4" l="1"/>
  <c r="G730" i="4"/>
  <c r="F732" i="4" l="1"/>
  <c r="G731" i="4"/>
  <c r="F733" i="4" l="1"/>
  <c r="G732" i="4"/>
  <c r="F734" i="4" l="1"/>
  <c r="G733" i="4"/>
  <c r="F735" i="4" l="1"/>
  <c r="G734" i="4"/>
  <c r="F736" i="4" l="1"/>
  <c r="G735" i="4"/>
  <c r="F737" i="4" l="1"/>
  <c r="G736" i="4"/>
  <c r="F738" i="4" l="1"/>
  <c r="G737" i="4"/>
  <c r="F739" i="4" l="1"/>
  <c r="G738" i="4"/>
  <c r="F740" i="4" l="1"/>
  <c r="G739" i="4"/>
  <c r="F741" i="4" l="1"/>
  <c r="G740" i="4"/>
  <c r="F742" i="4" l="1"/>
  <c r="G741" i="4"/>
  <c r="F743" i="4" l="1"/>
  <c r="G742" i="4"/>
  <c r="F744" i="4" l="1"/>
  <c r="G743" i="4"/>
  <c r="F745" i="4" l="1"/>
  <c r="G744" i="4"/>
  <c r="F746" i="4" l="1"/>
  <c r="G745" i="4"/>
  <c r="F747" i="4" l="1"/>
  <c r="G746" i="4"/>
  <c r="F748" i="4" l="1"/>
  <c r="G747" i="4"/>
  <c r="F749" i="4" l="1"/>
  <c r="G748" i="4"/>
  <c r="F750" i="4" l="1"/>
  <c r="G749" i="4"/>
  <c r="F751" i="4" l="1"/>
  <c r="G750" i="4"/>
  <c r="F752" i="4" l="1"/>
  <c r="G751" i="4"/>
  <c r="F753" i="4" l="1"/>
  <c r="G752" i="4"/>
  <c r="F754" i="4" l="1"/>
  <c r="G753" i="4"/>
  <c r="F755" i="4" l="1"/>
  <c r="G754" i="4"/>
  <c r="F756" i="4" l="1"/>
  <c r="G755" i="4"/>
  <c r="F757" i="4" l="1"/>
  <c r="G756" i="4"/>
  <c r="F758" i="4" l="1"/>
  <c r="G757" i="4"/>
  <c r="F759" i="4" l="1"/>
  <c r="G758" i="4"/>
  <c r="F760" i="4" l="1"/>
  <c r="G759" i="4"/>
  <c r="F761" i="4" l="1"/>
  <c r="G760" i="4"/>
  <c r="F762" i="4" l="1"/>
  <c r="G761" i="4"/>
  <c r="F763" i="4" l="1"/>
  <c r="G762" i="4"/>
  <c r="F764" i="4" l="1"/>
  <c r="G763" i="4"/>
  <c r="F765" i="4" l="1"/>
  <c r="G764" i="4"/>
  <c r="F766" i="4" l="1"/>
  <c r="G765" i="4"/>
  <c r="F767" i="4" l="1"/>
  <c r="G766" i="4"/>
  <c r="F768" i="4" l="1"/>
  <c r="G767" i="4"/>
  <c r="F769" i="4" l="1"/>
  <c r="G768" i="4"/>
  <c r="F770" i="4" l="1"/>
  <c r="G769" i="4"/>
  <c r="F771" i="4" l="1"/>
  <c r="G770" i="4"/>
  <c r="F772" i="4" l="1"/>
  <c r="G771" i="4"/>
  <c r="F773" i="4" l="1"/>
  <c r="G772" i="4"/>
  <c r="F774" i="4" l="1"/>
  <c r="G773" i="4"/>
  <c r="F775" i="4" l="1"/>
  <c r="G774" i="4"/>
  <c r="F776" i="4" l="1"/>
  <c r="G775" i="4"/>
  <c r="F777" i="4" l="1"/>
  <c r="G776" i="4"/>
  <c r="F778" i="4" l="1"/>
  <c r="G777" i="4"/>
  <c r="F779" i="4" l="1"/>
  <c r="G778" i="4"/>
  <c r="F780" i="4" l="1"/>
  <c r="G779" i="4"/>
  <c r="F781" i="4" l="1"/>
  <c r="G780" i="4"/>
  <c r="F782" i="4" l="1"/>
  <c r="G781" i="4"/>
  <c r="F783" i="4" l="1"/>
  <c r="G782" i="4"/>
  <c r="F784" i="4" l="1"/>
  <c r="G783" i="4"/>
  <c r="F785" i="4" l="1"/>
  <c r="G784" i="4"/>
  <c r="F786" i="4" l="1"/>
  <c r="G785" i="4"/>
  <c r="F787" i="4" l="1"/>
  <c r="G786" i="4"/>
  <c r="F788" i="4" l="1"/>
  <c r="G787" i="4"/>
  <c r="F789" i="4" l="1"/>
  <c r="G788" i="4"/>
  <c r="F790" i="4" l="1"/>
  <c r="G789" i="4"/>
  <c r="F791" i="4" l="1"/>
  <c r="G790" i="4"/>
  <c r="F792" i="4" l="1"/>
  <c r="G791" i="4"/>
  <c r="F793" i="4" l="1"/>
  <c r="G792" i="4"/>
  <c r="F794" i="4" l="1"/>
  <c r="G793" i="4"/>
  <c r="F795" i="4" l="1"/>
  <c r="G794" i="4"/>
  <c r="F796" i="4" l="1"/>
  <c r="G795" i="4"/>
  <c r="F797" i="4" l="1"/>
  <c r="G796" i="4"/>
  <c r="F798" i="4" l="1"/>
  <c r="G797" i="4"/>
  <c r="F799" i="4" l="1"/>
  <c r="G798" i="4"/>
  <c r="F800" i="4" l="1"/>
  <c r="G799" i="4"/>
  <c r="F801" i="4" l="1"/>
  <c r="G800" i="4"/>
  <c r="F802" i="4" l="1"/>
  <c r="G801" i="4"/>
  <c r="F803" i="4" l="1"/>
  <c r="G802" i="4"/>
  <c r="F804" i="4" l="1"/>
  <c r="G803" i="4"/>
  <c r="F805" i="4" l="1"/>
  <c r="G804" i="4"/>
  <c r="F806" i="4" l="1"/>
  <c r="G805" i="4"/>
  <c r="F807" i="4" l="1"/>
  <c r="G806" i="4"/>
  <c r="F808" i="4" l="1"/>
  <c r="G807" i="4"/>
  <c r="F809" i="4" l="1"/>
  <c r="G808" i="4"/>
  <c r="F810" i="4" l="1"/>
  <c r="G809" i="4"/>
  <c r="F811" i="4" l="1"/>
  <c r="G810" i="4"/>
  <c r="F812" i="4" l="1"/>
  <c r="G811" i="4"/>
  <c r="F813" i="4" l="1"/>
  <c r="G812" i="4"/>
  <c r="F814" i="4" l="1"/>
  <c r="G813" i="4"/>
  <c r="F815" i="4" l="1"/>
  <c r="G814" i="4"/>
  <c r="F816" i="4" l="1"/>
  <c r="G815" i="4"/>
  <c r="F817" i="4" l="1"/>
  <c r="G816" i="4"/>
  <c r="F818" i="4" l="1"/>
  <c r="G817" i="4"/>
  <c r="F819" i="4" l="1"/>
  <c r="G818" i="4"/>
  <c r="F820" i="4" l="1"/>
  <c r="G819" i="4"/>
  <c r="F821" i="4" l="1"/>
  <c r="G820" i="4"/>
  <c r="F822" i="4" l="1"/>
  <c r="G821" i="4"/>
  <c r="F823" i="4" l="1"/>
  <c r="G822" i="4"/>
  <c r="F824" i="4" l="1"/>
  <c r="G823" i="4"/>
  <c r="F825" i="4" l="1"/>
  <c r="G824" i="4"/>
  <c r="F826" i="4" l="1"/>
  <c r="G825" i="4"/>
  <c r="F827" i="4" l="1"/>
  <c r="G826" i="4"/>
  <c r="F828" i="4" l="1"/>
  <c r="G827" i="4"/>
  <c r="F829" i="4" l="1"/>
  <c r="G828" i="4"/>
  <c r="F830" i="4" l="1"/>
  <c r="G829" i="4"/>
  <c r="F831" i="4" l="1"/>
  <c r="G830" i="4"/>
  <c r="F832" i="4" l="1"/>
  <c r="G831" i="4"/>
  <c r="F833" i="4" l="1"/>
  <c r="G832" i="4"/>
  <c r="F834" i="4" l="1"/>
  <c r="G833" i="4"/>
  <c r="F835" i="4" l="1"/>
  <c r="G834" i="4"/>
  <c r="F836" i="4" l="1"/>
  <c r="G835" i="4"/>
  <c r="F837" i="4" l="1"/>
  <c r="G836" i="4"/>
  <c r="F838" i="4" l="1"/>
  <c r="G837" i="4"/>
  <c r="F839" i="4" l="1"/>
  <c r="G838" i="4"/>
  <c r="F840" i="4" l="1"/>
  <c r="G839" i="4"/>
  <c r="F841" i="4" l="1"/>
  <c r="G840" i="4"/>
  <c r="F842" i="4" l="1"/>
  <c r="G841" i="4"/>
  <c r="F843" i="4" l="1"/>
  <c r="G842" i="4"/>
  <c r="F844" i="4" l="1"/>
  <c r="G843" i="4"/>
  <c r="F845" i="4" l="1"/>
  <c r="G844" i="4"/>
  <c r="F846" i="4" l="1"/>
  <c r="G845" i="4"/>
  <c r="F847" i="4" l="1"/>
  <c r="G846" i="4"/>
  <c r="F848" i="4" l="1"/>
  <c r="G847" i="4"/>
  <c r="F849" i="4" l="1"/>
  <c r="G848" i="4"/>
  <c r="F850" i="4" l="1"/>
  <c r="G849" i="4"/>
  <c r="F851" i="4" l="1"/>
  <c r="G850" i="4"/>
  <c r="F852" i="4" l="1"/>
  <c r="G851" i="4"/>
  <c r="F853" i="4" l="1"/>
  <c r="G852" i="4"/>
  <c r="F854" i="4" l="1"/>
  <c r="G853" i="4"/>
  <c r="F855" i="4" l="1"/>
  <c r="G854" i="4"/>
  <c r="F856" i="4" l="1"/>
  <c r="G855" i="4"/>
  <c r="F857" i="4" l="1"/>
  <c r="G856" i="4"/>
  <c r="F858" i="4" l="1"/>
  <c r="G857" i="4"/>
  <c r="F859" i="4" l="1"/>
  <c r="G858" i="4"/>
  <c r="F860" i="4" l="1"/>
  <c r="G859" i="4"/>
  <c r="F861" i="4" l="1"/>
  <c r="G860" i="4"/>
  <c r="F862" i="4" l="1"/>
  <c r="G861" i="4"/>
  <c r="F863" i="4" l="1"/>
  <c r="G862" i="4"/>
  <c r="F864" i="4" l="1"/>
  <c r="G863" i="4"/>
  <c r="F865" i="4" l="1"/>
  <c r="G864" i="4"/>
  <c r="F866" i="4" l="1"/>
  <c r="G865" i="4"/>
  <c r="F867" i="4" l="1"/>
  <c r="G866" i="4"/>
  <c r="F868" i="4" l="1"/>
  <c r="G867" i="4"/>
  <c r="F869" i="4" l="1"/>
  <c r="G868" i="4"/>
  <c r="F870" i="4" l="1"/>
  <c r="G869" i="4"/>
  <c r="F871" i="4" l="1"/>
  <c r="G870" i="4"/>
  <c r="F872" i="4" l="1"/>
  <c r="G871" i="4"/>
  <c r="F873" i="4" l="1"/>
  <c r="G872" i="4"/>
  <c r="F874" i="4" l="1"/>
  <c r="G873" i="4"/>
  <c r="F875" i="4" l="1"/>
  <c r="G874" i="4"/>
  <c r="F876" i="4" l="1"/>
  <c r="G875" i="4"/>
  <c r="F877" i="4" l="1"/>
  <c r="G876" i="4"/>
  <c r="F878" i="4" l="1"/>
  <c r="G877" i="4"/>
  <c r="F879" i="4" l="1"/>
  <c r="G878" i="4"/>
  <c r="F880" i="4" l="1"/>
  <c r="G879" i="4"/>
  <c r="F881" i="4" l="1"/>
  <c r="G880" i="4"/>
  <c r="F882" i="4" l="1"/>
  <c r="G881" i="4"/>
  <c r="F883" i="4" l="1"/>
  <c r="G882" i="4"/>
  <c r="F884" i="4" l="1"/>
  <c r="G883" i="4"/>
  <c r="F885" i="4" l="1"/>
  <c r="G884" i="4"/>
  <c r="F886" i="4" l="1"/>
  <c r="G885" i="4"/>
  <c r="F887" i="4" l="1"/>
  <c r="G886" i="4"/>
  <c r="F888" i="4" l="1"/>
  <c r="G887" i="4"/>
  <c r="F889" i="4" l="1"/>
  <c r="G888" i="4"/>
  <c r="F890" i="4" l="1"/>
  <c r="G889" i="4"/>
  <c r="F891" i="4" l="1"/>
  <c r="G890" i="4"/>
  <c r="F892" i="4" l="1"/>
  <c r="G891" i="4"/>
  <c r="F893" i="4" l="1"/>
  <c r="G892" i="4"/>
  <c r="F894" i="4" l="1"/>
  <c r="G893" i="4"/>
  <c r="F895" i="4" l="1"/>
  <c r="G894" i="4"/>
  <c r="F896" i="4" l="1"/>
  <c r="G895" i="4"/>
  <c r="F897" i="4" l="1"/>
  <c r="G896" i="4"/>
  <c r="F898" i="4" l="1"/>
  <c r="G897" i="4"/>
  <c r="F899" i="4" l="1"/>
  <c r="G898" i="4"/>
  <c r="F900" i="4" l="1"/>
  <c r="G899" i="4"/>
  <c r="F901" i="4" l="1"/>
  <c r="G900" i="4"/>
  <c r="F902" i="4" l="1"/>
  <c r="G901" i="4"/>
  <c r="F903" i="4" l="1"/>
  <c r="G902" i="4"/>
  <c r="F904" i="4" l="1"/>
  <c r="G903" i="4"/>
  <c r="F905" i="4" l="1"/>
  <c r="G904" i="4"/>
  <c r="F906" i="4" l="1"/>
  <c r="G905" i="4"/>
  <c r="F907" i="4" l="1"/>
  <c r="G906" i="4"/>
  <c r="F908" i="4" l="1"/>
  <c r="G907" i="4"/>
  <c r="F909" i="4" l="1"/>
  <c r="G908" i="4"/>
  <c r="F910" i="4" l="1"/>
  <c r="G909" i="4"/>
  <c r="F911" i="4" l="1"/>
  <c r="G910" i="4"/>
  <c r="F912" i="4" l="1"/>
  <c r="G911" i="4"/>
  <c r="F913" i="4" l="1"/>
  <c r="G912" i="4"/>
  <c r="F914" i="4" l="1"/>
  <c r="G913" i="4"/>
  <c r="F915" i="4" l="1"/>
  <c r="G914" i="4"/>
  <c r="F916" i="4" l="1"/>
  <c r="G915" i="4"/>
  <c r="F917" i="4" l="1"/>
  <c r="G916" i="4"/>
  <c r="F918" i="4" l="1"/>
  <c r="G917" i="4"/>
  <c r="F919" i="4" l="1"/>
  <c r="G918" i="4"/>
  <c r="F920" i="4" l="1"/>
  <c r="G919" i="4"/>
  <c r="F921" i="4" l="1"/>
  <c r="G920" i="4"/>
  <c r="F922" i="4" l="1"/>
  <c r="G921" i="4"/>
  <c r="F923" i="4" l="1"/>
  <c r="G922" i="4"/>
  <c r="F924" i="4" l="1"/>
  <c r="G923" i="4"/>
  <c r="F925" i="4" l="1"/>
  <c r="G924" i="4"/>
  <c r="F926" i="4" l="1"/>
  <c r="G925" i="4"/>
  <c r="F927" i="4" l="1"/>
  <c r="G926" i="4"/>
  <c r="F928" i="4" l="1"/>
  <c r="G927" i="4"/>
  <c r="F929" i="4" l="1"/>
  <c r="G928" i="4"/>
  <c r="F930" i="4" l="1"/>
  <c r="G929" i="4"/>
  <c r="F931" i="4" l="1"/>
  <c r="G930" i="4"/>
  <c r="F932" i="4" l="1"/>
  <c r="G931" i="4"/>
  <c r="F933" i="4" l="1"/>
  <c r="G932" i="4"/>
  <c r="F934" i="4" l="1"/>
  <c r="G933" i="4"/>
  <c r="F935" i="4" l="1"/>
  <c r="G934" i="4"/>
  <c r="F936" i="4" l="1"/>
  <c r="G935" i="4"/>
  <c r="F937" i="4" l="1"/>
  <c r="G936" i="4"/>
  <c r="F938" i="4" l="1"/>
  <c r="G937" i="4"/>
  <c r="F939" i="4" l="1"/>
  <c r="G938" i="4"/>
  <c r="F940" i="4" l="1"/>
  <c r="G939" i="4"/>
  <c r="F941" i="4" l="1"/>
  <c r="G940" i="4"/>
  <c r="F942" i="4" l="1"/>
  <c r="G941" i="4"/>
  <c r="F943" i="4" l="1"/>
  <c r="G942" i="4"/>
  <c r="F944" i="4" l="1"/>
  <c r="G943" i="4"/>
  <c r="F945" i="4" l="1"/>
  <c r="G944" i="4"/>
  <c r="F946" i="4" l="1"/>
  <c r="G945" i="4"/>
  <c r="F947" i="4" l="1"/>
  <c r="G946" i="4"/>
  <c r="F948" i="4" l="1"/>
  <c r="G947" i="4"/>
  <c r="F949" i="4" l="1"/>
  <c r="G948" i="4"/>
  <c r="F950" i="4" l="1"/>
  <c r="G949" i="4"/>
  <c r="F951" i="4" l="1"/>
  <c r="G950" i="4"/>
  <c r="F952" i="4" l="1"/>
  <c r="G951" i="4"/>
  <c r="F953" i="4" l="1"/>
  <c r="G952" i="4"/>
  <c r="F954" i="4" l="1"/>
  <c r="G953" i="4"/>
  <c r="F955" i="4" l="1"/>
  <c r="G954" i="4"/>
  <c r="F956" i="4" l="1"/>
  <c r="G955" i="4"/>
  <c r="F957" i="4" l="1"/>
  <c r="G956" i="4"/>
  <c r="F958" i="4" l="1"/>
  <c r="G957" i="4"/>
  <c r="F959" i="4" l="1"/>
  <c r="G958" i="4"/>
  <c r="F960" i="4" l="1"/>
  <c r="G959" i="4"/>
  <c r="F961" i="4" l="1"/>
  <c r="G960" i="4"/>
  <c r="F962" i="4" l="1"/>
  <c r="G961" i="4"/>
  <c r="F963" i="4" l="1"/>
  <c r="G962" i="4"/>
  <c r="F964" i="4" l="1"/>
  <c r="G963" i="4"/>
  <c r="F965" i="4" l="1"/>
  <c r="G964" i="4"/>
  <c r="F966" i="4" l="1"/>
  <c r="G965" i="4"/>
  <c r="F967" i="4" l="1"/>
  <c r="G966" i="4"/>
  <c r="F968" i="4" l="1"/>
  <c r="G967" i="4"/>
  <c r="F969" i="4" l="1"/>
  <c r="G968" i="4"/>
  <c r="F970" i="4" l="1"/>
  <c r="G969" i="4"/>
  <c r="F971" i="4" l="1"/>
  <c r="G970" i="4"/>
  <c r="F972" i="4" l="1"/>
  <c r="G971" i="4"/>
  <c r="F973" i="4" l="1"/>
  <c r="G972" i="4"/>
  <c r="F974" i="4" l="1"/>
  <c r="G973" i="4"/>
  <c r="F975" i="4" l="1"/>
  <c r="G974" i="4"/>
  <c r="F976" i="4" l="1"/>
  <c r="G975" i="4"/>
  <c r="F977" i="4" l="1"/>
  <c r="G976" i="4"/>
  <c r="F978" i="4" l="1"/>
  <c r="G977" i="4"/>
  <c r="F979" i="4" l="1"/>
  <c r="G978" i="4"/>
  <c r="F980" i="4" l="1"/>
  <c r="G979" i="4"/>
  <c r="F981" i="4" l="1"/>
  <c r="G980" i="4"/>
  <c r="F982" i="4" l="1"/>
  <c r="G981" i="4"/>
  <c r="F983" i="4" l="1"/>
  <c r="G982" i="4"/>
  <c r="F984" i="4" l="1"/>
  <c r="G983" i="4"/>
  <c r="F985" i="4" l="1"/>
  <c r="G984" i="4"/>
  <c r="F986" i="4" l="1"/>
  <c r="G985" i="4"/>
  <c r="F987" i="4" l="1"/>
  <c r="G986" i="4"/>
  <c r="F988" i="4" l="1"/>
  <c r="G987" i="4"/>
  <c r="F989" i="4" l="1"/>
  <c r="G988" i="4"/>
  <c r="F990" i="4" l="1"/>
  <c r="G989" i="4"/>
  <c r="F991" i="4" l="1"/>
  <c r="G990" i="4"/>
  <c r="F992" i="4" l="1"/>
  <c r="G991" i="4"/>
  <c r="F993" i="4" l="1"/>
  <c r="G992" i="4"/>
  <c r="F994" i="4" l="1"/>
  <c r="G993" i="4"/>
  <c r="F995" i="4" l="1"/>
  <c r="G994" i="4"/>
  <c r="F996" i="4" l="1"/>
  <c r="G995" i="4"/>
  <c r="F997" i="4" l="1"/>
  <c r="G996" i="4"/>
  <c r="F998" i="4" l="1"/>
  <c r="G997" i="4"/>
  <c r="F999" i="4" l="1"/>
  <c r="G998" i="4"/>
  <c r="F1000" i="4" l="1"/>
  <c r="G999" i="4"/>
  <c r="F1001" i="4" l="1"/>
  <c r="G1000" i="4"/>
  <c r="F1002" i="4" l="1"/>
  <c r="G1001" i="4"/>
  <c r="F1003" i="4" l="1"/>
  <c r="G1002" i="4"/>
  <c r="F1004" i="4" l="1"/>
  <c r="G1003" i="4"/>
  <c r="F1005" i="4" l="1"/>
  <c r="G1004" i="4"/>
  <c r="F1006" i="4" l="1"/>
  <c r="G1005" i="4"/>
  <c r="F1007" i="4" l="1"/>
  <c r="G1006" i="4"/>
  <c r="F1008" i="4" l="1"/>
  <c r="G1007" i="4"/>
  <c r="F1009" i="4" l="1"/>
  <c r="G1008" i="4"/>
  <c r="F1010" i="4" l="1"/>
  <c r="G1009" i="4"/>
  <c r="F1011" i="4" l="1"/>
  <c r="G1010" i="4"/>
  <c r="F1012" i="4" l="1"/>
  <c r="G1011" i="4"/>
  <c r="F1013" i="4" l="1"/>
  <c r="G1012" i="4"/>
  <c r="F1014" i="4" l="1"/>
  <c r="G1013" i="4"/>
  <c r="F1015" i="4" l="1"/>
  <c r="G1014" i="4"/>
  <c r="F1016" i="4" l="1"/>
  <c r="G1015" i="4"/>
  <c r="F1017" i="4" l="1"/>
  <c r="G1016" i="4"/>
  <c r="F1018" i="4" l="1"/>
  <c r="G1017" i="4"/>
  <c r="F1019" i="4" l="1"/>
  <c r="G1018" i="4"/>
  <c r="F1020" i="4" l="1"/>
  <c r="G1019" i="4"/>
  <c r="F1021" i="4" l="1"/>
  <c r="G1020" i="4"/>
  <c r="F1022" i="4" l="1"/>
  <c r="G1021" i="4"/>
  <c r="F1023" i="4" l="1"/>
  <c r="G1022" i="4"/>
  <c r="F1024" i="4" l="1"/>
  <c r="G1023" i="4"/>
  <c r="F1025" i="4" l="1"/>
  <c r="G1024" i="4"/>
  <c r="F1026" i="4" l="1"/>
  <c r="G1025" i="4"/>
  <c r="F1027" i="4" l="1"/>
  <c r="G1026" i="4"/>
  <c r="F1028" i="4" l="1"/>
  <c r="G1027" i="4"/>
  <c r="F1029" i="4" l="1"/>
  <c r="G1028" i="4"/>
  <c r="F1030" i="4" l="1"/>
  <c r="G1029" i="4"/>
  <c r="F1031" i="4" l="1"/>
  <c r="G1030" i="4"/>
  <c r="F1032" i="4" l="1"/>
  <c r="G1031" i="4"/>
  <c r="F1033" i="4" l="1"/>
  <c r="G1032" i="4"/>
  <c r="F1034" i="4" l="1"/>
  <c r="G1033" i="4"/>
  <c r="F1035" i="4" l="1"/>
  <c r="G1034" i="4"/>
  <c r="F1036" i="4" l="1"/>
  <c r="G1035" i="4"/>
  <c r="F1037" i="4" l="1"/>
  <c r="G1036" i="4"/>
  <c r="F1038" i="4" l="1"/>
  <c r="G1037" i="4"/>
  <c r="F1039" i="4" l="1"/>
  <c r="G1038" i="4"/>
  <c r="F1040" i="4" l="1"/>
  <c r="G1039" i="4"/>
  <c r="F1041" i="4" l="1"/>
  <c r="G1040" i="4"/>
  <c r="F1042" i="4" l="1"/>
  <c r="G1041" i="4"/>
  <c r="F1043" i="4" l="1"/>
  <c r="G1042" i="4"/>
  <c r="F1044" i="4" l="1"/>
  <c r="G1043" i="4"/>
  <c r="F1045" i="4" l="1"/>
  <c r="G1044" i="4"/>
  <c r="F1046" i="4" l="1"/>
  <c r="G1045" i="4"/>
  <c r="F1047" i="4" l="1"/>
  <c r="G1046" i="4"/>
  <c r="F1048" i="4" l="1"/>
  <c r="G1047" i="4"/>
  <c r="F1049" i="4" l="1"/>
  <c r="G1048" i="4"/>
  <c r="F1050" i="4" l="1"/>
  <c r="G1049" i="4"/>
  <c r="F1051" i="4" l="1"/>
  <c r="G1050" i="4"/>
  <c r="F1052" i="4" l="1"/>
  <c r="G1051" i="4"/>
  <c r="F1053" i="4" l="1"/>
  <c r="G1052" i="4"/>
  <c r="F1054" i="4" l="1"/>
  <c r="G1053" i="4"/>
  <c r="F1055" i="4" l="1"/>
  <c r="G1054" i="4"/>
  <c r="F1056" i="4" l="1"/>
  <c r="G1055" i="4"/>
  <c r="F1057" i="4" l="1"/>
  <c r="G1056" i="4"/>
  <c r="F1058" i="4" l="1"/>
  <c r="G1057" i="4"/>
  <c r="F1059" i="4" l="1"/>
  <c r="G1058" i="4"/>
  <c r="F1060" i="4" l="1"/>
  <c r="G1059" i="4"/>
  <c r="F1061" i="4" l="1"/>
  <c r="G1060" i="4"/>
  <c r="F1062" i="4" l="1"/>
  <c r="G1061" i="4"/>
  <c r="F1063" i="4" l="1"/>
  <c r="G1062" i="4"/>
  <c r="F1064" i="4" l="1"/>
  <c r="G1063" i="4"/>
  <c r="F1065" i="4" l="1"/>
  <c r="G1064" i="4"/>
  <c r="F1066" i="4" l="1"/>
  <c r="G1065" i="4"/>
  <c r="F1067" i="4" l="1"/>
  <c r="G1066" i="4"/>
  <c r="F1068" i="4" l="1"/>
  <c r="G1067" i="4"/>
  <c r="F1069" i="4" l="1"/>
  <c r="G1068" i="4"/>
  <c r="F1070" i="4" l="1"/>
  <c r="G1069" i="4"/>
  <c r="F1071" i="4" l="1"/>
  <c r="G1070" i="4"/>
  <c r="F1072" i="4" l="1"/>
  <c r="G1071" i="4"/>
  <c r="F1073" i="4" l="1"/>
  <c r="G1072" i="4"/>
  <c r="F1074" i="4" l="1"/>
  <c r="G1073" i="4"/>
  <c r="F1075" i="4" l="1"/>
  <c r="G1074" i="4"/>
  <c r="F1076" i="4" l="1"/>
  <c r="G1075" i="4"/>
  <c r="F1077" i="4" l="1"/>
  <c r="G1076" i="4"/>
  <c r="F1078" i="4" l="1"/>
  <c r="G1077" i="4"/>
  <c r="F1079" i="4" l="1"/>
  <c r="G1078" i="4"/>
  <c r="F1080" i="4" l="1"/>
  <c r="G1079" i="4"/>
  <c r="F1081" i="4" l="1"/>
  <c r="G1080" i="4"/>
  <c r="F1082" i="4" l="1"/>
  <c r="G1081" i="4"/>
  <c r="F1083" i="4" l="1"/>
  <c r="G1082" i="4"/>
  <c r="F1084" i="4" l="1"/>
  <c r="G1083" i="4"/>
  <c r="F1085" i="4" l="1"/>
  <c r="G1084" i="4"/>
  <c r="F1086" i="4" l="1"/>
  <c r="G1085" i="4"/>
  <c r="F1087" i="4" l="1"/>
  <c r="G1086" i="4"/>
  <c r="F1088" i="4" l="1"/>
  <c r="G1087" i="4"/>
  <c r="F1089" i="4" l="1"/>
  <c r="G1088" i="4"/>
  <c r="F1090" i="4" l="1"/>
  <c r="G1089" i="4"/>
  <c r="F1091" i="4" l="1"/>
  <c r="G1090" i="4"/>
  <c r="F1092" i="4" l="1"/>
  <c r="G1091" i="4"/>
  <c r="F1093" i="4" l="1"/>
  <c r="G1092" i="4"/>
  <c r="F1094" i="4" l="1"/>
  <c r="G1093" i="4"/>
  <c r="F1095" i="4" l="1"/>
  <c r="G1094" i="4"/>
  <c r="F1096" i="4" l="1"/>
  <c r="G1095" i="4"/>
  <c r="F1097" i="4" l="1"/>
  <c r="G1096" i="4"/>
  <c r="F1098" i="4" l="1"/>
  <c r="G1097" i="4"/>
  <c r="F1099" i="4" l="1"/>
  <c r="G1098" i="4"/>
  <c r="F1100" i="4" l="1"/>
  <c r="G1099" i="4"/>
  <c r="F1101" i="4" l="1"/>
  <c r="G1100" i="4"/>
  <c r="F1102" i="4" l="1"/>
  <c r="G1101" i="4"/>
  <c r="F1103" i="4" l="1"/>
  <c r="G1102" i="4"/>
  <c r="F1104" i="4" l="1"/>
  <c r="G1103" i="4"/>
  <c r="F1105" i="4" l="1"/>
  <c r="G1104" i="4"/>
  <c r="F1106" i="4" l="1"/>
  <c r="G1105" i="4"/>
  <c r="F1107" i="4" l="1"/>
  <c r="G1106" i="4"/>
  <c r="F1108" i="4" l="1"/>
  <c r="G1107" i="4"/>
  <c r="F1109" i="4" l="1"/>
  <c r="G1108" i="4"/>
  <c r="F1110" i="4" l="1"/>
  <c r="G1109" i="4"/>
  <c r="F1111" i="4" l="1"/>
  <c r="G1110" i="4"/>
  <c r="F1112" i="4" l="1"/>
  <c r="G1111" i="4"/>
  <c r="F1113" i="4" l="1"/>
  <c r="G1112" i="4"/>
  <c r="F1114" i="4" l="1"/>
  <c r="G1113" i="4"/>
  <c r="F1115" i="4" l="1"/>
  <c r="G1114" i="4"/>
  <c r="F1116" i="4" l="1"/>
  <c r="G1115" i="4"/>
  <c r="F1117" i="4" l="1"/>
  <c r="G1116" i="4"/>
  <c r="F1118" i="4" l="1"/>
  <c r="G1117" i="4"/>
  <c r="F1119" i="4" l="1"/>
  <c r="G1118" i="4"/>
  <c r="F1120" i="4" l="1"/>
  <c r="G1119" i="4"/>
  <c r="F1121" i="4" l="1"/>
  <c r="G1120" i="4"/>
  <c r="F1122" i="4" l="1"/>
  <c r="G1121" i="4"/>
  <c r="F1123" i="4" l="1"/>
  <c r="G1122" i="4"/>
  <c r="F1124" i="4" l="1"/>
  <c r="G1123" i="4"/>
  <c r="F1125" i="4" l="1"/>
  <c r="G1124" i="4"/>
  <c r="F1126" i="4" l="1"/>
  <c r="G1125" i="4"/>
  <c r="F1127" i="4" l="1"/>
  <c r="G1126" i="4"/>
  <c r="F1128" i="4" l="1"/>
  <c r="G1127" i="4"/>
  <c r="F1129" i="4" l="1"/>
  <c r="G1128" i="4"/>
  <c r="F1130" i="4" l="1"/>
  <c r="G1129" i="4"/>
  <c r="F1131" i="4" l="1"/>
  <c r="G1130" i="4"/>
  <c r="F1132" i="4" l="1"/>
  <c r="G1131" i="4"/>
  <c r="F1133" i="4" l="1"/>
  <c r="G1132" i="4"/>
  <c r="F1134" i="4" l="1"/>
  <c r="G1133" i="4"/>
  <c r="F1135" i="4" l="1"/>
  <c r="G1134" i="4"/>
  <c r="F1136" i="4" l="1"/>
  <c r="G1135" i="4"/>
  <c r="F1137" i="4" l="1"/>
  <c r="G1136" i="4"/>
  <c r="F1138" i="4" l="1"/>
  <c r="G1137" i="4"/>
  <c r="F1139" i="4" l="1"/>
  <c r="G1138" i="4"/>
  <c r="F1140" i="4" l="1"/>
  <c r="G1139" i="4"/>
  <c r="F1141" i="4" l="1"/>
  <c r="G1140" i="4"/>
  <c r="F1142" i="4" l="1"/>
  <c r="G1141" i="4"/>
  <c r="F1143" i="4" l="1"/>
  <c r="G1142" i="4"/>
  <c r="F1144" i="4" l="1"/>
  <c r="G1143" i="4"/>
  <c r="F1145" i="4" l="1"/>
  <c r="G1144" i="4"/>
  <c r="F1146" i="4" l="1"/>
  <c r="G1145" i="4"/>
  <c r="F1147" i="4" l="1"/>
  <c r="G1146" i="4"/>
  <c r="F1148" i="4" l="1"/>
  <c r="G1147" i="4"/>
  <c r="F1149" i="4" l="1"/>
  <c r="G1148" i="4"/>
  <c r="F1150" i="4" l="1"/>
  <c r="G1149" i="4"/>
  <c r="F1151" i="4" l="1"/>
  <c r="G1150" i="4"/>
  <c r="F1152" i="4" l="1"/>
  <c r="G1151" i="4"/>
  <c r="F1153" i="4" l="1"/>
  <c r="G1152" i="4"/>
  <c r="F1154" i="4" l="1"/>
  <c r="G1153" i="4"/>
  <c r="F1155" i="4" l="1"/>
  <c r="G1154" i="4"/>
  <c r="F1156" i="4" l="1"/>
  <c r="G1155" i="4"/>
  <c r="F1157" i="4" l="1"/>
  <c r="G1156" i="4"/>
  <c r="F1158" i="4" l="1"/>
  <c r="G1157" i="4"/>
  <c r="F1159" i="4" l="1"/>
  <c r="G1158" i="4"/>
  <c r="F1160" i="4" l="1"/>
  <c r="G1159" i="4"/>
  <c r="F1161" i="4" l="1"/>
  <c r="G1160" i="4"/>
  <c r="F1162" i="4" l="1"/>
  <c r="G1161" i="4"/>
  <c r="F1163" i="4" l="1"/>
  <c r="G1162" i="4"/>
  <c r="F1164" i="4" l="1"/>
  <c r="G1163" i="4"/>
  <c r="F1165" i="4" l="1"/>
  <c r="G1164" i="4"/>
  <c r="F1166" i="4" l="1"/>
  <c r="G1165" i="4"/>
  <c r="F1167" i="4" l="1"/>
  <c r="G1166" i="4"/>
  <c r="F1168" i="4" l="1"/>
  <c r="G1167" i="4"/>
  <c r="F1169" i="4" l="1"/>
  <c r="G1168" i="4"/>
  <c r="F1170" i="4" l="1"/>
  <c r="G1169" i="4"/>
  <c r="F1171" i="4" l="1"/>
  <c r="G1170" i="4"/>
  <c r="F1172" i="4" l="1"/>
  <c r="G1171" i="4"/>
  <c r="F1173" i="4" l="1"/>
  <c r="G1172" i="4"/>
  <c r="F1174" i="4" l="1"/>
  <c r="G1173" i="4"/>
  <c r="F1175" i="4" l="1"/>
  <c r="G1174" i="4"/>
  <c r="F1176" i="4" l="1"/>
  <c r="G1175" i="4"/>
  <c r="F1177" i="4" l="1"/>
  <c r="G1176" i="4"/>
  <c r="F1178" i="4" l="1"/>
  <c r="G1177" i="4"/>
  <c r="F1179" i="4" l="1"/>
  <c r="G1178" i="4"/>
  <c r="F1180" i="4" l="1"/>
  <c r="G1179" i="4"/>
  <c r="F1181" i="4" l="1"/>
  <c r="G1180" i="4"/>
  <c r="F1182" i="4" l="1"/>
  <c r="G1181" i="4"/>
  <c r="F1183" i="4" l="1"/>
  <c r="G1182" i="4"/>
  <c r="F1184" i="4" l="1"/>
  <c r="G1183" i="4"/>
  <c r="F1185" i="4" l="1"/>
  <c r="G1184" i="4"/>
  <c r="F1186" i="4" l="1"/>
  <c r="G1185" i="4"/>
  <c r="F1187" i="4" l="1"/>
  <c r="G1186" i="4"/>
  <c r="F1188" i="4" l="1"/>
  <c r="G1187" i="4"/>
  <c r="F1189" i="4" l="1"/>
  <c r="G1188" i="4"/>
  <c r="F1190" i="4" l="1"/>
  <c r="G1189" i="4"/>
  <c r="F1191" i="4" l="1"/>
  <c r="G1190" i="4"/>
  <c r="F1192" i="4" l="1"/>
  <c r="G1191" i="4"/>
  <c r="F1193" i="4" l="1"/>
  <c r="G1192" i="4"/>
  <c r="F1194" i="4" l="1"/>
  <c r="G1193" i="4"/>
  <c r="F1195" i="4" l="1"/>
  <c r="G1194" i="4"/>
  <c r="F1196" i="4" l="1"/>
  <c r="G1195" i="4"/>
  <c r="F1197" i="4" l="1"/>
  <c r="G1196" i="4"/>
  <c r="F1198" i="4" l="1"/>
  <c r="G1197" i="4"/>
  <c r="F1199" i="4" l="1"/>
  <c r="G1198" i="4"/>
  <c r="F1200" i="4" l="1"/>
  <c r="G1199" i="4"/>
  <c r="F1201" i="4" l="1"/>
  <c r="G1200" i="4"/>
  <c r="F1202" i="4" l="1"/>
  <c r="G1201" i="4"/>
  <c r="F1203" i="4" l="1"/>
  <c r="G1202" i="4"/>
  <c r="F1204" i="4" l="1"/>
  <c r="G1203" i="4"/>
  <c r="F1205" i="4" l="1"/>
  <c r="G1204" i="4"/>
  <c r="F1206" i="4" l="1"/>
  <c r="G1205" i="4"/>
  <c r="F1207" i="4" l="1"/>
  <c r="G1206" i="4"/>
  <c r="F1208" i="4" l="1"/>
  <c r="G1207" i="4"/>
  <c r="F1209" i="4" l="1"/>
  <c r="G1208" i="4"/>
  <c r="F1210" i="4" l="1"/>
  <c r="G1209" i="4"/>
  <c r="F1211" i="4" l="1"/>
  <c r="G1210" i="4"/>
  <c r="F1212" i="4" l="1"/>
  <c r="G1211" i="4"/>
  <c r="F1213" i="4" l="1"/>
  <c r="G1212" i="4"/>
  <c r="F1214" i="4" l="1"/>
  <c r="G1213" i="4"/>
  <c r="F1215" i="4" l="1"/>
  <c r="G1214" i="4"/>
  <c r="F1216" i="4" l="1"/>
  <c r="G1215" i="4"/>
  <c r="F1217" i="4" l="1"/>
  <c r="G1216" i="4"/>
  <c r="F1218" i="4" l="1"/>
  <c r="G1217" i="4"/>
  <c r="F1219" i="4" l="1"/>
  <c r="G1218" i="4"/>
  <c r="F1220" i="4" l="1"/>
  <c r="G1219" i="4"/>
  <c r="F1221" i="4" l="1"/>
  <c r="G1220" i="4"/>
  <c r="F1222" i="4" l="1"/>
  <c r="G1221" i="4"/>
  <c r="F1223" i="4" l="1"/>
  <c r="G1222" i="4"/>
  <c r="F1224" i="4" l="1"/>
  <c r="G1223" i="4"/>
  <c r="F1225" i="4" l="1"/>
  <c r="G1224" i="4"/>
  <c r="F1226" i="4" l="1"/>
  <c r="G1225" i="4"/>
  <c r="F1227" i="4" l="1"/>
  <c r="G1226" i="4"/>
  <c r="F1228" i="4" l="1"/>
  <c r="G1227" i="4"/>
  <c r="F1229" i="4" l="1"/>
  <c r="G1228" i="4"/>
  <c r="F1230" i="4" l="1"/>
  <c r="G1229" i="4"/>
  <c r="F1231" i="4" l="1"/>
  <c r="G1230" i="4"/>
  <c r="F1232" i="4" l="1"/>
  <c r="G1231" i="4"/>
  <c r="F1233" i="4" l="1"/>
  <c r="G1232" i="4"/>
  <c r="F1234" i="4" l="1"/>
  <c r="G1233" i="4"/>
  <c r="F1235" i="4" l="1"/>
  <c r="G1234" i="4"/>
  <c r="F1236" i="4" l="1"/>
  <c r="G1235" i="4"/>
  <c r="F1237" i="4" l="1"/>
  <c r="G1236" i="4"/>
  <c r="F1238" i="4" l="1"/>
  <c r="G1237" i="4"/>
  <c r="F1239" i="4" l="1"/>
  <c r="G1238" i="4"/>
  <c r="F1240" i="4" l="1"/>
  <c r="G1239" i="4"/>
  <c r="F1241" i="4" l="1"/>
  <c r="G1240" i="4"/>
  <c r="F1242" i="4" l="1"/>
  <c r="G1241" i="4"/>
  <c r="F1243" i="4" l="1"/>
  <c r="G1242" i="4"/>
  <c r="F1244" i="4" l="1"/>
  <c r="G1243" i="4"/>
  <c r="F1245" i="4" l="1"/>
  <c r="G1244" i="4"/>
  <c r="F1246" i="4" l="1"/>
  <c r="G1245" i="4"/>
  <c r="F1247" i="4" l="1"/>
  <c r="G1246" i="4"/>
  <c r="F1248" i="4" l="1"/>
  <c r="G1247" i="4"/>
  <c r="F1249" i="4" l="1"/>
  <c r="G1248" i="4"/>
  <c r="F1250" i="4" l="1"/>
  <c r="G1249" i="4"/>
  <c r="F1251" i="4" l="1"/>
  <c r="G1250" i="4"/>
  <c r="F1252" i="4" l="1"/>
  <c r="G1251" i="4"/>
  <c r="F1253" i="4" l="1"/>
  <c r="G1252" i="4"/>
  <c r="F1254" i="4" l="1"/>
  <c r="G1253" i="4"/>
  <c r="F1255" i="4" l="1"/>
  <c r="G1254" i="4"/>
  <c r="F1256" i="4" l="1"/>
  <c r="G1255" i="4"/>
  <c r="F1257" i="4" l="1"/>
  <c r="G1256" i="4"/>
  <c r="F1258" i="4" l="1"/>
  <c r="G1257" i="4"/>
  <c r="F1259" i="4" l="1"/>
  <c r="G1258" i="4"/>
  <c r="F1260" i="4" l="1"/>
  <c r="G1259" i="4"/>
  <c r="F1261" i="4" l="1"/>
  <c r="G1260" i="4"/>
  <c r="F1262" i="4" l="1"/>
  <c r="G1261" i="4"/>
  <c r="F1263" i="4" l="1"/>
  <c r="G1262" i="4"/>
  <c r="F1264" i="4" l="1"/>
  <c r="G1263" i="4"/>
  <c r="F1265" i="4" l="1"/>
  <c r="G1264" i="4"/>
  <c r="F1266" i="4" l="1"/>
  <c r="G1265" i="4"/>
  <c r="F1267" i="4" l="1"/>
  <c r="G1266" i="4"/>
  <c r="F1268" i="4" l="1"/>
  <c r="G1267" i="4"/>
  <c r="F1269" i="4" l="1"/>
  <c r="G1268" i="4"/>
  <c r="F1270" i="4" l="1"/>
  <c r="G1269" i="4"/>
  <c r="F1271" i="4" l="1"/>
  <c r="G1271" i="4" s="1"/>
  <c r="G8" i="4" s="1"/>
  <c r="G1270" i="4"/>
</calcChain>
</file>

<file path=xl/sharedStrings.xml><?xml version="1.0" encoding="utf-8"?>
<sst xmlns="http://schemas.openxmlformats.org/spreadsheetml/2006/main" count="39" uniqueCount="21">
  <si>
    <t>Date</t>
  </si>
  <si>
    <t>Residual</t>
  </si>
  <si>
    <t>Squared residual</t>
  </si>
  <si>
    <t>Average</t>
  </si>
  <si>
    <t>Standard deviation</t>
  </si>
  <si>
    <t>Lagged sq resid</t>
  </si>
  <si>
    <t>Conditional variance</t>
  </si>
  <si>
    <t>Variance</t>
  </si>
  <si>
    <t>Log Likelihood</t>
  </si>
  <si>
    <t>Volatility</t>
  </si>
  <si>
    <t>Realised</t>
  </si>
  <si>
    <t>Conditional</t>
  </si>
  <si>
    <t>Return</t>
  </si>
  <si>
    <t>ARCH (alpha)</t>
  </si>
  <si>
    <t>GARCH (beta)</t>
  </si>
  <si>
    <t>Constant (mu)</t>
  </si>
  <si>
    <t>Unconditional variance (omega)</t>
  </si>
  <si>
    <t>Long-run volatility</t>
  </si>
  <si>
    <t>alpha + beta</t>
  </si>
  <si>
    <t>GARCH</t>
  </si>
  <si>
    <t>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</si>
</sst>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quotePrefix="1"/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 volatility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ARCH!$A$14:$A$1270</c:f>
              <c:numCache>
                <c:formatCode>m/d/yyyy</c:formatCode>
                <c:ptCount val="1257"/>
                <c:pt idx="0">
                  <c:v>41976</c:v>
                </c:pt>
                <c:pt idx="1">
                  <c:v>41977</c:v>
                </c:pt>
                <c:pt idx="2">
                  <c:v>41978</c:v>
                </c:pt>
                <c:pt idx="3">
                  <c:v>41981</c:v>
                </c:pt>
                <c:pt idx="4">
                  <c:v>41982</c:v>
                </c:pt>
                <c:pt idx="5">
                  <c:v>41983</c:v>
                </c:pt>
                <c:pt idx="6">
                  <c:v>41984</c:v>
                </c:pt>
                <c:pt idx="7">
                  <c:v>41985</c:v>
                </c:pt>
                <c:pt idx="8">
                  <c:v>41988</c:v>
                </c:pt>
                <c:pt idx="9">
                  <c:v>41989</c:v>
                </c:pt>
                <c:pt idx="10">
                  <c:v>41990</c:v>
                </c:pt>
                <c:pt idx="11">
                  <c:v>41991</c:v>
                </c:pt>
                <c:pt idx="12">
                  <c:v>41992</c:v>
                </c:pt>
                <c:pt idx="13">
                  <c:v>41995</c:v>
                </c:pt>
                <c:pt idx="14">
                  <c:v>41996</c:v>
                </c:pt>
                <c:pt idx="15">
                  <c:v>41997</c:v>
                </c:pt>
                <c:pt idx="16">
                  <c:v>41999</c:v>
                </c:pt>
                <c:pt idx="17">
                  <c:v>42002</c:v>
                </c:pt>
                <c:pt idx="18">
                  <c:v>42003</c:v>
                </c:pt>
                <c:pt idx="19">
                  <c:v>42004</c:v>
                </c:pt>
                <c:pt idx="20">
                  <c:v>42006</c:v>
                </c:pt>
                <c:pt idx="21">
                  <c:v>42009</c:v>
                </c:pt>
                <c:pt idx="22">
                  <c:v>42010</c:v>
                </c:pt>
                <c:pt idx="23">
                  <c:v>42011</c:v>
                </c:pt>
                <c:pt idx="24">
                  <c:v>42012</c:v>
                </c:pt>
                <c:pt idx="25">
                  <c:v>42013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42024</c:v>
                </c:pt>
                <c:pt idx="32">
                  <c:v>42025</c:v>
                </c:pt>
                <c:pt idx="33">
                  <c:v>42026</c:v>
                </c:pt>
                <c:pt idx="34">
                  <c:v>42027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42037</c:v>
                </c:pt>
                <c:pt idx="41">
                  <c:v>42038</c:v>
                </c:pt>
                <c:pt idx="42">
                  <c:v>42039</c:v>
                </c:pt>
                <c:pt idx="43">
                  <c:v>42040</c:v>
                </c:pt>
                <c:pt idx="44">
                  <c:v>42041</c:v>
                </c:pt>
                <c:pt idx="45">
                  <c:v>42044</c:v>
                </c:pt>
                <c:pt idx="46">
                  <c:v>42045</c:v>
                </c:pt>
                <c:pt idx="47">
                  <c:v>42046</c:v>
                </c:pt>
                <c:pt idx="48">
                  <c:v>42047</c:v>
                </c:pt>
                <c:pt idx="49">
                  <c:v>42048</c:v>
                </c:pt>
                <c:pt idx="50">
                  <c:v>42052</c:v>
                </c:pt>
                <c:pt idx="51">
                  <c:v>42053</c:v>
                </c:pt>
                <c:pt idx="52">
                  <c:v>42054</c:v>
                </c:pt>
                <c:pt idx="53">
                  <c:v>42055</c:v>
                </c:pt>
                <c:pt idx="54">
                  <c:v>42058</c:v>
                </c:pt>
                <c:pt idx="55">
                  <c:v>42059</c:v>
                </c:pt>
                <c:pt idx="56">
                  <c:v>42060</c:v>
                </c:pt>
                <c:pt idx="57">
                  <c:v>42061</c:v>
                </c:pt>
                <c:pt idx="58">
                  <c:v>42062</c:v>
                </c:pt>
                <c:pt idx="59">
                  <c:v>42065</c:v>
                </c:pt>
                <c:pt idx="60">
                  <c:v>42066</c:v>
                </c:pt>
                <c:pt idx="61">
                  <c:v>42067</c:v>
                </c:pt>
                <c:pt idx="62">
                  <c:v>42068</c:v>
                </c:pt>
                <c:pt idx="63">
                  <c:v>42069</c:v>
                </c:pt>
                <c:pt idx="64">
                  <c:v>42072</c:v>
                </c:pt>
                <c:pt idx="65">
                  <c:v>42073</c:v>
                </c:pt>
                <c:pt idx="66">
                  <c:v>42074</c:v>
                </c:pt>
                <c:pt idx="67">
                  <c:v>42075</c:v>
                </c:pt>
                <c:pt idx="68">
                  <c:v>42076</c:v>
                </c:pt>
                <c:pt idx="69">
                  <c:v>42079</c:v>
                </c:pt>
                <c:pt idx="70">
                  <c:v>42080</c:v>
                </c:pt>
                <c:pt idx="71">
                  <c:v>42081</c:v>
                </c:pt>
                <c:pt idx="72">
                  <c:v>42082</c:v>
                </c:pt>
                <c:pt idx="73">
                  <c:v>42083</c:v>
                </c:pt>
                <c:pt idx="74">
                  <c:v>42086</c:v>
                </c:pt>
                <c:pt idx="75">
                  <c:v>42087</c:v>
                </c:pt>
                <c:pt idx="76">
                  <c:v>42088</c:v>
                </c:pt>
                <c:pt idx="77">
                  <c:v>42089</c:v>
                </c:pt>
                <c:pt idx="78">
                  <c:v>42090</c:v>
                </c:pt>
                <c:pt idx="79">
                  <c:v>42093</c:v>
                </c:pt>
                <c:pt idx="80">
                  <c:v>42094</c:v>
                </c:pt>
                <c:pt idx="81">
                  <c:v>42095</c:v>
                </c:pt>
                <c:pt idx="82">
                  <c:v>42096</c:v>
                </c:pt>
                <c:pt idx="83">
                  <c:v>42100</c:v>
                </c:pt>
                <c:pt idx="84">
                  <c:v>42101</c:v>
                </c:pt>
                <c:pt idx="85">
                  <c:v>42102</c:v>
                </c:pt>
                <c:pt idx="86">
                  <c:v>42103</c:v>
                </c:pt>
                <c:pt idx="87">
                  <c:v>42104</c:v>
                </c:pt>
                <c:pt idx="88">
                  <c:v>42107</c:v>
                </c:pt>
                <c:pt idx="89">
                  <c:v>42108</c:v>
                </c:pt>
                <c:pt idx="90">
                  <c:v>42109</c:v>
                </c:pt>
                <c:pt idx="91">
                  <c:v>42110</c:v>
                </c:pt>
                <c:pt idx="92">
                  <c:v>42111</c:v>
                </c:pt>
                <c:pt idx="93">
                  <c:v>42114</c:v>
                </c:pt>
                <c:pt idx="94">
                  <c:v>42115</c:v>
                </c:pt>
                <c:pt idx="95">
                  <c:v>42116</c:v>
                </c:pt>
                <c:pt idx="96">
                  <c:v>42117</c:v>
                </c:pt>
                <c:pt idx="97">
                  <c:v>42118</c:v>
                </c:pt>
                <c:pt idx="98">
                  <c:v>42121</c:v>
                </c:pt>
                <c:pt idx="99">
                  <c:v>42122</c:v>
                </c:pt>
                <c:pt idx="100">
                  <c:v>42123</c:v>
                </c:pt>
                <c:pt idx="101">
                  <c:v>42124</c:v>
                </c:pt>
                <c:pt idx="102">
                  <c:v>42125</c:v>
                </c:pt>
                <c:pt idx="103">
                  <c:v>42128</c:v>
                </c:pt>
                <c:pt idx="104">
                  <c:v>42129</c:v>
                </c:pt>
                <c:pt idx="105">
                  <c:v>42130</c:v>
                </c:pt>
                <c:pt idx="106">
                  <c:v>42131</c:v>
                </c:pt>
                <c:pt idx="107">
                  <c:v>42132</c:v>
                </c:pt>
                <c:pt idx="108">
                  <c:v>42135</c:v>
                </c:pt>
                <c:pt idx="109">
                  <c:v>42136</c:v>
                </c:pt>
                <c:pt idx="110">
                  <c:v>42137</c:v>
                </c:pt>
                <c:pt idx="111">
                  <c:v>42138</c:v>
                </c:pt>
                <c:pt idx="112">
                  <c:v>42139</c:v>
                </c:pt>
                <c:pt idx="113">
                  <c:v>42142</c:v>
                </c:pt>
                <c:pt idx="114">
                  <c:v>42143</c:v>
                </c:pt>
                <c:pt idx="115">
                  <c:v>42144</c:v>
                </c:pt>
                <c:pt idx="116">
                  <c:v>42145</c:v>
                </c:pt>
                <c:pt idx="117">
                  <c:v>42146</c:v>
                </c:pt>
                <c:pt idx="118">
                  <c:v>42150</c:v>
                </c:pt>
                <c:pt idx="119">
                  <c:v>42151</c:v>
                </c:pt>
                <c:pt idx="120">
                  <c:v>42152</c:v>
                </c:pt>
                <c:pt idx="121">
                  <c:v>42153</c:v>
                </c:pt>
                <c:pt idx="122">
                  <c:v>42156</c:v>
                </c:pt>
                <c:pt idx="123">
                  <c:v>42157</c:v>
                </c:pt>
                <c:pt idx="124">
                  <c:v>42158</c:v>
                </c:pt>
                <c:pt idx="125">
                  <c:v>42159</c:v>
                </c:pt>
                <c:pt idx="126">
                  <c:v>42160</c:v>
                </c:pt>
                <c:pt idx="127">
                  <c:v>42163</c:v>
                </c:pt>
                <c:pt idx="128">
                  <c:v>42164</c:v>
                </c:pt>
                <c:pt idx="129">
                  <c:v>42165</c:v>
                </c:pt>
                <c:pt idx="130">
                  <c:v>42166</c:v>
                </c:pt>
                <c:pt idx="131">
                  <c:v>42167</c:v>
                </c:pt>
                <c:pt idx="132">
                  <c:v>42170</c:v>
                </c:pt>
                <c:pt idx="133">
                  <c:v>42171</c:v>
                </c:pt>
                <c:pt idx="134">
                  <c:v>42172</c:v>
                </c:pt>
                <c:pt idx="135">
                  <c:v>42173</c:v>
                </c:pt>
                <c:pt idx="136">
                  <c:v>42174</c:v>
                </c:pt>
                <c:pt idx="137">
                  <c:v>42177</c:v>
                </c:pt>
                <c:pt idx="138">
                  <c:v>42178</c:v>
                </c:pt>
                <c:pt idx="139">
                  <c:v>42179</c:v>
                </c:pt>
                <c:pt idx="140">
                  <c:v>42180</c:v>
                </c:pt>
                <c:pt idx="141">
                  <c:v>42181</c:v>
                </c:pt>
                <c:pt idx="142">
                  <c:v>42184</c:v>
                </c:pt>
                <c:pt idx="143">
                  <c:v>42185</c:v>
                </c:pt>
                <c:pt idx="144">
                  <c:v>42186</c:v>
                </c:pt>
                <c:pt idx="145">
                  <c:v>42187</c:v>
                </c:pt>
                <c:pt idx="146">
                  <c:v>42191</c:v>
                </c:pt>
                <c:pt idx="147">
                  <c:v>42192</c:v>
                </c:pt>
                <c:pt idx="148">
                  <c:v>42193</c:v>
                </c:pt>
                <c:pt idx="149">
                  <c:v>42194</c:v>
                </c:pt>
                <c:pt idx="150">
                  <c:v>42195</c:v>
                </c:pt>
                <c:pt idx="151">
                  <c:v>42198</c:v>
                </c:pt>
                <c:pt idx="152">
                  <c:v>42199</c:v>
                </c:pt>
                <c:pt idx="153">
                  <c:v>42200</c:v>
                </c:pt>
                <c:pt idx="154">
                  <c:v>42201</c:v>
                </c:pt>
                <c:pt idx="155">
                  <c:v>42202</c:v>
                </c:pt>
                <c:pt idx="156">
                  <c:v>42205</c:v>
                </c:pt>
                <c:pt idx="157">
                  <c:v>42206</c:v>
                </c:pt>
                <c:pt idx="158">
                  <c:v>42207</c:v>
                </c:pt>
                <c:pt idx="159">
                  <c:v>42208</c:v>
                </c:pt>
                <c:pt idx="160">
                  <c:v>42209</c:v>
                </c:pt>
                <c:pt idx="161">
                  <c:v>42212</c:v>
                </c:pt>
                <c:pt idx="162">
                  <c:v>42213</c:v>
                </c:pt>
                <c:pt idx="163">
                  <c:v>42214</c:v>
                </c:pt>
                <c:pt idx="164">
                  <c:v>42215</c:v>
                </c:pt>
                <c:pt idx="165">
                  <c:v>42216</c:v>
                </c:pt>
                <c:pt idx="166">
                  <c:v>42219</c:v>
                </c:pt>
                <c:pt idx="167">
                  <c:v>42220</c:v>
                </c:pt>
                <c:pt idx="168">
                  <c:v>42221</c:v>
                </c:pt>
                <c:pt idx="169">
                  <c:v>42222</c:v>
                </c:pt>
                <c:pt idx="170">
                  <c:v>42223</c:v>
                </c:pt>
                <c:pt idx="171">
                  <c:v>42226</c:v>
                </c:pt>
                <c:pt idx="172">
                  <c:v>42227</c:v>
                </c:pt>
                <c:pt idx="173">
                  <c:v>42228</c:v>
                </c:pt>
                <c:pt idx="174">
                  <c:v>42229</c:v>
                </c:pt>
                <c:pt idx="175">
                  <c:v>42230</c:v>
                </c:pt>
                <c:pt idx="176">
                  <c:v>42233</c:v>
                </c:pt>
                <c:pt idx="177">
                  <c:v>42234</c:v>
                </c:pt>
                <c:pt idx="178">
                  <c:v>42235</c:v>
                </c:pt>
                <c:pt idx="179">
                  <c:v>42236</c:v>
                </c:pt>
                <c:pt idx="180">
                  <c:v>42237</c:v>
                </c:pt>
                <c:pt idx="181">
                  <c:v>42240</c:v>
                </c:pt>
                <c:pt idx="182">
                  <c:v>42241</c:v>
                </c:pt>
                <c:pt idx="183">
                  <c:v>42242</c:v>
                </c:pt>
                <c:pt idx="184">
                  <c:v>42243</c:v>
                </c:pt>
                <c:pt idx="185">
                  <c:v>42244</c:v>
                </c:pt>
                <c:pt idx="186">
                  <c:v>42247</c:v>
                </c:pt>
                <c:pt idx="187">
                  <c:v>42248</c:v>
                </c:pt>
                <c:pt idx="188">
                  <c:v>42249</c:v>
                </c:pt>
                <c:pt idx="189">
                  <c:v>42250</c:v>
                </c:pt>
                <c:pt idx="190">
                  <c:v>42251</c:v>
                </c:pt>
                <c:pt idx="191">
                  <c:v>42255</c:v>
                </c:pt>
                <c:pt idx="192">
                  <c:v>42256</c:v>
                </c:pt>
                <c:pt idx="193">
                  <c:v>42257</c:v>
                </c:pt>
                <c:pt idx="194">
                  <c:v>42258</c:v>
                </c:pt>
                <c:pt idx="195">
                  <c:v>42261</c:v>
                </c:pt>
                <c:pt idx="196">
                  <c:v>42262</c:v>
                </c:pt>
                <c:pt idx="197">
                  <c:v>42263</c:v>
                </c:pt>
                <c:pt idx="198">
                  <c:v>42264</c:v>
                </c:pt>
                <c:pt idx="199">
                  <c:v>42265</c:v>
                </c:pt>
                <c:pt idx="200">
                  <c:v>42268</c:v>
                </c:pt>
                <c:pt idx="201">
                  <c:v>42269</c:v>
                </c:pt>
                <c:pt idx="202">
                  <c:v>42270</c:v>
                </c:pt>
                <c:pt idx="203">
                  <c:v>42271</c:v>
                </c:pt>
                <c:pt idx="204">
                  <c:v>42272</c:v>
                </c:pt>
                <c:pt idx="205">
                  <c:v>42275</c:v>
                </c:pt>
                <c:pt idx="206">
                  <c:v>42276</c:v>
                </c:pt>
                <c:pt idx="207">
                  <c:v>42277</c:v>
                </c:pt>
                <c:pt idx="208">
                  <c:v>42278</c:v>
                </c:pt>
                <c:pt idx="209">
                  <c:v>42279</c:v>
                </c:pt>
                <c:pt idx="210">
                  <c:v>42282</c:v>
                </c:pt>
                <c:pt idx="211">
                  <c:v>42283</c:v>
                </c:pt>
                <c:pt idx="212">
                  <c:v>42284</c:v>
                </c:pt>
                <c:pt idx="213">
                  <c:v>42285</c:v>
                </c:pt>
                <c:pt idx="214">
                  <c:v>42286</c:v>
                </c:pt>
                <c:pt idx="215">
                  <c:v>42289</c:v>
                </c:pt>
                <c:pt idx="216">
                  <c:v>42290</c:v>
                </c:pt>
                <c:pt idx="217">
                  <c:v>42291</c:v>
                </c:pt>
                <c:pt idx="218">
                  <c:v>42292</c:v>
                </c:pt>
                <c:pt idx="219">
                  <c:v>42293</c:v>
                </c:pt>
                <c:pt idx="220">
                  <c:v>42296</c:v>
                </c:pt>
                <c:pt idx="221">
                  <c:v>42297</c:v>
                </c:pt>
                <c:pt idx="222">
                  <c:v>42298</c:v>
                </c:pt>
                <c:pt idx="223">
                  <c:v>42299</c:v>
                </c:pt>
                <c:pt idx="224">
                  <c:v>42300</c:v>
                </c:pt>
                <c:pt idx="225">
                  <c:v>42303</c:v>
                </c:pt>
                <c:pt idx="226">
                  <c:v>42304</c:v>
                </c:pt>
                <c:pt idx="227">
                  <c:v>42305</c:v>
                </c:pt>
                <c:pt idx="228">
                  <c:v>42306</c:v>
                </c:pt>
                <c:pt idx="229">
                  <c:v>42307</c:v>
                </c:pt>
                <c:pt idx="230">
                  <c:v>42310</c:v>
                </c:pt>
                <c:pt idx="231">
                  <c:v>42311</c:v>
                </c:pt>
                <c:pt idx="232">
                  <c:v>42312</c:v>
                </c:pt>
                <c:pt idx="233">
                  <c:v>42313</c:v>
                </c:pt>
                <c:pt idx="234">
                  <c:v>42314</c:v>
                </c:pt>
                <c:pt idx="235">
                  <c:v>42317</c:v>
                </c:pt>
                <c:pt idx="236">
                  <c:v>42318</c:v>
                </c:pt>
                <c:pt idx="237">
                  <c:v>42319</c:v>
                </c:pt>
                <c:pt idx="238">
                  <c:v>42320</c:v>
                </c:pt>
                <c:pt idx="239">
                  <c:v>42321</c:v>
                </c:pt>
                <c:pt idx="240">
                  <c:v>42324</c:v>
                </c:pt>
                <c:pt idx="241">
                  <c:v>42325</c:v>
                </c:pt>
                <c:pt idx="242">
                  <c:v>42326</c:v>
                </c:pt>
                <c:pt idx="243">
                  <c:v>42327</c:v>
                </c:pt>
                <c:pt idx="244">
                  <c:v>42328</c:v>
                </c:pt>
                <c:pt idx="245">
                  <c:v>42331</c:v>
                </c:pt>
                <c:pt idx="246">
                  <c:v>42332</c:v>
                </c:pt>
                <c:pt idx="247">
                  <c:v>42333</c:v>
                </c:pt>
                <c:pt idx="248">
                  <c:v>42335</c:v>
                </c:pt>
                <c:pt idx="249">
                  <c:v>42338</c:v>
                </c:pt>
                <c:pt idx="250">
                  <c:v>42339</c:v>
                </c:pt>
                <c:pt idx="251">
                  <c:v>42340</c:v>
                </c:pt>
                <c:pt idx="252">
                  <c:v>42341</c:v>
                </c:pt>
                <c:pt idx="253">
                  <c:v>42342</c:v>
                </c:pt>
                <c:pt idx="254">
                  <c:v>42345</c:v>
                </c:pt>
                <c:pt idx="255">
                  <c:v>42346</c:v>
                </c:pt>
                <c:pt idx="256">
                  <c:v>42347</c:v>
                </c:pt>
                <c:pt idx="257">
                  <c:v>42348</c:v>
                </c:pt>
                <c:pt idx="258">
                  <c:v>42349</c:v>
                </c:pt>
                <c:pt idx="259">
                  <c:v>42352</c:v>
                </c:pt>
                <c:pt idx="260">
                  <c:v>42353</c:v>
                </c:pt>
                <c:pt idx="261">
                  <c:v>42354</c:v>
                </c:pt>
                <c:pt idx="262">
                  <c:v>42355</c:v>
                </c:pt>
                <c:pt idx="263">
                  <c:v>42356</c:v>
                </c:pt>
                <c:pt idx="264">
                  <c:v>42359</c:v>
                </c:pt>
                <c:pt idx="265">
                  <c:v>42360</c:v>
                </c:pt>
                <c:pt idx="266">
                  <c:v>42361</c:v>
                </c:pt>
                <c:pt idx="267">
                  <c:v>42362</c:v>
                </c:pt>
                <c:pt idx="268">
                  <c:v>42366</c:v>
                </c:pt>
                <c:pt idx="269">
                  <c:v>42367</c:v>
                </c:pt>
                <c:pt idx="270">
                  <c:v>42368</c:v>
                </c:pt>
                <c:pt idx="271">
                  <c:v>42369</c:v>
                </c:pt>
                <c:pt idx="272">
                  <c:v>42373</c:v>
                </c:pt>
                <c:pt idx="273">
                  <c:v>42374</c:v>
                </c:pt>
                <c:pt idx="274">
                  <c:v>42375</c:v>
                </c:pt>
                <c:pt idx="275">
                  <c:v>42376</c:v>
                </c:pt>
                <c:pt idx="276">
                  <c:v>42377</c:v>
                </c:pt>
                <c:pt idx="277">
                  <c:v>42380</c:v>
                </c:pt>
                <c:pt idx="278">
                  <c:v>42381</c:v>
                </c:pt>
                <c:pt idx="279">
                  <c:v>42382</c:v>
                </c:pt>
                <c:pt idx="280">
                  <c:v>42383</c:v>
                </c:pt>
                <c:pt idx="281">
                  <c:v>42384</c:v>
                </c:pt>
                <c:pt idx="282">
                  <c:v>42388</c:v>
                </c:pt>
                <c:pt idx="283">
                  <c:v>42389</c:v>
                </c:pt>
                <c:pt idx="284">
                  <c:v>42390</c:v>
                </c:pt>
                <c:pt idx="285">
                  <c:v>42391</c:v>
                </c:pt>
                <c:pt idx="286">
                  <c:v>42394</c:v>
                </c:pt>
                <c:pt idx="287">
                  <c:v>42395</c:v>
                </c:pt>
                <c:pt idx="288">
                  <c:v>42396</c:v>
                </c:pt>
                <c:pt idx="289">
                  <c:v>42397</c:v>
                </c:pt>
                <c:pt idx="290">
                  <c:v>42398</c:v>
                </c:pt>
                <c:pt idx="291">
                  <c:v>42401</c:v>
                </c:pt>
                <c:pt idx="292">
                  <c:v>42402</c:v>
                </c:pt>
                <c:pt idx="293">
                  <c:v>42403</c:v>
                </c:pt>
                <c:pt idx="294">
                  <c:v>42404</c:v>
                </c:pt>
                <c:pt idx="295">
                  <c:v>42405</c:v>
                </c:pt>
                <c:pt idx="296">
                  <c:v>42408</c:v>
                </c:pt>
                <c:pt idx="297">
                  <c:v>42409</c:v>
                </c:pt>
                <c:pt idx="298">
                  <c:v>42410</c:v>
                </c:pt>
                <c:pt idx="299">
                  <c:v>42411</c:v>
                </c:pt>
                <c:pt idx="300">
                  <c:v>42412</c:v>
                </c:pt>
                <c:pt idx="301">
                  <c:v>42416</c:v>
                </c:pt>
                <c:pt idx="302">
                  <c:v>42417</c:v>
                </c:pt>
                <c:pt idx="303">
                  <c:v>42418</c:v>
                </c:pt>
                <c:pt idx="304">
                  <c:v>42419</c:v>
                </c:pt>
                <c:pt idx="305">
                  <c:v>42422</c:v>
                </c:pt>
                <c:pt idx="306">
                  <c:v>42423</c:v>
                </c:pt>
                <c:pt idx="307">
                  <c:v>42424</c:v>
                </c:pt>
                <c:pt idx="308">
                  <c:v>42425</c:v>
                </c:pt>
                <c:pt idx="309">
                  <c:v>42426</c:v>
                </c:pt>
                <c:pt idx="310">
                  <c:v>42429</c:v>
                </c:pt>
                <c:pt idx="311">
                  <c:v>42430</c:v>
                </c:pt>
                <c:pt idx="312">
                  <c:v>42431</c:v>
                </c:pt>
                <c:pt idx="313">
                  <c:v>42432</c:v>
                </c:pt>
                <c:pt idx="314">
                  <c:v>42433</c:v>
                </c:pt>
                <c:pt idx="315">
                  <c:v>42436</c:v>
                </c:pt>
                <c:pt idx="316">
                  <c:v>42437</c:v>
                </c:pt>
                <c:pt idx="317">
                  <c:v>42438</c:v>
                </c:pt>
                <c:pt idx="318">
                  <c:v>42439</c:v>
                </c:pt>
                <c:pt idx="319">
                  <c:v>42440</c:v>
                </c:pt>
                <c:pt idx="320">
                  <c:v>42443</c:v>
                </c:pt>
                <c:pt idx="321">
                  <c:v>42444</c:v>
                </c:pt>
                <c:pt idx="322">
                  <c:v>42445</c:v>
                </c:pt>
                <c:pt idx="323">
                  <c:v>42446</c:v>
                </c:pt>
                <c:pt idx="324">
                  <c:v>42447</c:v>
                </c:pt>
                <c:pt idx="325">
                  <c:v>42450</c:v>
                </c:pt>
                <c:pt idx="326">
                  <c:v>42451</c:v>
                </c:pt>
                <c:pt idx="327">
                  <c:v>42452</c:v>
                </c:pt>
                <c:pt idx="328">
                  <c:v>42453</c:v>
                </c:pt>
                <c:pt idx="329">
                  <c:v>42457</c:v>
                </c:pt>
                <c:pt idx="330">
                  <c:v>42458</c:v>
                </c:pt>
                <c:pt idx="331">
                  <c:v>42459</c:v>
                </c:pt>
                <c:pt idx="332">
                  <c:v>42460</c:v>
                </c:pt>
                <c:pt idx="333">
                  <c:v>42461</c:v>
                </c:pt>
                <c:pt idx="334">
                  <c:v>42464</c:v>
                </c:pt>
                <c:pt idx="335">
                  <c:v>42465</c:v>
                </c:pt>
                <c:pt idx="336">
                  <c:v>42466</c:v>
                </c:pt>
                <c:pt idx="337">
                  <c:v>42467</c:v>
                </c:pt>
                <c:pt idx="338">
                  <c:v>42468</c:v>
                </c:pt>
                <c:pt idx="339">
                  <c:v>42471</c:v>
                </c:pt>
                <c:pt idx="340">
                  <c:v>42472</c:v>
                </c:pt>
                <c:pt idx="341">
                  <c:v>42473</c:v>
                </c:pt>
                <c:pt idx="342">
                  <c:v>42474</c:v>
                </c:pt>
                <c:pt idx="343">
                  <c:v>42475</c:v>
                </c:pt>
                <c:pt idx="344">
                  <c:v>42478</c:v>
                </c:pt>
                <c:pt idx="345">
                  <c:v>42479</c:v>
                </c:pt>
                <c:pt idx="346">
                  <c:v>42480</c:v>
                </c:pt>
                <c:pt idx="347">
                  <c:v>42481</c:v>
                </c:pt>
                <c:pt idx="348">
                  <c:v>42482</c:v>
                </c:pt>
                <c:pt idx="349">
                  <c:v>42485</c:v>
                </c:pt>
                <c:pt idx="350">
                  <c:v>42486</c:v>
                </c:pt>
                <c:pt idx="351">
                  <c:v>42487</c:v>
                </c:pt>
                <c:pt idx="352">
                  <c:v>42488</c:v>
                </c:pt>
                <c:pt idx="353">
                  <c:v>42489</c:v>
                </c:pt>
                <c:pt idx="354">
                  <c:v>42492</c:v>
                </c:pt>
                <c:pt idx="355">
                  <c:v>42493</c:v>
                </c:pt>
                <c:pt idx="356">
                  <c:v>42494</c:v>
                </c:pt>
                <c:pt idx="357">
                  <c:v>42495</c:v>
                </c:pt>
                <c:pt idx="358">
                  <c:v>42496</c:v>
                </c:pt>
                <c:pt idx="359">
                  <c:v>42499</c:v>
                </c:pt>
                <c:pt idx="360">
                  <c:v>42500</c:v>
                </c:pt>
                <c:pt idx="361">
                  <c:v>42501</c:v>
                </c:pt>
                <c:pt idx="362">
                  <c:v>42502</c:v>
                </c:pt>
                <c:pt idx="363">
                  <c:v>42503</c:v>
                </c:pt>
                <c:pt idx="364">
                  <c:v>42506</c:v>
                </c:pt>
                <c:pt idx="365">
                  <c:v>42507</c:v>
                </c:pt>
                <c:pt idx="366">
                  <c:v>42508</c:v>
                </c:pt>
                <c:pt idx="367">
                  <c:v>42509</c:v>
                </c:pt>
                <c:pt idx="368">
                  <c:v>42510</c:v>
                </c:pt>
                <c:pt idx="369">
                  <c:v>42513</c:v>
                </c:pt>
                <c:pt idx="370">
                  <c:v>42514</c:v>
                </c:pt>
                <c:pt idx="371">
                  <c:v>42515</c:v>
                </c:pt>
                <c:pt idx="372">
                  <c:v>42516</c:v>
                </c:pt>
                <c:pt idx="373">
                  <c:v>42517</c:v>
                </c:pt>
                <c:pt idx="374">
                  <c:v>42521</c:v>
                </c:pt>
                <c:pt idx="375">
                  <c:v>42522</c:v>
                </c:pt>
                <c:pt idx="376">
                  <c:v>42523</c:v>
                </c:pt>
                <c:pt idx="377">
                  <c:v>42524</c:v>
                </c:pt>
                <c:pt idx="378">
                  <c:v>42527</c:v>
                </c:pt>
                <c:pt idx="379">
                  <c:v>42528</c:v>
                </c:pt>
                <c:pt idx="380">
                  <c:v>42529</c:v>
                </c:pt>
                <c:pt idx="381">
                  <c:v>42530</c:v>
                </c:pt>
                <c:pt idx="382">
                  <c:v>42531</c:v>
                </c:pt>
                <c:pt idx="383">
                  <c:v>42534</c:v>
                </c:pt>
                <c:pt idx="384">
                  <c:v>42535</c:v>
                </c:pt>
                <c:pt idx="385">
                  <c:v>42536</c:v>
                </c:pt>
                <c:pt idx="386">
                  <c:v>42537</c:v>
                </c:pt>
                <c:pt idx="387">
                  <c:v>42538</c:v>
                </c:pt>
                <c:pt idx="388">
                  <c:v>42541</c:v>
                </c:pt>
                <c:pt idx="389">
                  <c:v>42542</c:v>
                </c:pt>
                <c:pt idx="390">
                  <c:v>42543</c:v>
                </c:pt>
                <c:pt idx="391">
                  <c:v>42544</c:v>
                </c:pt>
                <c:pt idx="392">
                  <c:v>42545</c:v>
                </c:pt>
                <c:pt idx="393">
                  <c:v>42548</c:v>
                </c:pt>
                <c:pt idx="394">
                  <c:v>42549</c:v>
                </c:pt>
                <c:pt idx="395">
                  <c:v>42550</c:v>
                </c:pt>
                <c:pt idx="396">
                  <c:v>42551</c:v>
                </c:pt>
                <c:pt idx="397">
                  <c:v>42552</c:v>
                </c:pt>
                <c:pt idx="398">
                  <c:v>42556</c:v>
                </c:pt>
                <c:pt idx="399">
                  <c:v>42557</c:v>
                </c:pt>
                <c:pt idx="400">
                  <c:v>42558</c:v>
                </c:pt>
                <c:pt idx="401">
                  <c:v>42559</c:v>
                </c:pt>
                <c:pt idx="402">
                  <c:v>42562</c:v>
                </c:pt>
                <c:pt idx="403">
                  <c:v>42563</c:v>
                </c:pt>
                <c:pt idx="404">
                  <c:v>42564</c:v>
                </c:pt>
                <c:pt idx="405">
                  <c:v>42565</c:v>
                </c:pt>
                <c:pt idx="406">
                  <c:v>42566</c:v>
                </c:pt>
                <c:pt idx="407">
                  <c:v>42569</c:v>
                </c:pt>
                <c:pt idx="408">
                  <c:v>42570</c:v>
                </c:pt>
                <c:pt idx="409">
                  <c:v>42571</c:v>
                </c:pt>
                <c:pt idx="410">
                  <c:v>42572</c:v>
                </c:pt>
                <c:pt idx="411">
                  <c:v>42573</c:v>
                </c:pt>
                <c:pt idx="412">
                  <c:v>42576</c:v>
                </c:pt>
                <c:pt idx="413">
                  <c:v>42577</c:v>
                </c:pt>
                <c:pt idx="414">
                  <c:v>42578</c:v>
                </c:pt>
                <c:pt idx="415">
                  <c:v>42579</c:v>
                </c:pt>
                <c:pt idx="416">
                  <c:v>42580</c:v>
                </c:pt>
                <c:pt idx="417">
                  <c:v>42583</c:v>
                </c:pt>
                <c:pt idx="418">
                  <c:v>42584</c:v>
                </c:pt>
                <c:pt idx="419">
                  <c:v>42585</c:v>
                </c:pt>
                <c:pt idx="420">
                  <c:v>42586</c:v>
                </c:pt>
                <c:pt idx="421">
                  <c:v>42587</c:v>
                </c:pt>
                <c:pt idx="422">
                  <c:v>42590</c:v>
                </c:pt>
                <c:pt idx="423">
                  <c:v>42591</c:v>
                </c:pt>
                <c:pt idx="424">
                  <c:v>42592</c:v>
                </c:pt>
                <c:pt idx="425">
                  <c:v>42593</c:v>
                </c:pt>
                <c:pt idx="426">
                  <c:v>42594</c:v>
                </c:pt>
                <c:pt idx="427">
                  <c:v>42597</c:v>
                </c:pt>
                <c:pt idx="428">
                  <c:v>42598</c:v>
                </c:pt>
                <c:pt idx="429">
                  <c:v>42599</c:v>
                </c:pt>
                <c:pt idx="430">
                  <c:v>42600</c:v>
                </c:pt>
                <c:pt idx="431">
                  <c:v>42601</c:v>
                </c:pt>
                <c:pt idx="432">
                  <c:v>42604</c:v>
                </c:pt>
                <c:pt idx="433">
                  <c:v>42605</c:v>
                </c:pt>
                <c:pt idx="434">
                  <c:v>42606</c:v>
                </c:pt>
                <c:pt idx="435">
                  <c:v>42607</c:v>
                </c:pt>
                <c:pt idx="436">
                  <c:v>42608</c:v>
                </c:pt>
                <c:pt idx="437">
                  <c:v>42611</c:v>
                </c:pt>
                <c:pt idx="438">
                  <c:v>42612</c:v>
                </c:pt>
                <c:pt idx="439">
                  <c:v>42613</c:v>
                </c:pt>
                <c:pt idx="440">
                  <c:v>42614</c:v>
                </c:pt>
                <c:pt idx="441">
                  <c:v>42615</c:v>
                </c:pt>
                <c:pt idx="442">
                  <c:v>42619</c:v>
                </c:pt>
                <c:pt idx="443">
                  <c:v>42620</c:v>
                </c:pt>
                <c:pt idx="444">
                  <c:v>42621</c:v>
                </c:pt>
                <c:pt idx="445">
                  <c:v>42622</c:v>
                </c:pt>
                <c:pt idx="446">
                  <c:v>42625</c:v>
                </c:pt>
                <c:pt idx="447">
                  <c:v>42626</c:v>
                </c:pt>
                <c:pt idx="448">
                  <c:v>42627</c:v>
                </c:pt>
                <c:pt idx="449">
                  <c:v>42628</c:v>
                </c:pt>
                <c:pt idx="450">
                  <c:v>42629</c:v>
                </c:pt>
                <c:pt idx="451">
                  <c:v>42632</c:v>
                </c:pt>
                <c:pt idx="452">
                  <c:v>42633</c:v>
                </c:pt>
                <c:pt idx="453">
                  <c:v>42634</c:v>
                </c:pt>
                <c:pt idx="454">
                  <c:v>42635</c:v>
                </c:pt>
                <c:pt idx="455">
                  <c:v>42636</c:v>
                </c:pt>
                <c:pt idx="456">
                  <c:v>42639</c:v>
                </c:pt>
                <c:pt idx="457">
                  <c:v>42640</c:v>
                </c:pt>
                <c:pt idx="458">
                  <c:v>42641</c:v>
                </c:pt>
                <c:pt idx="459">
                  <c:v>42642</c:v>
                </c:pt>
                <c:pt idx="460">
                  <c:v>42643</c:v>
                </c:pt>
                <c:pt idx="461">
                  <c:v>42646</c:v>
                </c:pt>
                <c:pt idx="462">
                  <c:v>42647</c:v>
                </c:pt>
                <c:pt idx="463">
                  <c:v>42648</c:v>
                </c:pt>
                <c:pt idx="464">
                  <c:v>42649</c:v>
                </c:pt>
                <c:pt idx="465">
                  <c:v>42650</c:v>
                </c:pt>
                <c:pt idx="466">
                  <c:v>42653</c:v>
                </c:pt>
                <c:pt idx="467">
                  <c:v>42654</c:v>
                </c:pt>
                <c:pt idx="468">
                  <c:v>42655</c:v>
                </c:pt>
                <c:pt idx="469">
                  <c:v>42656</c:v>
                </c:pt>
                <c:pt idx="470">
                  <c:v>42657</c:v>
                </c:pt>
                <c:pt idx="471">
                  <c:v>42660</c:v>
                </c:pt>
                <c:pt idx="472">
                  <c:v>42661</c:v>
                </c:pt>
                <c:pt idx="473">
                  <c:v>42662</c:v>
                </c:pt>
                <c:pt idx="474">
                  <c:v>42663</c:v>
                </c:pt>
                <c:pt idx="475">
                  <c:v>42664</c:v>
                </c:pt>
                <c:pt idx="476">
                  <c:v>42667</c:v>
                </c:pt>
                <c:pt idx="477">
                  <c:v>42668</c:v>
                </c:pt>
                <c:pt idx="478">
                  <c:v>42669</c:v>
                </c:pt>
                <c:pt idx="479">
                  <c:v>42670</c:v>
                </c:pt>
                <c:pt idx="480">
                  <c:v>42671</c:v>
                </c:pt>
                <c:pt idx="481">
                  <c:v>42674</c:v>
                </c:pt>
                <c:pt idx="482">
                  <c:v>42675</c:v>
                </c:pt>
                <c:pt idx="483">
                  <c:v>42676</c:v>
                </c:pt>
                <c:pt idx="484">
                  <c:v>42677</c:v>
                </c:pt>
                <c:pt idx="485">
                  <c:v>42678</c:v>
                </c:pt>
                <c:pt idx="486">
                  <c:v>42681</c:v>
                </c:pt>
                <c:pt idx="487">
                  <c:v>42682</c:v>
                </c:pt>
                <c:pt idx="488">
                  <c:v>42683</c:v>
                </c:pt>
                <c:pt idx="489">
                  <c:v>42684</c:v>
                </c:pt>
                <c:pt idx="490">
                  <c:v>42685</c:v>
                </c:pt>
                <c:pt idx="491">
                  <c:v>42688</c:v>
                </c:pt>
                <c:pt idx="492">
                  <c:v>42689</c:v>
                </c:pt>
                <c:pt idx="493">
                  <c:v>42690</c:v>
                </c:pt>
                <c:pt idx="494">
                  <c:v>42691</c:v>
                </c:pt>
                <c:pt idx="495">
                  <c:v>42692</c:v>
                </c:pt>
                <c:pt idx="496">
                  <c:v>42695</c:v>
                </c:pt>
                <c:pt idx="497">
                  <c:v>42696</c:v>
                </c:pt>
                <c:pt idx="498">
                  <c:v>42697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42731</c:v>
                </c:pt>
                <c:pt idx="521">
                  <c:v>42732</c:v>
                </c:pt>
                <c:pt idx="522">
                  <c:v>42733</c:v>
                </c:pt>
                <c:pt idx="523">
                  <c:v>42734</c:v>
                </c:pt>
                <c:pt idx="524">
                  <c:v>42738</c:v>
                </c:pt>
                <c:pt idx="525">
                  <c:v>42739</c:v>
                </c:pt>
                <c:pt idx="526">
                  <c:v>42740</c:v>
                </c:pt>
                <c:pt idx="527">
                  <c:v>42741</c:v>
                </c:pt>
                <c:pt idx="528">
                  <c:v>42744</c:v>
                </c:pt>
                <c:pt idx="529">
                  <c:v>42745</c:v>
                </c:pt>
                <c:pt idx="530">
                  <c:v>42746</c:v>
                </c:pt>
                <c:pt idx="531">
                  <c:v>42747</c:v>
                </c:pt>
                <c:pt idx="532">
                  <c:v>42748</c:v>
                </c:pt>
                <c:pt idx="533">
                  <c:v>42752</c:v>
                </c:pt>
                <c:pt idx="534">
                  <c:v>42753</c:v>
                </c:pt>
                <c:pt idx="535">
                  <c:v>42754</c:v>
                </c:pt>
                <c:pt idx="536">
                  <c:v>42755</c:v>
                </c:pt>
                <c:pt idx="537">
                  <c:v>42758</c:v>
                </c:pt>
                <c:pt idx="538">
                  <c:v>42759</c:v>
                </c:pt>
                <c:pt idx="539">
                  <c:v>42760</c:v>
                </c:pt>
                <c:pt idx="540">
                  <c:v>42761</c:v>
                </c:pt>
                <c:pt idx="541">
                  <c:v>42762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42772</c:v>
                </c:pt>
                <c:pt idx="548">
                  <c:v>42773</c:v>
                </c:pt>
                <c:pt idx="549">
                  <c:v>42774</c:v>
                </c:pt>
                <c:pt idx="550">
                  <c:v>42775</c:v>
                </c:pt>
                <c:pt idx="551">
                  <c:v>42776</c:v>
                </c:pt>
                <c:pt idx="552">
                  <c:v>42779</c:v>
                </c:pt>
                <c:pt idx="553">
                  <c:v>42780</c:v>
                </c:pt>
                <c:pt idx="554">
                  <c:v>42781</c:v>
                </c:pt>
                <c:pt idx="555">
                  <c:v>42782</c:v>
                </c:pt>
                <c:pt idx="556">
                  <c:v>42783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42885</c:v>
                </c:pt>
                <c:pt idx="626">
                  <c:v>42886</c:v>
                </c:pt>
                <c:pt idx="627">
                  <c:v>42887</c:v>
                </c:pt>
                <c:pt idx="628">
                  <c:v>42888</c:v>
                </c:pt>
                <c:pt idx="629">
                  <c:v>42891</c:v>
                </c:pt>
                <c:pt idx="630">
                  <c:v>42892</c:v>
                </c:pt>
                <c:pt idx="631">
                  <c:v>42893</c:v>
                </c:pt>
                <c:pt idx="632">
                  <c:v>42894</c:v>
                </c:pt>
                <c:pt idx="633">
                  <c:v>42895</c:v>
                </c:pt>
                <c:pt idx="634">
                  <c:v>42898</c:v>
                </c:pt>
                <c:pt idx="635">
                  <c:v>42899</c:v>
                </c:pt>
                <c:pt idx="636">
                  <c:v>42900</c:v>
                </c:pt>
                <c:pt idx="637">
                  <c:v>42901</c:v>
                </c:pt>
                <c:pt idx="638">
                  <c:v>42902</c:v>
                </c:pt>
                <c:pt idx="639">
                  <c:v>42905</c:v>
                </c:pt>
                <c:pt idx="640">
                  <c:v>42906</c:v>
                </c:pt>
                <c:pt idx="641">
                  <c:v>42907</c:v>
                </c:pt>
                <c:pt idx="642">
                  <c:v>42908</c:v>
                </c:pt>
                <c:pt idx="643">
                  <c:v>42909</c:v>
                </c:pt>
                <c:pt idx="644">
                  <c:v>42912</c:v>
                </c:pt>
                <c:pt idx="645">
                  <c:v>42913</c:v>
                </c:pt>
                <c:pt idx="646">
                  <c:v>42914</c:v>
                </c:pt>
                <c:pt idx="647">
                  <c:v>42915</c:v>
                </c:pt>
                <c:pt idx="648">
                  <c:v>42916</c:v>
                </c:pt>
                <c:pt idx="649">
                  <c:v>42919</c:v>
                </c:pt>
                <c:pt idx="650">
                  <c:v>42921</c:v>
                </c:pt>
                <c:pt idx="651">
                  <c:v>42922</c:v>
                </c:pt>
                <c:pt idx="652">
                  <c:v>42923</c:v>
                </c:pt>
                <c:pt idx="653">
                  <c:v>42926</c:v>
                </c:pt>
                <c:pt idx="654">
                  <c:v>42927</c:v>
                </c:pt>
                <c:pt idx="655">
                  <c:v>42928</c:v>
                </c:pt>
                <c:pt idx="656">
                  <c:v>42929</c:v>
                </c:pt>
                <c:pt idx="657">
                  <c:v>42930</c:v>
                </c:pt>
                <c:pt idx="658">
                  <c:v>42933</c:v>
                </c:pt>
                <c:pt idx="659">
                  <c:v>42934</c:v>
                </c:pt>
                <c:pt idx="660">
                  <c:v>42935</c:v>
                </c:pt>
                <c:pt idx="661">
                  <c:v>42936</c:v>
                </c:pt>
                <c:pt idx="662">
                  <c:v>42937</c:v>
                </c:pt>
                <c:pt idx="663">
                  <c:v>42940</c:v>
                </c:pt>
                <c:pt idx="664">
                  <c:v>42941</c:v>
                </c:pt>
                <c:pt idx="665">
                  <c:v>42942</c:v>
                </c:pt>
                <c:pt idx="666">
                  <c:v>42943</c:v>
                </c:pt>
                <c:pt idx="667">
                  <c:v>42944</c:v>
                </c:pt>
                <c:pt idx="668">
                  <c:v>42947</c:v>
                </c:pt>
                <c:pt idx="669">
                  <c:v>42948</c:v>
                </c:pt>
                <c:pt idx="670">
                  <c:v>42949</c:v>
                </c:pt>
                <c:pt idx="671">
                  <c:v>42950</c:v>
                </c:pt>
                <c:pt idx="672">
                  <c:v>42951</c:v>
                </c:pt>
                <c:pt idx="673">
                  <c:v>42954</c:v>
                </c:pt>
                <c:pt idx="674">
                  <c:v>42955</c:v>
                </c:pt>
                <c:pt idx="675">
                  <c:v>42956</c:v>
                </c:pt>
                <c:pt idx="676">
                  <c:v>42957</c:v>
                </c:pt>
                <c:pt idx="677">
                  <c:v>42958</c:v>
                </c:pt>
                <c:pt idx="678">
                  <c:v>42961</c:v>
                </c:pt>
                <c:pt idx="679">
                  <c:v>42962</c:v>
                </c:pt>
                <c:pt idx="680">
                  <c:v>42963</c:v>
                </c:pt>
                <c:pt idx="681">
                  <c:v>42964</c:v>
                </c:pt>
                <c:pt idx="682">
                  <c:v>42965</c:v>
                </c:pt>
                <c:pt idx="683">
                  <c:v>42968</c:v>
                </c:pt>
                <c:pt idx="684">
                  <c:v>42969</c:v>
                </c:pt>
                <c:pt idx="685">
                  <c:v>42970</c:v>
                </c:pt>
                <c:pt idx="686">
                  <c:v>42971</c:v>
                </c:pt>
                <c:pt idx="687">
                  <c:v>42972</c:v>
                </c:pt>
                <c:pt idx="688">
                  <c:v>42975</c:v>
                </c:pt>
                <c:pt idx="689">
                  <c:v>42976</c:v>
                </c:pt>
                <c:pt idx="690">
                  <c:v>42977</c:v>
                </c:pt>
                <c:pt idx="691">
                  <c:v>42978</c:v>
                </c:pt>
                <c:pt idx="692">
                  <c:v>42979</c:v>
                </c:pt>
                <c:pt idx="693">
                  <c:v>42983</c:v>
                </c:pt>
                <c:pt idx="694">
                  <c:v>42984</c:v>
                </c:pt>
                <c:pt idx="695">
                  <c:v>42985</c:v>
                </c:pt>
                <c:pt idx="696">
                  <c:v>42986</c:v>
                </c:pt>
                <c:pt idx="697">
                  <c:v>42989</c:v>
                </c:pt>
                <c:pt idx="698">
                  <c:v>42990</c:v>
                </c:pt>
                <c:pt idx="699">
                  <c:v>42991</c:v>
                </c:pt>
                <c:pt idx="700">
                  <c:v>42992</c:v>
                </c:pt>
                <c:pt idx="701">
                  <c:v>42993</c:v>
                </c:pt>
                <c:pt idx="702">
                  <c:v>42996</c:v>
                </c:pt>
                <c:pt idx="703">
                  <c:v>42997</c:v>
                </c:pt>
                <c:pt idx="704">
                  <c:v>42998</c:v>
                </c:pt>
                <c:pt idx="705">
                  <c:v>42999</c:v>
                </c:pt>
                <c:pt idx="706">
                  <c:v>43000</c:v>
                </c:pt>
                <c:pt idx="707">
                  <c:v>43003</c:v>
                </c:pt>
                <c:pt idx="708">
                  <c:v>43004</c:v>
                </c:pt>
                <c:pt idx="709">
                  <c:v>43005</c:v>
                </c:pt>
                <c:pt idx="710">
                  <c:v>43006</c:v>
                </c:pt>
                <c:pt idx="711">
                  <c:v>43007</c:v>
                </c:pt>
                <c:pt idx="712">
                  <c:v>43010</c:v>
                </c:pt>
                <c:pt idx="713">
                  <c:v>43011</c:v>
                </c:pt>
                <c:pt idx="714">
                  <c:v>43012</c:v>
                </c:pt>
                <c:pt idx="715">
                  <c:v>43013</c:v>
                </c:pt>
                <c:pt idx="716">
                  <c:v>43014</c:v>
                </c:pt>
                <c:pt idx="717">
                  <c:v>43017</c:v>
                </c:pt>
                <c:pt idx="718">
                  <c:v>43018</c:v>
                </c:pt>
                <c:pt idx="719">
                  <c:v>43019</c:v>
                </c:pt>
                <c:pt idx="720">
                  <c:v>43020</c:v>
                </c:pt>
                <c:pt idx="721">
                  <c:v>43021</c:v>
                </c:pt>
                <c:pt idx="722">
                  <c:v>43024</c:v>
                </c:pt>
                <c:pt idx="723">
                  <c:v>43025</c:v>
                </c:pt>
                <c:pt idx="724">
                  <c:v>43026</c:v>
                </c:pt>
                <c:pt idx="725">
                  <c:v>43027</c:v>
                </c:pt>
                <c:pt idx="726">
                  <c:v>43028</c:v>
                </c:pt>
                <c:pt idx="727">
                  <c:v>43031</c:v>
                </c:pt>
                <c:pt idx="728">
                  <c:v>43032</c:v>
                </c:pt>
                <c:pt idx="729">
                  <c:v>43033</c:v>
                </c:pt>
                <c:pt idx="730">
                  <c:v>43034</c:v>
                </c:pt>
                <c:pt idx="731">
                  <c:v>43035</c:v>
                </c:pt>
                <c:pt idx="732">
                  <c:v>43038</c:v>
                </c:pt>
                <c:pt idx="733">
                  <c:v>43039</c:v>
                </c:pt>
                <c:pt idx="734">
                  <c:v>43040</c:v>
                </c:pt>
                <c:pt idx="735">
                  <c:v>43041</c:v>
                </c:pt>
                <c:pt idx="736">
                  <c:v>43042</c:v>
                </c:pt>
                <c:pt idx="737">
                  <c:v>43045</c:v>
                </c:pt>
                <c:pt idx="738">
                  <c:v>43046</c:v>
                </c:pt>
                <c:pt idx="739">
                  <c:v>43047</c:v>
                </c:pt>
                <c:pt idx="740">
                  <c:v>43048</c:v>
                </c:pt>
                <c:pt idx="741">
                  <c:v>43049</c:v>
                </c:pt>
                <c:pt idx="742">
                  <c:v>43052</c:v>
                </c:pt>
                <c:pt idx="743">
                  <c:v>43053</c:v>
                </c:pt>
                <c:pt idx="744">
                  <c:v>43054</c:v>
                </c:pt>
                <c:pt idx="745">
                  <c:v>43055</c:v>
                </c:pt>
                <c:pt idx="746">
                  <c:v>43056</c:v>
                </c:pt>
                <c:pt idx="747">
                  <c:v>43059</c:v>
                </c:pt>
                <c:pt idx="748">
                  <c:v>43060</c:v>
                </c:pt>
                <c:pt idx="749">
                  <c:v>43061</c:v>
                </c:pt>
                <c:pt idx="750">
                  <c:v>43063</c:v>
                </c:pt>
                <c:pt idx="751">
                  <c:v>43066</c:v>
                </c:pt>
                <c:pt idx="752">
                  <c:v>43067</c:v>
                </c:pt>
                <c:pt idx="753">
                  <c:v>43068</c:v>
                </c:pt>
                <c:pt idx="754">
                  <c:v>43069</c:v>
                </c:pt>
                <c:pt idx="755">
                  <c:v>43070</c:v>
                </c:pt>
                <c:pt idx="756">
                  <c:v>43073</c:v>
                </c:pt>
                <c:pt idx="757">
                  <c:v>43074</c:v>
                </c:pt>
                <c:pt idx="758">
                  <c:v>43075</c:v>
                </c:pt>
                <c:pt idx="759">
                  <c:v>43076</c:v>
                </c:pt>
                <c:pt idx="760">
                  <c:v>43077</c:v>
                </c:pt>
                <c:pt idx="761">
                  <c:v>43080</c:v>
                </c:pt>
                <c:pt idx="762">
                  <c:v>43081</c:v>
                </c:pt>
                <c:pt idx="763">
                  <c:v>43082</c:v>
                </c:pt>
                <c:pt idx="764">
                  <c:v>43083</c:v>
                </c:pt>
                <c:pt idx="765">
                  <c:v>43084</c:v>
                </c:pt>
                <c:pt idx="766">
                  <c:v>43087</c:v>
                </c:pt>
                <c:pt idx="767">
                  <c:v>43088</c:v>
                </c:pt>
                <c:pt idx="768">
                  <c:v>43089</c:v>
                </c:pt>
                <c:pt idx="769">
                  <c:v>43090</c:v>
                </c:pt>
                <c:pt idx="770">
                  <c:v>43091</c:v>
                </c:pt>
                <c:pt idx="771">
                  <c:v>43095</c:v>
                </c:pt>
                <c:pt idx="772">
                  <c:v>43096</c:v>
                </c:pt>
                <c:pt idx="773">
                  <c:v>43097</c:v>
                </c:pt>
                <c:pt idx="774">
                  <c:v>43098</c:v>
                </c:pt>
                <c:pt idx="775">
                  <c:v>43102</c:v>
                </c:pt>
                <c:pt idx="776">
                  <c:v>43103</c:v>
                </c:pt>
                <c:pt idx="777">
                  <c:v>43104</c:v>
                </c:pt>
                <c:pt idx="778">
                  <c:v>43105</c:v>
                </c:pt>
                <c:pt idx="779">
                  <c:v>43108</c:v>
                </c:pt>
                <c:pt idx="780">
                  <c:v>43109</c:v>
                </c:pt>
                <c:pt idx="781">
                  <c:v>43110</c:v>
                </c:pt>
                <c:pt idx="782">
                  <c:v>43111</c:v>
                </c:pt>
                <c:pt idx="783">
                  <c:v>43112</c:v>
                </c:pt>
                <c:pt idx="784">
                  <c:v>43116</c:v>
                </c:pt>
                <c:pt idx="785">
                  <c:v>43117</c:v>
                </c:pt>
                <c:pt idx="786">
                  <c:v>43118</c:v>
                </c:pt>
                <c:pt idx="787">
                  <c:v>43119</c:v>
                </c:pt>
                <c:pt idx="788">
                  <c:v>43122</c:v>
                </c:pt>
                <c:pt idx="789">
                  <c:v>43123</c:v>
                </c:pt>
                <c:pt idx="790">
                  <c:v>43124</c:v>
                </c:pt>
                <c:pt idx="791">
                  <c:v>43125</c:v>
                </c:pt>
                <c:pt idx="792">
                  <c:v>43126</c:v>
                </c:pt>
                <c:pt idx="793">
                  <c:v>43129</c:v>
                </c:pt>
                <c:pt idx="794">
                  <c:v>43130</c:v>
                </c:pt>
                <c:pt idx="795">
                  <c:v>43131</c:v>
                </c:pt>
                <c:pt idx="796">
                  <c:v>43132</c:v>
                </c:pt>
                <c:pt idx="797">
                  <c:v>43133</c:v>
                </c:pt>
                <c:pt idx="798">
                  <c:v>43136</c:v>
                </c:pt>
                <c:pt idx="799">
                  <c:v>43137</c:v>
                </c:pt>
                <c:pt idx="800">
                  <c:v>43138</c:v>
                </c:pt>
                <c:pt idx="801">
                  <c:v>43139</c:v>
                </c:pt>
                <c:pt idx="802">
                  <c:v>43140</c:v>
                </c:pt>
                <c:pt idx="803">
                  <c:v>43143</c:v>
                </c:pt>
                <c:pt idx="804">
                  <c:v>43144</c:v>
                </c:pt>
                <c:pt idx="805">
                  <c:v>43145</c:v>
                </c:pt>
                <c:pt idx="806">
                  <c:v>43146</c:v>
                </c:pt>
                <c:pt idx="807">
                  <c:v>43147</c:v>
                </c:pt>
                <c:pt idx="808">
                  <c:v>43151</c:v>
                </c:pt>
                <c:pt idx="809">
                  <c:v>43152</c:v>
                </c:pt>
                <c:pt idx="810">
                  <c:v>43153</c:v>
                </c:pt>
                <c:pt idx="811">
                  <c:v>43154</c:v>
                </c:pt>
                <c:pt idx="812">
                  <c:v>43157</c:v>
                </c:pt>
                <c:pt idx="813">
                  <c:v>43158</c:v>
                </c:pt>
                <c:pt idx="814">
                  <c:v>43159</c:v>
                </c:pt>
                <c:pt idx="815">
                  <c:v>43160</c:v>
                </c:pt>
                <c:pt idx="816">
                  <c:v>43161</c:v>
                </c:pt>
                <c:pt idx="817">
                  <c:v>43164</c:v>
                </c:pt>
                <c:pt idx="818">
                  <c:v>43165</c:v>
                </c:pt>
                <c:pt idx="819">
                  <c:v>43166</c:v>
                </c:pt>
                <c:pt idx="820">
                  <c:v>43167</c:v>
                </c:pt>
                <c:pt idx="821">
                  <c:v>43168</c:v>
                </c:pt>
                <c:pt idx="822">
                  <c:v>43171</c:v>
                </c:pt>
                <c:pt idx="823">
                  <c:v>43172</c:v>
                </c:pt>
                <c:pt idx="824">
                  <c:v>43173</c:v>
                </c:pt>
                <c:pt idx="825">
                  <c:v>43174</c:v>
                </c:pt>
                <c:pt idx="826">
                  <c:v>43175</c:v>
                </c:pt>
                <c:pt idx="827">
                  <c:v>43178</c:v>
                </c:pt>
                <c:pt idx="828">
                  <c:v>43179</c:v>
                </c:pt>
                <c:pt idx="829">
                  <c:v>43180</c:v>
                </c:pt>
                <c:pt idx="830">
                  <c:v>43181</c:v>
                </c:pt>
                <c:pt idx="831">
                  <c:v>43182</c:v>
                </c:pt>
                <c:pt idx="832">
                  <c:v>43185</c:v>
                </c:pt>
                <c:pt idx="833">
                  <c:v>43186</c:v>
                </c:pt>
                <c:pt idx="834">
                  <c:v>43187</c:v>
                </c:pt>
                <c:pt idx="835">
                  <c:v>43188</c:v>
                </c:pt>
                <c:pt idx="836">
                  <c:v>43192</c:v>
                </c:pt>
                <c:pt idx="837">
                  <c:v>43193</c:v>
                </c:pt>
                <c:pt idx="838">
                  <c:v>43194</c:v>
                </c:pt>
                <c:pt idx="839">
                  <c:v>43195</c:v>
                </c:pt>
                <c:pt idx="840">
                  <c:v>43196</c:v>
                </c:pt>
                <c:pt idx="841">
                  <c:v>43199</c:v>
                </c:pt>
                <c:pt idx="842">
                  <c:v>43200</c:v>
                </c:pt>
                <c:pt idx="843">
                  <c:v>43201</c:v>
                </c:pt>
                <c:pt idx="844">
                  <c:v>43202</c:v>
                </c:pt>
                <c:pt idx="845">
                  <c:v>43203</c:v>
                </c:pt>
                <c:pt idx="846">
                  <c:v>43206</c:v>
                </c:pt>
                <c:pt idx="847">
                  <c:v>43207</c:v>
                </c:pt>
                <c:pt idx="848">
                  <c:v>43208</c:v>
                </c:pt>
                <c:pt idx="849">
                  <c:v>43209</c:v>
                </c:pt>
                <c:pt idx="850">
                  <c:v>43210</c:v>
                </c:pt>
                <c:pt idx="851">
                  <c:v>43213</c:v>
                </c:pt>
                <c:pt idx="852">
                  <c:v>43214</c:v>
                </c:pt>
                <c:pt idx="853">
                  <c:v>43215</c:v>
                </c:pt>
                <c:pt idx="854">
                  <c:v>43216</c:v>
                </c:pt>
                <c:pt idx="855">
                  <c:v>43217</c:v>
                </c:pt>
                <c:pt idx="856">
                  <c:v>43220</c:v>
                </c:pt>
                <c:pt idx="857">
                  <c:v>43221</c:v>
                </c:pt>
                <c:pt idx="858">
                  <c:v>43222</c:v>
                </c:pt>
                <c:pt idx="859">
                  <c:v>43223</c:v>
                </c:pt>
                <c:pt idx="860">
                  <c:v>43224</c:v>
                </c:pt>
                <c:pt idx="861">
                  <c:v>43227</c:v>
                </c:pt>
                <c:pt idx="862">
                  <c:v>43228</c:v>
                </c:pt>
                <c:pt idx="863">
                  <c:v>43229</c:v>
                </c:pt>
                <c:pt idx="864">
                  <c:v>43230</c:v>
                </c:pt>
                <c:pt idx="865">
                  <c:v>43231</c:v>
                </c:pt>
                <c:pt idx="866">
                  <c:v>43234</c:v>
                </c:pt>
                <c:pt idx="867">
                  <c:v>43235</c:v>
                </c:pt>
                <c:pt idx="868">
                  <c:v>43236</c:v>
                </c:pt>
                <c:pt idx="869">
                  <c:v>43237</c:v>
                </c:pt>
                <c:pt idx="870">
                  <c:v>43238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43249</c:v>
                </c:pt>
                <c:pt idx="877">
                  <c:v>43250</c:v>
                </c:pt>
                <c:pt idx="878">
                  <c:v>43251</c:v>
                </c:pt>
                <c:pt idx="879">
                  <c:v>43252</c:v>
                </c:pt>
                <c:pt idx="880">
                  <c:v>43255</c:v>
                </c:pt>
                <c:pt idx="881">
                  <c:v>43256</c:v>
                </c:pt>
                <c:pt idx="882">
                  <c:v>43257</c:v>
                </c:pt>
                <c:pt idx="883">
                  <c:v>43258</c:v>
                </c:pt>
                <c:pt idx="884">
                  <c:v>43259</c:v>
                </c:pt>
                <c:pt idx="885">
                  <c:v>43262</c:v>
                </c:pt>
                <c:pt idx="886">
                  <c:v>43263</c:v>
                </c:pt>
                <c:pt idx="887">
                  <c:v>43264</c:v>
                </c:pt>
                <c:pt idx="888">
                  <c:v>43265</c:v>
                </c:pt>
                <c:pt idx="889">
                  <c:v>43266</c:v>
                </c:pt>
                <c:pt idx="890">
                  <c:v>43269</c:v>
                </c:pt>
                <c:pt idx="891">
                  <c:v>43270</c:v>
                </c:pt>
                <c:pt idx="892">
                  <c:v>43271</c:v>
                </c:pt>
                <c:pt idx="893">
                  <c:v>43272</c:v>
                </c:pt>
                <c:pt idx="894">
                  <c:v>43273</c:v>
                </c:pt>
                <c:pt idx="895">
                  <c:v>43276</c:v>
                </c:pt>
                <c:pt idx="896">
                  <c:v>43277</c:v>
                </c:pt>
                <c:pt idx="897">
                  <c:v>43278</c:v>
                </c:pt>
                <c:pt idx="898">
                  <c:v>43279</c:v>
                </c:pt>
                <c:pt idx="899">
                  <c:v>43280</c:v>
                </c:pt>
                <c:pt idx="900">
                  <c:v>43283</c:v>
                </c:pt>
                <c:pt idx="901">
                  <c:v>43284</c:v>
                </c:pt>
                <c:pt idx="902">
                  <c:v>43286</c:v>
                </c:pt>
                <c:pt idx="903">
                  <c:v>43287</c:v>
                </c:pt>
                <c:pt idx="904">
                  <c:v>43290</c:v>
                </c:pt>
                <c:pt idx="905">
                  <c:v>43291</c:v>
                </c:pt>
                <c:pt idx="906">
                  <c:v>43292</c:v>
                </c:pt>
                <c:pt idx="907">
                  <c:v>43293</c:v>
                </c:pt>
                <c:pt idx="908">
                  <c:v>43294</c:v>
                </c:pt>
                <c:pt idx="909">
                  <c:v>43297</c:v>
                </c:pt>
                <c:pt idx="910">
                  <c:v>43298</c:v>
                </c:pt>
                <c:pt idx="911">
                  <c:v>43299</c:v>
                </c:pt>
                <c:pt idx="912">
                  <c:v>43300</c:v>
                </c:pt>
                <c:pt idx="913">
                  <c:v>43301</c:v>
                </c:pt>
                <c:pt idx="914">
                  <c:v>43304</c:v>
                </c:pt>
                <c:pt idx="915">
                  <c:v>43305</c:v>
                </c:pt>
                <c:pt idx="916">
                  <c:v>43306</c:v>
                </c:pt>
                <c:pt idx="917">
                  <c:v>43307</c:v>
                </c:pt>
                <c:pt idx="918">
                  <c:v>43308</c:v>
                </c:pt>
                <c:pt idx="919">
                  <c:v>43311</c:v>
                </c:pt>
                <c:pt idx="920">
                  <c:v>43312</c:v>
                </c:pt>
                <c:pt idx="921">
                  <c:v>43313</c:v>
                </c:pt>
                <c:pt idx="922">
                  <c:v>43314</c:v>
                </c:pt>
                <c:pt idx="923">
                  <c:v>43315</c:v>
                </c:pt>
                <c:pt idx="924">
                  <c:v>43318</c:v>
                </c:pt>
                <c:pt idx="925">
                  <c:v>43319</c:v>
                </c:pt>
                <c:pt idx="926">
                  <c:v>43320</c:v>
                </c:pt>
                <c:pt idx="927">
                  <c:v>43321</c:v>
                </c:pt>
                <c:pt idx="928">
                  <c:v>43322</c:v>
                </c:pt>
                <c:pt idx="929">
                  <c:v>43325</c:v>
                </c:pt>
                <c:pt idx="930">
                  <c:v>43326</c:v>
                </c:pt>
                <c:pt idx="931">
                  <c:v>43327</c:v>
                </c:pt>
                <c:pt idx="932">
                  <c:v>43328</c:v>
                </c:pt>
                <c:pt idx="933">
                  <c:v>43329</c:v>
                </c:pt>
                <c:pt idx="934">
                  <c:v>43332</c:v>
                </c:pt>
                <c:pt idx="935">
                  <c:v>43333</c:v>
                </c:pt>
                <c:pt idx="936">
                  <c:v>43334</c:v>
                </c:pt>
                <c:pt idx="937">
                  <c:v>43335</c:v>
                </c:pt>
                <c:pt idx="938">
                  <c:v>43336</c:v>
                </c:pt>
                <c:pt idx="939">
                  <c:v>43339</c:v>
                </c:pt>
                <c:pt idx="940">
                  <c:v>43340</c:v>
                </c:pt>
                <c:pt idx="941">
                  <c:v>43341</c:v>
                </c:pt>
                <c:pt idx="942">
                  <c:v>43342</c:v>
                </c:pt>
                <c:pt idx="943">
                  <c:v>43343</c:v>
                </c:pt>
                <c:pt idx="944">
                  <c:v>43347</c:v>
                </c:pt>
                <c:pt idx="945">
                  <c:v>43348</c:v>
                </c:pt>
                <c:pt idx="946">
                  <c:v>43349</c:v>
                </c:pt>
                <c:pt idx="947">
                  <c:v>43350</c:v>
                </c:pt>
                <c:pt idx="948">
                  <c:v>43353</c:v>
                </c:pt>
                <c:pt idx="949">
                  <c:v>43354</c:v>
                </c:pt>
                <c:pt idx="950">
                  <c:v>43355</c:v>
                </c:pt>
                <c:pt idx="951">
                  <c:v>43356</c:v>
                </c:pt>
                <c:pt idx="952">
                  <c:v>43357</c:v>
                </c:pt>
                <c:pt idx="953">
                  <c:v>43360</c:v>
                </c:pt>
                <c:pt idx="954">
                  <c:v>43361</c:v>
                </c:pt>
                <c:pt idx="955">
                  <c:v>43362</c:v>
                </c:pt>
                <c:pt idx="956">
                  <c:v>43363</c:v>
                </c:pt>
                <c:pt idx="957">
                  <c:v>43364</c:v>
                </c:pt>
                <c:pt idx="958">
                  <c:v>43367</c:v>
                </c:pt>
                <c:pt idx="959">
                  <c:v>43368</c:v>
                </c:pt>
                <c:pt idx="960">
                  <c:v>43369</c:v>
                </c:pt>
                <c:pt idx="961">
                  <c:v>43370</c:v>
                </c:pt>
                <c:pt idx="962">
                  <c:v>43371</c:v>
                </c:pt>
                <c:pt idx="963">
                  <c:v>43374</c:v>
                </c:pt>
                <c:pt idx="964">
                  <c:v>43375</c:v>
                </c:pt>
                <c:pt idx="965">
                  <c:v>43376</c:v>
                </c:pt>
                <c:pt idx="966">
                  <c:v>43377</c:v>
                </c:pt>
                <c:pt idx="967">
                  <c:v>43378</c:v>
                </c:pt>
                <c:pt idx="968">
                  <c:v>43381</c:v>
                </c:pt>
                <c:pt idx="969">
                  <c:v>43382</c:v>
                </c:pt>
                <c:pt idx="970">
                  <c:v>43383</c:v>
                </c:pt>
                <c:pt idx="971">
                  <c:v>43384</c:v>
                </c:pt>
                <c:pt idx="972">
                  <c:v>43385</c:v>
                </c:pt>
                <c:pt idx="973">
                  <c:v>43388</c:v>
                </c:pt>
                <c:pt idx="974">
                  <c:v>43389</c:v>
                </c:pt>
                <c:pt idx="975">
                  <c:v>43390</c:v>
                </c:pt>
                <c:pt idx="976">
                  <c:v>43391</c:v>
                </c:pt>
                <c:pt idx="977">
                  <c:v>43392</c:v>
                </c:pt>
                <c:pt idx="978">
                  <c:v>43395</c:v>
                </c:pt>
                <c:pt idx="979">
                  <c:v>43396</c:v>
                </c:pt>
                <c:pt idx="980">
                  <c:v>43397</c:v>
                </c:pt>
                <c:pt idx="981">
                  <c:v>43398</c:v>
                </c:pt>
                <c:pt idx="982">
                  <c:v>43399</c:v>
                </c:pt>
                <c:pt idx="983">
                  <c:v>43402</c:v>
                </c:pt>
                <c:pt idx="984">
                  <c:v>43403</c:v>
                </c:pt>
                <c:pt idx="985">
                  <c:v>43404</c:v>
                </c:pt>
                <c:pt idx="986">
                  <c:v>43405</c:v>
                </c:pt>
                <c:pt idx="987">
                  <c:v>43406</c:v>
                </c:pt>
                <c:pt idx="988">
                  <c:v>43409</c:v>
                </c:pt>
                <c:pt idx="989">
                  <c:v>43410</c:v>
                </c:pt>
                <c:pt idx="990">
                  <c:v>43411</c:v>
                </c:pt>
                <c:pt idx="991">
                  <c:v>43412</c:v>
                </c:pt>
                <c:pt idx="992">
                  <c:v>43413</c:v>
                </c:pt>
                <c:pt idx="993">
                  <c:v>43416</c:v>
                </c:pt>
                <c:pt idx="994">
                  <c:v>43417</c:v>
                </c:pt>
                <c:pt idx="995">
                  <c:v>43418</c:v>
                </c:pt>
                <c:pt idx="996">
                  <c:v>43419</c:v>
                </c:pt>
                <c:pt idx="997">
                  <c:v>43420</c:v>
                </c:pt>
                <c:pt idx="998">
                  <c:v>43423</c:v>
                </c:pt>
                <c:pt idx="999">
                  <c:v>43424</c:v>
                </c:pt>
                <c:pt idx="1000">
                  <c:v>43425</c:v>
                </c:pt>
                <c:pt idx="1001">
                  <c:v>43427</c:v>
                </c:pt>
                <c:pt idx="1002">
                  <c:v>43430</c:v>
                </c:pt>
                <c:pt idx="1003">
                  <c:v>43431</c:v>
                </c:pt>
                <c:pt idx="1004">
                  <c:v>43432</c:v>
                </c:pt>
                <c:pt idx="1005">
                  <c:v>43433</c:v>
                </c:pt>
                <c:pt idx="1006">
                  <c:v>43434</c:v>
                </c:pt>
                <c:pt idx="1007">
                  <c:v>43437</c:v>
                </c:pt>
                <c:pt idx="1008">
                  <c:v>43438</c:v>
                </c:pt>
                <c:pt idx="1009">
                  <c:v>43440</c:v>
                </c:pt>
                <c:pt idx="1010">
                  <c:v>43441</c:v>
                </c:pt>
                <c:pt idx="1011">
                  <c:v>43444</c:v>
                </c:pt>
                <c:pt idx="1012">
                  <c:v>43445</c:v>
                </c:pt>
                <c:pt idx="1013">
                  <c:v>43446</c:v>
                </c:pt>
                <c:pt idx="1014">
                  <c:v>43447</c:v>
                </c:pt>
                <c:pt idx="1015">
                  <c:v>43448</c:v>
                </c:pt>
                <c:pt idx="1016">
                  <c:v>43451</c:v>
                </c:pt>
                <c:pt idx="1017">
                  <c:v>43452</c:v>
                </c:pt>
                <c:pt idx="1018">
                  <c:v>43453</c:v>
                </c:pt>
                <c:pt idx="1019">
                  <c:v>43454</c:v>
                </c:pt>
                <c:pt idx="1020">
                  <c:v>43455</c:v>
                </c:pt>
                <c:pt idx="1021">
                  <c:v>43458</c:v>
                </c:pt>
                <c:pt idx="1022">
                  <c:v>43460</c:v>
                </c:pt>
                <c:pt idx="1023">
                  <c:v>43461</c:v>
                </c:pt>
                <c:pt idx="1024">
                  <c:v>43462</c:v>
                </c:pt>
                <c:pt idx="1025">
                  <c:v>43465</c:v>
                </c:pt>
                <c:pt idx="1026">
                  <c:v>43467</c:v>
                </c:pt>
                <c:pt idx="1027">
                  <c:v>43468</c:v>
                </c:pt>
                <c:pt idx="1028">
                  <c:v>43469</c:v>
                </c:pt>
                <c:pt idx="1029">
                  <c:v>43472</c:v>
                </c:pt>
                <c:pt idx="1030">
                  <c:v>43473</c:v>
                </c:pt>
                <c:pt idx="1031">
                  <c:v>43474</c:v>
                </c:pt>
                <c:pt idx="1032">
                  <c:v>43475</c:v>
                </c:pt>
                <c:pt idx="1033">
                  <c:v>43476</c:v>
                </c:pt>
                <c:pt idx="1034">
                  <c:v>43479</c:v>
                </c:pt>
                <c:pt idx="1035">
                  <c:v>43480</c:v>
                </c:pt>
                <c:pt idx="1036">
                  <c:v>43481</c:v>
                </c:pt>
                <c:pt idx="1037">
                  <c:v>43482</c:v>
                </c:pt>
                <c:pt idx="1038">
                  <c:v>43483</c:v>
                </c:pt>
                <c:pt idx="1039">
                  <c:v>43487</c:v>
                </c:pt>
                <c:pt idx="1040">
                  <c:v>43488</c:v>
                </c:pt>
                <c:pt idx="1041">
                  <c:v>43489</c:v>
                </c:pt>
                <c:pt idx="1042">
                  <c:v>43490</c:v>
                </c:pt>
                <c:pt idx="1043">
                  <c:v>43493</c:v>
                </c:pt>
                <c:pt idx="1044">
                  <c:v>43494</c:v>
                </c:pt>
                <c:pt idx="1045">
                  <c:v>43495</c:v>
                </c:pt>
                <c:pt idx="1046">
                  <c:v>43496</c:v>
                </c:pt>
                <c:pt idx="1047">
                  <c:v>43497</c:v>
                </c:pt>
                <c:pt idx="1048">
                  <c:v>43500</c:v>
                </c:pt>
                <c:pt idx="1049">
                  <c:v>43501</c:v>
                </c:pt>
                <c:pt idx="1050">
                  <c:v>43502</c:v>
                </c:pt>
                <c:pt idx="1051">
                  <c:v>43503</c:v>
                </c:pt>
                <c:pt idx="1052">
                  <c:v>43504</c:v>
                </c:pt>
                <c:pt idx="1053">
                  <c:v>43507</c:v>
                </c:pt>
                <c:pt idx="1054">
                  <c:v>43508</c:v>
                </c:pt>
                <c:pt idx="1055">
                  <c:v>43509</c:v>
                </c:pt>
                <c:pt idx="1056">
                  <c:v>43510</c:v>
                </c:pt>
                <c:pt idx="1057">
                  <c:v>43511</c:v>
                </c:pt>
                <c:pt idx="1058">
                  <c:v>43515</c:v>
                </c:pt>
                <c:pt idx="1059">
                  <c:v>43516</c:v>
                </c:pt>
                <c:pt idx="1060">
                  <c:v>43517</c:v>
                </c:pt>
                <c:pt idx="1061">
                  <c:v>43518</c:v>
                </c:pt>
                <c:pt idx="1062">
                  <c:v>43521</c:v>
                </c:pt>
                <c:pt idx="1063">
                  <c:v>43522</c:v>
                </c:pt>
                <c:pt idx="1064">
                  <c:v>43523</c:v>
                </c:pt>
                <c:pt idx="1065">
                  <c:v>43524</c:v>
                </c:pt>
                <c:pt idx="1066">
                  <c:v>43525</c:v>
                </c:pt>
                <c:pt idx="1067">
                  <c:v>43528</c:v>
                </c:pt>
                <c:pt idx="1068">
                  <c:v>43529</c:v>
                </c:pt>
                <c:pt idx="1069">
                  <c:v>43530</c:v>
                </c:pt>
                <c:pt idx="1070">
                  <c:v>43531</c:v>
                </c:pt>
                <c:pt idx="1071">
                  <c:v>43532</c:v>
                </c:pt>
                <c:pt idx="1072">
                  <c:v>43535</c:v>
                </c:pt>
                <c:pt idx="1073">
                  <c:v>43536</c:v>
                </c:pt>
                <c:pt idx="1074">
                  <c:v>43537</c:v>
                </c:pt>
                <c:pt idx="1075">
                  <c:v>43538</c:v>
                </c:pt>
                <c:pt idx="1076">
                  <c:v>43539</c:v>
                </c:pt>
                <c:pt idx="1077">
                  <c:v>43542</c:v>
                </c:pt>
                <c:pt idx="1078">
                  <c:v>43543</c:v>
                </c:pt>
                <c:pt idx="1079">
                  <c:v>43544</c:v>
                </c:pt>
                <c:pt idx="1080">
                  <c:v>43545</c:v>
                </c:pt>
                <c:pt idx="1081">
                  <c:v>43546</c:v>
                </c:pt>
                <c:pt idx="1082">
                  <c:v>43549</c:v>
                </c:pt>
                <c:pt idx="1083">
                  <c:v>43550</c:v>
                </c:pt>
                <c:pt idx="1084">
                  <c:v>43551</c:v>
                </c:pt>
                <c:pt idx="1085">
                  <c:v>43552</c:v>
                </c:pt>
                <c:pt idx="1086">
                  <c:v>43553</c:v>
                </c:pt>
                <c:pt idx="1087">
                  <c:v>43556</c:v>
                </c:pt>
                <c:pt idx="1088">
                  <c:v>43557</c:v>
                </c:pt>
                <c:pt idx="1089">
                  <c:v>43558</c:v>
                </c:pt>
                <c:pt idx="1090">
                  <c:v>43559</c:v>
                </c:pt>
                <c:pt idx="1091">
                  <c:v>43560</c:v>
                </c:pt>
                <c:pt idx="1092">
                  <c:v>43563</c:v>
                </c:pt>
                <c:pt idx="1093">
                  <c:v>43564</c:v>
                </c:pt>
                <c:pt idx="1094">
                  <c:v>43565</c:v>
                </c:pt>
                <c:pt idx="1095">
                  <c:v>43566</c:v>
                </c:pt>
                <c:pt idx="1096">
                  <c:v>43567</c:v>
                </c:pt>
                <c:pt idx="1097">
                  <c:v>43570</c:v>
                </c:pt>
                <c:pt idx="1098">
                  <c:v>43571</c:v>
                </c:pt>
                <c:pt idx="1099">
                  <c:v>43572</c:v>
                </c:pt>
                <c:pt idx="1100">
                  <c:v>43573</c:v>
                </c:pt>
                <c:pt idx="1101">
                  <c:v>43577</c:v>
                </c:pt>
                <c:pt idx="1102">
                  <c:v>43578</c:v>
                </c:pt>
                <c:pt idx="1103">
                  <c:v>43579</c:v>
                </c:pt>
                <c:pt idx="1104">
                  <c:v>43580</c:v>
                </c:pt>
                <c:pt idx="1105">
                  <c:v>43581</c:v>
                </c:pt>
                <c:pt idx="1106">
                  <c:v>43584</c:v>
                </c:pt>
                <c:pt idx="1107">
                  <c:v>43585</c:v>
                </c:pt>
                <c:pt idx="1108">
                  <c:v>43586</c:v>
                </c:pt>
                <c:pt idx="1109">
                  <c:v>43587</c:v>
                </c:pt>
                <c:pt idx="1110">
                  <c:v>43588</c:v>
                </c:pt>
                <c:pt idx="1111">
                  <c:v>43591</c:v>
                </c:pt>
                <c:pt idx="1112">
                  <c:v>43592</c:v>
                </c:pt>
                <c:pt idx="1113">
                  <c:v>43593</c:v>
                </c:pt>
                <c:pt idx="1114">
                  <c:v>43594</c:v>
                </c:pt>
                <c:pt idx="1115">
                  <c:v>43595</c:v>
                </c:pt>
                <c:pt idx="1116">
                  <c:v>43598</c:v>
                </c:pt>
                <c:pt idx="1117">
                  <c:v>43599</c:v>
                </c:pt>
                <c:pt idx="1118">
                  <c:v>43600</c:v>
                </c:pt>
                <c:pt idx="1119">
                  <c:v>43601</c:v>
                </c:pt>
                <c:pt idx="1120">
                  <c:v>43602</c:v>
                </c:pt>
                <c:pt idx="1121">
                  <c:v>43605</c:v>
                </c:pt>
                <c:pt idx="1122">
                  <c:v>43606</c:v>
                </c:pt>
                <c:pt idx="1123">
                  <c:v>43607</c:v>
                </c:pt>
                <c:pt idx="1124">
                  <c:v>43608</c:v>
                </c:pt>
                <c:pt idx="1125">
                  <c:v>43609</c:v>
                </c:pt>
                <c:pt idx="1126">
                  <c:v>43613</c:v>
                </c:pt>
                <c:pt idx="1127">
                  <c:v>43614</c:v>
                </c:pt>
                <c:pt idx="1128">
                  <c:v>43615</c:v>
                </c:pt>
                <c:pt idx="1129">
                  <c:v>43616</c:v>
                </c:pt>
                <c:pt idx="1130">
                  <c:v>43619</c:v>
                </c:pt>
                <c:pt idx="1131">
                  <c:v>43620</c:v>
                </c:pt>
                <c:pt idx="1132">
                  <c:v>43621</c:v>
                </c:pt>
                <c:pt idx="1133">
                  <c:v>43622</c:v>
                </c:pt>
                <c:pt idx="1134">
                  <c:v>43623</c:v>
                </c:pt>
                <c:pt idx="1135">
                  <c:v>43626</c:v>
                </c:pt>
                <c:pt idx="1136">
                  <c:v>43627</c:v>
                </c:pt>
                <c:pt idx="1137">
                  <c:v>43628</c:v>
                </c:pt>
                <c:pt idx="1138">
                  <c:v>43629</c:v>
                </c:pt>
                <c:pt idx="1139">
                  <c:v>43630</c:v>
                </c:pt>
                <c:pt idx="1140">
                  <c:v>43633</c:v>
                </c:pt>
                <c:pt idx="1141">
                  <c:v>43634</c:v>
                </c:pt>
                <c:pt idx="1142">
                  <c:v>43635</c:v>
                </c:pt>
                <c:pt idx="1143">
                  <c:v>43636</c:v>
                </c:pt>
                <c:pt idx="1144">
                  <c:v>43637</c:v>
                </c:pt>
                <c:pt idx="1145">
                  <c:v>43640</c:v>
                </c:pt>
                <c:pt idx="1146">
                  <c:v>43641</c:v>
                </c:pt>
                <c:pt idx="1147">
                  <c:v>43642</c:v>
                </c:pt>
                <c:pt idx="1148">
                  <c:v>43643</c:v>
                </c:pt>
                <c:pt idx="1149">
                  <c:v>43644</c:v>
                </c:pt>
                <c:pt idx="1150">
                  <c:v>43647</c:v>
                </c:pt>
                <c:pt idx="1151">
                  <c:v>43648</c:v>
                </c:pt>
                <c:pt idx="1152">
                  <c:v>43649</c:v>
                </c:pt>
                <c:pt idx="1153">
                  <c:v>43651</c:v>
                </c:pt>
                <c:pt idx="1154">
                  <c:v>43654</c:v>
                </c:pt>
                <c:pt idx="1155">
                  <c:v>43655</c:v>
                </c:pt>
                <c:pt idx="1156">
                  <c:v>43656</c:v>
                </c:pt>
                <c:pt idx="1157">
                  <c:v>43657</c:v>
                </c:pt>
                <c:pt idx="1158">
                  <c:v>43658</c:v>
                </c:pt>
                <c:pt idx="1159">
                  <c:v>43661</c:v>
                </c:pt>
                <c:pt idx="1160">
                  <c:v>43662</c:v>
                </c:pt>
                <c:pt idx="1161">
                  <c:v>43663</c:v>
                </c:pt>
                <c:pt idx="1162">
                  <c:v>43664</c:v>
                </c:pt>
                <c:pt idx="1163">
                  <c:v>43665</c:v>
                </c:pt>
                <c:pt idx="1164">
                  <c:v>43668</c:v>
                </c:pt>
                <c:pt idx="1165">
                  <c:v>43669</c:v>
                </c:pt>
                <c:pt idx="1166">
                  <c:v>43670</c:v>
                </c:pt>
                <c:pt idx="1167">
                  <c:v>43671</c:v>
                </c:pt>
                <c:pt idx="1168">
                  <c:v>43672</c:v>
                </c:pt>
                <c:pt idx="1169">
                  <c:v>43675</c:v>
                </c:pt>
                <c:pt idx="1170">
                  <c:v>43676</c:v>
                </c:pt>
                <c:pt idx="1171">
                  <c:v>43677</c:v>
                </c:pt>
                <c:pt idx="1172">
                  <c:v>43678</c:v>
                </c:pt>
                <c:pt idx="1173">
                  <c:v>43679</c:v>
                </c:pt>
                <c:pt idx="1174">
                  <c:v>43682</c:v>
                </c:pt>
                <c:pt idx="1175">
                  <c:v>43683</c:v>
                </c:pt>
                <c:pt idx="1176">
                  <c:v>43684</c:v>
                </c:pt>
                <c:pt idx="1177">
                  <c:v>43685</c:v>
                </c:pt>
                <c:pt idx="1178">
                  <c:v>43686</c:v>
                </c:pt>
                <c:pt idx="1179">
                  <c:v>43689</c:v>
                </c:pt>
                <c:pt idx="1180">
                  <c:v>43690</c:v>
                </c:pt>
                <c:pt idx="1181">
                  <c:v>43691</c:v>
                </c:pt>
                <c:pt idx="1182">
                  <c:v>43692</c:v>
                </c:pt>
                <c:pt idx="1183">
                  <c:v>43693</c:v>
                </c:pt>
                <c:pt idx="1184">
                  <c:v>43696</c:v>
                </c:pt>
                <c:pt idx="1185">
                  <c:v>43697</c:v>
                </c:pt>
                <c:pt idx="1186">
                  <c:v>43698</c:v>
                </c:pt>
                <c:pt idx="1187">
                  <c:v>43699</c:v>
                </c:pt>
                <c:pt idx="1188">
                  <c:v>43700</c:v>
                </c:pt>
                <c:pt idx="1189">
                  <c:v>43703</c:v>
                </c:pt>
                <c:pt idx="1190">
                  <c:v>43704</c:v>
                </c:pt>
                <c:pt idx="1191">
                  <c:v>43705</c:v>
                </c:pt>
                <c:pt idx="1192">
                  <c:v>43706</c:v>
                </c:pt>
                <c:pt idx="1193">
                  <c:v>43707</c:v>
                </c:pt>
                <c:pt idx="1194">
                  <c:v>43711</c:v>
                </c:pt>
                <c:pt idx="1195">
                  <c:v>43712</c:v>
                </c:pt>
                <c:pt idx="1196">
                  <c:v>43713</c:v>
                </c:pt>
                <c:pt idx="1197">
                  <c:v>43714</c:v>
                </c:pt>
                <c:pt idx="1198">
                  <c:v>43717</c:v>
                </c:pt>
                <c:pt idx="1199">
                  <c:v>43718</c:v>
                </c:pt>
                <c:pt idx="1200">
                  <c:v>43719</c:v>
                </c:pt>
                <c:pt idx="1201">
                  <c:v>43720</c:v>
                </c:pt>
                <c:pt idx="1202">
                  <c:v>43721</c:v>
                </c:pt>
                <c:pt idx="1203">
                  <c:v>43724</c:v>
                </c:pt>
                <c:pt idx="1204">
                  <c:v>43725</c:v>
                </c:pt>
                <c:pt idx="1205">
                  <c:v>43726</c:v>
                </c:pt>
                <c:pt idx="1206">
                  <c:v>43727</c:v>
                </c:pt>
                <c:pt idx="1207">
                  <c:v>43728</c:v>
                </c:pt>
                <c:pt idx="1208">
                  <c:v>43731</c:v>
                </c:pt>
                <c:pt idx="1209">
                  <c:v>43732</c:v>
                </c:pt>
                <c:pt idx="1210">
                  <c:v>43733</c:v>
                </c:pt>
                <c:pt idx="1211">
                  <c:v>43734</c:v>
                </c:pt>
                <c:pt idx="1212">
                  <c:v>43735</c:v>
                </c:pt>
                <c:pt idx="1213">
                  <c:v>43738</c:v>
                </c:pt>
                <c:pt idx="1214">
                  <c:v>43739</c:v>
                </c:pt>
                <c:pt idx="1215">
                  <c:v>43740</c:v>
                </c:pt>
                <c:pt idx="1216">
                  <c:v>43741</c:v>
                </c:pt>
                <c:pt idx="1217">
                  <c:v>43742</c:v>
                </c:pt>
                <c:pt idx="1218">
                  <c:v>43745</c:v>
                </c:pt>
                <c:pt idx="1219">
                  <c:v>43746</c:v>
                </c:pt>
                <c:pt idx="1220">
                  <c:v>43747</c:v>
                </c:pt>
                <c:pt idx="1221">
                  <c:v>43748</c:v>
                </c:pt>
                <c:pt idx="1222">
                  <c:v>43749</c:v>
                </c:pt>
                <c:pt idx="1223">
                  <c:v>43752</c:v>
                </c:pt>
                <c:pt idx="1224">
                  <c:v>43753</c:v>
                </c:pt>
                <c:pt idx="1225">
                  <c:v>43754</c:v>
                </c:pt>
                <c:pt idx="1226">
                  <c:v>43755</c:v>
                </c:pt>
                <c:pt idx="1227">
                  <c:v>43756</c:v>
                </c:pt>
                <c:pt idx="1228">
                  <c:v>43759</c:v>
                </c:pt>
                <c:pt idx="1229">
                  <c:v>43760</c:v>
                </c:pt>
                <c:pt idx="1230">
                  <c:v>43761</c:v>
                </c:pt>
                <c:pt idx="1231">
                  <c:v>43762</c:v>
                </c:pt>
                <c:pt idx="1232">
                  <c:v>43763</c:v>
                </c:pt>
                <c:pt idx="1233">
                  <c:v>43766</c:v>
                </c:pt>
                <c:pt idx="1234">
                  <c:v>43767</c:v>
                </c:pt>
                <c:pt idx="1235">
                  <c:v>43768</c:v>
                </c:pt>
                <c:pt idx="1236">
                  <c:v>43769</c:v>
                </c:pt>
                <c:pt idx="1237">
                  <c:v>43770</c:v>
                </c:pt>
                <c:pt idx="1238">
                  <c:v>43773</c:v>
                </c:pt>
                <c:pt idx="1239">
                  <c:v>43774</c:v>
                </c:pt>
                <c:pt idx="1240">
                  <c:v>43775</c:v>
                </c:pt>
                <c:pt idx="1241">
                  <c:v>43776</c:v>
                </c:pt>
                <c:pt idx="1242">
                  <c:v>43777</c:v>
                </c:pt>
                <c:pt idx="1243">
                  <c:v>43780</c:v>
                </c:pt>
                <c:pt idx="1244">
                  <c:v>43781</c:v>
                </c:pt>
                <c:pt idx="1245">
                  <c:v>43782</c:v>
                </c:pt>
                <c:pt idx="1246">
                  <c:v>43783</c:v>
                </c:pt>
                <c:pt idx="1247">
                  <c:v>43784</c:v>
                </c:pt>
                <c:pt idx="1248">
                  <c:v>43787</c:v>
                </c:pt>
                <c:pt idx="1249">
                  <c:v>43788</c:v>
                </c:pt>
                <c:pt idx="1250">
                  <c:v>43789</c:v>
                </c:pt>
                <c:pt idx="1251">
                  <c:v>43790</c:v>
                </c:pt>
                <c:pt idx="1252">
                  <c:v>43791</c:v>
                </c:pt>
                <c:pt idx="1253">
                  <c:v>43794</c:v>
                </c:pt>
                <c:pt idx="1254">
                  <c:v>43795</c:v>
                </c:pt>
                <c:pt idx="1255">
                  <c:v>43796</c:v>
                </c:pt>
                <c:pt idx="1256">
                  <c:v>43798</c:v>
                </c:pt>
              </c:numCache>
            </c:numRef>
          </c:cat>
          <c:val>
            <c:numRef>
              <c:f>ARCH!$H$14:$H$1270</c:f>
              <c:numCache>
                <c:formatCode>0.00%</c:formatCode>
                <c:ptCount val="1257"/>
                <c:pt idx="0">
                  <c:v>3.1589754720612569E-3</c:v>
                </c:pt>
                <c:pt idx="1">
                  <c:v>1.7675741072863151E-3</c:v>
                </c:pt>
                <c:pt idx="2">
                  <c:v>1.0593690235149143E-3</c:v>
                </c:pt>
                <c:pt idx="3">
                  <c:v>7.8622905704893459E-3</c:v>
                </c:pt>
                <c:pt idx="4">
                  <c:v>8.4358146995153443E-4</c:v>
                </c:pt>
                <c:pt idx="5">
                  <c:v>1.6956696468282104E-2</c:v>
                </c:pt>
                <c:pt idx="6">
                  <c:v>3.9299649816261469E-3</c:v>
                </c:pt>
                <c:pt idx="7">
                  <c:v>1.6819340167869654E-2</c:v>
                </c:pt>
                <c:pt idx="8">
                  <c:v>6.9483640403254802E-3</c:v>
                </c:pt>
                <c:pt idx="9">
                  <c:v>9.0947687275795015E-3</c:v>
                </c:pt>
                <c:pt idx="10">
                  <c:v>1.9746650074409147E-2</c:v>
                </c:pt>
                <c:pt idx="11">
                  <c:v>2.3409468712911965E-2</c:v>
                </c:pt>
                <c:pt idx="12">
                  <c:v>3.9643336108618173E-3</c:v>
                </c:pt>
                <c:pt idx="13">
                  <c:v>3.2046445192294411E-3</c:v>
                </c:pt>
                <c:pt idx="14">
                  <c:v>1.1406649769244691E-3</c:v>
                </c:pt>
                <c:pt idx="15">
                  <c:v>7.4503095468378649E-4</c:v>
                </c:pt>
                <c:pt idx="16">
                  <c:v>2.7037555313028901E-3</c:v>
                </c:pt>
                <c:pt idx="17">
                  <c:v>2.5599799216049807E-4</c:v>
                </c:pt>
                <c:pt idx="18">
                  <c:v>5.494372075387474E-3</c:v>
                </c:pt>
                <c:pt idx="19">
                  <c:v>1.0916518197477606E-2</c:v>
                </c:pt>
                <c:pt idx="20">
                  <c:v>9.4574055387328343E-4</c:v>
                </c:pt>
                <c:pt idx="21">
                  <c:v>1.8883860265835193E-2</c:v>
                </c:pt>
                <c:pt idx="22">
                  <c:v>9.4992392107395591E-3</c:v>
                </c:pt>
                <c:pt idx="23">
                  <c:v>1.1024069898904058E-2</c:v>
                </c:pt>
                <c:pt idx="24">
                  <c:v>1.7282592738356108E-2</c:v>
                </c:pt>
                <c:pt idx="25">
                  <c:v>9.0096442853922782E-3</c:v>
                </c:pt>
                <c:pt idx="26">
                  <c:v>8.6994146957591629E-3</c:v>
                </c:pt>
                <c:pt idx="27">
                  <c:v>3.1843180602455249E-3</c:v>
                </c:pt>
                <c:pt idx="28">
                  <c:v>6.4188157663168403E-3</c:v>
                </c:pt>
                <c:pt idx="29">
                  <c:v>9.8536413322487266E-3</c:v>
                </c:pt>
                <c:pt idx="30">
                  <c:v>1.2818446509895191E-2</c:v>
                </c:pt>
                <c:pt idx="31">
                  <c:v>9.4419680366378028E-4</c:v>
                </c:pt>
                <c:pt idx="32">
                  <c:v>4.1258974570691749E-3</c:v>
                </c:pt>
                <c:pt idx="33">
                  <c:v>1.4664014351437963E-2</c:v>
                </c:pt>
                <c:pt idx="34">
                  <c:v>6.0973558284141719E-3</c:v>
                </c:pt>
                <c:pt idx="35">
                  <c:v>1.9626982416386636E-3</c:v>
                </c:pt>
                <c:pt idx="36">
                  <c:v>1.3993597175189306E-2</c:v>
                </c:pt>
                <c:pt idx="37">
                  <c:v>1.4101355655430111E-2</c:v>
                </c:pt>
                <c:pt idx="38">
                  <c:v>8.9289493393015767E-3</c:v>
                </c:pt>
                <c:pt idx="39">
                  <c:v>1.3597713602507363E-2</c:v>
                </c:pt>
                <c:pt idx="40">
                  <c:v>1.2356717807853993E-2</c:v>
                </c:pt>
                <c:pt idx="41">
                  <c:v>1.3833715358490343E-2</c:v>
                </c:pt>
                <c:pt idx="42">
                  <c:v>4.761789922901302E-3</c:v>
                </c:pt>
                <c:pt idx="43">
                  <c:v>9.685648770500736E-3</c:v>
                </c:pt>
                <c:pt idx="44">
                  <c:v>4.0239018544732967E-3</c:v>
                </c:pt>
                <c:pt idx="45">
                  <c:v>4.8529569845120217E-3</c:v>
                </c:pt>
                <c:pt idx="46">
                  <c:v>1.0069760073249915E-2</c:v>
                </c:pt>
                <c:pt idx="47">
                  <c:v>6.3475844643099094E-4</c:v>
                </c:pt>
                <c:pt idx="48">
                  <c:v>9.0387769916259447E-3</c:v>
                </c:pt>
                <c:pt idx="49">
                  <c:v>3.4689805956999139E-3</c:v>
                </c:pt>
                <c:pt idx="50">
                  <c:v>9.9177470323166578E-4</c:v>
                </c:pt>
                <c:pt idx="51">
                  <c:v>9.1998802014467656E-4</c:v>
                </c:pt>
                <c:pt idx="52">
                  <c:v>1.6678197826004184E-3</c:v>
                </c:pt>
                <c:pt idx="53">
                  <c:v>5.5207337426236543E-3</c:v>
                </c:pt>
                <c:pt idx="54">
                  <c:v>9.0902759793551574E-4</c:v>
                </c:pt>
                <c:pt idx="55">
                  <c:v>2.1529851929286388E-3</c:v>
                </c:pt>
                <c:pt idx="56">
                  <c:v>1.3715368339126423E-3</c:v>
                </c:pt>
                <c:pt idx="57">
                  <c:v>2.0817260467822256E-3</c:v>
                </c:pt>
                <c:pt idx="58">
                  <c:v>3.5620623436912495E-3</c:v>
                </c:pt>
                <c:pt idx="59">
                  <c:v>5.5192171197588043E-3</c:v>
                </c:pt>
                <c:pt idx="60">
                  <c:v>5.144359673930096E-3</c:v>
                </c:pt>
                <c:pt idx="61">
                  <c:v>4.9942567259886076E-3</c:v>
                </c:pt>
                <c:pt idx="62">
                  <c:v>5.903221660060996E-4</c:v>
                </c:pt>
                <c:pt idx="63">
                  <c:v>1.477968609139166E-2</c:v>
                </c:pt>
                <c:pt idx="64">
                  <c:v>3.3387057464059596E-3</c:v>
                </c:pt>
                <c:pt idx="65">
                  <c:v>1.7567132021368923E-2</c:v>
                </c:pt>
                <c:pt idx="66">
                  <c:v>2.523411290929786E-3</c:v>
                </c:pt>
                <c:pt idx="67">
                  <c:v>1.1995705469947686E-2</c:v>
                </c:pt>
                <c:pt idx="68">
                  <c:v>6.6804403718880604E-3</c:v>
                </c:pt>
                <c:pt idx="69">
                  <c:v>1.2927898322845714E-2</c:v>
                </c:pt>
                <c:pt idx="70">
                  <c:v>3.9259690200295931E-3</c:v>
                </c:pt>
                <c:pt idx="71">
                  <c:v>1.1552682516194372E-2</c:v>
                </c:pt>
                <c:pt idx="72">
                  <c:v>5.478341893573521E-3</c:v>
                </c:pt>
                <c:pt idx="73">
                  <c:v>8.4069641786336507E-3</c:v>
                </c:pt>
                <c:pt idx="74">
                  <c:v>2.3514009216461821E-3</c:v>
                </c:pt>
                <c:pt idx="75">
                  <c:v>6.7452120352462256E-3</c:v>
                </c:pt>
                <c:pt idx="76">
                  <c:v>1.5164682180301954E-2</c:v>
                </c:pt>
                <c:pt idx="77">
                  <c:v>2.9831821623495817E-3</c:v>
                </c:pt>
                <c:pt idx="78">
                  <c:v>1.7627510613919238E-3</c:v>
                </c:pt>
                <c:pt idx="79">
                  <c:v>1.1630906336126982E-2</c:v>
                </c:pt>
                <c:pt idx="80">
                  <c:v>9.4014813819907912E-3</c:v>
                </c:pt>
                <c:pt idx="81">
                  <c:v>4.5711478596420522E-3</c:v>
                </c:pt>
                <c:pt idx="82">
                  <c:v>2.9239041936489881E-3</c:v>
                </c:pt>
                <c:pt idx="83">
                  <c:v>6.002986222754106E-3</c:v>
                </c:pt>
                <c:pt idx="84">
                  <c:v>2.6676385815198348E-3</c:v>
                </c:pt>
                <c:pt idx="85">
                  <c:v>2.0768647063177633E-3</c:v>
                </c:pt>
                <c:pt idx="86">
                  <c:v>3.851713555139605E-3</c:v>
                </c:pt>
                <c:pt idx="87">
                  <c:v>4.597050976442277E-3</c:v>
                </c:pt>
                <c:pt idx="88">
                  <c:v>5.1869735087026496E-3</c:v>
                </c:pt>
                <c:pt idx="89">
                  <c:v>1.0239309651646465E-3</c:v>
                </c:pt>
                <c:pt idx="90">
                  <c:v>4.5425405809071092E-3</c:v>
                </c:pt>
                <c:pt idx="91">
                  <c:v>1.3842477443810365E-3</c:v>
                </c:pt>
                <c:pt idx="92">
                  <c:v>1.1916970812462986E-2</c:v>
                </c:pt>
                <c:pt idx="93">
                  <c:v>8.6293922643580195E-3</c:v>
                </c:pt>
                <c:pt idx="94">
                  <c:v>2.0864235304805826E-3</c:v>
                </c:pt>
                <c:pt idx="95">
                  <c:v>4.4817645194391827E-3</c:v>
                </c:pt>
                <c:pt idx="96">
                  <c:v>1.751976566216976E-3</c:v>
                </c:pt>
                <c:pt idx="97">
                  <c:v>1.6470426986265028E-3</c:v>
                </c:pt>
                <c:pt idx="98">
                  <c:v>4.7470580944036526E-3</c:v>
                </c:pt>
                <c:pt idx="99">
                  <c:v>2.1634367351385493E-3</c:v>
                </c:pt>
                <c:pt idx="100">
                  <c:v>4.3461303406130162E-3</c:v>
                </c:pt>
                <c:pt idx="101">
                  <c:v>1.0734618549704452E-2</c:v>
                </c:pt>
                <c:pt idx="102">
                  <c:v>1.0317234480514607E-2</c:v>
                </c:pt>
                <c:pt idx="103">
                  <c:v>2.3350187232177551E-3</c:v>
                </c:pt>
                <c:pt idx="104">
                  <c:v>1.2443122949626214E-2</c:v>
                </c:pt>
                <c:pt idx="105">
                  <c:v>5.0614498691577718E-3</c:v>
                </c:pt>
                <c:pt idx="106">
                  <c:v>3.1680131329535873E-3</c:v>
                </c:pt>
                <c:pt idx="107">
                  <c:v>1.2852101224154614E-2</c:v>
                </c:pt>
                <c:pt idx="108">
                  <c:v>5.6953047154569584E-3</c:v>
                </c:pt>
                <c:pt idx="109">
                  <c:v>3.5554095303864412E-3</c:v>
                </c:pt>
                <c:pt idx="110">
                  <c:v>9.1064285002681838E-4</c:v>
                </c:pt>
                <c:pt idx="111">
                  <c:v>1.0173477499279352E-2</c:v>
                </c:pt>
                <c:pt idx="112">
                  <c:v>1.6271600853881335E-4</c:v>
                </c:pt>
                <c:pt idx="113">
                  <c:v>2.4422086407715178E-3</c:v>
                </c:pt>
                <c:pt idx="114">
                  <c:v>1.2491873356482465E-3</c:v>
                </c:pt>
                <c:pt idx="115">
                  <c:v>1.5362786468857438E-3</c:v>
                </c:pt>
                <c:pt idx="116">
                  <c:v>1.7321351920868398E-3</c:v>
                </c:pt>
                <c:pt idx="117">
                  <c:v>2.8396349739617547E-3</c:v>
                </c:pt>
                <c:pt idx="118">
                  <c:v>1.0887683136915656E-2</c:v>
                </c:pt>
                <c:pt idx="119">
                  <c:v>8.5568739447236235E-3</c:v>
                </c:pt>
                <c:pt idx="120">
                  <c:v>1.8725416612642455E-3</c:v>
                </c:pt>
                <c:pt idx="121">
                  <c:v>6.924153400761998E-3</c:v>
                </c:pt>
                <c:pt idx="122">
                  <c:v>1.4536662895034112E-3</c:v>
                </c:pt>
                <c:pt idx="123">
                  <c:v>1.6144048561953252E-3</c:v>
                </c:pt>
                <c:pt idx="124">
                  <c:v>1.5131319147253773E-3</c:v>
                </c:pt>
                <c:pt idx="125">
                  <c:v>9.2289302763952381E-3</c:v>
                </c:pt>
                <c:pt idx="126">
                  <c:v>2.0419315161995548E-3</c:v>
                </c:pt>
                <c:pt idx="127">
                  <c:v>7.080239881802927E-3</c:v>
                </c:pt>
                <c:pt idx="128">
                  <c:v>1.873391155678718E-4</c:v>
                </c:pt>
                <c:pt idx="129">
                  <c:v>1.1436647606429066E-2</c:v>
                </c:pt>
                <c:pt idx="130">
                  <c:v>1.132798974589425E-3</c:v>
                </c:pt>
                <c:pt idx="131">
                  <c:v>7.6000534200187679E-3</c:v>
                </c:pt>
                <c:pt idx="132">
                  <c:v>5.2282419719627852E-3</c:v>
                </c:pt>
                <c:pt idx="133">
                  <c:v>5.084051704732276E-3</c:v>
                </c:pt>
                <c:pt idx="134">
                  <c:v>1.3739347428821911E-3</c:v>
                </c:pt>
                <c:pt idx="135">
                  <c:v>9.2969338740697387E-3</c:v>
                </c:pt>
                <c:pt idx="136">
                  <c:v>5.909254907381453E-3</c:v>
                </c:pt>
                <c:pt idx="137">
                  <c:v>5.4890624332643275E-3</c:v>
                </c:pt>
                <c:pt idx="138">
                  <c:v>3.0184354826404526E-5</c:v>
                </c:pt>
                <c:pt idx="139">
                  <c:v>7.9591097397384309E-3</c:v>
                </c:pt>
                <c:pt idx="140">
                  <c:v>3.5793183300845991E-3</c:v>
                </c:pt>
                <c:pt idx="141">
                  <c:v>9.9580032059929063E-4</c:v>
                </c:pt>
                <c:pt idx="142">
                  <c:v>2.1471900534568131E-2</c:v>
                </c:pt>
                <c:pt idx="143">
                  <c:v>2.0526321526798371E-3</c:v>
                </c:pt>
                <c:pt idx="144">
                  <c:v>6.3303772230926232E-3</c:v>
                </c:pt>
                <c:pt idx="145">
                  <c:v>9.1382762046163485E-4</c:v>
                </c:pt>
                <c:pt idx="146">
                  <c:v>4.4675006949523614E-3</c:v>
                </c:pt>
                <c:pt idx="147">
                  <c:v>5.47518419113682E-3</c:v>
                </c:pt>
                <c:pt idx="148">
                  <c:v>1.7258486517230696E-2</c:v>
                </c:pt>
                <c:pt idx="149">
                  <c:v>1.6564470642769478E-3</c:v>
                </c:pt>
                <c:pt idx="150">
                  <c:v>1.1732703706549467E-2</c:v>
                </c:pt>
                <c:pt idx="151">
                  <c:v>1.0460306087414132E-2</c:v>
                </c:pt>
                <c:pt idx="152">
                  <c:v>3.8474760045360797E-3</c:v>
                </c:pt>
                <c:pt idx="153">
                  <c:v>1.3407160782033824E-3</c:v>
                </c:pt>
                <c:pt idx="154">
                  <c:v>7.408861983631357E-3</c:v>
                </c:pt>
                <c:pt idx="155">
                  <c:v>5.0049878927130071E-4</c:v>
                </c:pt>
                <c:pt idx="156">
                  <c:v>1.6541636247038622E-4</c:v>
                </c:pt>
                <c:pt idx="157">
                  <c:v>4.8674104827066437E-3</c:v>
                </c:pt>
                <c:pt idx="158">
                  <c:v>2.9934353843056065E-3</c:v>
                </c:pt>
                <c:pt idx="159">
                  <c:v>6.2817931980576362E-3</c:v>
                </c:pt>
                <c:pt idx="160">
                  <c:v>1.1309080727583605E-2</c:v>
                </c:pt>
                <c:pt idx="161">
                  <c:v>6.3807634000410977E-3</c:v>
                </c:pt>
                <c:pt idx="162">
                  <c:v>1.1780348847391457E-2</c:v>
                </c:pt>
                <c:pt idx="163">
                  <c:v>6.7130095076221282E-3</c:v>
                </c:pt>
                <c:pt idx="164">
                  <c:v>5.7729787814406425E-4</c:v>
                </c:pt>
                <c:pt idx="165">
                  <c:v>2.8773702983022368E-3</c:v>
                </c:pt>
                <c:pt idx="166">
                  <c:v>3.3626168217961465E-3</c:v>
                </c:pt>
                <c:pt idx="167">
                  <c:v>2.8554719671272958E-3</c:v>
                </c:pt>
                <c:pt idx="168">
                  <c:v>2.5089163382125109E-3</c:v>
                </c:pt>
                <c:pt idx="169">
                  <c:v>8.3587248369588491E-3</c:v>
                </c:pt>
                <c:pt idx="170">
                  <c:v>3.480640394246756E-3</c:v>
                </c:pt>
                <c:pt idx="171">
                  <c:v>1.2202479512951529E-2</c:v>
                </c:pt>
                <c:pt idx="172">
                  <c:v>1.0162920344480493E-2</c:v>
                </c:pt>
                <c:pt idx="173">
                  <c:v>3.4431087537392419E-4</c:v>
                </c:pt>
                <c:pt idx="174">
                  <c:v>1.8808904030393782E-3</c:v>
                </c:pt>
                <c:pt idx="175">
                  <c:v>3.3061404145186242E-3</c:v>
                </c:pt>
                <c:pt idx="176">
                  <c:v>4.6057177915656252E-3</c:v>
                </c:pt>
                <c:pt idx="177">
                  <c:v>3.2312740053996617E-3</c:v>
                </c:pt>
                <c:pt idx="178">
                  <c:v>8.8607176059878074E-3</c:v>
                </c:pt>
                <c:pt idx="179">
                  <c:v>2.1705863298776305E-2</c:v>
                </c:pt>
                <c:pt idx="180">
                  <c:v>3.245673538491986E-2</c:v>
                </c:pt>
                <c:pt idx="181">
                  <c:v>4.0019419089255964E-2</c:v>
                </c:pt>
                <c:pt idx="182">
                  <c:v>1.4127760777540828E-2</c:v>
                </c:pt>
                <c:pt idx="183">
                  <c:v>3.8428092214012027E-2</c:v>
                </c:pt>
                <c:pt idx="184">
                  <c:v>2.3691982980167527E-2</c:v>
                </c:pt>
                <c:pt idx="185">
                  <c:v>3.0028426966342576E-6</c:v>
                </c:pt>
                <c:pt idx="186">
                  <c:v>8.997452991414941E-3</c:v>
                </c:pt>
                <c:pt idx="187">
                  <c:v>3.0182161014931961E-2</c:v>
                </c:pt>
                <c:pt idx="188">
                  <c:v>1.7687216486493764E-2</c:v>
                </c:pt>
                <c:pt idx="189">
                  <c:v>5.5903033248952167E-4</c:v>
                </c:pt>
                <c:pt idx="190">
                  <c:v>1.5935331426377462E-2</c:v>
                </c:pt>
                <c:pt idx="191">
                  <c:v>2.4477266982295156E-2</c:v>
                </c:pt>
                <c:pt idx="192">
                  <c:v>1.4503316411572294E-2</c:v>
                </c:pt>
                <c:pt idx="193">
                  <c:v>4.6722019579804848E-3</c:v>
                </c:pt>
                <c:pt idx="194">
                  <c:v>3.8812851166380143E-3</c:v>
                </c:pt>
                <c:pt idx="195">
                  <c:v>4.6953990349623857E-3</c:v>
                </c:pt>
                <c:pt idx="196">
                  <c:v>1.2225590934602208E-2</c:v>
                </c:pt>
                <c:pt idx="197">
                  <c:v>8.0996141167823093E-3</c:v>
                </c:pt>
                <c:pt idx="198">
                  <c:v>3.1667587400090206E-3</c:v>
                </c:pt>
                <c:pt idx="199">
                  <c:v>1.6769957784528031E-2</c:v>
                </c:pt>
                <c:pt idx="200">
                  <c:v>3.9600604163862159E-3</c:v>
                </c:pt>
                <c:pt idx="201">
                  <c:v>1.2924192202397796E-2</c:v>
                </c:pt>
                <c:pt idx="202">
                  <c:v>2.6544061154611691E-3</c:v>
                </c:pt>
                <c:pt idx="203">
                  <c:v>3.9687274541907206E-3</c:v>
                </c:pt>
                <c:pt idx="204">
                  <c:v>1.0715338303421719E-3</c:v>
                </c:pt>
                <c:pt idx="205">
                  <c:v>2.6271871006905288E-2</c:v>
                </c:pt>
                <c:pt idx="206">
                  <c:v>6.2712862610938874E-4</c:v>
                </c:pt>
                <c:pt idx="207">
                  <c:v>1.8469768687998791E-2</c:v>
                </c:pt>
                <c:pt idx="208">
                  <c:v>1.3681743087407248E-3</c:v>
                </c:pt>
                <c:pt idx="209">
                  <c:v>1.370951539824508E-2</c:v>
                </c:pt>
                <c:pt idx="210">
                  <c:v>1.7684054951838803E-2</c:v>
                </c:pt>
                <c:pt idx="211">
                  <c:v>4.193986995920748E-3</c:v>
                </c:pt>
                <c:pt idx="212">
                  <c:v>7.4299250272450686E-3</c:v>
                </c:pt>
                <c:pt idx="213">
                  <c:v>8.2126331535340696E-3</c:v>
                </c:pt>
                <c:pt idx="214">
                  <c:v>1.1937756505822389E-4</c:v>
                </c:pt>
                <c:pt idx="215">
                  <c:v>6.6975069168498142E-4</c:v>
                </c:pt>
                <c:pt idx="216">
                  <c:v>7.4311673165804197E-3</c:v>
                </c:pt>
                <c:pt idx="217">
                  <c:v>5.32205161137331E-3</c:v>
                </c:pt>
                <c:pt idx="218">
                  <c:v>1.4247022812889613E-2</c:v>
                </c:pt>
                <c:pt idx="219">
                  <c:v>3.9647210603138945E-3</c:v>
                </c:pt>
                <c:pt idx="220">
                  <c:v>3.3523166567781221E-4</c:v>
                </c:pt>
                <c:pt idx="221">
                  <c:v>2.0268363522203152E-3</c:v>
                </c:pt>
                <c:pt idx="222">
                  <c:v>6.4311297632721779E-3</c:v>
                </c:pt>
                <c:pt idx="223">
                  <c:v>1.6021784040527367E-2</c:v>
                </c:pt>
                <c:pt idx="224">
                  <c:v>1.0424643746662991E-2</c:v>
                </c:pt>
                <c:pt idx="225">
                  <c:v>2.5188678965746029E-3</c:v>
                </c:pt>
                <c:pt idx="226">
                  <c:v>3.1598527773752686E-3</c:v>
                </c:pt>
                <c:pt idx="227">
                  <c:v>1.1234180212348481E-2</c:v>
                </c:pt>
                <c:pt idx="228">
                  <c:v>1.0554386413483576E-3</c:v>
                </c:pt>
                <c:pt idx="229">
                  <c:v>5.4157234606665187E-3</c:v>
                </c:pt>
                <c:pt idx="230">
                  <c:v>1.126809261673181E-2</c:v>
                </c:pt>
                <c:pt idx="231">
                  <c:v>2.1223188695439739E-3</c:v>
                </c:pt>
                <c:pt idx="232">
                  <c:v>4.1511297360401237E-3</c:v>
                </c:pt>
                <c:pt idx="233">
                  <c:v>1.7378412184687355E-3</c:v>
                </c:pt>
                <c:pt idx="234">
                  <c:v>9.5338381728235738E-4</c:v>
                </c:pt>
                <c:pt idx="235">
                  <c:v>1.0428542816121796E-2</c:v>
                </c:pt>
                <c:pt idx="236">
                  <c:v>9.0489350951563946E-4</c:v>
                </c:pt>
                <c:pt idx="237">
                  <c:v>3.8338530224919258E-3</c:v>
                </c:pt>
                <c:pt idx="238">
                  <c:v>1.4596114627758646E-2</c:v>
                </c:pt>
                <c:pt idx="239">
                  <c:v>1.1813151139912411E-2</c:v>
                </c:pt>
                <c:pt idx="240">
                  <c:v>1.4297560642763467E-2</c:v>
                </c:pt>
                <c:pt idx="241">
                  <c:v>1.9451323918878462E-3</c:v>
                </c:pt>
                <c:pt idx="242">
                  <c:v>1.5556631476927011E-2</c:v>
                </c:pt>
                <c:pt idx="243">
                  <c:v>1.7288202108393959E-3</c:v>
                </c:pt>
                <c:pt idx="244">
                  <c:v>3.2044753356391927E-3</c:v>
                </c:pt>
                <c:pt idx="245">
                  <c:v>1.8406933735348487E-3</c:v>
                </c:pt>
                <c:pt idx="246">
                  <c:v>6.1633644751548961E-4</c:v>
                </c:pt>
                <c:pt idx="247">
                  <c:v>7.3499296485266224E-4</c:v>
                </c:pt>
                <c:pt idx="248">
                  <c:v>1.2130792836769931E-5</c:v>
                </c:pt>
                <c:pt idx="249">
                  <c:v>5.2466572492256584E-3</c:v>
                </c:pt>
                <c:pt idx="250">
                  <c:v>1.0074833817702493E-2</c:v>
                </c:pt>
                <c:pt idx="251">
                  <c:v>1.1601506119962664E-2</c:v>
                </c:pt>
                <c:pt idx="252">
                  <c:v>1.4979331573038964E-2</c:v>
                </c:pt>
                <c:pt idx="253">
                  <c:v>1.9920002811818629E-2</c:v>
                </c:pt>
                <c:pt idx="254">
                  <c:v>7.5953166450125368E-3</c:v>
                </c:pt>
                <c:pt idx="255">
                  <c:v>7.0956644512153192E-3</c:v>
                </c:pt>
                <c:pt idx="256">
                  <c:v>8.344693572266389E-3</c:v>
                </c:pt>
                <c:pt idx="257">
                  <c:v>1.6456411197015828E-3</c:v>
                </c:pt>
                <c:pt idx="258">
                  <c:v>2.002852743242509E-2</c:v>
                </c:pt>
                <c:pt idx="259">
                  <c:v>4.1498335143081129E-3</c:v>
                </c:pt>
                <c:pt idx="260">
                  <c:v>1.0012761709663169E-2</c:v>
                </c:pt>
                <c:pt idx="261">
                  <c:v>1.3909199764325168E-2</c:v>
                </c:pt>
                <c:pt idx="262">
                  <c:v>1.564624867899209E-2</c:v>
                </c:pt>
                <c:pt idx="263">
                  <c:v>1.8402990055656352E-2</c:v>
                </c:pt>
                <c:pt idx="264">
                  <c:v>7.1726617166808756E-3</c:v>
                </c:pt>
                <c:pt idx="265">
                  <c:v>8.2110095521114295E-3</c:v>
                </c:pt>
                <c:pt idx="266">
                  <c:v>1.1812281413923346E-2</c:v>
                </c:pt>
                <c:pt idx="267">
                  <c:v>2.2043657800116826E-3</c:v>
                </c:pt>
                <c:pt idx="268">
                  <c:v>2.7843178523523108E-3</c:v>
                </c:pt>
                <c:pt idx="269">
                  <c:v>1.0023957491499006E-2</c:v>
                </c:pt>
                <c:pt idx="270">
                  <c:v>7.8229821509702997E-3</c:v>
                </c:pt>
                <c:pt idx="271">
                  <c:v>1.0017586308526423E-2</c:v>
                </c:pt>
                <c:pt idx="272">
                  <c:v>1.5909529222368077E-2</c:v>
                </c:pt>
                <c:pt idx="273">
                  <c:v>1.4065091971645881E-3</c:v>
                </c:pt>
                <c:pt idx="274">
                  <c:v>1.3721173842358022E-2</c:v>
                </c:pt>
                <c:pt idx="275">
                  <c:v>2.4306174232491571E-2</c:v>
                </c:pt>
                <c:pt idx="276">
                  <c:v>1.1444160049387727E-2</c:v>
                </c:pt>
                <c:pt idx="277">
                  <c:v>2.4751133522773788E-4</c:v>
                </c:pt>
                <c:pt idx="278">
                  <c:v>7.1970404364726489E-3</c:v>
                </c:pt>
                <c:pt idx="279">
                  <c:v>2.5571193584723793E-2</c:v>
                </c:pt>
                <c:pt idx="280">
                  <c:v>1.60901860439592E-2</c:v>
                </c:pt>
                <c:pt idx="281">
                  <c:v>2.2204845718294817E-2</c:v>
                </c:pt>
                <c:pt idx="282">
                  <c:v>7.3931640012100562E-5</c:v>
                </c:pt>
                <c:pt idx="283">
                  <c:v>1.2299608061236507E-2</c:v>
                </c:pt>
                <c:pt idx="284">
                  <c:v>4.5896666735639998E-3</c:v>
                </c:pt>
                <c:pt idx="285">
                  <c:v>1.9677929448750266E-2</c:v>
                </c:pt>
                <c:pt idx="286">
                  <c:v>1.624369958713576E-2</c:v>
                </c:pt>
                <c:pt idx="287">
                  <c:v>1.3538556064300792E-2</c:v>
                </c:pt>
                <c:pt idx="288">
                  <c:v>1.1469208790470838E-2</c:v>
                </c:pt>
                <c:pt idx="289">
                  <c:v>4.9228057282450196E-3</c:v>
                </c:pt>
                <c:pt idx="290">
                  <c:v>2.4154461462888712E-2</c:v>
                </c:pt>
                <c:pt idx="291">
                  <c:v>1.048997316721675E-3</c:v>
                </c:pt>
                <c:pt idx="292">
                  <c:v>1.934885664803174E-2</c:v>
                </c:pt>
                <c:pt idx="293">
                  <c:v>4.3862858294957648E-3</c:v>
                </c:pt>
                <c:pt idx="294">
                  <c:v>9.2102025425813455E-4</c:v>
                </c:pt>
                <c:pt idx="295">
                  <c:v>1.9087050005176385E-2</c:v>
                </c:pt>
                <c:pt idx="296">
                  <c:v>1.4759632068175295E-2</c:v>
                </c:pt>
                <c:pt idx="297">
                  <c:v>1.2693840521412504E-3</c:v>
                </c:pt>
                <c:pt idx="298">
                  <c:v>7.9471663644345675E-4</c:v>
                </c:pt>
                <c:pt idx="299">
                  <c:v>1.2906899056933626E-2</c:v>
                </c:pt>
                <c:pt idx="300">
                  <c:v>1.8912255871756403E-2</c:v>
                </c:pt>
                <c:pt idx="301">
                  <c:v>1.5910940476257542E-2</c:v>
                </c:pt>
                <c:pt idx="302">
                  <c:v>1.5874690798231141E-2</c:v>
                </c:pt>
                <c:pt idx="303">
                  <c:v>5.2714718272044185E-3</c:v>
                </c:pt>
                <c:pt idx="304">
                  <c:v>6.3182431445338544E-4</c:v>
                </c:pt>
                <c:pt idx="305">
                  <c:v>1.3848459501439784E-2</c:v>
                </c:pt>
                <c:pt idx="306">
                  <c:v>1.3060135088940302E-2</c:v>
                </c:pt>
                <c:pt idx="307">
                  <c:v>3.8340184274287233E-3</c:v>
                </c:pt>
                <c:pt idx="308">
                  <c:v>1.0742573069449616E-2</c:v>
                </c:pt>
                <c:pt idx="309">
                  <c:v>2.4759176539743437E-3</c:v>
                </c:pt>
                <c:pt idx="310">
                  <c:v>8.7266946362502835E-3</c:v>
                </c:pt>
                <c:pt idx="311">
                  <c:v>2.3263040905684786E-2</c:v>
                </c:pt>
                <c:pt idx="312">
                  <c:v>3.4885678431212626E-3</c:v>
                </c:pt>
                <c:pt idx="313">
                  <c:v>2.8929505357119497E-3</c:v>
                </c:pt>
                <c:pt idx="314">
                  <c:v>2.7001563193788354E-3</c:v>
                </c:pt>
                <c:pt idx="315">
                  <c:v>2.7925124304664412E-4</c:v>
                </c:pt>
                <c:pt idx="316">
                  <c:v>1.184586188631573E-2</c:v>
                </c:pt>
                <c:pt idx="317">
                  <c:v>4.4466401367394799E-3</c:v>
                </c:pt>
                <c:pt idx="318">
                  <c:v>4.4991633812405357E-4</c:v>
                </c:pt>
                <c:pt idx="319">
                  <c:v>1.5789749363800756E-2</c:v>
                </c:pt>
                <c:pt idx="320">
                  <c:v>1.8667622859666912E-3</c:v>
                </c:pt>
                <c:pt idx="321">
                  <c:v>2.4427142245375425E-3</c:v>
                </c:pt>
                <c:pt idx="322">
                  <c:v>4.9946396888086693E-3</c:v>
                </c:pt>
                <c:pt idx="323">
                  <c:v>5.9894856179573382E-3</c:v>
                </c:pt>
                <c:pt idx="324">
                  <c:v>3.7998353977980711E-3</c:v>
                </c:pt>
                <c:pt idx="325">
                  <c:v>3.7981459288563319E-4</c:v>
                </c:pt>
                <c:pt idx="326">
                  <c:v>1.4831171905540254E-3</c:v>
                </c:pt>
                <c:pt idx="327">
                  <c:v>6.9917420589391292E-3</c:v>
                </c:pt>
                <c:pt idx="328">
                  <c:v>9.8381387790178148E-4</c:v>
                </c:pt>
                <c:pt idx="329">
                  <c:v>6.0550474626582971E-5</c:v>
                </c:pt>
                <c:pt idx="330">
                  <c:v>8.210917984662695E-3</c:v>
                </c:pt>
                <c:pt idx="331">
                  <c:v>3.7445906119718793E-3</c:v>
                </c:pt>
                <c:pt idx="332">
                  <c:v>2.6455312773750765E-3</c:v>
                </c:pt>
                <c:pt idx="333">
                  <c:v>5.7251429505461833E-3</c:v>
                </c:pt>
                <c:pt idx="334">
                  <c:v>3.8140049018879655E-3</c:v>
                </c:pt>
                <c:pt idx="335">
                  <c:v>1.0750322981552514E-2</c:v>
                </c:pt>
                <c:pt idx="336">
                  <c:v>9.901930775837146E-3</c:v>
                </c:pt>
                <c:pt idx="337">
                  <c:v>1.2581598265346635E-2</c:v>
                </c:pt>
                <c:pt idx="338">
                  <c:v>2.1808534755166894E-3</c:v>
                </c:pt>
                <c:pt idx="339">
                  <c:v>3.3455461102817911E-3</c:v>
                </c:pt>
                <c:pt idx="340">
                  <c:v>9.056390119411754E-3</c:v>
                </c:pt>
                <c:pt idx="341">
                  <c:v>9.4344074605948996E-3</c:v>
                </c:pt>
                <c:pt idx="342">
                  <c:v>4.3287739322969937E-4</c:v>
                </c:pt>
                <c:pt idx="343">
                  <c:v>1.5900146018087171E-3</c:v>
                </c:pt>
                <c:pt idx="344">
                  <c:v>5.9352204186359477E-3</c:v>
                </c:pt>
                <c:pt idx="345">
                  <c:v>2.4787507667624305E-3</c:v>
                </c:pt>
                <c:pt idx="346">
                  <c:v>1.5586144102522109E-4</c:v>
                </c:pt>
                <c:pt idx="347">
                  <c:v>5.7998171089161691E-3</c:v>
                </c:pt>
                <c:pt idx="348">
                  <c:v>5.5794015005558822E-4</c:v>
                </c:pt>
                <c:pt idx="349">
                  <c:v>2.4177804532250239E-3</c:v>
                </c:pt>
                <c:pt idx="350">
                  <c:v>1.2670405376992409E-3</c:v>
                </c:pt>
                <c:pt idx="351">
                  <c:v>1.0436229235847559E-3</c:v>
                </c:pt>
                <c:pt idx="352">
                  <c:v>9.8365958424055672E-3</c:v>
                </c:pt>
                <c:pt idx="353">
                  <c:v>5.6688369902237771E-3</c:v>
                </c:pt>
                <c:pt idx="354">
                  <c:v>7.2042502073625088E-3</c:v>
                </c:pt>
                <c:pt idx="355">
                  <c:v>9.2824802398155676E-3</c:v>
                </c:pt>
                <c:pt idx="356">
                  <c:v>6.5426428333710011E-3</c:v>
                </c:pt>
                <c:pt idx="357">
                  <c:v>8.4464705459128225E-4</c:v>
                </c:pt>
                <c:pt idx="358">
                  <c:v>2.5688809548506638E-3</c:v>
                </c:pt>
                <c:pt idx="359">
                  <c:v>1.4772008673738274E-4</c:v>
                </c:pt>
                <c:pt idx="360">
                  <c:v>1.1877913615842365E-2</c:v>
                </c:pt>
                <c:pt idx="361">
                  <c:v>1.0167303563621806E-2</c:v>
                </c:pt>
                <c:pt idx="362">
                  <c:v>7.7528904123167169E-4</c:v>
                </c:pt>
                <c:pt idx="363">
                  <c:v>9.0839835088477334E-3</c:v>
                </c:pt>
                <c:pt idx="364">
                  <c:v>9.1909349999447481E-3</c:v>
                </c:pt>
                <c:pt idx="365">
                  <c:v>1.0017073863654998E-2</c:v>
                </c:pt>
                <c:pt idx="366">
                  <c:v>4.005959191640564E-4</c:v>
                </c:pt>
                <c:pt idx="367">
                  <c:v>4.3124775413568598E-3</c:v>
                </c:pt>
                <c:pt idx="368">
                  <c:v>5.4137366319499088E-3</c:v>
                </c:pt>
                <c:pt idx="369">
                  <c:v>2.6911979469244922E-3</c:v>
                </c:pt>
                <c:pt idx="370">
                  <c:v>1.3075620228700039E-2</c:v>
                </c:pt>
                <c:pt idx="371">
                  <c:v>6.3689970660906455E-3</c:v>
                </c:pt>
                <c:pt idx="372">
                  <c:v>8.1622511745635634E-4</c:v>
                </c:pt>
                <c:pt idx="373">
                  <c:v>3.6811230440424699E-3</c:v>
                </c:pt>
                <c:pt idx="374">
                  <c:v>1.6062010014756569E-3</c:v>
                </c:pt>
                <c:pt idx="375">
                  <c:v>5.2445435655648393E-4</c:v>
                </c:pt>
                <c:pt idx="376">
                  <c:v>2.2189575590706697E-3</c:v>
                </c:pt>
                <c:pt idx="377">
                  <c:v>3.5175075496070877E-3</c:v>
                </c:pt>
                <c:pt idx="378">
                  <c:v>4.2915137810043665E-3</c:v>
                </c:pt>
                <c:pt idx="379">
                  <c:v>6.8370690402033457E-4</c:v>
                </c:pt>
                <c:pt idx="380">
                  <c:v>2.7037022019259756E-3</c:v>
                </c:pt>
                <c:pt idx="381">
                  <c:v>2.323447319164426E-3</c:v>
                </c:pt>
                <c:pt idx="382">
                  <c:v>9.7809758264816044E-3</c:v>
                </c:pt>
                <c:pt idx="383">
                  <c:v>8.7209401747763999E-3</c:v>
                </c:pt>
                <c:pt idx="384">
                  <c:v>2.4046430649032639E-3</c:v>
                </c:pt>
                <c:pt idx="385">
                  <c:v>2.4464331734949966E-3</c:v>
                </c:pt>
                <c:pt idx="386">
                  <c:v>2.5272422319756712E-3</c:v>
                </c:pt>
                <c:pt idx="387">
                  <c:v>3.8637091875386191E-3</c:v>
                </c:pt>
                <c:pt idx="388">
                  <c:v>5.202417847659205E-3</c:v>
                </c:pt>
                <c:pt idx="389">
                  <c:v>2.10635530236383E-3</c:v>
                </c:pt>
                <c:pt idx="390">
                  <c:v>2.2573401416194653E-3</c:v>
                </c:pt>
                <c:pt idx="391">
                  <c:v>1.2758268971516799E-2</c:v>
                </c:pt>
                <c:pt idx="392">
                  <c:v>3.6525538164846133E-2</c:v>
                </c:pt>
                <c:pt idx="393">
                  <c:v>1.8702258058264618E-2</c:v>
                </c:pt>
                <c:pt idx="394">
                  <c:v>1.7164448863472261E-2</c:v>
                </c:pt>
                <c:pt idx="395">
                  <c:v>1.6426892722675081E-2</c:v>
                </c:pt>
                <c:pt idx="396">
                  <c:v>1.2959249208439742E-2</c:v>
                </c:pt>
                <c:pt idx="397">
                  <c:v>1.3429237188181929E-3</c:v>
                </c:pt>
                <c:pt idx="398">
                  <c:v>7.4532768986590196E-3</c:v>
                </c:pt>
                <c:pt idx="399">
                  <c:v>4.7472429157956715E-3</c:v>
                </c:pt>
                <c:pt idx="400">
                  <c:v>1.4772938086274636E-3</c:v>
                </c:pt>
                <c:pt idx="401">
                  <c:v>1.4647595404706419E-2</c:v>
                </c:pt>
                <c:pt idx="402">
                  <c:v>2.8028575509226024E-3</c:v>
                </c:pt>
                <c:pt idx="403">
                  <c:v>6.4035488824464555E-3</c:v>
                </c:pt>
                <c:pt idx="404">
                  <c:v>4.7100358390114966E-4</c:v>
                </c:pt>
                <c:pt idx="405">
                  <c:v>4.6534190094546209E-3</c:v>
                </c:pt>
                <c:pt idx="406">
                  <c:v>1.5346959896012948E-3</c:v>
                </c:pt>
                <c:pt idx="407">
                  <c:v>1.7765869699392343E-3</c:v>
                </c:pt>
                <c:pt idx="408">
                  <c:v>2.0409898575795863E-3</c:v>
                </c:pt>
                <c:pt idx="409">
                  <c:v>3.6645515624992549E-3</c:v>
                </c:pt>
                <c:pt idx="410">
                  <c:v>4.2182371904061237E-3</c:v>
                </c:pt>
                <c:pt idx="411">
                  <c:v>3.9481617531104381E-3</c:v>
                </c:pt>
                <c:pt idx="412">
                  <c:v>3.6172058975702829E-3</c:v>
                </c:pt>
                <c:pt idx="413">
                  <c:v>2.8294642332435632E-4</c:v>
                </c:pt>
                <c:pt idx="414">
                  <c:v>1.8043627948245179E-3</c:v>
                </c:pt>
                <c:pt idx="415">
                  <c:v>1.0004649129022024E-3</c:v>
                </c:pt>
                <c:pt idx="416">
                  <c:v>1.0255381187257693E-3</c:v>
                </c:pt>
                <c:pt idx="417">
                  <c:v>1.8755360307056458E-3</c:v>
                </c:pt>
                <c:pt idx="418">
                  <c:v>6.9673459294833122E-3</c:v>
                </c:pt>
                <c:pt idx="419">
                  <c:v>2.5281856134976828E-3</c:v>
                </c:pt>
                <c:pt idx="420">
                  <c:v>3.9316323563140759E-4</c:v>
                </c:pt>
                <c:pt idx="421">
                  <c:v>7.9976891190524351E-3</c:v>
                </c:pt>
                <c:pt idx="422">
                  <c:v>1.5128159021558809E-3</c:v>
                </c:pt>
                <c:pt idx="423">
                  <c:v>2.1600404286256886E-4</c:v>
                </c:pt>
                <c:pt idx="424">
                  <c:v>3.470439166556624E-3</c:v>
                </c:pt>
                <c:pt idx="425">
                  <c:v>4.1288123641773063E-3</c:v>
                </c:pt>
                <c:pt idx="426">
                  <c:v>1.4018040377300224E-3</c:v>
                </c:pt>
                <c:pt idx="427">
                  <c:v>2.1872231692984497E-3</c:v>
                </c:pt>
                <c:pt idx="428">
                  <c:v>6.0848299575388702E-3</c:v>
                </c:pt>
                <c:pt idx="429">
                  <c:v>1.2628049981312759E-3</c:v>
                </c:pt>
                <c:pt idx="430">
                  <c:v>1.5938417259623559E-3</c:v>
                </c:pt>
                <c:pt idx="431">
                  <c:v>2.0460692284680363E-3</c:v>
                </c:pt>
                <c:pt idx="432">
                  <c:v>1.1689735201825004E-3</c:v>
                </c:pt>
                <c:pt idx="433">
                  <c:v>1.3460116532698883E-3</c:v>
                </c:pt>
                <c:pt idx="434">
                  <c:v>5.8460476627474082E-3</c:v>
                </c:pt>
                <c:pt idx="435">
                  <c:v>1.9709942366587822E-3</c:v>
                </c:pt>
                <c:pt idx="436">
                  <c:v>2.1846012213039027E-3</c:v>
                </c:pt>
                <c:pt idx="437">
                  <c:v>4.6223661703647364E-3</c:v>
                </c:pt>
                <c:pt idx="438">
                  <c:v>2.5595410538144818E-3</c:v>
                </c:pt>
                <c:pt idx="439">
                  <c:v>2.981541281896513E-3</c:v>
                </c:pt>
                <c:pt idx="440">
                  <c:v>6.4720968719198207E-4</c:v>
                </c:pt>
                <c:pt idx="441">
                  <c:v>3.5953468428994413E-3</c:v>
                </c:pt>
                <c:pt idx="442">
                  <c:v>2.3759255490220206E-3</c:v>
                </c:pt>
                <c:pt idx="443">
                  <c:v>7.5210713902071585E-4</c:v>
                </c:pt>
                <c:pt idx="444">
                  <c:v>2.8288292605788993E-3</c:v>
                </c:pt>
                <c:pt idx="445">
                  <c:v>2.5127827174548843E-2</c:v>
                </c:pt>
                <c:pt idx="446">
                  <c:v>1.4071309149717685E-2</c:v>
                </c:pt>
                <c:pt idx="447">
                  <c:v>1.543641866292997E-2</c:v>
                </c:pt>
                <c:pt idx="448">
                  <c:v>1.1934298375781717E-3</c:v>
                </c:pt>
                <c:pt idx="449">
                  <c:v>9.5035248678606837E-3</c:v>
                </c:pt>
                <c:pt idx="450">
                  <c:v>4.3780024671111499E-3</c:v>
                </c:pt>
                <c:pt idx="451">
                  <c:v>6.2445211052683763E-4</c:v>
                </c:pt>
                <c:pt idx="452">
                  <c:v>3.0656473064958017E-4</c:v>
                </c:pt>
                <c:pt idx="453">
                  <c:v>1.0311359017523362E-2</c:v>
                </c:pt>
                <c:pt idx="454">
                  <c:v>5.8941173753676275E-3</c:v>
                </c:pt>
                <c:pt idx="455">
                  <c:v>6.3425319508415316E-3</c:v>
                </c:pt>
                <c:pt idx="456">
                  <c:v>9.1935879296761464E-3</c:v>
                </c:pt>
                <c:pt idx="457">
                  <c:v>5.8384945231641202E-3</c:v>
                </c:pt>
                <c:pt idx="458">
                  <c:v>4.690714759115225E-3</c:v>
                </c:pt>
                <c:pt idx="459">
                  <c:v>9.9270572434665156E-3</c:v>
                </c:pt>
                <c:pt idx="460">
                  <c:v>7.3621520585259977E-3</c:v>
                </c:pt>
                <c:pt idx="461">
                  <c:v>3.8664172136690681E-3</c:v>
                </c:pt>
                <c:pt idx="462">
                  <c:v>5.5613334151792563E-3</c:v>
                </c:pt>
                <c:pt idx="463">
                  <c:v>3.6909419898226966E-3</c:v>
                </c:pt>
                <c:pt idx="464">
                  <c:v>1.2421150778471851E-4</c:v>
                </c:pt>
                <c:pt idx="465">
                  <c:v>3.859223009861054E-3</c:v>
                </c:pt>
                <c:pt idx="466">
                  <c:v>4.0001881108454847E-3</c:v>
                </c:pt>
                <c:pt idx="467">
                  <c:v>1.3052255867240211E-2</c:v>
                </c:pt>
                <c:pt idx="468">
                  <c:v>5.4085869692346617E-4</c:v>
                </c:pt>
                <c:pt idx="469">
                  <c:v>3.7050716124019415E-3</c:v>
                </c:pt>
                <c:pt idx="470">
                  <c:v>4.0411664355919047E-4</c:v>
                </c:pt>
                <c:pt idx="471">
                  <c:v>3.643756351250446E-3</c:v>
                </c:pt>
                <c:pt idx="472">
                  <c:v>5.5546042128046509E-3</c:v>
                </c:pt>
                <c:pt idx="473">
                  <c:v>1.5862453224179372E-3</c:v>
                </c:pt>
                <c:pt idx="474">
                  <c:v>1.9814999326481534E-3</c:v>
                </c:pt>
                <c:pt idx="475">
                  <c:v>6.898126961116548E-4</c:v>
                </c:pt>
                <c:pt idx="476">
                  <c:v>4.1440086293790509E-3</c:v>
                </c:pt>
                <c:pt idx="477">
                  <c:v>4.4034039375546478E-3</c:v>
                </c:pt>
                <c:pt idx="478">
                  <c:v>2.3461738691850946E-3</c:v>
                </c:pt>
                <c:pt idx="479">
                  <c:v>3.5925300337536796E-3</c:v>
                </c:pt>
                <c:pt idx="480">
                  <c:v>3.7139930649594281E-3</c:v>
                </c:pt>
                <c:pt idx="481">
                  <c:v>7.2802499220956068E-4</c:v>
                </c:pt>
                <c:pt idx="482">
                  <c:v>7.392668498392682E-3</c:v>
                </c:pt>
                <c:pt idx="483">
                  <c:v>7.1312395153908274E-3</c:v>
                </c:pt>
                <c:pt idx="484">
                  <c:v>5.0291399327882817E-3</c:v>
                </c:pt>
                <c:pt idx="485">
                  <c:v>2.2718931951896974E-3</c:v>
                </c:pt>
                <c:pt idx="486">
                  <c:v>2.1617747906659626E-2</c:v>
                </c:pt>
                <c:pt idx="487">
                  <c:v>3.1662029807627808E-3</c:v>
                </c:pt>
                <c:pt idx="488">
                  <c:v>1.0471290696205142E-2</c:v>
                </c:pt>
                <c:pt idx="489">
                  <c:v>1.3450063198873461E-3</c:v>
                </c:pt>
                <c:pt idx="490">
                  <c:v>2.0036899564786796E-3</c:v>
                </c:pt>
                <c:pt idx="491">
                  <c:v>7.2125596559255672E-4</c:v>
                </c:pt>
                <c:pt idx="492">
                  <c:v>6.8750711411000006E-3</c:v>
                </c:pt>
                <c:pt idx="493">
                  <c:v>2.1880389198479537E-3</c:v>
                </c:pt>
                <c:pt idx="494">
                  <c:v>4.0705355535889639E-3</c:v>
                </c:pt>
                <c:pt idx="495">
                  <c:v>2.9924535002021383E-3</c:v>
                </c:pt>
                <c:pt idx="496">
                  <c:v>6.8556336826836291E-3</c:v>
                </c:pt>
                <c:pt idx="497">
                  <c:v>1.5596745809921795E-3</c:v>
                </c:pt>
                <c:pt idx="498">
                  <c:v>2.0225793044695056E-4</c:v>
                </c:pt>
                <c:pt idx="499">
                  <c:v>3.308576075254391E-3</c:v>
                </c:pt>
                <c:pt idx="500">
                  <c:v>5.8602316874085429E-3</c:v>
                </c:pt>
                <c:pt idx="501">
                  <c:v>7.2956647720015294E-4</c:v>
                </c:pt>
                <c:pt idx="502">
                  <c:v>3.259223558360033E-3</c:v>
                </c:pt>
                <c:pt idx="503">
                  <c:v>4.121291132048485E-3</c:v>
                </c:pt>
                <c:pt idx="504">
                  <c:v>2.0868872061394444E-4</c:v>
                </c:pt>
                <c:pt idx="505">
                  <c:v>5.2155474863792269E-3</c:v>
                </c:pt>
                <c:pt idx="506">
                  <c:v>2.8051262534151385E-3</c:v>
                </c:pt>
                <c:pt idx="507">
                  <c:v>1.255743509410792E-2</c:v>
                </c:pt>
                <c:pt idx="508">
                  <c:v>1.553659671884947E-3</c:v>
                </c:pt>
                <c:pt idx="509">
                  <c:v>5.3331923212990547E-3</c:v>
                </c:pt>
                <c:pt idx="510">
                  <c:v>1.7431578634800906E-3</c:v>
                </c:pt>
                <c:pt idx="511">
                  <c:v>5.9340171285306139E-3</c:v>
                </c:pt>
                <c:pt idx="512">
                  <c:v>8.7229507239259003E-3</c:v>
                </c:pt>
                <c:pt idx="513">
                  <c:v>3.2774748234211367E-3</c:v>
                </c:pt>
                <c:pt idx="514">
                  <c:v>2.3563930939129755E-3</c:v>
                </c:pt>
                <c:pt idx="515">
                  <c:v>1.36938487840346E-3</c:v>
                </c:pt>
                <c:pt idx="516">
                  <c:v>3.0317676464776374E-3</c:v>
                </c:pt>
                <c:pt idx="517">
                  <c:v>3.0630802442807884E-3</c:v>
                </c:pt>
                <c:pt idx="518">
                  <c:v>2.4687397878963872E-3</c:v>
                </c:pt>
                <c:pt idx="519">
                  <c:v>6.4592752002714843E-4</c:v>
                </c:pt>
                <c:pt idx="520">
                  <c:v>1.6426885904504949E-3</c:v>
                </c:pt>
                <c:pt idx="521">
                  <c:v>8.9622991429782767E-3</c:v>
                </c:pt>
                <c:pt idx="522">
                  <c:v>8.9909694530929357E-4</c:v>
                </c:pt>
                <c:pt idx="523">
                  <c:v>5.2428338218305252E-3</c:v>
                </c:pt>
                <c:pt idx="524">
                  <c:v>7.8808223954466555E-3</c:v>
                </c:pt>
                <c:pt idx="525">
                  <c:v>5.1165554063593828E-3</c:v>
                </c:pt>
                <c:pt idx="526">
                  <c:v>1.3764236652959751E-3</c:v>
                </c:pt>
                <c:pt idx="527">
                  <c:v>2.9112146452611428E-3</c:v>
                </c:pt>
                <c:pt idx="528">
                  <c:v>4.1543131166257045E-3</c:v>
                </c:pt>
                <c:pt idx="529">
                  <c:v>6.0575318197550704E-4</c:v>
                </c:pt>
                <c:pt idx="530">
                  <c:v>2.2238118054632968E-3</c:v>
                </c:pt>
                <c:pt idx="531">
                  <c:v>2.7505064474503153E-3</c:v>
                </c:pt>
                <c:pt idx="532">
                  <c:v>1.2441085188400734E-3</c:v>
                </c:pt>
                <c:pt idx="533">
                  <c:v>3.5732557318295137E-3</c:v>
                </c:pt>
                <c:pt idx="534">
                  <c:v>1.1580007919826084E-3</c:v>
                </c:pt>
                <c:pt idx="535">
                  <c:v>4.215082859028471E-3</c:v>
                </c:pt>
                <c:pt idx="536">
                  <c:v>2.7604321172482156E-3</c:v>
                </c:pt>
                <c:pt idx="537">
                  <c:v>3.2958307143246849E-3</c:v>
                </c:pt>
                <c:pt idx="538">
                  <c:v>5.9587885803415149E-3</c:v>
                </c:pt>
                <c:pt idx="539">
                  <c:v>7.4203161930873869E-3</c:v>
                </c:pt>
                <c:pt idx="540">
                  <c:v>1.3410568972171712E-3</c:v>
                </c:pt>
                <c:pt idx="541">
                  <c:v>1.472221301173612E-3</c:v>
                </c:pt>
                <c:pt idx="542">
                  <c:v>6.615279523224246E-3</c:v>
                </c:pt>
                <c:pt idx="543">
                  <c:v>1.4957527435521558E-3</c:v>
                </c:pt>
                <c:pt idx="544">
                  <c:v>3.073596799326474E-4</c:v>
                </c:pt>
                <c:pt idx="545">
                  <c:v>3.5465186537827651E-5</c:v>
                </c:pt>
                <c:pt idx="546">
                  <c:v>6.6590822960261005E-3</c:v>
                </c:pt>
                <c:pt idx="547">
                  <c:v>2.7211696056159444E-3</c:v>
                </c:pt>
                <c:pt idx="548">
                  <c:v>3.7893250988849342E-4</c:v>
                </c:pt>
                <c:pt idx="549">
                  <c:v>8.7637366980611699E-5</c:v>
                </c:pt>
                <c:pt idx="550">
                  <c:v>5.1467079562272063E-3</c:v>
                </c:pt>
                <c:pt idx="551">
                  <c:v>2.960305564834312E-3</c:v>
                </c:pt>
                <c:pt idx="552">
                  <c:v>4.6401343012937553E-3</c:v>
                </c:pt>
                <c:pt idx="553">
                  <c:v>3.4015484394140068E-3</c:v>
                </c:pt>
                <c:pt idx="554">
                  <c:v>4.386589326088511E-3</c:v>
                </c:pt>
                <c:pt idx="555">
                  <c:v>1.4698587475816284E-3</c:v>
                </c:pt>
                <c:pt idx="556">
                  <c:v>1.0728282888709227E-3</c:v>
                </c:pt>
                <c:pt idx="557">
                  <c:v>5.4423252133698726E-3</c:v>
                </c:pt>
                <c:pt idx="558">
                  <c:v>1.6880317165027549E-3</c:v>
                </c:pt>
                <c:pt idx="559">
                  <c:v>1.8676231513001479E-4</c:v>
                </c:pt>
                <c:pt idx="560">
                  <c:v>8.8759865256285192E-4</c:v>
                </c:pt>
                <c:pt idx="561">
                  <c:v>4.1226704325616798E-4</c:v>
                </c:pt>
                <c:pt idx="562">
                  <c:v>3.1840842295543818E-3</c:v>
                </c:pt>
                <c:pt idx="563">
                  <c:v>1.3068071935216667E-2</c:v>
                </c:pt>
                <c:pt idx="564">
                  <c:v>6.4656172865515697E-3</c:v>
                </c:pt>
                <c:pt idx="565">
                  <c:v>1.0195792436826462E-4</c:v>
                </c:pt>
                <c:pt idx="566">
                  <c:v>3.8829696041447785E-3</c:v>
                </c:pt>
                <c:pt idx="567">
                  <c:v>3.5190571296707966E-3</c:v>
                </c:pt>
                <c:pt idx="568">
                  <c:v>2.8900053532817408E-3</c:v>
                </c:pt>
                <c:pt idx="569">
                  <c:v>1.9408431135916932E-4</c:v>
                </c:pt>
                <c:pt idx="570">
                  <c:v>2.6629254346081351E-3</c:v>
                </c:pt>
                <c:pt idx="571">
                  <c:v>2.3906684631000668E-4</c:v>
                </c:pt>
                <c:pt idx="572">
                  <c:v>3.9847720867858009E-3</c:v>
                </c:pt>
                <c:pt idx="573">
                  <c:v>7.7689746710759818E-3</c:v>
                </c:pt>
                <c:pt idx="574">
                  <c:v>2.2324102340369493E-3</c:v>
                </c:pt>
                <c:pt idx="575">
                  <c:v>1.9201171222119364E-3</c:v>
                </c:pt>
                <c:pt idx="576">
                  <c:v>2.6156343971548172E-3</c:v>
                </c:pt>
                <c:pt idx="577">
                  <c:v>1.3013746541908318E-2</c:v>
                </c:pt>
                <c:pt idx="578">
                  <c:v>1.2841624330789646E-3</c:v>
                </c:pt>
                <c:pt idx="579">
                  <c:v>1.6660269795865958E-3</c:v>
                </c:pt>
                <c:pt idx="580">
                  <c:v>1.4497573423193101E-3</c:v>
                </c:pt>
                <c:pt idx="581">
                  <c:v>1.6253864552969479E-3</c:v>
                </c:pt>
                <c:pt idx="582">
                  <c:v>6.6457297847265758E-3</c:v>
                </c:pt>
                <c:pt idx="583">
                  <c:v>4.7965026163656927E-4</c:v>
                </c:pt>
                <c:pt idx="584">
                  <c:v>2.3292821612711763E-3</c:v>
                </c:pt>
                <c:pt idx="585">
                  <c:v>2.8607636124545503E-3</c:v>
                </c:pt>
                <c:pt idx="586">
                  <c:v>2.2479283021757694E-3</c:v>
                </c:pt>
                <c:pt idx="587">
                  <c:v>4.6156091880608261E-5</c:v>
                </c:pt>
                <c:pt idx="588">
                  <c:v>3.6606308173900729E-3</c:v>
                </c:pt>
                <c:pt idx="589">
                  <c:v>1.3237395824265117E-3</c:v>
                </c:pt>
                <c:pt idx="590">
                  <c:v>1.4329040924777349E-3</c:v>
                </c:pt>
                <c:pt idx="591">
                  <c:v>8.1987208762871302E-5</c:v>
                </c:pt>
                <c:pt idx="592">
                  <c:v>2.0396821473404906E-3</c:v>
                </c:pt>
                <c:pt idx="593">
                  <c:v>4.3656627742059998E-3</c:v>
                </c:pt>
                <c:pt idx="594">
                  <c:v>7.4204555398283715E-3</c:v>
                </c:pt>
                <c:pt idx="595">
                  <c:v>8.0075704187888824E-3</c:v>
                </c:pt>
                <c:pt idx="596">
                  <c:v>3.509103955280121E-3</c:v>
                </c:pt>
                <c:pt idx="597">
                  <c:v>2.3220955794752444E-3</c:v>
                </c:pt>
                <c:pt idx="598">
                  <c:v>6.951438981126404E-3</c:v>
                </c:pt>
                <c:pt idx="599">
                  <c:v>3.6407640485879049E-3</c:v>
                </c:pt>
                <c:pt idx="600">
                  <c:v>1.023433214218397E-2</c:v>
                </c:pt>
                <c:pt idx="601">
                  <c:v>5.4848476646433249E-3</c:v>
                </c:pt>
                <c:pt idx="602">
                  <c:v>1.0913912727481291E-3</c:v>
                </c:pt>
                <c:pt idx="603">
                  <c:v>5.2862021951180114E-5</c:v>
                </c:pt>
                <c:pt idx="604">
                  <c:v>2.5188716488015765E-3</c:v>
                </c:pt>
                <c:pt idx="605">
                  <c:v>1.126484046445023E-3</c:v>
                </c:pt>
                <c:pt idx="606">
                  <c:v>5.8336222502433405E-4</c:v>
                </c:pt>
                <c:pt idx="607">
                  <c:v>1.8770973356742905E-3</c:v>
                </c:pt>
                <c:pt idx="608">
                  <c:v>2.3707815936055031E-5</c:v>
                </c:pt>
                <c:pt idx="609">
                  <c:v>3.482934085760195E-3</c:v>
                </c:pt>
                <c:pt idx="610">
                  <c:v>5.682420849425242E-4</c:v>
                </c:pt>
                <c:pt idx="611">
                  <c:v>1.6310180420644217E-3</c:v>
                </c:pt>
                <c:pt idx="612">
                  <c:v>5.248644439778381E-4</c:v>
                </c:pt>
                <c:pt idx="613">
                  <c:v>2.7685866187970613E-3</c:v>
                </c:pt>
                <c:pt idx="614">
                  <c:v>2.0841781999337587E-3</c:v>
                </c:pt>
                <c:pt idx="615">
                  <c:v>4.1706908349218559E-3</c:v>
                </c:pt>
                <c:pt idx="616">
                  <c:v>1.2925892404523655E-3</c:v>
                </c:pt>
                <c:pt idx="617">
                  <c:v>1.8784011751458139E-2</c:v>
                </c:pt>
                <c:pt idx="618">
                  <c:v>3.081090006274015E-3</c:v>
                </c:pt>
                <c:pt idx="619">
                  <c:v>6.1617425487111828E-3</c:v>
                </c:pt>
                <c:pt idx="620">
                  <c:v>4.5543615245612597E-3</c:v>
                </c:pt>
                <c:pt idx="621">
                  <c:v>1.2321596174164316E-3</c:v>
                </c:pt>
                <c:pt idx="622">
                  <c:v>1.8833855009906784E-3</c:v>
                </c:pt>
                <c:pt idx="623">
                  <c:v>3.8361218882087241E-3</c:v>
                </c:pt>
                <c:pt idx="624">
                  <c:v>2.9520317721373995E-4</c:v>
                </c:pt>
                <c:pt idx="625">
                  <c:v>1.8103131243553973E-3</c:v>
                </c:pt>
                <c:pt idx="626">
                  <c:v>1.0657786284280237E-3</c:v>
                </c:pt>
                <c:pt idx="627">
                  <c:v>6.9653555335066593E-3</c:v>
                </c:pt>
                <c:pt idx="628">
                  <c:v>3.1019741992414336E-3</c:v>
                </c:pt>
                <c:pt idx="629">
                  <c:v>1.8234304114113943E-3</c:v>
                </c:pt>
                <c:pt idx="630">
                  <c:v>3.3847852414148087E-3</c:v>
                </c:pt>
                <c:pt idx="631">
                  <c:v>9.6258047380617701E-4</c:v>
                </c:pt>
                <c:pt idx="632">
                  <c:v>3.3860866912380455E-4</c:v>
                </c:pt>
                <c:pt idx="633">
                  <c:v>1.4357344046775657E-3</c:v>
                </c:pt>
                <c:pt idx="634">
                  <c:v>1.584464162043583E-3</c:v>
                </c:pt>
                <c:pt idx="635">
                  <c:v>3.9056673803878035E-3</c:v>
                </c:pt>
                <c:pt idx="636">
                  <c:v>1.6015119870649043E-3</c:v>
                </c:pt>
                <c:pt idx="637">
                  <c:v>2.8453672792387611E-3</c:v>
                </c:pt>
                <c:pt idx="638">
                  <c:v>3.2208973016132031E-4</c:v>
                </c:pt>
                <c:pt idx="639">
                  <c:v>7.7414510594399329E-3</c:v>
                </c:pt>
                <c:pt idx="640">
                  <c:v>7.3024182998090185E-3</c:v>
                </c:pt>
                <c:pt idx="641">
                  <c:v>1.1884296365124193E-3</c:v>
                </c:pt>
                <c:pt idx="642">
                  <c:v>1.0614911695844022E-3</c:v>
                </c:pt>
                <c:pt idx="643">
                  <c:v>9.5514227910489563E-4</c:v>
                </c:pt>
                <c:pt idx="644">
                  <c:v>2.899593912196487E-4</c:v>
                </c:pt>
                <c:pt idx="645">
                  <c:v>8.6785022215684921E-3</c:v>
                </c:pt>
                <c:pt idx="646">
                  <c:v>8.2022885477238943E-3</c:v>
                </c:pt>
                <c:pt idx="647">
                  <c:v>9.2057802235089043E-3</c:v>
                </c:pt>
                <c:pt idx="648">
                  <c:v>9.2749474132083659E-4</c:v>
                </c:pt>
                <c:pt idx="649">
                  <c:v>1.7050402867319324E-3</c:v>
                </c:pt>
                <c:pt idx="650">
                  <c:v>8.4751378687167073E-4</c:v>
                </c:pt>
                <c:pt idx="651">
                  <c:v>9.9745610946922764E-3</c:v>
                </c:pt>
                <c:pt idx="652">
                  <c:v>5.7974006721587508E-3</c:v>
                </c:pt>
                <c:pt idx="653">
                  <c:v>3.2201300445180753E-4</c:v>
                </c:pt>
                <c:pt idx="654">
                  <c:v>1.3884740019371757E-3</c:v>
                </c:pt>
                <c:pt idx="655">
                  <c:v>6.6998666207066767E-3</c:v>
                </c:pt>
                <c:pt idx="656">
                  <c:v>1.2687991560988131E-3</c:v>
                </c:pt>
                <c:pt idx="657">
                  <c:v>4.0677739829010602E-3</c:v>
                </c:pt>
                <c:pt idx="658">
                  <c:v>6.5861439688894258E-4</c:v>
                </c:pt>
                <c:pt idx="659">
                  <c:v>7.9832298783579208E-6</c:v>
                </c:pt>
                <c:pt idx="660">
                  <c:v>4.7668983150110063E-3</c:v>
                </c:pt>
                <c:pt idx="661">
                  <c:v>7.5936115018679601E-4</c:v>
                </c:pt>
                <c:pt idx="662">
                  <c:v>9.7366035616539242E-4</c:v>
                </c:pt>
                <c:pt idx="663">
                  <c:v>1.6694366815347163E-3</c:v>
                </c:pt>
                <c:pt idx="664">
                  <c:v>2.3174302538583576E-3</c:v>
                </c:pt>
                <c:pt idx="665">
                  <c:v>3.2316809358698645E-4</c:v>
                </c:pt>
                <c:pt idx="666">
                  <c:v>1.5783784226094135E-3</c:v>
                </c:pt>
                <c:pt idx="667">
                  <c:v>1.9469397280970936E-3</c:v>
                </c:pt>
                <c:pt idx="668">
                  <c:v>1.3338790668506486E-3</c:v>
                </c:pt>
                <c:pt idx="669">
                  <c:v>1.843342069613255E-3</c:v>
                </c:pt>
                <c:pt idx="670">
                  <c:v>1.1309261299272361E-4</c:v>
                </c:pt>
                <c:pt idx="671">
                  <c:v>2.7893443620432305E-3</c:v>
                </c:pt>
                <c:pt idx="672">
                  <c:v>1.2832831263539766E-3</c:v>
                </c:pt>
                <c:pt idx="673">
                  <c:v>1.0415136873695139E-3</c:v>
                </c:pt>
                <c:pt idx="674">
                  <c:v>3.0201898201444892E-3</c:v>
                </c:pt>
                <c:pt idx="675">
                  <c:v>9.6940129989450913E-4</c:v>
                </c:pt>
                <c:pt idx="676">
                  <c:v>1.5080171335426136E-2</c:v>
                </c:pt>
                <c:pt idx="677">
                  <c:v>6.697727161219223E-4</c:v>
                </c:pt>
                <c:pt idx="678">
                  <c:v>9.4379936435124139E-3</c:v>
                </c:pt>
                <c:pt idx="679">
                  <c:v>1.1045690013312427E-3</c:v>
                </c:pt>
                <c:pt idx="680">
                  <c:v>8.1434979577746131E-4</c:v>
                </c:pt>
                <c:pt idx="681">
                  <c:v>1.6042666447591645E-2</c:v>
                </c:pt>
                <c:pt idx="682">
                  <c:v>2.4411365754594986E-3</c:v>
                </c:pt>
                <c:pt idx="683">
                  <c:v>5.5686972829218956E-4</c:v>
                </c:pt>
                <c:pt idx="684">
                  <c:v>9.3350713217041064E-3</c:v>
                </c:pt>
                <c:pt idx="685">
                  <c:v>4.0593578563704351E-3</c:v>
                </c:pt>
                <c:pt idx="686">
                  <c:v>2.6801873156231141E-3</c:v>
                </c:pt>
                <c:pt idx="687">
                  <c:v>1.0670841222965276E-3</c:v>
                </c:pt>
                <c:pt idx="688">
                  <c:v>1.186571340029165E-4</c:v>
                </c:pt>
                <c:pt idx="689">
                  <c:v>2.3704457929199269E-4</c:v>
                </c:pt>
                <c:pt idx="690">
                  <c:v>4.0093798761121876E-3</c:v>
                </c:pt>
                <c:pt idx="691">
                  <c:v>5.1152987428776638E-3</c:v>
                </c:pt>
                <c:pt idx="692">
                  <c:v>1.3767281564017995E-3</c:v>
                </c:pt>
                <c:pt idx="693">
                  <c:v>8.1565799369371656E-3</c:v>
                </c:pt>
                <c:pt idx="694">
                  <c:v>2.5229975554576208E-3</c:v>
                </c:pt>
                <c:pt idx="695">
                  <c:v>7.8421307311502225E-4</c:v>
                </c:pt>
                <c:pt idx="696">
                  <c:v>2.0945365984697843E-3</c:v>
                </c:pt>
                <c:pt idx="697">
                  <c:v>1.0233474421490833E-2</c:v>
                </c:pt>
                <c:pt idx="698">
                  <c:v>2.7582459981249337E-3</c:v>
                </c:pt>
                <c:pt idx="699">
                  <c:v>1.5131276688032142E-4</c:v>
                </c:pt>
                <c:pt idx="700">
                  <c:v>1.7064708498950333E-3</c:v>
                </c:pt>
                <c:pt idx="701">
                  <c:v>1.2414831761239618E-3</c:v>
                </c:pt>
                <c:pt idx="702">
                  <c:v>8.5011287834682353E-4</c:v>
                </c:pt>
                <c:pt idx="703">
                  <c:v>5.0452810259607223E-4</c:v>
                </c:pt>
                <c:pt idx="704">
                  <c:v>2.8559546167453544E-5</c:v>
                </c:pt>
                <c:pt idx="705">
                  <c:v>3.6517136961208034E-3</c:v>
                </c:pt>
                <c:pt idx="706">
                  <c:v>4.2091335340191773E-5</c:v>
                </c:pt>
                <c:pt idx="707">
                  <c:v>2.8277800221414321E-3</c:v>
                </c:pt>
                <c:pt idx="708">
                  <c:v>5.3365686129089557E-4</c:v>
                </c:pt>
                <c:pt idx="709">
                  <c:v>3.4794104648740139E-3</c:v>
                </c:pt>
                <c:pt idx="710">
                  <c:v>5.9885464239109215E-4</c:v>
                </c:pt>
                <c:pt idx="711">
                  <c:v>3.099337532987659E-3</c:v>
                </c:pt>
                <c:pt idx="712">
                  <c:v>3.268246563991631E-3</c:v>
                </c:pt>
                <c:pt idx="713">
                  <c:v>1.5531004904480148E-3</c:v>
                </c:pt>
                <c:pt idx="714">
                  <c:v>6.4100170443550969E-4</c:v>
                </c:pt>
                <c:pt idx="715">
                  <c:v>5.0410033809506179E-3</c:v>
                </c:pt>
                <c:pt idx="716">
                  <c:v>1.6793914442489756E-3</c:v>
                </c:pt>
                <c:pt idx="717">
                  <c:v>2.4101488467187264E-3</c:v>
                </c:pt>
                <c:pt idx="718">
                  <c:v>1.7166936001976861E-3</c:v>
                </c:pt>
                <c:pt idx="719">
                  <c:v>1.197715751311804E-3</c:v>
                </c:pt>
                <c:pt idx="720">
                  <c:v>2.2924831955945827E-3</c:v>
                </c:pt>
                <c:pt idx="721">
                  <c:v>2.7235793828275551E-4</c:v>
                </c:pt>
                <c:pt idx="722">
                  <c:v>1.1450115536276982E-3</c:v>
                </c:pt>
                <c:pt idx="723">
                  <c:v>6.6741774312454151E-5</c:v>
                </c:pt>
                <c:pt idx="724">
                  <c:v>1.3661991129790036E-4</c:v>
                </c:pt>
                <c:pt idx="725">
                  <c:v>2.7778960155031246E-4</c:v>
                </c:pt>
                <c:pt idx="726">
                  <c:v>4.5111431140318044E-3</c:v>
                </c:pt>
                <c:pt idx="727">
                  <c:v>4.5782447457702628E-3</c:v>
                </c:pt>
                <c:pt idx="728">
                  <c:v>1.0121931567873808E-3</c:v>
                </c:pt>
                <c:pt idx="729">
                  <c:v>5.2688103258335698E-3</c:v>
                </c:pt>
                <c:pt idx="730">
                  <c:v>6.651929885658468E-4</c:v>
                </c:pt>
                <c:pt idx="731">
                  <c:v>7.4672041684386266E-3</c:v>
                </c:pt>
                <c:pt idx="732">
                  <c:v>3.7982276208710945E-3</c:v>
                </c:pt>
                <c:pt idx="733">
                  <c:v>3.3873207356030261E-4</c:v>
                </c:pt>
                <c:pt idx="734">
                  <c:v>9.863190748061999E-4</c:v>
                </c:pt>
                <c:pt idx="735">
                  <c:v>4.1578357711244645E-4</c:v>
                </c:pt>
                <c:pt idx="736">
                  <c:v>2.4913261055800303E-3</c:v>
                </c:pt>
                <c:pt idx="737">
                  <c:v>6.6557734850550038E-4</c:v>
                </c:pt>
                <c:pt idx="738">
                  <c:v>7.9485986516012147E-4</c:v>
                </c:pt>
                <c:pt idx="739">
                  <c:v>8.3790552784149025E-4</c:v>
                </c:pt>
                <c:pt idx="740">
                  <c:v>4.3677309955572922E-3</c:v>
                </c:pt>
                <c:pt idx="741">
                  <c:v>1.5033706267061099E-3</c:v>
                </c:pt>
                <c:pt idx="742">
                  <c:v>3.778660721777381E-4</c:v>
                </c:pt>
                <c:pt idx="743">
                  <c:v>2.9153738935090183E-3</c:v>
                </c:pt>
                <c:pt idx="744">
                  <c:v>6.1314291563363292E-3</c:v>
                </c:pt>
                <c:pt idx="745">
                  <c:v>7.5903928357580449E-3</c:v>
                </c:pt>
                <c:pt idx="746">
                  <c:v>3.2317954771132499E-3</c:v>
                </c:pt>
                <c:pt idx="747">
                  <c:v>6.7000927028040597E-4</c:v>
                </c:pt>
                <c:pt idx="748">
                  <c:v>5.9353328939152602E-3</c:v>
                </c:pt>
                <c:pt idx="749">
                  <c:v>1.3560330940966838E-3</c:v>
                </c:pt>
                <c:pt idx="750">
                  <c:v>1.450402192522041E-3</c:v>
                </c:pt>
                <c:pt idx="751">
                  <c:v>9.9001091131975766E-4</c:v>
                </c:pt>
                <c:pt idx="752">
                  <c:v>9.242714193534644E-3</c:v>
                </c:pt>
                <c:pt idx="753">
                  <c:v>9.7499004171106257E-4</c:v>
                </c:pt>
                <c:pt idx="754">
                  <c:v>7.5851937463241844E-3</c:v>
                </c:pt>
                <c:pt idx="755">
                  <c:v>2.6302434712208471E-3</c:v>
                </c:pt>
                <c:pt idx="756">
                  <c:v>1.6578987262525237E-3</c:v>
                </c:pt>
                <c:pt idx="757">
                  <c:v>4.3451827579461281E-3</c:v>
                </c:pt>
                <c:pt idx="758">
                  <c:v>7.1984027606317408E-4</c:v>
                </c:pt>
                <c:pt idx="759">
                  <c:v>2.3266196819752534E-3</c:v>
                </c:pt>
                <c:pt idx="760">
                  <c:v>4.9005456902192742E-3</c:v>
                </c:pt>
                <c:pt idx="761">
                  <c:v>2.5962079720881744E-3</c:v>
                </c:pt>
                <c:pt idx="762">
                  <c:v>9.4312482132532832E-4</c:v>
                </c:pt>
                <c:pt idx="763">
                  <c:v>1.0787066260900837E-3</c:v>
                </c:pt>
                <c:pt idx="764">
                  <c:v>4.6765795522177604E-3</c:v>
                </c:pt>
                <c:pt idx="765">
                  <c:v>8.3685719525449492E-3</c:v>
                </c:pt>
                <c:pt idx="766">
                  <c:v>4.7571089046448941E-3</c:v>
                </c:pt>
                <c:pt idx="767">
                  <c:v>3.8360443170752682E-3</c:v>
                </c:pt>
                <c:pt idx="768">
                  <c:v>1.4336572793548243E-3</c:v>
                </c:pt>
                <c:pt idx="769">
                  <c:v>1.3798771250134432E-3</c:v>
                </c:pt>
                <c:pt idx="770">
                  <c:v>1.0639271167210719E-3</c:v>
                </c:pt>
                <c:pt idx="771">
                  <c:v>1.6641356456215974E-3</c:v>
                </c:pt>
                <c:pt idx="772">
                  <c:v>1.8514403869232293E-4</c:v>
                </c:pt>
                <c:pt idx="773">
                  <c:v>1.2282747459456931E-3</c:v>
                </c:pt>
                <c:pt idx="774">
                  <c:v>5.788931850944065E-3</c:v>
                </c:pt>
                <c:pt idx="775">
                  <c:v>7.6976268921563869E-3</c:v>
                </c:pt>
                <c:pt idx="776">
                  <c:v>5.7930657258852521E-3</c:v>
                </c:pt>
                <c:pt idx="777">
                  <c:v>3.4229081819455972E-3</c:v>
                </c:pt>
                <c:pt idx="778">
                  <c:v>6.4280465015770479E-3</c:v>
                </c:pt>
                <c:pt idx="779">
                  <c:v>1.0565693304646327E-3</c:v>
                </c:pt>
                <c:pt idx="780">
                  <c:v>6.9714996282513081E-4</c:v>
                </c:pt>
                <c:pt idx="781">
                  <c:v>1.7179587291915345E-3</c:v>
                </c:pt>
                <c:pt idx="782">
                  <c:v>6.4278648194290551E-3</c:v>
                </c:pt>
                <c:pt idx="783">
                  <c:v>6.1438746490380088E-3</c:v>
                </c:pt>
                <c:pt idx="784">
                  <c:v>4.130216257661609E-3</c:v>
                </c:pt>
                <c:pt idx="785">
                  <c:v>8.8092488710279897E-3</c:v>
                </c:pt>
                <c:pt idx="786">
                  <c:v>2.2221324923202583E-3</c:v>
                </c:pt>
                <c:pt idx="787">
                  <c:v>3.7794749964214199E-3</c:v>
                </c:pt>
                <c:pt idx="788">
                  <c:v>7.4610012570523162E-3</c:v>
                </c:pt>
                <c:pt idx="789">
                  <c:v>1.5686432994558551E-3</c:v>
                </c:pt>
                <c:pt idx="790">
                  <c:v>1.1657838956097035E-3</c:v>
                </c:pt>
                <c:pt idx="791">
                  <c:v>3.1185054599504585E-6</c:v>
                </c:pt>
                <c:pt idx="792">
                  <c:v>1.1235402052681391E-2</c:v>
                </c:pt>
                <c:pt idx="793">
                  <c:v>7.3376971961493813E-3</c:v>
                </c:pt>
                <c:pt idx="794">
                  <c:v>1.1504534691194031E-2</c:v>
                </c:pt>
                <c:pt idx="795">
                  <c:v>1.1681280081452211E-4</c:v>
                </c:pt>
                <c:pt idx="796">
                  <c:v>1.2538137809534357E-3</c:v>
                </c:pt>
                <c:pt idx="797">
                  <c:v>2.1814266353578391E-2</c:v>
                </c:pt>
                <c:pt idx="798">
                  <c:v>4.1584997460847289E-2</c:v>
                </c:pt>
                <c:pt idx="799">
                  <c:v>1.6835185457631099E-2</c:v>
                </c:pt>
                <c:pt idx="800">
                  <c:v>5.6073486464040838E-3</c:v>
                </c:pt>
                <c:pt idx="801">
                  <c:v>3.8142204484526848E-2</c:v>
                </c:pt>
                <c:pt idx="802">
                  <c:v>1.4330318108222077E-2</c:v>
                </c:pt>
                <c:pt idx="803">
                  <c:v>1.33088504713236E-2</c:v>
                </c:pt>
                <c:pt idx="804">
                  <c:v>2.0071986252533621E-3</c:v>
                </c:pt>
                <c:pt idx="805">
                  <c:v>1.2796726783776661E-2</c:v>
                </c:pt>
                <c:pt idx="806">
                  <c:v>1.1463333725084594E-2</c:v>
                </c:pt>
                <c:pt idx="807">
                  <c:v>2.3229096756436046E-4</c:v>
                </c:pt>
                <c:pt idx="808">
                  <c:v>6.4471568756749613E-3</c:v>
                </c:pt>
                <c:pt idx="809">
                  <c:v>6.1022814966435772E-3</c:v>
                </c:pt>
                <c:pt idx="810">
                  <c:v>3.6784130666536502E-4</c:v>
                </c:pt>
                <c:pt idx="811">
                  <c:v>1.5422590432575016E-2</c:v>
                </c:pt>
                <c:pt idx="812">
                  <c:v>1.1151244597662617E-2</c:v>
                </c:pt>
                <c:pt idx="813">
                  <c:v>1.3312617478996565E-2</c:v>
                </c:pt>
                <c:pt idx="814">
                  <c:v>1.1701559732327645E-2</c:v>
                </c:pt>
                <c:pt idx="815">
                  <c:v>1.393009553208577E-2</c:v>
                </c:pt>
                <c:pt idx="816">
                  <c:v>4.465820238199439E-3</c:v>
                </c:pt>
                <c:pt idx="817">
                  <c:v>1.042629512271556E-2</c:v>
                </c:pt>
                <c:pt idx="818">
                  <c:v>2.0330407642342981E-3</c:v>
                </c:pt>
                <c:pt idx="819">
                  <c:v>1.0896028660068748E-3</c:v>
                </c:pt>
                <c:pt idx="820">
                  <c:v>3.8573537565604029E-3</c:v>
                </c:pt>
                <c:pt idx="821">
                  <c:v>1.6773042496692227E-2</c:v>
                </c:pt>
                <c:pt idx="822">
                  <c:v>1.8797208196089401E-3</c:v>
                </c:pt>
                <c:pt idx="823">
                  <c:v>6.9693438137352374E-3</c:v>
                </c:pt>
                <c:pt idx="824">
                  <c:v>6.3302470000284631E-3</c:v>
                </c:pt>
                <c:pt idx="825">
                  <c:v>1.3877192264639428E-3</c:v>
                </c:pt>
                <c:pt idx="826">
                  <c:v>1.0977189163891264E-3</c:v>
                </c:pt>
                <c:pt idx="827">
                  <c:v>1.4809916684288412E-2</c:v>
                </c:pt>
                <c:pt idx="828">
                  <c:v>8.7604502807128487E-4</c:v>
                </c:pt>
                <c:pt idx="829">
                  <c:v>2.4497394312118252E-3</c:v>
                </c:pt>
                <c:pt idx="830">
                  <c:v>2.5768644554540397E-2</c:v>
                </c:pt>
                <c:pt idx="831">
                  <c:v>2.1572659286700244E-2</c:v>
                </c:pt>
                <c:pt idx="832">
                  <c:v>2.6551487589817093E-2</c:v>
                </c:pt>
                <c:pt idx="833">
                  <c:v>1.7882088026157626E-2</c:v>
                </c:pt>
                <c:pt idx="834">
                  <c:v>3.52236562465755E-3</c:v>
                </c:pt>
                <c:pt idx="835">
                  <c:v>1.3163920522439114E-2</c:v>
                </c:pt>
                <c:pt idx="836">
                  <c:v>2.2943088984192148E-2</c:v>
                </c:pt>
                <c:pt idx="837">
                  <c:v>1.2009085617658814E-2</c:v>
                </c:pt>
                <c:pt idx="838">
                  <c:v>1.0960733077084809E-2</c:v>
                </c:pt>
                <c:pt idx="839">
                  <c:v>6.2570549354220824E-3</c:v>
                </c:pt>
                <c:pt idx="840">
                  <c:v>2.2525958676860778E-2</c:v>
                </c:pt>
                <c:pt idx="841">
                  <c:v>2.7308181741928757E-3</c:v>
                </c:pt>
                <c:pt idx="842">
                  <c:v>1.612112155971648E-2</c:v>
                </c:pt>
                <c:pt idx="843">
                  <c:v>6.1310517475808594E-3</c:v>
                </c:pt>
                <c:pt idx="844">
                  <c:v>7.6449782188698053E-3</c:v>
                </c:pt>
                <c:pt idx="845">
                  <c:v>3.4924006543758128E-3</c:v>
                </c:pt>
                <c:pt idx="846">
                  <c:v>7.5032706481640539E-3</c:v>
                </c:pt>
                <c:pt idx="847">
                  <c:v>1.0055824806253803E-2</c:v>
                </c:pt>
                <c:pt idx="848">
                  <c:v>2.2561258570754955E-4</c:v>
                </c:pt>
                <c:pt idx="849">
                  <c:v>6.331874039675253E-3</c:v>
                </c:pt>
                <c:pt idx="850">
                  <c:v>9.1422887372588375E-3</c:v>
                </c:pt>
                <c:pt idx="851">
                  <c:v>5.495763522961074E-4</c:v>
                </c:pt>
                <c:pt idx="852">
                  <c:v>1.3986322333640696E-2</c:v>
                </c:pt>
                <c:pt idx="853">
                  <c:v>1.231365729721293E-3</c:v>
                </c:pt>
                <c:pt idx="854">
                  <c:v>9.8284364065674128E-3</c:v>
                </c:pt>
                <c:pt idx="855">
                  <c:v>5.0788267034964957E-4</c:v>
                </c:pt>
                <c:pt idx="856">
                  <c:v>8.7932950841369279E-3</c:v>
                </c:pt>
                <c:pt idx="857">
                  <c:v>1.9432923420893676E-3</c:v>
                </c:pt>
                <c:pt idx="858">
                  <c:v>7.8115690626445492E-3</c:v>
                </c:pt>
                <c:pt idx="859">
                  <c:v>2.8594495855464889E-3</c:v>
                </c:pt>
                <c:pt idx="860">
                  <c:v>1.2205447967952447E-2</c:v>
                </c:pt>
                <c:pt idx="861">
                  <c:v>2.8522068844053757E-3</c:v>
                </c:pt>
                <c:pt idx="862">
                  <c:v>8.7140910890890172E-4</c:v>
                </c:pt>
                <c:pt idx="863">
                  <c:v>9.0764229310817107E-3</c:v>
                </c:pt>
                <c:pt idx="864">
                  <c:v>8.7648798176279945E-3</c:v>
                </c:pt>
                <c:pt idx="865">
                  <c:v>1.1018782781043988E-3</c:v>
                </c:pt>
                <c:pt idx="866">
                  <c:v>2.777685871210554E-4</c:v>
                </c:pt>
                <c:pt idx="867">
                  <c:v>7.4479182070843223E-3</c:v>
                </c:pt>
                <c:pt idx="868">
                  <c:v>3.4548048220445467E-3</c:v>
                </c:pt>
                <c:pt idx="869">
                  <c:v>1.461596794002792E-3</c:v>
                </c:pt>
                <c:pt idx="870">
                  <c:v>3.2379803181786541E-3</c:v>
                </c:pt>
                <c:pt idx="871">
                  <c:v>6.7809853370647518E-3</c:v>
                </c:pt>
                <c:pt idx="872">
                  <c:v>3.741489970351705E-3</c:v>
                </c:pt>
                <c:pt idx="873">
                  <c:v>2.6426207957960498E-3</c:v>
                </c:pt>
                <c:pt idx="874">
                  <c:v>2.6289559888491324E-3</c:v>
                </c:pt>
                <c:pt idx="875">
                  <c:v>2.9629986874452922E-3</c:v>
                </c:pt>
                <c:pt idx="876">
                  <c:v>1.2169951570263545E-2</c:v>
                </c:pt>
                <c:pt idx="877">
                  <c:v>1.2090074853684433E-2</c:v>
                </c:pt>
                <c:pt idx="878">
                  <c:v>7.4853167665439339E-3</c:v>
                </c:pt>
                <c:pt idx="879">
                  <c:v>1.0243441168311133E-2</c:v>
                </c:pt>
                <c:pt idx="880">
                  <c:v>3.8738454459873702E-3</c:v>
                </c:pt>
                <c:pt idx="881">
                  <c:v>9.6864706748881315E-5</c:v>
                </c:pt>
                <c:pt idx="882">
                  <c:v>7.9616216725063842E-3</c:v>
                </c:pt>
                <c:pt idx="883">
                  <c:v>1.3199487200568928E-3</c:v>
                </c:pt>
                <c:pt idx="884">
                  <c:v>2.520183064807527E-3</c:v>
                </c:pt>
                <c:pt idx="885">
                  <c:v>4.6296503985013043E-4</c:v>
                </c:pt>
                <c:pt idx="886">
                  <c:v>1.1375969258605987E-3</c:v>
                </c:pt>
                <c:pt idx="887">
                  <c:v>4.6318040996782021E-3</c:v>
                </c:pt>
                <c:pt idx="888">
                  <c:v>1.865757790308201E-3</c:v>
                </c:pt>
                <c:pt idx="889">
                  <c:v>1.6228278165653944E-3</c:v>
                </c:pt>
                <c:pt idx="890">
                  <c:v>2.7319124964239909E-3</c:v>
                </c:pt>
                <c:pt idx="891">
                  <c:v>4.6291871612453598E-3</c:v>
                </c:pt>
                <c:pt idx="892">
                  <c:v>1.1064082317703537E-3</c:v>
                </c:pt>
                <c:pt idx="893">
                  <c:v>6.9512426808407716E-3</c:v>
                </c:pt>
                <c:pt idx="894">
                  <c:v>1.2562274999749188E-3</c:v>
                </c:pt>
                <c:pt idx="895">
                  <c:v>1.4330488923641168E-2</c:v>
                </c:pt>
                <c:pt idx="896">
                  <c:v>1.5988274876427542E-3</c:v>
                </c:pt>
                <c:pt idx="897">
                  <c:v>9.210043943104514E-3</c:v>
                </c:pt>
                <c:pt idx="898">
                  <c:v>5.5728712961936851E-3</c:v>
                </c:pt>
                <c:pt idx="899">
                  <c:v>1.526285933005887E-4</c:v>
                </c:pt>
                <c:pt idx="900">
                  <c:v>2.462261841733507E-3</c:v>
                </c:pt>
                <c:pt idx="901">
                  <c:v>5.5531073193792772E-3</c:v>
                </c:pt>
                <c:pt idx="902">
                  <c:v>8.0150000190183628E-3</c:v>
                </c:pt>
                <c:pt idx="903">
                  <c:v>7.8755430202600823E-3</c:v>
                </c:pt>
                <c:pt idx="904">
                  <c:v>8.2172860017392362E-3</c:v>
                </c:pt>
                <c:pt idx="905">
                  <c:v>2.8674542730290605E-3</c:v>
                </c:pt>
                <c:pt idx="906">
                  <c:v>7.6999318035143342E-3</c:v>
                </c:pt>
                <c:pt idx="907">
                  <c:v>8.1432825135133984E-3</c:v>
                </c:pt>
                <c:pt idx="908">
                  <c:v>4.7347734809824221E-4</c:v>
                </c:pt>
                <c:pt idx="909">
                  <c:v>1.633843611096172E-3</c:v>
                </c:pt>
                <c:pt idx="910">
                  <c:v>3.3679034755075528E-3</c:v>
                </c:pt>
                <c:pt idx="911">
                  <c:v>1.5547351524551032E-3</c:v>
                </c:pt>
                <c:pt idx="912">
                  <c:v>4.5587013781099609E-3</c:v>
                </c:pt>
                <c:pt idx="913">
                  <c:v>1.5542322280765765E-3</c:v>
                </c:pt>
                <c:pt idx="914">
                  <c:v>1.232331212866503E-3</c:v>
                </c:pt>
                <c:pt idx="915">
                  <c:v>4.17518576308287E-3</c:v>
                </c:pt>
                <c:pt idx="916">
                  <c:v>8.495792698041486E-3</c:v>
                </c:pt>
                <c:pt idx="917">
                  <c:v>3.6380046726275121E-3</c:v>
                </c:pt>
                <c:pt idx="918">
                  <c:v>7.1680064807236625E-3</c:v>
                </c:pt>
                <c:pt idx="919">
                  <c:v>6.3599340094140115E-3</c:v>
                </c:pt>
                <c:pt idx="920">
                  <c:v>4.278996693140383E-3</c:v>
                </c:pt>
                <c:pt idx="921">
                  <c:v>1.6461289955458115E-3</c:v>
                </c:pt>
                <c:pt idx="922">
                  <c:v>4.320740405762938E-3</c:v>
                </c:pt>
                <c:pt idx="923">
                  <c:v>4.0383848759046022E-3</c:v>
                </c:pt>
                <c:pt idx="924">
                  <c:v>2.9325431547436972E-3</c:v>
                </c:pt>
                <c:pt idx="925">
                  <c:v>2.2184118474938537E-3</c:v>
                </c:pt>
                <c:pt idx="926">
                  <c:v>8.681331431432428E-4</c:v>
                </c:pt>
                <c:pt idx="927">
                  <c:v>2.0474720467968692E-3</c:v>
                </c:pt>
                <c:pt idx="928">
                  <c:v>7.7196241791088497E-3</c:v>
                </c:pt>
                <c:pt idx="929">
                  <c:v>4.6117109411804883E-3</c:v>
                </c:pt>
                <c:pt idx="930">
                  <c:v>5.7834910586684026E-3</c:v>
                </c:pt>
                <c:pt idx="931">
                  <c:v>8.207972931549486E-3</c:v>
                </c:pt>
                <c:pt idx="932">
                  <c:v>7.3137180017230049E-3</c:v>
                </c:pt>
                <c:pt idx="933">
                  <c:v>2.7173830982944154E-3</c:v>
                </c:pt>
                <c:pt idx="934">
                  <c:v>1.8222062444365448E-3</c:v>
                </c:pt>
                <c:pt idx="935">
                  <c:v>1.4628140464593407E-3</c:v>
                </c:pt>
                <c:pt idx="936">
                  <c:v>1.0039424685879008E-3</c:v>
                </c:pt>
                <c:pt idx="937">
                  <c:v>2.2969846360851613E-3</c:v>
                </c:pt>
                <c:pt idx="938">
                  <c:v>5.5931001526644793E-3</c:v>
                </c:pt>
                <c:pt idx="939">
                  <c:v>7.0646391038013097E-3</c:v>
                </c:pt>
                <c:pt idx="940">
                  <c:v>3.3648497012359296E-4</c:v>
                </c:pt>
                <c:pt idx="941">
                  <c:v>5.095674245617768E-3</c:v>
                </c:pt>
                <c:pt idx="942">
                  <c:v>5.0360286757916454E-3</c:v>
                </c:pt>
                <c:pt idx="943">
                  <c:v>4.7132280484660466E-4</c:v>
                </c:pt>
                <c:pt idx="944">
                  <c:v>2.2600585115959164E-3</c:v>
                </c:pt>
                <c:pt idx="945">
                  <c:v>3.4089236644521985E-3</c:v>
                </c:pt>
                <c:pt idx="946">
                  <c:v>4.2580414877290999E-3</c:v>
                </c:pt>
                <c:pt idx="947">
                  <c:v>2.8190573288806335E-3</c:v>
                </c:pt>
                <c:pt idx="948">
                  <c:v>1.2920905889183519E-3</c:v>
                </c:pt>
                <c:pt idx="949">
                  <c:v>3.1340847815505531E-3</c:v>
                </c:pt>
                <c:pt idx="950">
                  <c:v>2.4909139776627359E-4</c:v>
                </c:pt>
                <c:pt idx="951">
                  <c:v>4.6764976245542685E-3</c:v>
                </c:pt>
                <c:pt idx="952">
                  <c:v>3.3028816258959498E-4</c:v>
                </c:pt>
                <c:pt idx="953">
                  <c:v>6.1754989289340726E-3</c:v>
                </c:pt>
                <c:pt idx="954">
                  <c:v>4.7632581722200336E-3</c:v>
                </c:pt>
                <c:pt idx="955">
                  <c:v>6.4755655424400299E-4</c:v>
                </c:pt>
                <c:pt idx="956">
                  <c:v>7.234821793522664E-3</c:v>
                </c:pt>
                <c:pt idx="957">
                  <c:v>9.742595370040043E-4</c:v>
                </c:pt>
                <c:pt idx="958">
                  <c:v>4.1215075160815099E-3</c:v>
                </c:pt>
                <c:pt idx="959">
                  <c:v>1.9108292771604387E-3</c:v>
                </c:pt>
                <c:pt idx="960">
                  <c:v>3.8950012166583973E-3</c:v>
                </c:pt>
                <c:pt idx="961">
                  <c:v>2.1575237961076995E-3</c:v>
                </c:pt>
                <c:pt idx="962">
                  <c:v>6.1261659995767953E-4</c:v>
                </c:pt>
                <c:pt idx="963">
                  <c:v>3.0353150477310494E-3</c:v>
                </c:pt>
                <c:pt idx="964">
                  <c:v>1.0023899755090295E-3</c:v>
                </c:pt>
                <c:pt idx="965">
                  <c:v>1.0573982452735426E-4</c:v>
                </c:pt>
                <c:pt idx="966">
                  <c:v>8.7752689245298183E-3</c:v>
                </c:pt>
                <c:pt idx="967">
                  <c:v>6.1337186907792522E-3</c:v>
                </c:pt>
                <c:pt idx="968">
                  <c:v>1.00082244038899E-3</c:v>
                </c:pt>
                <c:pt idx="969">
                  <c:v>2.0237109760629949E-3</c:v>
                </c:pt>
                <c:pt idx="970">
                  <c:v>3.3469928939004329E-2</c:v>
                </c:pt>
                <c:pt idx="971">
                  <c:v>2.1178826901857215E-2</c:v>
                </c:pt>
                <c:pt idx="972">
                  <c:v>1.3600531156292476E-2</c:v>
                </c:pt>
                <c:pt idx="973">
                  <c:v>6.5107883628307854E-3</c:v>
                </c:pt>
                <c:pt idx="974">
                  <c:v>2.0889889887833493E-2</c:v>
                </c:pt>
                <c:pt idx="975">
                  <c:v>8.5842941475086881E-4</c:v>
                </c:pt>
                <c:pt idx="976">
                  <c:v>1.4997699672269911E-2</c:v>
                </c:pt>
                <c:pt idx="977">
                  <c:v>9.669230835206179E-4</c:v>
                </c:pt>
                <c:pt idx="978">
                  <c:v>4.9052278512050377E-3</c:v>
                </c:pt>
                <c:pt idx="979">
                  <c:v>6.1176042059678274E-3</c:v>
                </c:pt>
                <c:pt idx="980">
                  <c:v>3.1470243511053292E-2</c:v>
                </c:pt>
                <c:pt idx="981">
                  <c:v>1.80192985856539E-2</c:v>
                </c:pt>
                <c:pt idx="982">
                  <c:v>1.7932970736871588E-2</c:v>
                </c:pt>
                <c:pt idx="983">
                  <c:v>7.1653746496907781E-3</c:v>
                </c:pt>
                <c:pt idx="984">
                  <c:v>1.506107123828007E-2</c:v>
                </c:pt>
                <c:pt idx="985">
                  <c:v>1.0245538274542691E-2</c:v>
                </c:pt>
                <c:pt idx="986">
                  <c:v>9.9520436569545939E-3</c:v>
                </c:pt>
                <c:pt idx="987">
                  <c:v>6.922418449804321E-3</c:v>
                </c:pt>
                <c:pt idx="988">
                  <c:v>4.9945641081318411E-3</c:v>
                </c:pt>
                <c:pt idx="989">
                  <c:v>5.6535819553901441E-3</c:v>
                </c:pt>
                <c:pt idx="990">
                  <c:v>2.06031237709722E-2</c:v>
                </c:pt>
                <c:pt idx="991">
                  <c:v>3.1147354094257255E-3</c:v>
                </c:pt>
                <c:pt idx="992">
                  <c:v>9.8047427894686085E-3</c:v>
                </c:pt>
                <c:pt idx="993">
                  <c:v>2.0307228545243004E-2</c:v>
                </c:pt>
                <c:pt idx="994">
                  <c:v>2.0876585307735033E-3</c:v>
                </c:pt>
                <c:pt idx="995">
                  <c:v>8.173217493666814E-3</c:v>
                </c:pt>
                <c:pt idx="996">
                  <c:v>9.9880474828205872E-3</c:v>
                </c:pt>
                <c:pt idx="997">
                  <c:v>1.6175271637867393E-3</c:v>
                </c:pt>
                <c:pt idx="998">
                  <c:v>1.7248847613446115E-2</c:v>
                </c:pt>
                <c:pt idx="999">
                  <c:v>1.8756961218456356E-2</c:v>
                </c:pt>
                <c:pt idx="1000">
                  <c:v>2.4375226546415026E-3</c:v>
                </c:pt>
                <c:pt idx="1001">
                  <c:v>7.1606433111487148E-3</c:v>
                </c:pt>
                <c:pt idx="1002">
                  <c:v>1.492665633575632E-2</c:v>
                </c:pt>
                <c:pt idx="1003">
                  <c:v>2.6559498609092487E-3</c:v>
                </c:pt>
                <c:pt idx="1004">
                  <c:v>2.2368182101768632E-2</c:v>
                </c:pt>
                <c:pt idx="1005">
                  <c:v>2.8034432384301559E-3</c:v>
                </c:pt>
                <c:pt idx="1006">
                  <c:v>7.5797707499979635E-3</c:v>
                </c:pt>
                <c:pt idx="1007">
                  <c:v>1.0335601879487925E-2</c:v>
                </c:pt>
                <c:pt idx="1008">
                  <c:v>3.2970636692047667E-2</c:v>
                </c:pt>
                <c:pt idx="1009">
                  <c:v>2.1279415777890357E-3</c:v>
                </c:pt>
                <c:pt idx="1010">
                  <c:v>2.3925918615310657E-2</c:v>
                </c:pt>
                <c:pt idx="1011">
                  <c:v>1.1564416620854199E-3</c:v>
                </c:pt>
                <c:pt idx="1012">
                  <c:v>9.6212156072669991E-4</c:v>
                </c:pt>
                <c:pt idx="1013">
                  <c:v>4.8137357401189214E-3</c:v>
                </c:pt>
                <c:pt idx="1014">
                  <c:v>8.0567245985205499E-4</c:v>
                </c:pt>
                <c:pt idx="1015">
                  <c:v>1.9692429859180936E-2</c:v>
                </c:pt>
                <c:pt idx="1016">
                  <c:v>2.1379229594983371E-2</c:v>
                </c:pt>
                <c:pt idx="1017">
                  <c:v>5.1934109056736804E-4</c:v>
                </c:pt>
                <c:pt idx="1018">
                  <c:v>1.6001486364493476E-2</c:v>
                </c:pt>
                <c:pt idx="1019">
                  <c:v>1.6377843682023305E-2</c:v>
                </c:pt>
                <c:pt idx="1020">
                  <c:v>2.1194059996380885E-2</c:v>
                </c:pt>
                <c:pt idx="1021">
                  <c:v>2.7718000866758328E-2</c:v>
                </c:pt>
                <c:pt idx="1022">
                  <c:v>4.8988053972122497E-2</c:v>
                </c:pt>
                <c:pt idx="1023">
                  <c:v>7.9568759868861288E-3</c:v>
                </c:pt>
                <c:pt idx="1024">
                  <c:v>1.8473004150127727E-3</c:v>
                </c:pt>
                <c:pt idx="1025">
                  <c:v>7.8866877008200425E-3</c:v>
                </c:pt>
                <c:pt idx="1026">
                  <c:v>6.6277106159731464E-4</c:v>
                </c:pt>
                <c:pt idx="1027">
                  <c:v>2.5362429397000927E-2</c:v>
                </c:pt>
                <c:pt idx="1028">
                  <c:v>3.3729940006852394E-2</c:v>
                </c:pt>
                <c:pt idx="1029">
                  <c:v>6.4046815044704027E-3</c:v>
                </c:pt>
                <c:pt idx="1030">
                  <c:v>9.0895431089460781E-3</c:v>
                </c:pt>
                <c:pt idx="1031">
                  <c:v>3.4922731619248222E-3</c:v>
                </c:pt>
                <c:pt idx="1032">
                  <c:v>3.9126919777174004E-3</c:v>
                </c:pt>
                <c:pt idx="1033">
                  <c:v>7.5209614827029497E-4</c:v>
                </c:pt>
                <c:pt idx="1034">
                  <c:v>5.8633159838521213E-3</c:v>
                </c:pt>
                <c:pt idx="1035">
                  <c:v>1.0115958574735821E-2</c:v>
                </c:pt>
                <c:pt idx="1036">
                  <c:v>1.6162136417611471E-3</c:v>
                </c:pt>
                <c:pt idx="1037">
                  <c:v>6.9856997441359011E-3</c:v>
                </c:pt>
                <c:pt idx="1038">
                  <c:v>1.2577299671633705E-2</c:v>
                </c:pt>
                <c:pt idx="1039">
                  <c:v>1.476303720008307E-2</c:v>
                </c:pt>
                <c:pt idx="1040">
                  <c:v>1.5971409651624167E-3</c:v>
                </c:pt>
                <c:pt idx="1041">
                  <c:v>7.6992423493429702E-4</c:v>
                </c:pt>
                <c:pt idx="1042">
                  <c:v>7.8829670005907942E-3</c:v>
                </c:pt>
                <c:pt idx="1043">
                  <c:v>8.4526136872369057E-3</c:v>
                </c:pt>
                <c:pt idx="1044">
                  <c:v>2.0619628761714163E-3</c:v>
                </c:pt>
                <c:pt idx="1045">
                  <c:v>1.4943489242266987E-2</c:v>
                </c:pt>
                <c:pt idx="1046">
                  <c:v>7.9916247110140264E-3</c:v>
                </c:pt>
                <c:pt idx="1047">
                  <c:v>2.9288222351988896E-4</c:v>
                </c:pt>
                <c:pt idx="1048">
                  <c:v>6.170451035232419E-3</c:v>
                </c:pt>
                <c:pt idx="1049">
                  <c:v>4.1027283235640895E-3</c:v>
                </c:pt>
                <c:pt idx="1050">
                  <c:v>2.8302481960382512E-3</c:v>
                </c:pt>
                <c:pt idx="1051">
                  <c:v>9.9628722436277701E-3</c:v>
                </c:pt>
                <c:pt idx="1052">
                  <c:v>7.0509266981403198E-5</c:v>
                </c:pt>
                <c:pt idx="1053">
                  <c:v>1.0328857762989291E-4</c:v>
                </c:pt>
                <c:pt idx="1054">
                  <c:v>1.2284497020991351E-2</c:v>
                </c:pt>
                <c:pt idx="1055">
                  <c:v>2.4182236754931837E-3</c:v>
                </c:pt>
                <c:pt idx="1056">
                  <c:v>3.2573770291548258E-3</c:v>
                </c:pt>
                <c:pt idx="1057">
                  <c:v>1.0272956669320847E-2</c:v>
                </c:pt>
                <c:pt idx="1058">
                  <c:v>8.9302185765563241E-4</c:v>
                </c:pt>
                <c:pt idx="1059">
                  <c:v>1.1713786567441296E-3</c:v>
                </c:pt>
                <c:pt idx="1060">
                  <c:v>4.1321653628207692E-3</c:v>
                </c:pt>
                <c:pt idx="1061">
                  <c:v>5.8053348650751986E-3</c:v>
                </c:pt>
                <c:pt idx="1062">
                  <c:v>6.2604291280124219E-4</c:v>
                </c:pt>
                <c:pt idx="1063">
                  <c:v>1.3961369651600299E-3</c:v>
                </c:pt>
                <c:pt idx="1064">
                  <c:v>1.1497955600133526E-3</c:v>
                </c:pt>
                <c:pt idx="1065">
                  <c:v>3.431299848260269E-3</c:v>
                </c:pt>
                <c:pt idx="1066">
                  <c:v>6.2895849230276942E-3</c:v>
                </c:pt>
                <c:pt idx="1067">
                  <c:v>4.4863533909857726E-3</c:v>
                </c:pt>
                <c:pt idx="1068">
                  <c:v>1.7372300815855248E-3</c:v>
                </c:pt>
                <c:pt idx="1069">
                  <c:v>7.1298691104971527E-3</c:v>
                </c:pt>
                <c:pt idx="1070">
                  <c:v>8.7314635501942479E-3</c:v>
                </c:pt>
                <c:pt idx="1071">
                  <c:v>2.7374917129674185E-3</c:v>
                </c:pt>
                <c:pt idx="1072">
                  <c:v>1.4060296171486101E-2</c:v>
                </c:pt>
                <c:pt idx="1073">
                  <c:v>2.3475756004051303E-3</c:v>
                </c:pt>
                <c:pt idx="1074">
                  <c:v>6.3438656636713138E-3</c:v>
                </c:pt>
                <c:pt idx="1075">
                  <c:v>1.4737963849126036E-3</c:v>
                </c:pt>
                <c:pt idx="1076">
                  <c:v>4.3791496836315365E-3</c:v>
                </c:pt>
                <c:pt idx="1077">
                  <c:v>3.1002075334237962E-3</c:v>
                </c:pt>
                <c:pt idx="1078">
                  <c:v>7.3635954850634583E-4</c:v>
                </c:pt>
                <c:pt idx="1079">
                  <c:v>3.550075828900409E-3</c:v>
                </c:pt>
                <c:pt idx="1080">
                  <c:v>1.0246762370936273E-2</c:v>
                </c:pt>
                <c:pt idx="1081">
                  <c:v>1.9580281008013765E-2</c:v>
                </c:pt>
                <c:pt idx="1082">
                  <c:v>1.4448261313347612E-3</c:v>
                </c:pt>
                <c:pt idx="1083">
                  <c:v>6.5770253025653454E-3</c:v>
                </c:pt>
                <c:pt idx="1084">
                  <c:v>5.2501334463752351E-3</c:v>
                </c:pt>
                <c:pt idx="1085">
                  <c:v>2.9837911562046434E-3</c:v>
                </c:pt>
                <c:pt idx="1086">
                  <c:v>6.1285405696228897E-3</c:v>
                </c:pt>
                <c:pt idx="1087">
                  <c:v>1.0962832762139744E-2</c:v>
                </c:pt>
                <c:pt idx="1088">
                  <c:v>5.8831450508298427E-4</c:v>
                </c:pt>
                <c:pt idx="1089">
                  <c:v>1.5426543458213736E-3</c:v>
                </c:pt>
                <c:pt idx="1090">
                  <c:v>1.4788852254860295E-3</c:v>
                </c:pt>
                <c:pt idx="1091">
                  <c:v>4.030645499689592E-3</c:v>
                </c:pt>
                <c:pt idx="1092">
                  <c:v>4.4169664068407816E-4</c:v>
                </c:pt>
                <c:pt idx="1093">
                  <c:v>6.6732240101145838E-3</c:v>
                </c:pt>
                <c:pt idx="1094">
                  <c:v>2.8721149300389411E-3</c:v>
                </c:pt>
                <c:pt idx="1095">
                  <c:v>5.6766730871835275E-4</c:v>
                </c:pt>
                <c:pt idx="1096">
                  <c:v>6.0036252802445874E-3</c:v>
                </c:pt>
                <c:pt idx="1097">
                  <c:v>1.2351793722960881E-3</c:v>
                </c:pt>
                <c:pt idx="1098">
                  <c:v>9.6388442405534068E-5</c:v>
                </c:pt>
                <c:pt idx="1099">
                  <c:v>2.8795280610630384E-3</c:v>
                </c:pt>
                <c:pt idx="1100">
                  <c:v>9.7331213547527146E-4</c:v>
                </c:pt>
                <c:pt idx="1101">
                  <c:v>4.0628455945915004E-4</c:v>
                </c:pt>
                <c:pt idx="1102">
                  <c:v>8.235465950271385E-3</c:v>
                </c:pt>
                <c:pt idx="1103">
                  <c:v>2.7975396072161566E-3</c:v>
                </c:pt>
                <c:pt idx="1104">
                  <c:v>9.7470014584941328E-4</c:v>
                </c:pt>
                <c:pt idx="1105">
                  <c:v>4.0795521830580246E-3</c:v>
                </c:pt>
                <c:pt idx="1106">
                  <c:v>4.6571912301654234E-4</c:v>
                </c:pt>
                <c:pt idx="1107">
                  <c:v>3.4564724547494802E-4</c:v>
                </c:pt>
                <c:pt idx="1108">
                  <c:v>8.1078833116843014E-3</c:v>
                </c:pt>
                <c:pt idx="1109">
                  <c:v>2.7297523200628697E-3</c:v>
                </c:pt>
                <c:pt idx="1110">
                  <c:v>9.0325697772501139E-3</c:v>
                </c:pt>
                <c:pt idx="1111">
                  <c:v>5.0767679699333683E-3</c:v>
                </c:pt>
                <c:pt idx="1112">
                  <c:v>1.7117431050802632E-2</c:v>
                </c:pt>
                <c:pt idx="1113">
                  <c:v>2.2111345033812594E-3</c:v>
                </c:pt>
                <c:pt idx="1114">
                  <c:v>3.6271950001195178E-3</c:v>
                </c:pt>
                <c:pt idx="1115">
                  <c:v>3.114567852469022E-3</c:v>
                </c:pt>
                <c:pt idx="1116">
                  <c:v>2.4736384125266995E-2</c:v>
                </c:pt>
                <c:pt idx="1117">
                  <c:v>7.4102646282362657E-3</c:v>
                </c:pt>
                <c:pt idx="1118">
                  <c:v>5.2332044846993527E-3</c:v>
                </c:pt>
                <c:pt idx="1119">
                  <c:v>8.2894961375520586E-3</c:v>
                </c:pt>
                <c:pt idx="1120">
                  <c:v>6.4430730907478499E-3</c:v>
                </c:pt>
                <c:pt idx="1121">
                  <c:v>7.3551140909361183E-3</c:v>
                </c:pt>
                <c:pt idx="1122">
                  <c:v>7.8900376518654929E-3</c:v>
                </c:pt>
                <c:pt idx="1123">
                  <c:v>3.4301188343377224E-3</c:v>
                </c:pt>
                <c:pt idx="1124">
                  <c:v>1.251989295167519E-2</c:v>
                </c:pt>
                <c:pt idx="1125">
                  <c:v>7.4778159890778501E-4</c:v>
                </c:pt>
                <c:pt idx="1126">
                  <c:v>8.9813715340275341E-3</c:v>
                </c:pt>
                <c:pt idx="1127">
                  <c:v>7.5177104755713457E-3</c:v>
                </c:pt>
                <c:pt idx="1128">
                  <c:v>1.4926866423880223E-3</c:v>
                </c:pt>
                <c:pt idx="1129">
                  <c:v>1.3801108990442153E-2</c:v>
                </c:pt>
                <c:pt idx="1130">
                  <c:v>3.3709545220625718E-3</c:v>
                </c:pt>
                <c:pt idx="1131">
                  <c:v>2.0826592096677834E-2</c:v>
                </c:pt>
                <c:pt idx="1132">
                  <c:v>7.556143460160228E-3</c:v>
                </c:pt>
                <c:pt idx="1133">
                  <c:v>5.5298022556339562E-3</c:v>
                </c:pt>
                <c:pt idx="1134">
                  <c:v>9.8919099010669458E-3</c:v>
                </c:pt>
                <c:pt idx="1135">
                  <c:v>4.0543288131939222E-3</c:v>
                </c:pt>
                <c:pt idx="1136">
                  <c:v>9.5563003225249371E-4</c:v>
                </c:pt>
                <c:pt idx="1137">
                  <c:v>2.6433729094611251E-3</c:v>
                </c:pt>
                <c:pt idx="1138">
                  <c:v>3.4916966763497677E-3</c:v>
                </c:pt>
                <c:pt idx="1139">
                  <c:v>2.2172954209816768E-3</c:v>
                </c:pt>
                <c:pt idx="1140">
                  <c:v>3.2601634881448721E-4</c:v>
                </c:pt>
                <c:pt idx="1141">
                  <c:v>9.1116193899790903E-3</c:v>
                </c:pt>
                <c:pt idx="1142">
                  <c:v>2.3794237523059565E-3</c:v>
                </c:pt>
                <c:pt idx="1143">
                  <c:v>8.8664418933030158E-3</c:v>
                </c:pt>
                <c:pt idx="1144">
                  <c:v>1.8649858624485173E-3</c:v>
                </c:pt>
                <c:pt idx="1145">
                  <c:v>2.3376865076264212E-3</c:v>
                </c:pt>
                <c:pt idx="1146">
                  <c:v>1.0102077897204494E-2</c:v>
                </c:pt>
                <c:pt idx="1147">
                  <c:v>1.8397370990518049E-3</c:v>
                </c:pt>
                <c:pt idx="1148">
                  <c:v>3.2174592774413509E-3</c:v>
                </c:pt>
                <c:pt idx="1149">
                  <c:v>5.1516692432533014E-3</c:v>
                </c:pt>
                <c:pt idx="1150">
                  <c:v>7.0665246381048904E-3</c:v>
                </c:pt>
                <c:pt idx="1151">
                  <c:v>2.3223958432680132E-3</c:v>
                </c:pt>
                <c:pt idx="1152">
                  <c:v>7.0666058077352408E-3</c:v>
                </c:pt>
                <c:pt idx="1153">
                  <c:v>2.41160266558946E-3</c:v>
                </c:pt>
                <c:pt idx="1154">
                  <c:v>5.4412105272893833E-3</c:v>
                </c:pt>
                <c:pt idx="1155">
                  <c:v>6.3082673368178061E-4</c:v>
                </c:pt>
                <c:pt idx="1156">
                  <c:v>3.9048739764301595E-3</c:v>
                </c:pt>
                <c:pt idx="1157">
                  <c:v>1.6795258125016619E-3</c:v>
                </c:pt>
                <c:pt idx="1158">
                  <c:v>4.0143854221827121E-3</c:v>
                </c:pt>
                <c:pt idx="1159">
                  <c:v>4.2989371028387641E-4</c:v>
                </c:pt>
                <c:pt idx="1160">
                  <c:v>4.0095285195332645E-3</c:v>
                </c:pt>
                <c:pt idx="1161">
                  <c:v>7.1369578263876547E-3</c:v>
                </c:pt>
                <c:pt idx="1162">
                  <c:v>2.9761823364836933E-3</c:v>
                </c:pt>
                <c:pt idx="1163">
                  <c:v>6.7824879262754238E-3</c:v>
                </c:pt>
                <c:pt idx="1164">
                  <c:v>2.222968081475288E-3</c:v>
                </c:pt>
                <c:pt idx="1165">
                  <c:v>6.2417491881849004E-3</c:v>
                </c:pt>
                <c:pt idx="1166">
                  <c:v>4.0823654816612128E-3</c:v>
                </c:pt>
                <c:pt idx="1167">
                  <c:v>5.868109286838427E-3</c:v>
                </c:pt>
                <c:pt idx="1168">
                  <c:v>6.7818759517176671E-3</c:v>
                </c:pt>
                <c:pt idx="1169">
                  <c:v>2.2218226630487973E-3</c:v>
                </c:pt>
                <c:pt idx="1170">
                  <c:v>3.1843951413461384E-3</c:v>
                </c:pt>
                <c:pt idx="1171">
                  <c:v>1.1491262842865254E-2</c:v>
                </c:pt>
                <c:pt idx="1172">
                  <c:v>9.6046056772949046E-3</c:v>
                </c:pt>
                <c:pt idx="1173">
                  <c:v>7.8884899470995379E-3</c:v>
                </c:pt>
                <c:pt idx="1174">
                  <c:v>3.0383553696973629E-2</c:v>
                </c:pt>
                <c:pt idx="1175">
                  <c:v>1.2411253644658919E-2</c:v>
                </c:pt>
                <c:pt idx="1176">
                  <c:v>1.611366114501443E-4</c:v>
                </c:pt>
                <c:pt idx="1177">
                  <c:v>1.8156512853156583E-2</c:v>
                </c:pt>
                <c:pt idx="1178">
                  <c:v>7.2222965826201661E-3</c:v>
                </c:pt>
                <c:pt idx="1179">
                  <c:v>1.2563336311161995E-2</c:v>
                </c:pt>
                <c:pt idx="1180">
                  <c:v>1.4156275426607049E-2</c:v>
                </c:pt>
                <c:pt idx="1181">
                  <c:v>2.9898516789509919E-2</c:v>
                </c:pt>
                <c:pt idx="1182">
                  <c:v>1.858514930395042E-3</c:v>
                </c:pt>
                <c:pt idx="1183">
                  <c:v>1.382043027075666E-2</c:v>
                </c:pt>
                <c:pt idx="1184">
                  <c:v>1.150012216593446E-2</c:v>
                </c:pt>
                <c:pt idx="1185">
                  <c:v>8.5205172611231023E-3</c:v>
                </c:pt>
                <c:pt idx="1186">
                  <c:v>7.641072376288219E-3</c:v>
                </c:pt>
                <c:pt idx="1187">
                  <c:v>1.111834708973888E-3</c:v>
                </c:pt>
                <c:pt idx="1188">
                  <c:v>2.6552142959426293E-2</c:v>
                </c:pt>
                <c:pt idx="1189">
                  <c:v>1.0377313857935192E-2</c:v>
                </c:pt>
                <c:pt idx="1190">
                  <c:v>3.8089438656240008E-3</c:v>
                </c:pt>
                <c:pt idx="1191">
                  <c:v>5.9397165722382657E-3</c:v>
                </c:pt>
                <c:pt idx="1192">
                  <c:v>1.2081491012848526E-2</c:v>
                </c:pt>
                <c:pt idx="1193">
                  <c:v>3.7074164173448278E-5</c:v>
                </c:pt>
                <c:pt idx="1194">
                  <c:v>7.5048736210042459E-3</c:v>
                </c:pt>
                <c:pt idx="1195">
                  <c:v>1.0236322743523511E-2</c:v>
                </c:pt>
                <c:pt idx="1196">
                  <c:v>1.2404070562484519E-2</c:v>
                </c:pt>
                <c:pt idx="1197">
                  <c:v>3.0486509759444541E-4</c:v>
                </c:pt>
                <c:pt idx="1198">
                  <c:v>6.9975360497751232E-4</c:v>
                </c:pt>
                <c:pt idx="1199">
                  <c:v>2.8343571941977469E-4</c:v>
                </c:pt>
                <c:pt idx="1200">
                  <c:v>6.6239146359336172E-3</c:v>
                </c:pt>
                <c:pt idx="1201">
                  <c:v>2.2733542947067894E-3</c:v>
                </c:pt>
                <c:pt idx="1202">
                  <c:v>1.3301091530943689E-3</c:v>
                </c:pt>
                <c:pt idx="1203">
                  <c:v>3.7413624644429848E-3</c:v>
                </c:pt>
                <c:pt idx="1204">
                  <c:v>1.9760024118281845E-3</c:v>
                </c:pt>
                <c:pt idx="1205">
                  <c:v>2.6307094489261512E-4</c:v>
                </c:pt>
                <c:pt idx="1206">
                  <c:v>5.8579794821653447E-4</c:v>
                </c:pt>
                <c:pt idx="1207">
                  <c:v>5.5013395049311213E-3</c:v>
                </c:pt>
                <c:pt idx="1208">
                  <c:v>7.0267604808491274E-4</c:v>
                </c:pt>
                <c:pt idx="1209">
                  <c:v>9.0221474355638171E-3</c:v>
                </c:pt>
                <c:pt idx="1210">
                  <c:v>5.552812179043934E-3</c:v>
                </c:pt>
                <c:pt idx="1211">
                  <c:v>3.0346696842017155E-3</c:v>
                </c:pt>
                <c:pt idx="1212">
                  <c:v>5.9220796440492022E-3</c:v>
                </c:pt>
                <c:pt idx="1213">
                  <c:v>4.4418700458698475E-3</c:v>
                </c:pt>
                <c:pt idx="1214">
                  <c:v>1.2864129795317565E-2</c:v>
                </c:pt>
                <c:pt idx="1215">
                  <c:v>1.850899270242443E-2</c:v>
                </c:pt>
                <c:pt idx="1216">
                  <c:v>7.3662374954358819E-3</c:v>
                </c:pt>
                <c:pt idx="1217">
                  <c:v>1.3611100214024811E-2</c:v>
                </c:pt>
                <c:pt idx="1218">
                  <c:v>5.0840577947648151E-3</c:v>
                </c:pt>
                <c:pt idx="1219">
                  <c:v>1.6166579236235965E-2</c:v>
                </c:pt>
                <c:pt idx="1220">
                  <c:v>8.4987935609196746E-3</c:v>
                </c:pt>
                <c:pt idx="1221">
                  <c:v>5.8099486745703229E-3</c:v>
                </c:pt>
                <c:pt idx="1222">
                  <c:v>1.0333177362282257E-2</c:v>
                </c:pt>
                <c:pt idx="1223">
                  <c:v>1.9928324710637184E-3</c:v>
                </c:pt>
                <c:pt idx="1224">
                  <c:v>9.3499132543139168E-3</c:v>
                </c:pt>
                <c:pt idx="1225">
                  <c:v>2.6052991949006869E-3</c:v>
                </c:pt>
                <c:pt idx="1226">
                  <c:v>2.1570750711209759E-3</c:v>
                </c:pt>
                <c:pt idx="1227">
                  <c:v>4.5250980676474232E-3</c:v>
                </c:pt>
                <c:pt idx="1228">
                  <c:v>6.265856221279534E-3</c:v>
                </c:pt>
                <c:pt idx="1229">
                  <c:v>4.1744260214816335E-3</c:v>
                </c:pt>
                <c:pt idx="1230">
                  <c:v>2.2413858271667338E-3</c:v>
                </c:pt>
                <c:pt idx="1231">
                  <c:v>1.314686688619474E-3</c:v>
                </c:pt>
                <c:pt idx="1232">
                  <c:v>3.4669441329012981E-3</c:v>
                </c:pt>
                <c:pt idx="1233">
                  <c:v>4.975626778653733E-3</c:v>
                </c:pt>
                <c:pt idx="1234">
                  <c:v>1.4381488364096663E-3</c:v>
                </c:pt>
                <c:pt idx="1235">
                  <c:v>2.6475750584284115E-3</c:v>
                </c:pt>
                <c:pt idx="1236">
                  <c:v>3.628626585612779E-3</c:v>
                </c:pt>
                <c:pt idx="1237">
                  <c:v>9.0566073969101917E-3</c:v>
                </c:pt>
                <c:pt idx="1238">
                  <c:v>3.0983007354853627E-3</c:v>
                </c:pt>
                <c:pt idx="1239">
                  <c:v>1.7914841282537809E-3</c:v>
                </c:pt>
                <c:pt idx="1240">
                  <c:v>9.6772658616209708E-5</c:v>
                </c:pt>
                <c:pt idx="1241">
                  <c:v>2.1243737689275151E-3</c:v>
                </c:pt>
                <c:pt idx="1242">
                  <c:v>1.9548753713018148E-3</c:v>
                </c:pt>
                <c:pt idx="1243">
                  <c:v>2.568198382228856E-3</c:v>
                </c:pt>
                <c:pt idx="1244">
                  <c:v>9.5886759994603704E-4</c:v>
                </c:pt>
                <c:pt idx="1245">
                  <c:v>1.057972216675061E-4</c:v>
                </c:pt>
                <c:pt idx="1246">
                  <c:v>2.313400682733256E-4</c:v>
                </c:pt>
                <c:pt idx="1247">
                  <c:v>7.0897093046632638E-3</c:v>
                </c:pt>
                <c:pt idx="1248">
                  <c:v>1.0262223333321291E-4</c:v>
                </c:pt>
                <c:pt idx="1249">
                  <c:v>1.1983163540143251E-3</c:v>
                </c:pt>
                <c:pt idx="1250">
                  <c:v>4.3619467349115008E-3</c:v>
                </c:pt>
                <c:pt idx="1251">
                  <c:v>2.1885305057950137E-3</c:v>
                </c:pt>
                <c:pt idx="1252">
                  <c:v>1.5691825365910215E-3</c:v>
                </c:pt>
                <c:pt idx="1253">
                  <c:v>6.9015853620188168E-3</c:v>
                </c:pt>
                <c:pt idx="1254">
                  <c:v>1.5897766172356085E-3</c:v>
                </c:pt>
                <c:pt idx="1255">
                  <c:v>3.568714740534243E-3</c:v>
                </c:pt>
                <c:pt idx="1256">
                  <c:v>4.6170037091458364E-3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0-4C55-9253-BEEB9228128E}"/>
            </c:ext>
          </c:extLst>
        </c:ser>
        <c:ser>
          <c:idx val="1"/>
          <c:order val="1"/>
          <c:tx>
            <c:v>Conditional volatility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ARCH!$A$14:$A$1270</c:f>
              <c:numCache>
                <c:formatCode>m/d/yyyy</c:formatCode>
                <c:ptCount val="1257"/>
                <c:pt idx="0">
                  <c:v>41976</c:v>
                </c:pt>
                <c:pt idx="1">
                  <c:v>41977</c:v>
                </c:pt>
                <c:pt idx="2">
                  <c:v>41978</c:v>
                </c:pt>
                <c:pt idx="3">
                  <c:v>41981</c:v>
                </c:pt>
                <c:pt idx="4">
                  <c:v>41982</c:v>
                </c:pt>
                <c:pt idx="5">
                  <c:v>41983</c:v>
                </c:pt>
                <c:pt idx="6">
                  <c:v>41984</c:v>
                </c:pt>
                <c:pt idx="7">
                  <c:v>41985</c:v>
                </c:pt>
                <c:pt idx="8">
                  <c:v>41988</c:v>
                </c:pt>
                <c:pt idx="9">
                  <c:v>41989</c:v>
                </c:pt>
                <c:pt idx="10">
                  <c:v>41990</c:v>
                </c:pt>
                <c:pt idx="11">
                  <c:v>41991</c:v>
                </c:pt>
                <c:pt idx="12">
                  <c:v>41992</c:v>
                </c:pt>
                <c:pt idx="13">
                  <c:v>41995</c:v>
                </c:pt>
                <c:pt idx="14">
                  <c:v>41996</c:v>
                </c:pt>
                <c:pt idx="15">
                  <c:v>41997</c:v>
                </c:pt>
                <c:pt idx="16">
                  <c:v>41999</c:v>
                </c:pt>
                <c:pt idx="17">
                  <c:v>42002</c:v>
                </c:pt>
                <c:pt idx="18">
                  <c:v>42003</c:v>
                </c:pt>
                <c:pt idx="19">
                  <c:v>42004</c:v>
                </c:pt>
                <c:pt idx="20">
                  <c:v>42006</c:v>
                </c:pt>
                <c:pt idx="21">
                  <c:v>42009</c:v>
                </c:pt>
                <c:pt idx="22">
                  <c:v>42010</c:v>
                </c:pt>
                <c:pt idx="23">
                  <c:v>42011</c:v>
                </c:pt>
                <c:pt idx="24">
                  <c:v>42012</c:v>
                </c:pt>
                <c:pt idx="25">
                  <c:v>42013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42024</c:v>
                </c:pt>
                <c:pt idx="32">
                  <c:v>42025</c:v>
                </c:pt>
                <c:pt idx="33">
                  <c:v>42026</c:v>
                </c:pt>
                <c:pt idx="34">
                  <c:v>42027</c:v>
                </c:pt>
                <c:pt idx="35">
                  <c:v>42030</c:v>
                </c:pt>
                <c:pt idx="36">
                  <c:v>42031</c:v>
                </c:pt>
                <c:pt idx="37">
                  <c:v>42032</c:v>
                </c:pt>
                <c:pt idx="38">
                  <c:v>42033</c:v>
                </c:pt>
                <c:pt idx="39">
                  <c:v>42034</c:v>
                </c:pt>
                <c:pt idx="40">
                  <c:v>42037</c:v>
                </c:pt>
                <c:pt idx="41">
                  <c:v>42038</c:v>
                </c:pt>
                <c:pt idx="42">
                  <c:v>42039</c:v>
                </c:pt>
                <c:pt idx="43">
                  <c:v>42040</c:v>
                </c:pt>
                <c:pt idx="44">
                  <c:v>42041</c:v>
                </c:pt>
                <c:pt idx="45">
                  <c:v>42044</c:v>
                </c:pt>
                <c:pt idx="46">
                  <c:v>42045</c:v>
                </c:pt>
                <c:pt idx="47">
                  <c:v>42046</c:v>
                </c:pt>
                <c:pt idx="48">
                  <c:v>42047</c:v>
                </c:pt>
                <c:pt idx="49">
                  <c:v>42048</c:v>
                </c:pt>
                <c:pt idx="50">
                  <c:v>42052</c:v>
                </c:pt>
                <c:pt idx="51">
                  <c:v>42053</c:v>
                </c:pt>
                <c:pt idx="52">
                  <c:v>42054</c:v>
                </c:pt>
                <c:pt idx="53">
                  <c:v>42055</c:v>
                </c:pt>
                <c:pt idx="54">
                  <c:v>42058</c:v>
                </c:pt>
                <c:pt idx="55">
                  <c:v>42059</c:v>
                </c:pt>
                <c:pt idx="56">
                  <c:v>42060</c:v>
                </c:pt>
                <c:pt idx="57">
                  <c:v>42061</c:v>
                </c:pt>
                <c:pt idx="58">
                  <c:v>42062</c:v>
                </c:pt>
                <c:pt idx="59">
                  <c:v>42065</c:v>
                </c:pt>
                <c:pt idx="60">
                  <c:v>42066</c:v>
                </c:pt>
                <c:pt idx="61">
                  <c:v>42067</c:v>
                </c:pt>
                <c:pt idx="62">
                  <c:v>42068</c:v>
                </c:pt>
                <c:pt idx="63">
                  <c:v>42069</c:v>
                </c:pt>
                <c:pt idx="64">
                  <c:v>42072</c:v>
                </c:pt>
                <c:pt idx="65">
                  <c:v>42073</c:v>
                </c:pt>
                <c:pt idx="66">
                  <c:v>42074</c:v>
                </c:pt>
                <c:pt idx="67">
                  <c:v>42075</c:v>
                </c:pt>
                <c:pt idx="68">
                  <c:v>42076</c:v>
                </c:pt>
                <c:pt idx="69">
                  <c:v>42079</c:v>
                </c:pt>
                <c:pt idx="70">
                  <c:v>42080</c:v>
                </c:pt>
                <c:pt idx="71">
                  <c:v>42081</c:v>
                </c:pt>
                <c:pt idx="72">
                  <c:v>42082</c:v>
                </c:pt>
                <c:pt idx="73">
                  <c:v>42083</c:v>
                </c:pt>
                <c:pt idx="74">
                  <c:v>42086</c:v>
                </c:pt>
                <c:pt idx="75">
                  <c:v>42087</c:v>
                </c:pt>
                <c:pt idx="76">
                  <c:v>42088</c:v>
                </c:pt>
                <c:pt idx="77">
                  <c:v>42089</c:v>
                </c:pt>
                <c:pt idx="78">
                  <c:v>42090</c:v>
                </c:pt>
                <c:pt idx="79">
                  <c:v>42093</c:v>
                </c:pt>
                <c:pt idx="80">
                  <c:v>42094</c:v>
                </c:pt>
                <c:pt idx="81">
                  <c:v>42095</c:v>
                </c:pt>
                <c:pt idx="82">
                  <c:v>42096</c:v>
                </c:pt>
                <c:pt idx="83">
                  <c:v>42100</c:v>
                </c:pt>
                <c:pt idx="84">
                  <c:v>42101</c:v>
                </c:pt>
                <c:pt idx="85">
                  <c:v>42102</c:v>
                </c:pt>
                <c:pt idx="86">
                  <c:v>42103</c:v>
                </c:pt>
                <c:pt idx="87">
                  <c:v>42104</c:v>
                </c:pt>
                <c:pt idx="88">
                  <c:v>42107</c:v>
                </c:pt>
                <c:pt idx="89">
                  <c:v>42108</c:v>
                </c:pt>
                <c:pt idx="90">
                  <c:v>42109</c:v>
                </c:pt>
                <c:pt idx="91">
                  <c:v>42110</c:v>
                </c:pt>
                <c:pt idx="92">
                  <c:v>42111</c:v>
                </c:pt>
                <c:pt idx="93">
                  <c:v>42114</c:v>
                </c:pt>
                <c:pt idx="94">
                  <c:v>42115</c:v>
                </c:pt>
                <c:pt idx="95">
                  <c:v>42116</c:v>
                </c:pt>
                <c:pt idx="96">
                  <c:v>42117</c:v>
                </c:pt>
                <c:pt idx="97">
                  <c:v>42118</c:v>
                </c:pt>
                <c:pt idx="98">
                  <c:v>42121</c:v>
                </c:pt>
                <c:pt idx="99">
                  <c:v>42122</c:v>
                </c:pt>
                <c:pt idx="100">
                  <c:v>42123</c:v>
                </c:pt>
                <c:pt idx="101">
                  <c:v>42124</c:v>
                </c:pt>
                <c:pt idx="102">
                  <c:v>42125</c:v>
                </c:pt>
                <c:pt idx="103">
                  <c:v>42128</c:v>
                </c:pt>
                <c:pt idx="104">
                  <c:v>42129</c:v>
                </c:pt>
                <c:pt idx="105">
                  <c:v>42130</c:v>
                </c:pt>
                <c:pt idx="106">
                  <c:v>42131</c:v>
                </c:pt>
                <c:pt idx="107">
                  <c:v>42132</c:v>
                </c:pt>
                <c:pt idx="108">
                  <c:v>42135</c:v>
                </c:pt>
                <c:pt idx="109">
                  <c:v>42136</c:v>
                </c:pt>
                <c:pt idx="110">
                  <c:v>42137</c:v>
                </c:pt>
                <c:pt idx="111">
                  <c:v>42138</c:v>
                </c:pt>
                <c:pt idx="112">
                  <c:v>42139</c:v>
                </c:pt>
                <c:pt idx="113">
                  <c:v>42142</c:v>
                </c:pt>
                <c:pt idx="114">
                  <c:v>42143</c:v>
                </c:pt>
                <c:pt idx="115">
                  <c:v>42144</c:v>
                </c:pt>
                <c:pt idx="116">
                  <c:v>42145</c:v>
                </c:pt>
                <c:pt idx="117">
                  <c:v>42146</c:v>
                </c:pt>
                <c:pt idx="118">
                  <c:v>42150</c:v>
                </c:pt>
                <c:pt idx="119">
                  <c:v>42151</c:v>
                </c:pt>
                <c:pt idx="120">
                  <c:v>42152</c:v>
                </c:pt>
                <c:pt idx="121">
                  <c:v>42153</c:v>
                </c:pt>
                <c:pt idx="122">
                  <c:v>42156</c:v>
                </c:pt>
                <c:pt idx="123">
                  <c:v>42157</c:v>
                </c:pt>
                <c:pt idx="124">
                  <c:v>42158</c:v>
                </c:pt>
                <c:pt idx="125">
                  <c:v>42159</c:v>
                </c:pt>
                <c:pt idx="126">
                  <c:v>42160</c:v>
                </c:pt>
                <c:pt idx="127">
                  <c:v>42163</c:v>
                </c:pt>
                <c:pt idx="128">
                  <c:v>42164</c:v>
                </c:pt>
                <c:pt idx="129">
                  <c:v>42165</c:v>
                </c:pt>
                <c:pt idx="130">
                  <c:v>42166</c:v>
                </c:pt>
                <c:pt idx="131">
                  <c:v>42167</c:v>
                </c:pt>
                <c:pt idx="132">
                  <c:v>42170</c:v>
                </c:pt>
                <c:pt idx="133">
                  <c:v>42171</c:v>
                </c:pt>
                <c:pt idx="134">
                  <c:v>42172</c:v>
                </c:pt>
                <c:pt idx="135">
                  <c:v>42173</c:v>
                </c:pt>
                <c:pt idx="136">
                  <c:v>42174</c:v>
                </c:pt>
                <c:pt idx="137">
                  <c:v>42177</c:v>
                </c:pt>
                <c:pt idx="138">
                  <c:v>42178</c:v>
                </c:pt>
                <c:pt idx="139">
                  <c:v>42179</c:v>
                </c:pt>
                <c:pt idx="140">
                  <c:v>42180</c:v>
                </c:pt>
                <c:pt idx="141">
                  <c:v>42181</c:v>
                </c:pt>
                <c:pt idx="142">
                  <c:v>42184</c:v>
                </c:pt>
                <c:pt idx="143">
                  <c:v>42185</c:v>
                </c:pt>
                <c:pt idx="144">
                  <c:v>42186</c:v>
                </c:pt>
                <c:pt idx="145">
                  <c:v>42187</c:v>
                </c:pt>
                <c:pt idx="146">
                  <c:v>42191</c:v>
                </c:pt>
                <c:pt idx="147">
                  <c:v>42192</c:v>
                </c:pt>
                <c:pt idx="148">
                  <c:v>42193</c:v>
                </c:pt>
                <c:pt idx="149">
                  <c:v>42194</c:v>
                </c:pt>
                <c:pt idx="150">
                  <c:v>42195</c:v>
                </c:pt>
                <c:pt idx="151">
                  <c:v>42198</c:v>
                </c:pt>
                <c:pt idx="152">
                  <c:v>42199</c:v>
                </c:pt>
                <c:pt idx="153">
                  <c:v>42200</c:v>
                </c:pt>
                <c:pt idx="154">
                  <c:v>42201</c:v>
                </c:pt>
                <c:pt idx="155">
                  <c:v>42202</c:v>
                </c:pt>
                <c:pt idx="156">
                  <c:v>42205</c:v>
                </c:pt>
                <c:pt idx="157">
                  <c:v>42206</c:v>
                </c:pt>
                <c:pt idx="158">
                  <c:v>42207</c:v>
                </c:pt>
                <c:pt idx="159">
                  <c:v>42208</c:v>
                </c:pt>
                <c:pt idx="160">
                  <c:v>42209</c:v>
                </c:pt>
                <c:pt idx="161">
                  <c:v>42212</c:v>
                </c:pt>
                <c:pt idx="162">
                  <c:v>42213</c:v>
                </c:pt>
                <c:pt idx="163">
                  <c:v>42214</c:v>
                </c:pt>
                <c:pt idx="164">
                  <c:v>42215</c:v>
                </c:pt>
                <c:pt idx="165">
                  <c:v>42216</c:v>
                </c:pt>
                <c:pt idx="166">
                  <c:v>42219</c:v>
                </c:pt>
                <c:pt idx="167">
                  <c:v>42220</c:v>
                </c:pt>
                <c:pt idx="168">
                  <c:v>42221</c:v>
                </c:pt>
                <c:pt idx="169">
                  <c:v>42222</c:v>
                </c:pt>
                <c:pt idx="170">
                  <c:v>42223</c:v>
                </c:pt>
                <c:pt idx="171">
                  <c:v>42226</c:v>
                </c:pt>
                <c:pt idx="172">
                  <c:v>42227</c:v>
                </c:pt>
                <c:pt idx="173">
                  <c:v>42228</c:v>
                </c:pt>
                <c:pt idx="174">
                  <c:v>42229</c:v>
                </c:pt>
                <c:pt idx="175">
                  <c:v>42230</c:v>
                </c:pt>
                <c:pt idx="176">
                  <c:v>42233</c:v>
                </c:pt>
                <c:pt idx="177">
                  <c:v>42234</c:v>
                </c:pt>
                <c:pt idx="178">
                  <c:v>42235</c:v>
                </c:pt>
                <c:pt idx="179">
                  <c:v>42236</c:v>
                </c:pt>
                <c:pt idx="180">
                  <c:v>42237</c:v>
                </c:pt>
                <c:pt idx="181">
                  <c:v>42240</c:v>
                </c:pt>
                <c:pt idx="182">
                  <c:v>42241</c:v>
                </c:pt>
                <c:pt idx="183">
                  <c:v>42242</c:v>
                </c:pt>
                <c:pt idx="184">
                  <c:v>42243</c:v>
                </c:pt>
                <c:pt idx="185">
                  <c:v>42244</c:v>
                </c:pt>
                <c:pt idx="186">
                  <c:v>42247</c:v>
                </c:pt>
                <c:pt idx="187">
                  <c:v>42248</c:v>
                </c:pt>
                <c:pt idx="188">
                  <c:v>42249</c:v>
                </c:pt>
                <c:pt idx="189">
                  <c:v>42250</c:v>
                </c:pt>
                <c:pt idx="190">
                  <c:v>42251</c:v>
                </c:pt>
                <c:pt idx="191">
                  <c:v>42255</c:v>
                </c:pt>
                <c:pt idx="192">
                  <c:v>42256</c:v>
                </c:pt>
                <c:pt idx="193">
                  <c:v>42257</c:v>
                </c:pt>
                <c:pt idx="194">
                  <c:v>42258</c:v>
                </c:pt>
                <c:pt idx="195">
                  <c:v>42261</c:v>
                </c:pt>
                <c:pt idx="196">
                  <c:v>42262</c:v>
                </c:pt>
                <c:pt idx="197">
                  <c:v>42263</c:v>
                </c:pt>
                <c:pt idx="198">
                  <c:v>42264</c:v>
                </c:pt>
                <c:pt idx="199">
                  <c:v>42265</c:v>
                </c:pt>
                <c:pt idx="200">
                  <c:v>42268</c:v>
                </c:pt>
                <c:pt idx="201">
                  <c:v>42269</c:v>
                </c:pt>
                <c:pt idx="202">
                  <c:v>42270</c:v>
                </c:pt>
                <c:pt idx="203">
                  <c:v>42271</c:v>
                </c:pt>
                <c:pt idx="204">
                  <c:v>42272</c:v>
                </c:pt>
                <c:pt idx="205">
                  <c:v>42275</c:v>
                </c:pt>
                <c:pt idx="206">
                  <c:v>42276</c:v>
                </c:pt>
                <c:pt idx="207">
                  <c:v>42277</c:v>
                </c:pt>
                <c:pt idx="208">
                  <c:v>42278</c:v>
                </c:pt>
                <c:pt idx="209">
                  <c:v>42279</c:v>
                </c:pt>
                <c:pt idx="210">
                  <c:v>42282</c:v>
                </c:pt>
                <c:pt idx="211">
                  <c:v>42283</c:v>
                </c:pt>
                <c:pt idx="212">
                  <c:v>42284</c:v>
                </c:pt>
                <c:pt idx="213">
                  <c:v>42285</c:v>
                </c:pt>
                <c:pt idx="214">
                  <c:v>42286</c:v>
                </c:pt>
                <c:pt idx="215">
                  <c:v>42289</c:v>
                </c:pt>
                <c:pt idx="216">
                  <c:v>42290</c:v>
                </c:pt>
                <c:pt idx="217">
                  <c:v>42291</c:v>
                </c:pt>
                <c:pt idx="218">
                  <c:v>42292</c:v>
                </c:pt>
                <c:pt idx="219">
                  <c:v>42293</c:v>
                </c:pt>
                <c:pt idx="220">
                  <c:v>42296</c:v>
                </c:pt>
                <c:pt idx="221">
                  <c:v>42297</c:v>
                </c:pt>
                <c:pt idx="222">
                  <c:v>42298</c:v>
                </c:pt>
                <c:pt idx="223">
                  <c:v>42299</c:v>
                </c:pt>
                <c:pt idx="224">
                  <c:v>42300</c:v>
                </c:pt>
                <c:pt idx="225">
                  <c:v>42303</c:v>
                </c:pt>
                <c:pt idx="226">
                  <c:v>42304</c:v>
                </c:pt>
                <c:pt idx="227">
                  <c:v>42305</c:v>
                </c:pt>
                <c:pt idx="228">
                  <c:v>42306</c:v>
                </c:pt>
                <c:pt idx="229">
                  <c:v>42307</c:v>
                </c:pt>
                <c:pt idx="230">
                  <c:v>42310</c:v>
                </c:pt>
                <c:pt idx="231">
                  <c:v>42311</c:v>
                </c:pt>
                <c:pt idx="232">
                  <c:v>42312</c:v>
                </c:pt>
                <c:pt idx="233">
                  <c:v>42313</c:v>
                </c:pt>
                <c:pt idx="234">
                  <c:v>42314</c:v>
                </c:pt>
                <c:pt idx="235">
                  <c:v>42317</c:v>
                </c:pt>
                <c:pt idx="236">
                  <c:v>42318</c:v>
                </c:pt>
                <c:pt idx="237">
                  <c:v>42319</c:v>
                </c:pt>
                <c:pt idx="238">
                  <c:v>42320</c:v>
                </c:pt>
                <c:pt idx="239">
                  <c:v>42321</c:v>
                </c:pt>
                <c:pt idx="240">
                  <c:v>42324</c:v>
                </c:pt>
                <c:pt idx="241">
                  <c:v>42325</c:v>
                </c:pt>
                <c:pt idx="242">
                  <c:v>42326</c:v>
                </c:pt>
                <c:pt idx="243">
                  <c:v>42327</c:v>
                </c:pt>
                <c:pt idx="244">
                  <c:v>42328</c:v>
                </c:pt>
                <c:pt idx="245">
                  <c:v>42331</c:v>
                </c:pt>
                <c:pt idx="246">
                  <c:v>42332</c:v>
                </c:pt>
                <c:pt idx="247">
                  <c:v>42333</c:v>
                </c:pt>
                <c:pt idx="248">
                  <c:v>42335</c:v>
                </c:pt>
                <c:pt idx="249">
                  <c:v>42338</c:v>
                </c:pt>
                <c:pt idx="250">
                  <c:v>42339</c:v>
                </c:pt>
                <c:pt idx="251">
                  <c:v>42340</c:v>
                </c:pt>
                <c:pt idx="252">
                  <c:v>42341</c:v>
                </c:pt>
                <c:pt idx="253">
                  <c:v>42342</c:v>
                </c:pt>
                <c:pt idx="254">
                  <c:v>42345</c:v>
                </c:pt>
                <c:pt idx="255">
                  <c:v>42346</c:v>
                </c:pt>
                <c:pt idx="256">
                  <c:v>42347</c:v>
                </c:pt>
                <c:pt idx="257">
                  <c:v>42348</c:v>
                </c:pt>
                <c:pt idx="258">
                  <c:v>42349</c:v>
                </c:pt>
                <c:pt idx="259">
                  <c:v>42352</c:v>
                </c:pt>
                <c:pt idx="260">
                  <c:v>42353</c:v>
                </c:pt>
                <c:pt idx="261">
                  <c:v>42354</c:v>
                </c:pt>
                <c:pt idx="262">
                  <c:v>42355</c:v>
                </c:pt>
                <c:pt idx="263">
                  <c:v>42356</c:v>
                </c:pt>
                <c:pt idx="264">
                  <c:v>42359</c:v>
                </c:pt>
                <c:pt idx="265">
                  <c:v>42360</c:v>
                </c:pt>
                <c:pt idx="266">
                  <c:v>42361</c:v>
                </c:pt>
                <c:pt idx="267">
                  <c:v>42362</c:v>
                </c:pt>
                <c:pt idx="268">
                  <c:v>42366</c:v>
                </c:pt>
                <c:pt idx="269">
                  <c:v>42367</c:v>
                </c:pt>
                <c:pt idx="270">
                  <c:v>42368</c:v>
                </c:pt>
                <c:pt idx="271">
                  <c:v>42369</c:v>
                </c:pt>
                <c:pt idx="272">
                  <c:v>42373</c:v>
                </c:pt>
                <c:pt idx="273">
                  <c:v>42374</c:v>
                </c:pt>
                <c:pt idx="274">
                  <c:v>42375</c:v>
                </c:pt>
                <c:pt idx="275">
                  <c:v>42376</c:v>
                </c:pt>
                <c:pt idx="276">
                  <c:v>42377</c:v>
                </c:pt>
                <c:pt idx="277">
                  <c:v>42380</c:v>
                </c:pt>
                <c:pt idx="278">
                  <c:v>42381</c:v>
                </c:pt>
                <c:pt idx="279">
                  <c:v>42382</c:v>
                </c:pt>
                <c:pt idx="280">
                  <c:v>42383</c:v>
                </c:pt>
                <c:pt idx="281">
                  <c:v>42384</c:v>
                </c:pt>
                <c:pt idx="282">
                  <c:v>42388</c:v>
                </c:pt>
                <c:pt idx="283">
                  <c:v>42389</c:v>
                </c:pt>
                <c:pt idx="284">
                  <c:v>42390</c:v>
                </c:pt>
                <c:pt idx="285">
                  <c:v>42391</c:v>
                </c:pt>
                <c:pt idx="286">
                  <c:v>42394</c:v>
                </c:pt>
                <c:pt idx="287">
                  <c:v>42395</c:v>
                </c:pt>
                <c:pt idx="288">
                  <c:v>42396</c:v>
                </c:pt>
                <c:pt idx="289">
                  <c:v>42397</c:v>
                </c:pt>
                <c:pt idx="290">
                  <c:v>42398</c:v>
                </c:pt>
                <c:pt idx="291">
                  <c:v>42401</c:v>
                </c:pt>
                <c:pt idx="292">
                  <c:v>42402</c:v>
                </c:pt>
                <c:pt idx="293">
                  <c:v>42403</c:v>
                </c:pt>
                <c:pt idx="294">
                  <c:v>42404</c:v>
                </c:pt>
                <c:pt idx="295">
                  <c:v>42405</c:v>
                </c:pt>
                <c:pt idx="296">
                  <c:v>42408</c:v>
                </c:pt>
                <c:pt idx="297">
                  <c:v>42409</c:v>
                </c:pt>
                <c:pt idx="298">
                  <c:v>42410</c:v>
                </c:pt>
                <c:pt idx="299">
                  <c:v>42411</c:v>
                </c:pt>
                <c:pt idx="300">
                  <c:v>42412</c:v>
                </c:pt>
                <c:pt idx="301">
                  <c:v>42416</c:v>
                </c:pt>
                <c:pt idx="302">
                  <c:v>42417</c:v>
                </c:pt>
                <c:pt idx="303">
                  <c:v>42418</c:v>
                </c:pt>
                <c:pt idx="304">
                  <c:v>42419</c:v>
                </c:pt>
                <c:pt idx="305">
                  <c:v>42422</c:v>
                </c:pt>
                <c:pt idx="306">
                  <c:v>42423</c:v>
                </c:pt>
                <c:pt idx="307">
                  <c:v>42424</c:v>
                </c:pt>
                <c:pt idx="308">
                  <c:v>42425</c:v>
                </c:pt>
                <c:pt idx="309">
                  <c:v>42426</c:v>
                </c:pt>
                <c:pt idx="310">
                  <c:v>42429</c:v>
                </c:pt>
                <c:pt idx="311">
                  <c:v>42430</c:v>
                </c:pt>
                <c:pt idx="312">
                  <c:v>42431</c:v>
                </c:pt>
                <c:pt idx="313">
                  <c:v>42432</c:v>
                </c:pt>
                <c:pt idx="314">
                  <c:v>42433</c:v>
                </c:pt>
                <c:pt idx="315">
                  <c:v>42436</c:v>
                </c:pt>
                <c:pt idx="316">
                  <c:v>42437</c:v>
                </c:pt>
                <c:pt idx="317">
                  <c:v>42438</c:v>
                </c:pt>
                <c:pt idx="318">
                  <c:v>42439</c:v>
                </c:pt>
                <c:pt idx="319">
                  <c:v>42440</c:v>
                </c:pt>
                <c:pt idx="320">
                  <c:v>42443</c:v>
                </c:pt>
                <c:pt idx="321">
                  <c:v>42444</c:v>
                </c:pt>
                <c:pt idx="322">
                  <c:v>42445</c:v>
                </c:pt>
                <c:pt idx="323">
                  <c:v>42446</c:v>
                </c:pt>
                <c:pt idx="324">
                  <c:v>42447</c:v>
                </c:pt>
                <c:pt idx="325">
                  <c:v>42450</c:v>
                </c:pt>
                <c:pt idx="326">
                  <c:v>42451</c:v>
                </c:pt>
                <c:pt idx="327">
                  <c:v>42452</c:v>
                </c:pt>
                <c:pt idx="328">
                  <c:v>42453</c:v>
                </c:pt>
                <c:pt idx="329">
                  <c:v>42457</c:v>
                </c:pt>
                <c:pt idx="330">
                  <c:v>42458</c:v>
                </c:pt>
                <c:pt idx="331">
                  <c:v>42459</c:v>
                </c:pt>
                <c:pt idx="332">
                  <c:v>42460</c:v>
                </c:pt>
                <c:pt idx="333">
                  <c:v>42461</c:v>
                </c:pt>
                <c:pt idx="334">
                  <c:v>42464</c:v>
                </c:pt>
                <c:pt idx="335">
                  <c:v>42465</c:v>
                </c:pt>
                <c:pt idx="336">
                  <c:v>42466</c:v>
                </c:pt>
                <c:pt idx="337">
                  <c:v>42467</c:v>
                </c:pt>
                <c:pt idx="338">
                  <c:v>42468</c:v>
                </c:pt>
                <c:pt idx="339">
                  <c:v>42471</c:v>
                </c:pt>
                <c:pt idx="340">
                  <c:v>42472</c:v>
                </c:pt>
                <c:pt idx="341">
                  <c:v>42473</c:v>
                </c:pt>
                <c:pt idx="342">
                  <c:v>42474</c:v>
                </c:pt>
                <c:pt idx="343">
                  <c:v>42475</c:v>
                </c:pt>
                <c:pt idx="344">
                  <c:v>42478</c:v>
                </c:pt>
                <c:pt idx="345">
                  <c:v>42479</c:v>
                </c:pt>
                <c:pt idx="346">
                  <c:v>42480</c:v>
                </c:pt>
                <c:pt idx="347">
                  <c:v>42481</c:v>
                </c:pt>
                <c:pt idx="348">
                  <c:v>42482</c:v>
                </c:pt>
                <c:pt idx="349">
                  <c:v>42485</c:v>
                </c:pt>
                <c:pt idx="350">
                  <c:v>42486</c:v>
                </c:pt>
                <c:pt idx="351">
                  <c:v>42487</c:v>
                </c:pt>
                <c:pt idx="352">
                  <c:v>42488</c:v>
                </c:pt>
                <c:pt idx="353">
                  <c:v>42489</c:v>
                </c:pt>
                <c:pt idx="354">
                  <c:v>42492</c:v>
                </c:pt>
                <c:pt idx="355">
                  <c:v>42493</c:v>
                </c:pt>
                <c:pt idx="356">
                  <c:v>42494</c:v>
                </c:pt>
                <c:pt idx="357">
                  <c:v>42495</c:v>
                </c:pt>
                <c:pt idx="358">
                  <c:v>42496</c:v>
                </c:pt>
                <c:pt idx="359">
                  <c:v>42499</c:v>
                </c:pt>
                <c:pt idx="360">
                  <c:v>42500</c:v>
                </c:pt>
                <c:pt idx="361">
                  <c:v>42501</c:v>
                </c:pt>
                <c:pt idx="362">
                  <c:v>42502</c:v>
                </c:pt>
                <c:pt idx="363">
                  <c:v>42503</c:v>
                </c:pt>
                <c:pt idx="364">
                  <c:v>42506</c:v>
                </c:pt>
                <c:pt idx="365">
                  <c:v>42507</c:v>
                </c:pt>
                <c:pt idx="366">
                  <c:v>42508</c:v>
                </c:pt>
                <c:pt idx="367">
                  <c:v>42509</c:v>
                </c:pt>
                <c:pt idx="368">
                  <c:v>42510</c:v>
                </c:pt>
                <c:pt idx="369">
                  <c:v>42513</c:v>
                </c:pt>
                <c:pt idx="370">
                  <c:v>42514</c:v>
                </c:pt>
                <c:pt idx="371">
                  <c:v>42515</c:v>
                </c:pt>
                <c:pt idx="372">
                  <c:v>42516</c:v>
                </c:pt>
                <c:pt idx="373">
                  <c:v>42517</c:v>
                </c:pt>
                <c:pt idx="374">
                  <c:v>42521</c:v>
                </c:pt>
                <c:pt idx="375">
                  <c:v>42522</c:v>
                </c:pt>
                <c:pt idx="376">
                  <c:v>42523</c:v>
                </c:pt>
                <c:pt idx="377">
                  <c:v>42524</c:v>
                </c:pt>
                <c:pt idx="378">
                  <c:v>42527</c:v>
                </c:pt>
                <c:pt idx="379">
                  <c:v>42528</c:v>
                </c:pt>
                <c:pt idx="380">
                  <c:v>42529</c:v>
                </c:pt>
                <c:pt idx="381">
                  <c:v>42530</c:v>
                </c:pt>
                <c:pt idx="382">
                  <c:v>42531</c:v>
                </c:pt>
                <c:pt idx="383">
                  <c:v>42534</c:v>
                </c:pt>
                <c:pt idx="384">
                  <c:v>42535</c:v>
                </c:pt>
                <c:pt idx="385">
                  <c:v>42536</c:v>
                </c:pt>
                <c:pt idx="386">
                  <c:v>42537</c:v>
                </c:pt>
                <c:pt idx="387">
                  <c:v>42538</c:v>
                </c:pt>
                <c:pt idx="388">
                  <c:v>42541</c:v>
                </c:pt>
                <c:pt idx="389">
                  <c:v>42542</c:v>
                </c:pt>
                <c:pt idx="390">
                  <c:v>42543</c:v>
                </c:pt>
                <c:pt idx="391">
                  <c:v>42544</c:v>
                </c:pt>
                <c:pt idx="392">
                  <c:v>42545</c:v>
                </c:pt>
                <c:pt idx="393">
                  <c:v>42548</c:v>
                </c:pt>
                <c:pt idx="394">
                  <c:v>42549</c:v>
                </c:pt>
                <c:pt idx="395">
                  <c:v>42550</c:v>
                </c:pt>
                <c:pt idx="396">
                  <c:v>42551</c:v>
                </c:pt>
                <c:pt idx="397">
                  <c:v>42552</c:v>
                </c:pt>
                <c:pt idx="398">
                  <c:v>42556</c:v>
                </c:pt>
                <c:pt idx="399">
                  <c:v>42557</c:v>
                </c:pt>
                <c:pt idx="400">
                  <c:v>42558</c:v>
                </c:pt>
                <c:pt idx="401">
                  <c:v>42559</c:v>
                </c:pt>
                <c:pt idx="402">
                  <c:v>42562</c:v>
                </c:pt>
                <c:pt idx="403">
                  <c:v>42563</c:v>
                </c:pt>
                <c:pt idx="404">
                  <c:v>42564</c:v>
                </c:pt>
                <c:pt idx="405">
                  <c:v>42565</c:v>
                </c:pt>
                <c:pt idx="406">
                  <c:v>42566</c:v>
                </c:pt>
                <c:pt idx="407">
                  <c:v>42569</c:v>
                </c:pt>
                <c:pt idx="408">
                  <c:v>42570</c:v>
                </c:pt>
                <c:pt idx="409">
                  <c:v>42571</c:v>
                </c:pt>
                <c:pt idx="410">
                  <c:v>42572</c:v>
                </c:pt>
                <c:pt idx="411">
                  <c:v>42573</c:v>
                </c:pt>
                <c:pt idx="412">
                  <c:v>42576</c:v>
                </c:pt>
                <c:pt idx="413">
                  <c:v>42577</c:v>
                </c:pt>
                <c:pt idx="414">
                  <c:v>42578</c:v>
                </c:pt>
                <c:pt idx="415">
                  <c:v>42579</c:v>
                </c:pt>
                <c:pt idx="416">
                  <c:v>42580</c:v>
                </c:pt>
                <c:pt idx="417">
                  <c:v>42583</c:v>
                </c:pt>
                <c:pt idx="418">
                  <c:v>42584</c:v>
                </c:pt>
                <c:pt idx="419">
                  <c:v>42585</c:v>
                </c:pt>
                <c:pt idx="420">
                  <c:v>42586</c:v>
                </c:pt>
                <c:pt idx="421">
                  <c:v>42587</c:v>
                </c:pt>
                <c:pt idx="422">
                  <c:v>42590</c:v>
                </c:pt>
                <c:pt idx="423">
                  <c:v>42591</c:v>
                </c:pt>
                <c:pt idx="424">
                  <c:v>42592</c:v>
                </c:pt>
                <c:pt idx="425">
                  <c:v>42593</c:v>
                </c:pt>
                <c:pt idx="426">
                  <c:v>42594</c:v>
                </c:pt>
                <c:pt idx="427">
                  <c:v>42597</c:v>
                </c:pt>
                <c:pt idx="428">
                  <c:v>42598</c:v>
                </c:pt>
                <c:pt idx="429">
                  <c:v>42599</c:v>
                </c:pt>
                <c:pt idx="430">
                  <c:v>42600</c:v>
                </c:pt>
                <c:pt idx="431">
                  <c:v>42601</c:v>
                </c:pt>
                <c:pt idx="432">
                  <c:v>42604</c:v>
                </c:pt>
                <c:pt idx="433">
                  <c:v>42605</c:v>
                </c:pt>
                <c:pt idx="434">
                  <c:v>42606</c:v>
                </c:pt>
                <c:pt idx="435">
                  <c:v>42607</c:v>
                </c:pt>
                <c:pt idx="436">
                  <c:v>42608</c:v>
                </c:pt>
                <c:pt idx="437">
                  <c:v>42611</c:v>
                </c:pt>
                <c:pt idx="438">
                  <c:v>42612</c:v>
                </c:pt>
                <c:pt idx="439">
                  <c:v>42613</c:v>
                </c:pt>
                <c:pt idx="440">
                  <c:v>42614</c:v>
                </c:pt>
                <c:pt idx="441">
                  <c:v>42615</c:v>
                </c:pt>
                <c:pt idx="442">
                  <c:v>42619</c:v>
                </c:pt>
                <c:pt idx="443">
                  <c:v>42620</c:v>
                </c:pt>
                <c:pt idx="444">
                  <c:v>42621</c:v>
                </c:pt>
                <c:pt idx="445">
                  <c:v>42622</c:v>
                </c:pt>
                <c:pt idx="446">
                  <c:v>42625</c:v>
                </c:pt>
                <c:pt idx="447">
                  <c:v>42626</c:v>
                </c:pt>
                <c:pt idx="448">
                  <c:v>42627</c:v>
                </c:pt>
                <c:pt idx="449">
                  <c:v>42628</c:v>
                </c:pt>
                <c:pt idx="450">
                  <c:v>42629</c:v>
                </c:pt>
                <c:pt idx="451">
                  <c:v>42632</c:v>
                </c:pt>
                <c:pt idx="452">
                  <c:v>42633</c:v>
                </c:pt>
                <c:pt idx="453">
                  <c:v>42634</c:v>
                </c:pt>
                <c:pt idx="454">
                  <c:v>42635</c:v>
                </c:pt>
                <c:pt idx="455">
                  <c:v>42636</c:v>
                </c:pt>
                <c:pt idx="456">
                  <c:v>42639</c:v>
                </c:pt>
                <c:pt idx="457">
                  <c:v>42640</c:v>
                </c:pt>
                <c:pt idx="458">
                  <c:v>42641</c:v>
                </c:pt>
                <c:pt idx="459">
                  <c:v>42642</c:v>
                </c:pt>
                <c:pt idx="460">
                  <c:v>42643</c:v>
                </c:pt>
                <c:pt idx="461">
                  <c:v>42646</c:v>
                </c:pt>
                <c:pt idx="462">
                  <c:v>42647</c:v>
                </c:pt>
                <c:pt idx="463">
                  <c:v>42648</c:v>
                </c:pt>
                <c:pt idx="464">
                  <c:v>42649</c:v>
                </c:pt>
                <c:pt idx="465">
                  <c:v>42650</c:v>
                </c:pt>
                <c:pt idx="466">
                  <c:v>42653</c:v>
                </c:pt>
                <c:pt idx="467">
                  <c:v>42654</c:v>
                </c:pt>
                <c:pt idx="468">
                  <c:v>42655</c:v>
                </c:pt>
                <c:pt idx="469">
                  <c:v>42656</c:v>
                </c:pt>
                <c:pt idx="470">
                  <c:v>42657</c:v>
                </c:pt>
                <c:pt idx="471">
                  <c:v>42660</c:v>
                </c:pt>
                <c:pt idx="472">
                  <c:v>42661</c:v>
                </c:pt>
                <c:pt idx="473">
                  <c:v>42662</c:v>
                </c:pt>
                <c:pt idx="474">
                  <c:v>42663</c:v>
                </c:pt>
                <c:pt idx="475">
                  <c:v>42664</c:v>
                </c:pt>
                <c:pt idx="476">
                  <c:v>42667</c:v>
                </c:pt>
                <c:pt idx="477">
                  <c:v>42668</c:v>
                </c:pt>
                <c:pt idx="478">
                  <c:v>42669</c:v>
                </c:pt>
                <c:pt idx="479">
                  <c:v>42670</c:v>
                </c:pt>
                <c:pt idx="480">
                  <c:v>42671</c:v>
                </c:pt>
                <c:pt idx="481">
                  <c:v>42674</c:v>
                </c:pt>
                <c:pt idx="482">
                  <c:v>42675</c:v>
                </c:pt>
                <c:pt idx="483">
                  <c:v>42676</c:v>
                </c:pt>
                <c:pt idx="484">
                  <c:v>42677</c:v>
                </c:pt>
                <c:pt idx="485">
                  <c:v>42678</c:v>
                </c:pt>
                <c:pt idx="486">
                  <c:v>42681</c:v>
                </c:pt>
                <c:pt idx="487">
                  <c:v>42682</c:v>
                </c:pt>
                <c:pt idx="488">
                  <c:v>42683</c:v>
                </c:pt>
                <c:pt idx="489">
                  <c:v>42684</c:v>
                </c:pt>
                <c:pt idx="490">
                  <c:v>42685</c:v>
                </c:pt>
                <c:pt idx="491">
                  <c:v>42688</c:v>
                </c:pt>
                <c:pt idx="492">
                  <c:v>42689</c:v>
                </c:pt>
                <c:pt idx="493">
                  <c:v>42690</c:v>
                </c:pt>
                <c:pt idx="494">
                  <c:v>42691</c:v>
                </c:pt>
                <c:pt idx="495">
                  <c:v>42692</c:v>
                </c:pt>
                <c:pt idx="496">
                  <c:v>42695</c:v>
                </c:pt>
                <c:pt idx="497">
                  <c:v>42696</c:v>
                </c:pt>
                <c:pt idx="498">
                  <c:v>42697</c:v>
                </c:pt>
                <c:pt idx="499">
                  <c:v>42699</c:v>
                </c:pt>
                <c:pt idx="500">
                  <c:v>42702</c:v>
                </c:pt>
                <c:pt idx="501">
                  <c:v>42703</c:v>
                </c:pt>
                <c:pt idx="502">
                  <c:v>42704</c:v>
                </c:pt>
                <c:pt idx="503">
                  <c:v>42705</c:v>
                </c:pt>
                <c:pt idx="504">
                  <c:v>42706</c:v>
                </c:pt>
                <c:pt idx="505">
                  <c:v>42709</c:v>
                </c:pt>
                <c:pt idx="506">
                  <c:v>42710</c:v>
                </c:pt>
                <c:pt idx="507">
                  <c:v>42711</c:v>
                </c:pt>
                <c:pt idx="508">
                  <c:v>42712</c:v>
                </c:pt>
                <c:pt idx="509">
                  <c:v>42713</c:v>
                </c:pt>
                <c:pt idx="510">
                  <c:v>42716</c:v>
                </c:pt>
                <c:pt idx="511">
                  <c:v>42717</c:v>
                </c:pt>
                <c:pt idx="512">
                  <c:v>42718</c:v>
                </c:pt>
                <c:pt idx="513">
                  <c:v>42719</c:v>
                </c:pt>
                <c:pt idx="514">
                  <c:v>42720</c:v>
                </c:pt>
                <c:pt idx="515">
                  <c:v>42723</c:v>
                </c:pt>
                <c:pt idx="516">
                  <c:v>42724</c:v>
                </c:pt>
                <c:pt idx="517">
                  <c:v>42725</c:v>
                </c:pt>
                <c:pt idx="518">
                  <c:v>42726</c:v>
                </c:pt>
                <c:pt idx="519">
                  <c:v>42727</c:v>
                </c:pt>
                <c:pt idx="520">
                  <c:v>42731</c:v>
                </c:pt>
                <c:pt idx="521">
                  <c:v>42732</c:v>
                </c:pt>
                <c:pt idx="522">
                  <c:v>42733</c:v>
                </c:pt>
                <c:pt idx="523">
                  <c:v>42734</c:v>
                </c:pt>
                <c:pt idx="524">
                  <c:v>42738</c:v>
                </c:pt>
                <c:pt idx="525">
                  <c:v>42739</c:v>
                </c:pt>
                <c:pt idx="526">
                  <c:v>42740</c:v>
                </c:pt>
                <c:pt idx="527">
                  <c:v>42741</c:v>
                </c:pt>
                <c:pt idx="528">
                  <c:v>42744</c:v>
                </c:pt>
                <c:pt idx="529">
                  <c:v>42745</c:v>
                </c:pt>
                <c:pt idx="530">
                  <c:v>42746</c:v>
                </c:pt>
                <c:pt idx="531">
                  <c:v>42747</c:v>
                </c:pt>
                <c:pt idx="532">
                  <c:v>42748</c:v>
                </c:pt>
                <c:pt idx="533">
                  <c:v>42752</c:v>
                </c:pt>
                <c:pt idx="534">
                  <c:v>42753</c:v>
                </c:pt>
                <c:pt idx="535">
                  <c:v>42754</c:v>
                </c:pt>
                <c:pt idx="536">
                  <c:v>42755</c:v>
                </c:pt>
                <c:pt idx="537">
                  <c:v>42758</c:v>
                </c:pt>
                <c:pt idx="538">
                  <c:v>42759</c:v>
                </c:pt>
                <c:pt idx="539">
                  <c:v>42760</c:v>
                </c:pt>
                <c:pt idx="540">
                  <c:v>42761</c:v>
                </c:pt>
                <c:pt idx="541">
                  <c:v>42762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42772</c:v>
                </c:pt>
                <c:pt idx="548">
                  <c:v>42773</c:v>
                </c:pt>
                <c:pt idx="549">
                  <c:v>42774</c:v>
                </c:pt>
                <c:pt idx="550">
                  <c:v>42775</c:v>
                </c:pt>
                <c:pt idx="551">
                  <c:v>42776</c:v>
                </c:pt>
                <c:pt idx="552">
                  <c:v>42779</c:v>
                </c:pt>
                <c:pt idx="553">
                  <c:v>42780</c:v>
                </c:pt>
                <c:pt idx="554">
                  <c:v>42781</c:v>
                </c:pt>
                <c:pt idx="555">
                  <c:v>42782</c:v>
                </c:pt>
                <c:pt idx="556">
                  <c:v>42783</c:v>
                </c:pt>
                <c:pt idx="557">
                  <c:v>42787</c:v>
                </c:pt>
                <c:pt idx="558">
                  <c:v>42788</c:v>
                </c:pt>
                <c:pt idx="559">
                  <c:v>42789</c:v>
                </c:pt>
                <c:pt idx="560">
                  <c:v>42790</c:v>
                </c:pt>
                <c:pt idx="561">
                  <c:v>42793</c:v>
                </c:pt>
                <c:pt idx="562">
                  <c:v>42794</c:v>
                </c:pt>
                <c:pt idx="563">
                  <c:v>42795</c:v>
                </c:pt>
                <c:pt idx="564">
                  <c:v>42796</c:v>
                </c:pt>
                <c:pt idx="565">
                  <c:v>42797</c:v>
                </c:pt>
                <c:pt idx="566">
                  <c:v>42800</c:v>
                </c:pt>
                <c:pt idx="567">
                  <c:v>42801</c:v>
                </c:pt>
                <c:pt idx="568">
                  <c:v>42802</c:v>
                </c:pt>
                <c:pt idx="569">
                  <c:v>42803</c:v>
                </c:pt>
                <c:pt idx="570">
                  <c:v>42804</c:v>
                </c:pt>
                <c:pt idx="571">
                  <c:v>42807</c:v>
                </c:pt>
                <c:pt idx="572">
                  <c:v>42808</c:v>
                </c:pt>
                <c:pt idx="573">
                  <c:v>42809</c:v>
                </c:pt>
                <c:pt idx="574">
                  <c:v>42810</c:v>
                </c:pt>
                <c:pt idx="575">
                  <c:v>42811</c:v>
                </c:pt>
                <c:pt idx="576">
                  <c:v>42814</c:v>
                </c:pt>
                <c:pt idx="577">
                  <c:v>42815</c:v>
                </c:pt>
                <c:pt idx="578">
                  <c:v>42816</c:v>
                </c:pt>
                <c:pt idx="579">
                  <c:v>42817</c:v>
                </c:pt>
                <c:pt idx="580">
                  <c:v>42818</c:v>
                </c:pt>
                <c:pt idx="581">
                  <c:v>42821</c:v>
                </c:pt>
                <c:pt idx="582">
                  <c:v>42822</c:v>
                </c:pt>
                <c:pt idx="583">
                  <c:v>42823</c:v>
                </c:pt>
                <c:pt idx="584">
                  <c:v>42824</c:v>
                </c:pt>
                <c:pt idx="585">
                  <c:v>42825</c:v>
                </c:pt>
                <c:pt idx="586">
                  <c:v>42828</c:v>
                </c:pt>
                <c:pt idx="587">
                  <c:v>42829</c:v>
                </c:pt>
                <c:pt idx="588">
                  <c:v>42830</c:v>
                </c:pt>
                <c:pt idx="589">
                  <c:v>42831</c:v>
                </c:pt>
                <c:pt idx="590">
                  <c:v>42832</c:v>
                </c:pt>
                <c:pt idx="591">
                  <c:v>42835</c:v>
                </c:pt>
                <c:pt idx="592">
                  <c:v>42836</c:v>
                </c:pt>
                <c:pt idx="593">
                  <c:v>42837</c:v>
                </c:pt>
                <c:pt idx="594">
                  <c:v>42838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42885</c:v>
                </c:pt>
                <c:pt idx="626">
                  <c:v>42886</c:v>
                </c:pt>
                <c:pt idx="627">
                  <c:v>42887</c:v>
                </c:pt>
                <c:pt idx="628">
                  <c:v>42888</c:v>
                </c:pt>
                <c:pt idx="629">
                  <c:v>42891</c:v>
                </c:pt>
                <c:pt idx="630">
                  <c:v>42892</c:v>
                </c:pt>
                <c:pt idx="631">
                  <c:v>42893</c:v>
                </c:pt>
                <c:pt idx="632">
                  <c:v>42894</c:v>
                </c:pt>
                <c:pt idx="633">
                  <c:v>42895</c:v>
                </c:pt>
                <c:pt idx="634">
                  <c:v>42898</c:v>
                </c:pt>
                <c:pt idx="635">
                  <c:v>42899</c:v>
                </c:pt>
                <c:pt idx="636">
                  <c:v>42900</c:v>
                </c:pt>
                <c:pt idx="637">
                  <c:v>42901</c:v>
                </c:pt>
                <c:pt idx="638">
                  <c:v>42902</c:v>
                </c:pt>
                <c:pt idx="639">
                  <c:v>42905</c:v>
                </c:pt>
                <c:pt idx="640">
                  <c:v>42906</c:v>
                </c:pt>
                <c:pt idx="641">
                  <c:v>42907</c:v>
                </c:pt>
                <c:pt idx="642">
                  <c:v>42908</c:v>
                </c:pt>
                <c:pt idx="643">
                  <c:v>42909</c:v>
                </c:pt>
                <c:pt idx="644">
                  <c:v>42912</c:v>
                </c:pt>
                <c:pt idx="645">
                  <c:v>42913</c:v>
                </c:pt>
                <c:pt idx="646">
                  <c:v>42914</c:v>
                </c:pt>
                <c:pt idx="647">
                  <c:v>42915</c:v>
                </c:pt>
                <c:pt idx="648">
                  <c:v>42916</c:v>
                </c:pt>
                <c:pt idx="649">
                  <c:v>42919</c:v>
                </c:pt>
                <c:pt idx="650">
                  <c:v>42921</c:v>
                </c:pt>
                <c:pt idx="651">
                  <c:v>42922</c:v>
                </c:pt>
                <c:pt idx="652">
                  <c:v>42923</c:v>
                </c:pt>
                <c:pt idx="653">
                  <c:v>42926</c:v>
                </c:pt>
                <c:pt idx="654">
                  <c:v>42927</c:v>
                </c:pt>
                <c:pt idx="655">
                  <c:v>42928</c:v>
                </c:pt>
                <c:pt idx="656">
                  <c:v>42929</c:v>
                </c:pt>
                <c:pt idx="657">
                  <c:v>42930</c:v>
                </c:pt>
                <c:pt idx="658">
                  <c:v>42933</c:v>
                </c:pt>
                <c:pt idx="659">
                  <c:v>42934</c:v>
                </c:pt>
                <c:pt idx="660">
                  <c:v>42935</c:v>
                </c:pt>
                <c:pt idx="661">
                  <c:v>42936</c:v>
                </c:pt>
                <c:pt idx="662">
                  <c:v>42937</c:v>
                </c:pt>
                <c:pt idx="663">
                  <c:v>42940</c:v>
                </c:pt>
                <c:pt idx="664">
                  <c:v>42941</c:v>
                </c:pt>
                <c:pt idx="665">
                  <c:v>42942</c:v>
                </c:pt>
                <c:pt idx="666">
                  <c:v>42943</c:v>
                </c:pt>
                <c:pt idx="667">
                  <c:v>42944</c:v>
                </c:pt>
                <c:pt idx="668">
                  <c:v>42947</c:v>
                </c:pt>
                <c:pt idx="669">
                  <c:v>42948</c:v>
                </c:pt>
                <c:pt idx="670">
                  <c:v>42949</c:v>
                </c:pt>
                <c:pt idx="671">
                  <c:v>42950</c:v>
                </c:pt>
                <c:pt idx="672">
                  <c:v>42951</c:v>
                </c:pt>
                <c:pt idx="673">
                  <c:v>42954</c:v>
                </c:pt>
                <c:pt idx="674">
                  <c:v>42955</c:v>
                </c:pt>
                <c:pt idx="675">
                  <c:v>42956</c:v>
                </c:pt>
                <c:pt idx="676">
                  <c:v>42957</c:v>
                </c:pt>
                <c:pt idx="677">
                  <c:v>42958</c:v>
                </c:pt>
                <c:pt idx="678">
                  <c:v>42961</c:v>
                </c:pt>
                <c:pt idx="679">
                  <c:v>42962</c:v>
                </c:pt>
                <c:pt idx="680">
                  <c:v>42963</c:v>
                </c:pt>
                <c:pt idx="681">
                  <c:v>42964</c:v>
                </c:pt>
                <c:pt idx="682">
                  <c:v>42965</c:v>
                </c:pt>
                <c:pt idx="683">
                  <c:v>42968</c:v>
                </c:pt>
                <c:pt idx="684">
                  <c:v>42969</c:v>
                </c:pt>
                <c:pt idx="685">
                  <c:v>42970</c:v>
                </c:pt>
                <c:pt idx="686">
                  <c:v>42971</c:v>
                </c:pt>
                <c:pt idx="687">
                  <c:v>42972</c:v>
                </c:pt>
                <c:pt idx="688">
                  <c:v>42975</c:v>
                </c:pt>
                <c:pt idx="689">
                  <c:v>42976</c:v>
                </c:pt>
                <c:pt idx="690">
                  <c:v>42977</c:v>
                </c:pt>
                <c:pt idx="691">
                  <c:v>42978</c:v>
                </c:pt>
                <c:pt idx="692">
                  <c:v>42979</c:v>
                </c:pt>
                <c:pt idx="693">
                  <c:v>42983</c:v>
                </c:pt>
                <c:pt idx="694">
                  <c:v>42984</c:v>
                </c:pt>
                <c:pt idx="695">
                  <c:v>42985</c:v>
                </c:pt>
                <c:pt idx="696">
                  <c:v>42986</c:v>
                </c:pt>
                <c:pt idx="697">
                  <c:v>42989</c:v>
                </c:pt>
                <c:pt idx="698">
                  <c:v>42990</c:v>
                </c:pt>
                <c:pt idx="699">
                  <c:v>42991</c:v>
                </c:pt>
                <c:pt idx="700">
                  <c:v>42992</c:v>
                </c:pt>
                <c:pt idx="701">
                  <c:v>42993</c:v>
                </c:pt>
                <c:pt idx="702">
                  <c:v>42996</c:v>
                </c:pt>
                <c:pt idx="703">
                  <c:v>42997</c:v>
                </c:pt>
                <c:pt idx="704">
                  <c:v>42998</c:v>
                </c:pt>
                <c:pt idx="705">
                  <c:v>42999</c:v>
                </c:pt>
                <c:pt idx="706">
                  <c:v>43000</c:v>
                </c:pt>
                <c:pt idx="707">
                  <c:v>43003</c:v>
                </c:pt>
                <c:pt idx="708">
                  <c:v>43004</c:v>
                </c:pt>
                <c:pt idx="709">
                  <c:v>43005</c:v>
                </c:pt>
                <c:pt idx="710">
                  <c:v>43006</c:v>
                </c:pt>
                <c:pt idx="711">
                  <c:v>43007</c:v>
                </c:pt>
                <c:pt idx="712">
                  <c:v>43010</c:v>
                </c:pt>
                <c:pt idx="713">
                  <c:v>43011</c:v>
                </c:pt>
                <c:pt idx="714">
                  <c:v>43012</c:v>
                </c:pt>
                <c:pt idx="715">
                  <c:v>43013</c:v>
                </c:pt>
                <c:pt idx="716">
                  <c:v>43014</c:v>
                </c:pt>
                <c:pt idx="717">
                  <c:v>43017</c:v>
                </c:pt>
                <c:pt idx="718">
                  <c:v>43018</c:v>
                </c:pt>
                <c:pt idx="719">
                  <c:v>43019</c:v>
                </c:pt>
                <c:pt idx="720">
                  <c:v>43020</c:v>
                </c:pt>
                <c:pt idx="721">
                  <c:v>43021</c:v>
                </c:pt>
                <c:pt idx="722">
                  <c:v>43024</c:v>
                </c:pt>
                <c:pt idx="723">
                  <c:v>43025</c:v>
                </c:pt>
                <c:pt idx="724">
                  <c:v>43026</c:v>
                </c:pt>
                <c:pt idx="725">
                  <c:v>43027</c:v>
                </c:pt>
                <c:pt idx="726">
                  <c:v>43028</c:v>
                </c:pt>
                <c:pt idx="727">
                  <c:v>43031</c:v>
                </c:pt>
                <c:pt idx="728">
                  <c:v>43032</c:v>
                </c:pt>
                <c:pt idx="729">
                  <c:v>43033</c:v>
                </c:pt>
                <c:pt idx="730">
                  <c:v>43034</c:v>
                </c:pt>
                <c:pt idx="731">
                  <c:v>43035</c:v>
                </c:pt>
                <c:pt idx="732">
                  <c:v>43038</c:v>
                </c:pt>
                <c:pt idx="733">
                  <c:v>43039</c:v>
                </c:pt>
                <c:pt idx="734">
                  <c:v>43040</c:v>
                </c:pt>
                <c:pt idx="735">
                  <c:v>43041</c:v>
                </c:pt>
                <c:pt idx="736">
                  <c:v>43042</c:v>
                </c:pt>
                <c:pt idx="737">
                  <c:v>43045</c:v>
                </c:pt>
                <c:pt idx="738">
                  <c:v>43046</c:v>
                </c:pt>
                <c:pt idx="739">
                  <c:v>43047</c:v>
                </c:pt>
                <c:pt idx="740">
                  <c:v>43048</c:v>
                </c:pt>
                <c:pt idx="741">
                  <c:v>43049</c:v>
                </c:pt>
                <c:pt idx="742">
                  <c:v>43052</c:v>
                </c:pt>
                <c:pt idx="743">
                  <c:v>43053</c:v>
                </c:pt>
                <c:pt idx="744">
                  <c:v>43054</c:v>
                </c:pt>
                <c:pt idx="745">
                  <c:v>43055</c:v>
                </c:pt>
                <c:pt idx="746">
                  <c:v>43056</c:v>
                </c:pt>
                <c:pt idx="747">
                  <c:v>43059</c:v>
                </c:pt>
                <c:pt idx="748">
                  <c:v>43060</c:v>
                </c:pt>
                <c:pt idx="749">
                  <c:v>43061</c:v>
                </c:pt>
                <c:pt idx="750">
                  <c:v>43063</c:v>
                </c:pt>
                <c:pt idx="751">
                  <c:v>43066</c:v>
                </c:pt>
                <c:pt idx="752">
                  <c:v>43067</c:v>
                </c:pt>
                <c:pt idx="753">
                  <c:v>43068</c:v>
                </c:pt>
                <c:pt idx="754">
                  <c:v>43069</c:v>
                </c:pt>
                <c:pt idx="755">
                  <c:v>43070</c:v>
                </c:pt>
                <c:pt idx="756">
                  <c:v>43073</c:v>
                </c:pt>
                <c:pt idx="757">
                  <c:v>43074</c:v>
                </c:pt>
                <c:pt idx="758">
                  <c:v>43075</c:v>
                </c:pt>
                <c:pt idx="759">
                  <c:v>43076</c:v>
                </c:pt>
                <c:pt idx="760">
                  <c:v>43077</c:v>
                </c:pt>
                <c:pt idx="761">
                  <c:v>43080</c:v>
                </c:pt>
                <c:pt idx="762">
                  <c:v>43081</c:v>
                </c:pt>
                <c:pt idx="763">
                  <c:v>43082</c:v>
                </c:pt>
                <c:pt idx="764">
                  <c:v>43083</c:v>
                </c:pt>
                <c:pt idx="765">
                  <c:v>43084</c:v>
                </c:pt>
                <c:pt idx="766">
                  <c:v>43087</c:v>
                </c:pt>
                <c:pt idx="767">
                  <c:v>43088</c:v>
                </c:pt>
                <c:pt idx="768">
                  <c:v>43089</c:v>
                </c:pt>
                <c:pt idx="769">
                  <c:v>43090</c:v>
                </c:pt>
                <c:pt idx="770">
                  <c:v>43091</c:v>
                </c:pt>
                <c:pt idx="771">
                  <c:v>43095</c:v>
                </c:pt>
                <c:pt idx="772">
                  <c:v>43096</c:v>
                </c:pt>
                <c:pt idx="773">
                  <c:v>43097</c:v>
                </c:pt>
                <c:pt idx="774">
                  <c:v>43098</c:v>
                </c:pt>
                <c:pt idx="775">
                  <c:v>43102</c:v>
                </c:pt>
                <c:pt idx="776">
                  <c:v>43103</c:v>
                </c:pt>
                <c:pt idx="777">
                  <c:v>43104</c:v>
                </c:pt>
                <c:pt idx="778">
                  <c:v>43105</c:v>
                </c:pt>
                <c:pt idx="779">
                  <c:v>43108</c:v>
                </c:pt>
                <c:pt idx="780">
                  <c:v>43109</c:v>
                </c:pt>
                <c:pt idx="781">
                  <c:v>43110</c:v>
                </c:pt>
                <c:pt idx="782">
                  <c:v>43111</c:v>
                </c:pt>
                <c:pt idx="783">
                  <c:v>43112</c:v>
                </c:pt>
                <c:pt idx="784">
                  <c:v>43116</c:v>
                </c:pt>
                <c:pt idx="785">
                  <c:v>43117</c:v>
                </c:pt>
                <c:pt idx="786">
                  <c:v>43118</c:v>
                </c:pt>
                <c:pt idx="787">
                  <c:v>43119</c:v>
                </c:pt>
                <c:pt idx="788">
                  <c:v>43122</c:v>
                </c:pt>
                <c:pt idx="789">
                  <c:v>43123</c:v>
                </c:pt>
                <c:pt idx="790">
                  <c:v>43124</c:v>
                </c:pt>
                <c:pt idx="791">
                  <c:v>43125</c:v>
                </c:pt>
                <c:pt idx="792">
                  <c:v>43126</c:v>
                </c:pt>
                <c:pt idx="793">
                  <c:v>43129</c:v>
                </c:pt>
                <c:pt idx="794">
                  <c:v>43130</c:v>
                </c:pt>
                <c:pt idx="795">
                  <c:v>43131</c:v>
                </c:pt>
                <c:pt idx="796">
                  <c:v>43132</c:v>
                </c:pt>
                <c:pt idx="797">
                  <c:v>43133</c:v>
                </c:pt>
                <c:pt idx="798">
                  <c:v>43136</c:v>
                </c:pt>
                <c:pt idx="799">
                  <c:v>43137</c:v>
                </c:pt>
                <c:pt idx="800">
                  <c:v>43138</c:v>
                </c:pt>
                <c:pt idx="801">
                  <c:v>43139</c:v>
                </c:pt>
                <c:pt idx="802">
                  <c:v>43140</c:v>
                </c:pt>
                <c:pt idx="803">
                  <c:v>43143</c:v>
                </c:pt>
                <c:pt idx="804">
                  <c:v>43144</c:v>
                </c:pt>
                <c:pt idx="805">
                  <c:v>43145</c:v>
                </c:pt>
                <c:pt idx="806">
                  <c:v>43146</c:v>
                </c:pt>
                <c:pt idx="807">
                  <c:v>43147</c:v>
                </c:pt>
                <c:pt idx="808">
                  <c:v>43151</c:v>
                </c:pt>
                <c:pt idx="809">
                  <c:v>43152</c:v>
                </c:pt>
                <c:pt idx="810">
                  <c:v>43153</c:v>
                </c:pt>
                <c:pt idx="811">
                  <c:v>43154</c:v>
                </c:pt>
                <c:pt idx="812">
                  <c:v>43157</c:v>
                </c:pt>
                <c:pt idx="813">
                  <c:v>43158</c:v>
                </c:pt>
                <c:pt idx="814">
                  <c:v>43159</c:v>
                </c:pt>
                <c:pt idx="815">
                  <c:v>43160</c:v>
                </c:pt>
                <c:pt idx="816">
                  <c:v>43161</c:v>
                </c:pt>
                <c:pt idx="817">
                  <c:v>43164</c:v>
                </c:pt>
                <c:pt idx="818">
                  <c:v>43165</c:v>
                </c:pt>
                <c:pt idx="819">
                  <c:v>43166</c:v>
                </c:pt>
                <c:pt idx="820">
                  <c:v>43167</c:v>
                </c:pt>
                <c:pt idx="821">
                  <c:v>43168</c:v>
                </c:pt>
                <c:pt idx="822">
                  <c:v>43171</c:v>
                </c:pt>
                <c:pt idx="823">
                  <c:v>43172</c:v>
                </c:pt>
                <c:pt idx="824">
                  <c:v>43173</c:v>
                </c:pt>
                <c:pt idx="825">
                  <c:v>43174</c:v>
                </c:pt>
                <c:pt idx="826">
                  <c:v>43175</c:v>
                </c:pt>
                <c:pt idx="827">
                  <c:v>43178</c:v>
                </c:pt>
                <c:pt idx="828">
                  <c:v>43179</c:v>
                </c:pt>
                <c:pt idx="829">
                  <c:v>43180</c:v>
                </c:pt>
                <c:pt idx="830">
                  <c:v>43181</c:v>
                </c:pt>
                <c:pt idx="831">
                  <c:v>43182</c:v>
                </c:pt>
                <c:pt idx="832">
                  <c:v>43185</c:v>
                </c:pt>
                <c:pt idx="833">
                  <c:v>43186</c:v>
                </c:pt>
                <c:pt idx="834">
                  <c:v>43187</c:v>
                </c:pt>
                <c:pt idx="835">
                  <c:v>43188</c:v>
                </c:pt>
                <c:pt idx="836">
                  <c:v>43192</c:v>
                </c:pt>
                <c:pt idx="837">
                  <c:v>43193</c:v>
                </c:pt>
                <c:pt idx="838">
                  <c:v>43194</c:v>
                </c:pt>
                <c:pt idx="839">
                  <c:v>43195</c:v>
                </c:pt>
                <c:pt idx="840">
                  <c:v>43196</c:v>
                </c:pt>
                <c:pt idx="841">
                  <c:v>43199</c:v>
                </c:pt>
                <c:pt idx="842">
                  <c:v>43200</c:v>
                </c:pt>
                <c:pt idx="843">
                  <c:v>43201</c:v>
                </c:pt>
                <c:pt idx="844">
                  <c:v>43202</c:v>
                </c:pt>
                <c:pt idx="845">
                  <c:v>43203</c:v>
                </c:pt>
                <c:pt idx="846">
                  <c:v>43206</c:v>
                </c:pt>
                <c:pt idx="847">
                  <c:v>43207</c:v>
                </c:pt>
                <c:pt idx="848">
                  <c:v>43208</c:v>
                </c:pt>
                <c:pt idx="849">
                  <c:v>43209</c:v>
                </c:pt>
                <c:pt idx="850">
                  <c:v>43210</c:v>
                </c:pt>
                <c:pt idx="851">
                  <c:v>43213</c:v>
                </c:pt>
                <c:pt idx="852">
                  <c:v>43214</c:v>
                </c:pt>
                <c:pt idx="853">
                  <c:v>43215</c:v>
                </c:pt>
                <c:pt idx="854">
                  <c:v>43216</c:v>
                </c:pt>
                <c:pt idx="855">
                  <c:v>43217</c:v>
                </c:pt>
                <c:pt idx="856">
                  <c:v>43220</c:v>
                </c:pt>
                <c:pt idx="857">
                  <c:v>43221</c:v>
                </c:pt>
                <c:pt idx="858">
                  <c:v>43222</c:v>
                </c:pt>
                <c:pt idx="859">
                  <c:v>43223</c:v>
                </c:pt>
                <c:pt idx="860">
                  <c:v>43224</c:v>
                </c:pt>
                <c:pt idx="861">
                  <c:v>43227</c:v>
                </c:pt>
                <c:pt idx="862">
                  <c:v>43228</c:v>
                </c:pt>
                <c:pt idx="863">
                  <c:v>43229</c:v>
                </c:pt>
                <c:pt idx="864">
                  <c:v>43230</c:v>
                </c:pt>
                <c:pt idx="865">
                  <c:v>43231</c:v>
                </c:pt>
                <c:pt idx="866">
                  <c:v>43234</c:v>
                </c:pt>
                <c:pt idx="867">
                  <c:v>43235</c:v>
                </c:pt>
                <c:pt idx="868">
                  <c:v>43236</c:v>
                </c:pt>
                <c:pt idx="869">
                  <c:v>43237</c:v>
                </c:pt>
                <c:pt idx="870">
                  <c:v>43238</c:v>
                </c:pt>
                <c:pt idx="871">
                  <c:v>43241</c:v>
                </c:pt>
                <c:pt idx="872">
                  <c:v>43242</c:v>
                </c:pt>
                <c:pt idx="873">
                  <c:v>43243</c:v>
                </c:pt>
                <c:pt idx="874">
                  <c:v>43244</c:v>
                </c:pt>
                <c:pt idx="875">
                  <c:v>43245</c:v>
                </c:pt>
                <c:pt idx="876">
                  <c:v>43249</c:v>
                </c:pt>
                <c:pt idx="877">
                  <c:v>43250</c:v>
                </c:pt>
                <c:pt idx="878">
                  <c:v>43251</c:v>
                </c:pt>
                <c:pt idx="879">
                  <c:v>43252</c:v>
                </c:pt>
                <c:pt idx="880">
                  <c:v>43255</c:v>
                </c:pt>
                <c:pt idx="881">
                  <c:v>43256</c:v>
                </c:pt>
                <c:pt idx="882">
                  <c:v>43257</c:v>
                </c:pt>
                <c:pt idx="883">
                  <c:v>43258</c:v>
                </c:pt>
                <c:pt idx="884">
                  <c:v>43259</c:v>
                </c:pt>
                <c:pt idx="885">
                  <c:v>43262</c:v>
                </c:pt>
                <c:pt idx="886">
                  <c:v>43263</c:v>
                </c:pt>
                <c:pt idx="887">
                  <c:v>43264</c:v>
                </c:pt>
                <c:pt idx="888">
                  <c:v>43265</c:v>
                </c:pt>
                <c:pt idx="889">
                  <c:v>43266</c:v>
                </c:pt>
                <c:pt idx="890">
                  <c:v>43269</c:v>
                </c:pt>
                <c:pt idx="891">
                  <c:v>43270</c:v>
                </c:pt>
                <c:pt idx="892">
                  <c:v>43271</c:v>
                </c:pt>
                <c:pt idx="893">
                  <c:v>43272</c:v>
                </c:pt>
                <c:pt idx="894">
                  <c:v>43273</c:v>
                </c:pt>
                <c:pt idx="895">
                  <c:v>43276</c:v>
                </c:pt>
                <c:pt idx="896">
                  <c:v>43277</c:v>
                </c:pt>
                <c:pt idx="897">
                  <c:v>43278</c:v>
                </c:pt>
                <c:pt idx="898">
                  <c:v>43279</c:v>
                </c:pt>
                <c:pt idx="899">
                  <c:v>43280</c:v>
                </c:pt>
                <c:pt idx="900">
                  <c:v>43283</c:v>
                </c:pt>
                <c:pt idx="901">
                  <c:v>43284</c:v>
                </c:pt>
                <c:pt idx="902">
                  <c:v>43286</c:v>
                </c:pt>
                <c:pt idx="903">
                  <c:v>43287</c:v>
                </c:pt>
                <c:pt idx="904">
                  <c:v>43290</c:v>
                </c:pt>
                <c:pt idx="905">
                  <c:v>43291</c:v>
                </c:pt>
                <c:pt idx="906">
                  <c:v>43292</c:v>
                </c:pt>
                <c:pt idx="907">
                  <c:v>43293</c:v>
                </c:pt>
                <c:pt idx="908">
                  <c:v>43294</c:v>
                </c:pt>
                <c:pt idx="909">
                  <c:v>43297</c:v>
                </c:pt>
                <c:pt idx="910">
                  <c:v>43298</c:v>
                </c:pt>
                <c:pt idx="911">
                  <c:v>43299</c:v>
                </c:pt>
                <c:pt idx="912">
                  <c:v>43300</c:v>
                </c:pt>
                <c:pt idx="913">
                  <c:v>43301</c:v>
                </c:pt>
                <c:pt idx="914">
                  <c:v>43304</c:v>
                </c:pt>
                <c:pt idx="915">
                  <c:v>43305</c:v>
                </c:pt>
                <c:pt idx="916">
                  <c:v>43306</c:v>
                </c:pt>
                <c:pt idx="917">
                  <c:v>43307</c:v>
                </c:pt>
                <c:pt idx="918">
                  <c:v>43308</c:v>
                </c:pt>
                <c:pt idx="919">
                  <c:v>43311</c:v>
                </c:pt>
                <c:pt idx="920">
                  <c:v>43312</c:v>
                </c:pt>
                <c:pt idx="921">
                  <c:v>43313</c:v>
                </c:pt>
                <c:pt idx="922">
                  <c:v>43314</c:v>
                </c:pt>
                <c:pt idx="923">
                  <c:v>43315</c:v>
                </c:pt>
                <c:pt idx="924">
                  <c:v>43318</c:v>
                </c:pt>
                <c:pt idx="925">
                  <c:v>43319</c:v>
                </c:pt>
                <c:pt idx="926">
                  <c:v>43320</c:v>
                </c:pt>
                <c:pt idx="927">
                  <c:v>43321</c:v>
                </c:pt>
                <c:pt idx="928">
                  <c:v>43322</c:v>
                </c:pt>
                <c:pt idx="929">
                  <c:v>43325</c:v>
                </c:pt>
                <c:pt idx="930">
                  <c:v>43326</c:v>
                </c:pt>
                <c:pt idx="931">
                  <c:v>43327</c:v>
                </c:pt>
                <c:pt idx="932">
                  <c:v>43328</c:v>
                </c:pt>
                <c:pt idx="933">
                  <c:v>43329</c:v>
                </c:pt>
                <c:pt idx="934">
                  <c:v>43332</c:v>
                </c:pt>
                <c:pt idx="935">
                  <c:v>43333</c:v>
                </c:pt>
                <c:pt idx="936">
                  <c:v>43334</c:v>
                </c:pt>
                <c:pt idx="937">
                  <c:v>43335</c:v>
                </c:pt>
                <c:pt idx="938">
                  <c:v>43336</c:v>
                </c:pt>
                <c:pt idx="939">
                  <c:v>43339</c:v>
                </c:pt>
                <c:pt idx="940">
                  <c:v>43340</c:v>
                </c:pt>
                <c:pt idx="941">
                  <c:v>43341</c:v>
                </c:pt>
                <c:pt idx="942">
                  <c:v>43342</c:v>
                </c:pt>
                <c:pt idx="943">
                  <c:v>43343</c:v>
                </c:pt>
                <c:pt idx="944">
                  <c:v>43347</c:v>
                </c:pt>
                <c:pt idx="945">
                  <c:v>43348</c:v>
                </c:pt>
                <c:pt idx="946">
                  <c:v>43349</c:v>
                </c:pt>
                <c:pt idx="947">
                  <c:v>43350</c:v>
                </c:pt>
                <c:pt idx="948">
                  <c:v>43353</c:v>
                </c:pt>
                <c:pt idx="949">
                  <c:v>43354</c:v>
                </c:pt>
                <c:pt idx="950">
                  <c:v>43355</c:v>
                </c:pt>
                <c:pt idx="951">
                  <c:v>43356</c:v>
                </c:pt>
                <c:pt idx="952">
                  <c:v>43357</c:v>
                </c:pt>
                <c:pt idx="953">
                  <c:v>43360</c:v>
                </c:pt>
                <c:pt idx="954">
                  <c:v>43361</c:v>
                </c:pt>
                <c:pt idx="955">
                  <c:v>43362</c:v>
                </c:pt>
                <c:pt idx="956">
                  <c:v>43363</c:v>
                </c:pt>
                <c:pt idx="957">
                  <c:v>43364</c:v>
                </c:pt>
                <c:pt idx="958">
                  <c:v>43367</c:v>
                </c:pt>
                <c:pt idx="959">
                  <c:v>43368</c:v>
                </c:pt>
                <c:pt idx="960">
                  <c:v>43369</c:v>
                </c:pt>
                <c:pt idx="961">
                  <c:v>43370</c:v>
                </c:pt>
                <c:pt idx="962">
                  <c:v>43371</c:v>
                </c:pt>
                <c:pt idx="963">
                  <c:v>43374</c:v>
                </c:pt>
                <c:pt idx="964">
                  <c:v>43375</c:v>
                </c:pt>
                <c:pt idx="965">
                  <c:v>43376</c:v>
                </c:pt>
                <c:pt idx="966">
                  <c:v>43377</c:v>
                </c:pt>
                <c:pt idx="967">
                  <c:v>43378</c:v>
                </c:pt>
                <c:pt idx="968">
                  <c:v>43381</c:v>
                </c:pt>
                <c:pt idx="969">
                  <c:v>43382</c:v>
                </c:pt>
                <c:pt idx="970">
                  <c:v>43383</c:v>
                </c:pt>
                <c:pt idx="971">
                  <c:v>43384</c:v>
                </c:pt>
                <c:pt idx="972">
                  <c:v>43385</c:v>
                </c:pt>
                <c:pt idx="973">
                  <c:v>43388</c:v>
                </c:pt>
                <c:pt idx="974">
                  <c:v>43389</c:v>
                </c:pt>
                <c:pt idx="975">
                  <c:v>43390</c:v>
                </c:pt>
                <c:pt idx="976">
                  <c:v>43391</c:v>
                </c:pt>
                <c:pt idx="977">
                  <c:v>43392</c:v>
                </c:pt>
                <c:pt idx="978">
                  <c:v>43395</c:v>
                </c:pt>
                <c:pt idx="979">
                  <c:v>43396</c:v>
                </c:pt>
                <c:pt idx="980">
                  <c:v>43397</c:v>
                </c:pt>
                <c:pt idx="981">
                  <c:v>43398</c:v>
                </c:pt>
                <c:pt idx="982">
                  <c:v>43399</c:v>
                </c:pt>
                <c:pt idx="983">
                  <c:v>43402</c:v>
                </c:pt>
                <c:pt idx="984">
                  <c:v>43403</c:v>
                </c:pt>
                <c:pt idx="985">
                  <c:v>43404</c:v>
                </c:pt>
                <c:pt idx="986">
                  <c:v>43405</c:v>
                </c:pt>
                <c:pt idx="987">
                  <c:v>43406</c:v>
                </c:pt>
                <c:pt idx="988">
                  <c:v>43409</c:v>
                </c:pt>
                <c:pt idx="989">
                  <c:v>43410</c:v>
                </c:pt>
                <c:pt idx="990">
                  <c:v>43411</c:v>
                </c:pt>
                <c:pt idx="991">
                  <c:v>43412</c:v>
                </c:pt>
                <c:pt idx="992">
                  <c:v>43413</c:v>
                </c:pt>
                <c:pt idx="993">
                  <c:v>43416</c:v>
                </c:pt>
                <c:pt idx="994">
                  <c:v>43417</c:v>
                </c:pt>
                <c:pt idx="995">
                  <c:v>43418</c:v>
                </c:pt>
                <c:pt idx="996">
                  <c:v>43419</c:v>
                </c:pt>
                <c:pt idx="997">
                  <c:v>43420</c:v>
                </c:pt>
                <c:pt idx="998">
                  <c:v>43423</c:v>
                </c:pt>
                <c:pt idx="999">
                  <c:v>43424</c:v>
                </c:pt>
                <c:pt idx="1000">
                  <c:v>43425</c:v>
                </c:pt>
                <c:pt idx="1001">
                  <c:v>43427</c:v>
                </c:pt>
                <c:pt idx="1002">
                  <c:v>43430</c:v>
                </c:pt>
                <c:pt idx="1003">
                  <c:v>43431</c:v>
                </c:pt>
                <c:pt idx="1004">
                  <c:v>43432</c:v>
                </c:pt>
                <c:pt idx="1005">
                  <c:v>43433</c:v>
                </c:pt>
                <c:pt idx="1006">
                  <c:v>43434</c:v>
                </c:pt>
                <c:pt idx="1007">
                  <c:v>43437</c:v>
                </c:pt>
                <c:pt idx="1008">
                  <c:v>43438</c:v>
                </c:pt>
                <c:pt idx="1009">
                  <c:v>43440</c:v>
                </c:pt>
                <c:pt idx="1010">
                  <c:v>43441</c:v>
                </c:pt>
                <c:pt idx="1011">
                  <c:v>43444</c:v>
                </c:pt>
                <c:pt idx="1012">
                  <c:v>43445</c:v>
                </c:pt>
                <c:pt idx="1013">
                  <c:v>43446</c:v>
                </c:pt>
                <c:pt idx="1014">
                  <c:v>43447</c:v>
                </c:pt>
                <c:pt idx="1015">
                  <c:v>43448</c:v>
                </c:pt>
                <c:pt idx="1016">
                  <c:v>43451</c:v>
                </c:pt>
                <c:pt idx="1017">
                  <c:v>43452</c:v>
                </c:pt>
                <c:pt idx="1018">
                  <c:v>43453</c:v>
                </c:pt>
                <c:pt idx="1019">
                  <c:v>43454</c:v>
                </c:pt>
                <c:pt idx="1020">
                  <c:v>43455</c:v>
                </c:pt>
                <c:pt idx="1021">
                  <c:v>43458</c:v>
                </c:pt>
                <c:pt idx="1022">
                  <c:v>43460</c:v>
                </c:pt>
                <c:pt idx="1023">
                  <c:v>43461</c:v>
                </c:pt>
                <c:pt idx="1024">
                  <c:v>43462</c:v>
                </c:pt>
                <c:pt idx="1025">
                  <c:v>43465</c:v>
                </c:pt>
                <c:pt idx="1026">
                  <c:v>43467</c:v>
                </c:pt>
                <c:pt idx="1027">
                  <c:v>43468</c:v>
                </c:pt>
                <c:pt idx="1028">
                  <c:v>43469</c:v>
                </c:pt>
                <c:pt idx="1029">
                  <c:v>43472</c:v>
                </c:pt>
                <c:pt idx="1030">
                  <c:v>43473</c:v>
                </c:pt>
                <c:pt idx="1031">
                  <c:v>43474</c:v>
                </c:pt>
                <c:pt idx="1032">
                  <c:v>43475</c:v>
                </c:pt>
                <c:pt idx="1033">
                  <c:v>43476</c:v>
                </c:pt>
                <c:pt idx="1034">
                  <c:v>43479</c:v>
                </c:pt>
                <c:pt idx="1035">
                  <c:v>43480</c:v>
                </c:pt>
                <c:pt idx="1036">
                  <c:v>43481</c:v>
                </c:pt>
                <c:pt idx="1037">
                  <c:v>43482</c:v>
                </c:pt>
                <c:pt idx="1038">
                  <c:v>43483</c:v>
                </c:pt>
                <c:pt idx="1039">
                  <c:v>43487</c:v>
                </c:pt>
                <c:pt idx="1040">
                  <c:v>43488</c:v>
                </c:pt>
                <c:pt idx="1041">
                  <c:v>43489</c:v>
                </c:pt>
                <c:pt idx="1042">
                  <c:v>43490</c:v>
                </c:pt>
                <c:pt idx="1043">
                  <c:v>43493</c:v>
                </c:pt>
                <c:pt idx="1044">
                  <c:v>43494</c:v>
                </c:pt>
                <c:pt idx="1045">
                  <c:v>43495</c:v>
                </c:pt>
                <c:pt idx="1046">
                  <c:v>43496</c:v>
                </c:pt>
                <c:pt idx="1047">
                  <c:v>43497</c:v>
                </c:pt>
                <c:pt idx="1048">
                  <c:v>43500</c:v>
                </c:pt>
                <c:pt idx="1049">
                  <c:v>43501</c:v>
                </c:pt>
                <c:pt idx="1050">
                  <c:v>43502</c:v>
                </c:pt>
                <c:pt idx="1051">
                  <c:v>43503</c:v>
                </c:pt>
                <c:pt idx="1052">
                  <c:v>43504</c:v>
                </c:pt>
                <c:pt idx="1053">
                  <c:v>43507</c:v>
                </c:pt>
                <c:pt idx="1054">
                  <c:v>43508</c:v>
                </c:pt>
                <c:pt idx="1055">
                  <c:v>43509</c:v>
                </c:pt>
                <c:pt idx="1056">
                  <c:v>43510</c:v>
                </c:pt>
                <c:pt idx="1057">
                  <c:v>43511</c:v>
                </c:pt>
                <c:pt idx="1058">
                  <c:v>43515</c:v>
                </c:pt>
                <c:pt idx="1059">
                  <c:v>43516</c:v>
                </c:pt>
                <c:pt idx="1060">
                  <c:v>43517</c:v>
                </c:pt>
                <c:pt idx="1061">
                  <c:v>43518</c:v>
                </c:pt>
                <c:pt idx="1062">
                  <c:v>43521</c:v>
                </c:pt>
                <c:pt idx="1063">
                  <c:v>43522</c:v>
                </c:pt>
                <c:pt idx="1064">
                  <c:v>43523</c:v>
                </c:pt>
                <c:pt idx="1065">
                  <c:v>43524</c:v>
                </c:pt>
                <c:pt idx="1066">
                  <c:v>43525</c:v>
                </c:pt>
                <c:pt idx="1067">
                  <c:v>43528</c:v>
                </c:pt>
                <c:pt idx="1068">
                  <c:v>43529</c:v>
                </c:pt>
                <c:pt idx="1069">
                  <c:v>43530</c:v>
                </c:pt>
                <c:pt idx="1070">
                  <c:v>43531</c:v>
                </c:pt>
                <c:pt idx="1071">
                  <c:v>43532</c:v>
                </c:pt>
                <c:pt idx="1072">
                  <c:v>43535</c:v>
                </c:pt>
                <c:pt idx="1073">
                  <c:v>43536</c:v>
                </c:pt>
                <c:pt idx="1074">
                  <c:v>43537</c:v>
                </c:pt>
                <c:pt idx="1075">
                  <c:v>43538</c:v>
                </c:pt>
                <c:pt idx="1076">
                  <c:v>43539</c:v>
                </c:pt>
                <c:pt idx="1077">
                  <c:v>43542</c:v>
                </c:pt>
                <c:pt idx="1078">
                  <c:v>43543</c:v>
                </c:pt>
                <c:pt idx="1079">
                  <c:v>43544</c:v>
                </c:pt>
                <c:pt idx="1080">
                  <c:v>43545</c:v>
                </c:pt>
                <c:pt idx="1081">
                  <c:v>43546</c:v>
                </c:pt>
                <c:pt idx="1082">
                  <c:v>43549</c:v>
                </c:pt>
                <c:pt idx="1083">
                  <c:v>43550</c:v>
                </c:pt>
                <c:pt idx="1084">
                  <c:v>43551</c:v>
                </c:pt>
                <c:pt idx="1085">
                  <c:v>43552</c:v>
                </c:pt>
                <c:pt idx="1086">
                  <c:v>43553</c:v>
                </c:pt>
                <c:pt idx="1087">
                  <c:v>43556</c:v>
                </c:pt>
                <c:pt idx="1088">
                  <c:v>43557</c:v>
                </c:pt>
                <c:pt idx="1089">
                  <c:v>43558</c:v>
                </c:pt>
                <c:pt idx="1090">
                  <c:v>43559</c:v>
                </c:pt>
                <c:pt idx="1091">
                  <c:v>43560</c:v>
                </c:pt>
                <c:pt idx="1092">
                  <c:v>43563</c:v>
                </c:pt>
                <c:pt idx="1093">
                  <c:v>43564</c:v>
                </c:pt>
                <c:pt idx="1094">
                  <c:v>43565</c:v>
                </c:pt>
                <c:pt idx="1095">
                  <c:v>43566</c:v>
                </c:pt>
                <c:pt idx="1096">
                  <c:v>43567</c:v>
                </c:pt>
                <c:pt idx="1097">
                  <c:v>43570</c:v>
                </c:pt>
                <c:pt idx="1098">
                  <c:v>43571</c:v>
                </c:pt>
                <c:pt idx="1099">
                  <c:v>43572</c:v>
                </c:pt>
                <c:pt idx="1100">
                  <c:v>43573</c:v>
                </c:pt>
                <c:pt idx="1101">
                  <c:v>43577</c:v>
                </c:pt>
                <c:pt idx="1102">
                  <c:v>43578</c:v>
                </c:pt>
                <c:pt idx="1103">
                  <c:v>43579</c:v>
                </c:pt>
                <c:pt idx="1104">
                  <c:v>43580</c:v>
                </c:pt>
                <c:pt idx="1105">
                  <c:v>43581</c:v>
                </c:pt>
                <c:pt idx="1106">
                  <c:v>43584</c:v>
                </c:pt>
                <c:pt idx="1107">
                  <c:v>43585</c:v>
                </c:pt>
                <c:pt idx="1108">
                  <c:v>43586</c:v>
                </c:pt>
                <c:pt idx="1109">
                  <c:v>43587</c:v>
                </c:pt>
                <c:pt idx="1110">
                  <c:v>43588</c:v>
                </c:pt>
                <c:pt idx="1111">
                  <c:v>43591</c:v>
                </c:pt>
                <c:pt idx="1112">
                  <c:v>43592</c:v>
                </c:pt>
                <c:pt idx="1113">
                  <c:v>43593</c:v>
                </c:pt>
                <c:pt idx="1114">
                  <c:v>43594</c:v>
                </c:pt>
                <c:pt idx="1115">
                  <c:v>43595</c:v>
                </c:pt>
                <c:pt idx="1116">
                  <c:v>43598</c:v>
                </c:pt>
                <c:pt idx="1117">
                  <c:v>43599</c:v>
                </c:pt>
                <c:pt idx="1118">
                  <c:v>43600</c:v>
                </c:pt>
                <c:pt idx="1119">
                  <c:v>43601</c:v>
                </c:pt>
                <c:pt idx="1120">
                  <c:v>43602</c:v>
                </c:pt>
                <c:pt idx="1121">
                  <c:v>43605</c:v>
                </c:pt>
                <c:pt idx="1122">
                  <c:v>43606</c:v>
                </c:pt>
                <c:pt idx="1123">
                  <c:v>43607</c:v>
                </c:pt>
                <c:pt idx="1124">
                  <c:v>43608</c:v>
                </c:pt>
                <c:pt idx="1125">
                  <c:v>43609</c:v>
                </c:pt>
                <c:pt idx="1126">
                  <c:v>43613</c:v>
                </c:pt>
                <c:pt idx="1127">
                  <c:v>43614</c:v>
                </c:pt>
                <c:pt idx="1128">
                  <c:v>43615</c:v>
                </c:pt>
                <c:pt idx="1129">
                  <c:v>43616</c:v>
                </c:pt>
                <c:pt idx="1130">
                  <c:v>43619</c:v>
                </c:pt>
                <c:pt idx="1131">
                  <c:v>43620</c:v>
                </c:pt>
                <c:pt idx="1132">
                  <c:v>43621</c:v>
                </c:pt>
                <c:pt idx="1133">
                  <c:v>43622</c:v>
                </c:pt>
                <c:pt idx="1134">
                  <c:v>43623</c:v>
                </c:pt>
                <c:pt idx="1135">
                  <c:v>43626</c:v>
                </c:pt>
                <c:pt idx="1136">
                  <c:v>43627</c:v>
                </c:pt>
                <c:pt idx="1137">
                  <c:v>43628</c:v>
                </c:pt>
                <c:pt idx="1138">
                  <c:v>43629</c:v>
                </c:pt>
                <c:pt idx="1139">
                  <c:v>43630</c:v>
                </c:pt>
                <c:pt idx="1140">
                  <c:v>43633</c:v>
                </c:pt>
                <c:pt idx="1141">
                  <c:v>43634</c:v>
                </c:pt>
                <c:pt idx="1142">
                  <c:v>43635</c:v>
                </c:pt>
                <c:pt idx="1143">
                  <c:v>43636</c:v>
                </c:pt>
                <c:pt idx="1144">
                  <c:v>43637</c:v>
                </c:pt>
                <c:pt idx="1145">
                  <c:v>43640</c:v>
                </c:pt>
                <c:pt idx="1146">
                  <c:v>43641</c:v>
                </c:pt>
                <c:pt idx="1147">
                  <c:v>43642</c:v>
                </c:pt>
                <c:pt idx="1148">
                  <c:v>43643</c:v>
                </c:pt>
                <c:pt idx="1149">
                  <c:v>43644</c:v>
                </c:pt>
                <c:pt idx="1150">
                  <c:v>43647</c:v>
                </c:pt>
                <c:pt idx="1151">
                  <c:v>43648</c:v>
                </c:pt>
                <c:pt idx="1152">
                  <c:v>43649</c:v>
                </c:pt>
                <c:pt idx="1153">
                  <c:v>43651</c:v>
                </c:pt>
                <c:pt idx="1154">
                  <c:v>43654</c:v>
                </c:pt>
                <c:pt idx="1155">
                  <c:v>43655</c:v>
                </c:pt>
                <c:pt idx="1156">
                  <c:v>43656</c:v>
                </c:pt>
                <c:pt idx="1157">
                  <c:v>43657</c:v>
                </c:pt>
                <c:pt idx="1158">
                  <c:v>43658</c:v>
                </c:pt>
                <c:pt idx="1159">
                  <c:v>43661</c:v>
                </c:pt>
                <c:pt idx="1160">
                  <c:v>43662</c:v>
                </c:pt>
                <c:pt idx="1161">
                  <c:v>43663</c:v>
                </c:pt>
                <c:pt idx="1162">
                  <c:v>43664</c:v>
                </c:pt>
                <c:pt idx="1163">
                  <c:v>43665</c:v>
                </c:pt>
                <c:pt idx="1164">
                  <c:v>43668</c:v>
                </c:pt>
                <c:pt idx="1165">
                  <c:v>43669</c:v>
                </c:pt>
                <c:pt idx="1166">
                  <c:v>43670</c:v>
                </c:pt>
                <c:pt idx="1167">
                  <c:v>43671</c:v>
                </c:pt>
                <c:pt idx="1168">
                  <c:v>43672</c:v>
                </c:pt>
                <c:pt idx="1169">
                  <c:v>43675</c:v>
                </c:pt>
                <c:pt idx="1170">
                  <c:v>43676</c:v>
                </c:pt>
                <c:pt idx="1171">
                  <c:v>43677</c:v>
                </c:pt>
                <c:pt idx="1172">
                  <c:v>43678</c:v>
                </c:pt>
                <c:pt idx="1173">
                  <c:v>43679</c:v>
                </c:pt>
                <c:pt idx="1174">
                  <c:v>43682</c:v>
                </c:pt>
                <c:pt idx="1175">
                  <c:v>43683</c:v>
                </c:pt>
                <c:pt idx="1176">
                  <c:v>43684</c:v>
                </c:pt>
                <c:pt idx="1177">
                  <c:v>43685</c:v>
                </c:pt>
                <c:pt idx="1178">
                  <c:v>43686</c:v>
                </c:pt>
                <c:pt idx="1179">
                  <c:v>43689</c:v>
                </c:pt>
                <c:pt idx="1180">
                  <c:v>43690</c:v>
                </c:pt>
                <c:pt idx="1181">
                  <c:v>43691</c:v>
                </c:pt>
                <c:pt idx="1182">
                  <c:v>43692</c:v>
                </c:pt>
                <c:pt idx="1183">
                  <c:v>43693</c:v>
                </c:pt>
                <c:pt idx="1184">
                  <c:v>43696</c:v>
                </c:pt>
                <c:pt idx="1185">
                  <c:v>43697</c:v>
                </c:pt>
                <c:pt idx="1186">
                  <c:v>43698</c:v>
                </c:pt>
                <c:pt idx="1187">
                  <c:v>43699</c:v>
                </c:pt>
                <c:pt idx="1188">
                  <c:v>43700</c:v>
                </c:pt>
                <c:pt idx="1189">
                  <c:v>43703</c:v>
                </c:pt>
                <c:pt idx="1190">
                  <c:v>43704</c:v>
                </c:pt>
                <c:pt idx="1191">
                  <c:v>43705</c:v>
                </c:pt>
                <c:pt idx="1192">
                  <c:v>43706</c:v>
                </c:pt>
                <c:pt idx="1193">
                  <c:v>43707</c:v>
                </c:pt>
                <c:pt idx="1194">
                  <c:v>43711</c:v>
                </c:pt>
                <c:pt idx="1195">
                  <c:v>43712</c:v>
                </c:pt>
                <c:pt idx="1196">
                  <c:v>43713</c:v>
                </c:pt>
                <c:pt idx="1197">
                  <c:v>43714</c:v>
                </c:pt>
                <c:pt idx="1198">
                  <c:v>43717</c:v>
                </c:pt>
                <c:pt idx="1199">
                  <c:v>43718</c:v>
                </c:pt>
                <c:pt idx="1200">
                  <c:v>43719</c:v>
                </c:pt>
                <c:pt idx="1201">
                  <c:v>43720</c:v>
                </c:pt>
                <c:pt idx="1202">
                  <c:v>43721</c:v>
                </c:pt>
                <c:pt idx="1203">
                  <c:v>43724</c:v>
                </c:pt>
                <c:pt idx="1204">
                  <c:v>43725</c:v>
                </c:pt>
                <c:pt idx="1205">
                  <c:v>43726</c:v>
                </c:pt>
                <c:pt idx="1206">
                  <c:v>43727</c:v>
                </c:pt>
                <c:pt idx="1207">
                  <c:v>43728</c:v>
                </c:pt>
                <c:pt idx="1208">
                  <c:v>43731</c:v>
                </c:pt>
                <c:pt idx="1209">
                  <c:v>43732</c:v>
                </c:pt>
                <c:pt idx="1210">
                  <c:v>43733</c:v>
                </c:pt>
                <c:pt idx="1211">
                  <c:v>43734</c:v>
                </c:pt>
                <c:pt idx="1212">
                  <c:v>43735</c:v>
                </c:pt>
                <c:pt idx="1213">
                  <c:v>43738</c:v>
                </c:pt>
                <c:pt idx="1214">
                  <c:v>43739</c:v>
                </c:pt>
                <c:pt idx="1215">
                  <c:v>43740</c:v>
                </c:pt>
                <c:pt idx="1216">
                  <c:v>43741</c:v>
                </c:pt>
                <c:pt idx="1217">
                  <c:v>43742</c:v>
                </c:pt>
                <c:pt idx="1218">
                  <c:v>43745</c:v>
                </c:pt>
                <c:pt idx="1219">
                  <c:v>43746</c:v>
                </c:pt>
                <c:pt idx="1220">
                  <c:v>43747</c:v>
                </c:pt>
                <c:pt idx="1221">
                  <c:v>43748</c:v>
                </c:pt>
                <c:pt idx="1222">
                  <c:v>43749</c:v>
                </c:pt>
                <c:pt idx="1223">
                  <c:v>43752</c:v>
                </c:pt>
                <c:pt idx="1224">
                  <c:v>43753</c:v>
                </c:pt>
                <c:pt idx="1225">
                  <c:v>43754</c:v>
                </c:pt>
                <c:pt idx="1226">
                  <c:v>43755</c:v>
                </c:pt>
                <c:pt idx="1227">
                  <c:v>43756</c:v>
                </c:pt>
                <c:pt idx="1228">
                  <c:v>43759</c:v>
                </c:pt>
                <c:pt idx="1229">
                  <c:v>43760</c:v>
                </c:pt>
                <c:pt idx="1230">
                  <c:v>43761</c:v>
                </c:pt>
                <c:pt idx="1231">
                  <c:v>43762</c:v>
                </c:pt>
                <c:pt idx="1232">
                  <c:v>43763</c:v>
                </c:pt>
                <c:pt idx="1233">
                  <c:v>43766</c:v>
                </c:pt>
                <c:pt idx="1234">
                  <c:v>43767</c:v>
                </c:pt>
                <c:pt idx="1235">
                  <c:v>43768</c:v>
                </c:pt>
                <c:pt idx="1236">
                  <c:v>43769</c:v>
                </c:pt>
                <c:pt idx="1237">
                  <c:v>43770</c:v>
                </c:pt>
                <c:pt idx="1238">
                  <c:v>43773</c:v>
                </c:pt>
                <c:pt idx="1239">
                  <c:v>43774</c:v>
                </c:pt>
                <c:pt idx="1240">
                  <c:v>43775</c:v>
                </c:pt>
                <c:pt idx="1241">
                  <c:v>43776</c:v>
                </c:pt>
                <c:pt idx="1242">
                  <c:v>43777</c:v>
                </c:pt>
                <c:pt idx="1243">
                  <c:v>43780</c:v>
                </c:pt>
                <c:pt idx="1244">
                  <c:v>43781</c:v>
                </c:pt>
                <c:pt idx="1245">
                  <c:v>43782</c:v>
                </c:pt>
                <c:pt idx="1246">
                  <c:v>43783</c:v>
                </c:pt>
                <c:pt idx="1247">
                  <c:v>43784</c:v>
                </c:pt>
                <c:pt idx="1248">
                  <c:v>43787</c:v>
                </c:pt>
                <c:pt idx="1249">
                  <c:v>43788</c:v>
                </c:pt>
                <c:pt idx="1250">
                  <c:v>43789</c:v>
                </c:pt>
                <c:pt idx="1251">
                  <c:v>43790</c:v>
                </c:pt>
                <c:pt idx="1252">
                  <c:v>43791</c:v>
                </c:pt>
                <c:pt idx="1253">
                  <c:v>43794</c:v>
                </c:pt>
                <c:pt idx="1254">
                  <c:v>43795</c:v>
                </c:pt>
                <c:pt idx="1255">
                  <c:v>43796</c:v>
                </c:pt>
                <c:pt idx="1256">
                  <c:v>43798</c:v>
                </c:pt>
              </c:numCache>
            </c:numRef>
          </c:cat>
          <c:val>
            <c:numRef>
              <c:f>ARCH!$I$14:$I$1270</c:f>
              <c:numCache>
                <c:formatCode>0.00%</c:formatCode>
                <c:ptCount val="1257"/>
                <c:pt idx="0">
                  <c:v>7.7240727511603494E-3</c:v>
                </c:pt>
                <c:pt idx="1">
                  <c:v>7.1875646876672309E-3</c:v>
                </c:pt>
                <c:pt idx="2">
                  <c:v>7.022739781225331E-3</c:v>
                </c:pt>
                <c:pt idx="3">
                  <c:v>6.9738650537427456E-3</c:v>
                </c:pt>
                <c:pt idx="4">
                  <c:v>8.3290480317442239E-3</c:v>
                </c:pt>
                <c:pt idx="5">
                  <c:v>6.9637981746392E-3</c:v>
                </c:pt>
                <c:pt idx="6">
                  <c:v>1.2103594578499655E-2</c:v>
                </c:pt>
                <c:pt idx="7">
                  <c:v>7.3163233032151036E-3</c:v>
                </c:pt>
                <c:pt idx="8">
                  <c:v>1.2037931158850953E-2</c:v>
                </c:pt>
                <c:pt idx="9">
                  <c:v>8.0466136129917851E-3</c:v>
                </c:pt>
                <c:pt idx="10">
                  <c:v>8.7472320571067436E-3</c:v>
                </c:pt>
                <c:pt idx="11">
                  <c:v>1.3471680191303854E-2</c:v>
                </c:pt>
                <c:pt idx="12">
                  <c:v>1.5345943355479751E-2</c:v>
                </c:pt>
                <c:pt idx="13">
                  <c:v>7.3226561050517792E-3</c:v>
                </c:pt>
                <c:pt idx="14">
                  <c:v>7.1944692605286414E-3</c:v>
                </c:pt>
                <c:pt idx="15">
                  <c:v>6.9782452075406861E-3</c:v>
                </c:pt>
                <c:pt idx="16">
                  <c:v>6.9599562270303388E-3</c:v>
                </c:pt>
                <c:pt idx="17">
                  <c:v>7.1238455700886622E-3</c:v>
                </c:pt>
                <c:pt idx="18">
                  <c:v>6.947929302103196E-3</c:v>
                </c:pt>
                <c:pt idx="19">
                  <c:v>7.6528607508737903E-3</c:v>
                </c:pt>
                <c:pt idx="20">
                  <c:v>9.4324189813722488E-3</c:v>
                </c:pt>
                <c:pt idx="21">
                  <c:v>6.9682812959686079E-3</c:v>
                </c:pt>
                <c:pt idx="22">
                  <c:v>1.3042149774345839E-2</c:v>
                </c:pt>
                <c:pt idx="23">
                  <c:v>8.8929083052190355E-3</c:v>
                </c:pt>
                <c:pt idx="24">
                  <c:v>9.4750634573421699E-3</c:v>
                </c:pt>
                <c:pt idx="25">
                  <c:v>1.2260086585765054E-2</c:v>
                </c:pt>
                <c:pt idx="26">
                  <c:v>8.7170799140341669E-3</c:v>
                </c:pt>
                <c:pt idx="27">
                  <c:v>8.6087331319479512E-3</c:v>
                </c:pt>
                <c:pt idx="28">
                  <c:v>7.1913847421498367E-3</c:v>
                </c:pt>
                <c:pt idx="29">
                  <c:v>7.8948921772201905E-3</c:v>
                </c:pt>
                <c:pt idx="30">
                  <c:v>9.0237110328935978E-3</c:v>
                </c:pt>
                <c:pt idx="31">
                  <c:v>1.0217392983192547E-2</c:v>
                </c:pt>
                <c:pt idx="32">
                  <c:v>6.9682097637101684E-3</c:v>
                </c:pt>
                <c:pt idx="33">
                  <c:v>7.3530884839713958E-3</c:v>
                </c:pt>
                <c:pt idx="34">
                  <c:v>1.1032943304986959E-2</c:v>
                </c:pt>
                <c:pt idx="35">
                  <c:v>7.8073398057247872E-3</c:v>
                </c:pt>
                <c:pt idx="36">
                  <c:v>7.0404245512698293E-3</c:v>
                </c:pt>
                <c:pt idx="37">
                  <c:v>1.0731314931782115E-2</c:v>
                </c:pt>
                <c:pt idx="38">
                  <c:v>1.0779405040258512E-2</c:v>
                </c:pt>
                <c:pt idx="39">
                  <c:v>8.6886632498592593E-3</c:v>
                </c:pt>
                <c:pt idx="40">
                  <c:v>1.0555987397961642E-2</c:v>
                </c:pt>
                <c:pt idx="41">
                  <c:v>1.0021142359913388E-2</c:v>
                </c:pt>
                <c:pt idx="42">
                  <c:v>1.0660249445445271E-2</c:v>
                </c:pt>
                <c:pt idx="43">
                  <c:v>7.4832482342023767E-3</c:v>
                </c:pt>
                <c:pt idx="44">
                  <c:v>8.9613493434770493E-3</c:v>
                </c:pt>
                <c:pt idx="45">
                  <c:v>7.3337496184544158E-3</c:v>
                </c:pt>
                <c:pt idx="46">
                  <c:v>7.503233368334898E-3</c:v>
                </c:pt>
                <c:pt idx="47">
                  <c:v>9.104867493822345E-3</c:v>
                </c:pt>
                <c:pt idx="48">
                  <c:v>6.9562203629694097E-3</c:v>
                </c:pt>
                <c:pt idx="49">
                  <c:v>8.7273788767813967E-3</c:v>
                </c:pt>
                <c:pt idx="50">
                  <c:v>7.2362389780781097E-3</c:v>
                </c:pt>
                <c:pt idx="51">
                  <c:v>6.9704677099406394E-3</c:v>
                </c:pt>
                <c:pt idx="52">
                  <c:v>6.9671032007052819E-3</c:v>
                </c:pt>
                <c:pt idx="53">
                  <c:v>7.0143979644123611E-3</c:v>
                </c:pt>
                <c:pt idx="54">
                  <c:v>7.6593404502667203E-3</c:v>
                </c:pt>
                <c:pt idx="55">
                  <c:v>6.9666116042766332E-3</c:v>
                </c:pt>
                <c:pt idx="56">
                  <c:v>7.0594033228222391E-3</c:v>
                </c:pt>
                <c:pt idx="57">
                  <c:v>6.992430524567576E-3</c:v>
                </c:pt>
                <c:pt idx="58">
                  <c:v>7.0520966076839074E-3</c:v>
                </c:pt>
                <c:pt idx="59">
                  <c:v>7.2516740759599688E-3</c:v>
                </c:pt>
                <c:pt idx="60">
                  <c:v>7.6589669723765089E-3</c:v>
                </c:pt>
                <c:pt idx="61">
                  <c:v>7.5692756985717919E-3</c:v>
                </c:pt>
                <c:pt idx="62">
                  <c:v>7.5348483713691189E-3</c:v>
                </c:pt>
                <c:pt idx="63">
                  <c:v>6.9548832388613502E-3</c:v>
                </c:pt>
                <c:pt idx="64">
                  <c:v>1.1085556530707774E-2</c:v>
                </c:pt>
                <c:pt idx="65">
                  <c:v>7.2152699713326097E-3</c:v>
                </c:pt>
                <c:pt idx="66">
                  <c:v>1.2397497742802882E-2</c:v>
                </c:pt>
                <c:pt idx="67">
                  <c:v>7.1012019505127463E-3</c:v>
                </c:pt>
                <c:pt idx="68">
                  <c:v>9.870122954345065E-3</c:v>
                </c:pt>
                <c:pt idx="69">
                  <c:v>7.9687088355480575E-3</c:v>
                </c:pt>
                <c:pt idx="70">
                  <c:v>1.0264404192000151E-2</c:v>
                </c:pt>
                <c:pt idx="71">
                  <c:v>7.3155902273114711E-3</c:v>
                </c:pt>
                <c:pt idx="72">
                  <c:v>9.687861745123108E-3</c:v>
                </c:pt>
                <c:pt idx="73">
                  <c:v>7.6489330256279209E-3</c:v>
                </c:pt>
                <c:pt idx="74">
                  <c:v>8.5088715535822992E-3</c:v>
                </c:pt>
                <c:pt idx="75">
                  <c:v>7.0809996977296581E-3</c:v>
                </c:pt>
                <c:pt idx="76">
                  <c:v>7.9873308337340236E-3</c:v>
                </c:pt>
                <c:pt idx="77">
                  <c:v>1.1261825456858233E-2</c:v>
                </c:pt>
                <c:pt idx="78">
                  <c:v>7.1618536299769865E-3</c:v>
                </c:pt>
                <c:pt idx="79">
                  <c:v>7.0223255495759527E-3</c:v>
                </c:pt>
                <c:pt idx="80">
                  <c:v>9.7197901800098793E-3</c:v>
                </c:pt>
                <c:pt idx="81">
                  <c:v>8.8573405545308136E-3</c:v>
                </c:pt>
                <c:pt idx="82">
                  <c:v>7.4425166367734644E-3</c:v>
                </c:pt>
                <c:pt idx="83">
                  <c:v>7.1534957598348992E-3</c:v>
                </c:pt>
                <c:pt idx="84">
                  <c:v>7.7823119113877431E-3</c:v>
                </c:pt>
                <c:pt idx="85">
                  <c:v>7.1191915696943919E-3</c:v>
                </c:pt>
                <c:pt idx="86">
                  <c:v>7.0516068288729496E-3</c:v>
                </c:pt>
                <c:pt idx="87">
                  <c:v>7.3020903100117236E-3</c:v>
                </c:pt>
                <c:pt idx="88">
                  <c:v>7.4479661562188984E-3</c:v>
                </c:pt>
                <c:pt idx="89">
                  <c:v>7.5792061459147081E-3</c:v>
                </c:pt>
                <c:pt idx="90">
                  <c:v>6.9720561916385313E-3</c:v>
                </c:pt>
                <c:pt idx="91">
                  <c:v>7.4365293980296837E-3</c:v>
                </c:pt>
                <c:pt idx="92">
                  <c:v>6.9932863163901819E-3</c:v>
                </c:pt>
                <c:pt idx="93">
                  <c:v>9.8374798641916485E-3</c:v>
                </c:pt>
                <c:pt idx="94">
                  <c:v>8.5846187443370664E-3</c:v>
                </c:pt>
                <c:pt idx="95">
                  <c:v>7.0525709333896939E-3</c:v>
                </c:pt>
                <c:pt idx="96">
                  <c:v>7.423918518967009E-3</c:v>
                </c:pt>
                <c:pt idx="97">
                  <c:v>7.0214041731808197E-3</c:v>
                </c:pt>
                <c:pt idx="98">
                  <c:v>7.0127202710284645E-3</c:v>
                </c:pt>
                <c:pt idx="99">
                  <c:v>7.4800494261298683E-3</c:v>
                </c:pt>
                <c:pt idx="100">
                  <c:v>7.060495023644019E-3</c:v>
                </c:pt>
                <c:pt idx="101">
                  <c:v>7.3963125969754807E-3</c:v>
                </c:pt>
                <c:pt idx="102">
                  <c:v>9.3608142043092746E-3</c:v>
                </c:pt>
                <c:pt idx="103">
                  <c:v>9.1990500314350736E-3</c:v>
                </c:pt>
                <c:pt idx="104">
                  <c:v>7.0791471195738595E-3</c:v>
                </c:pt>
                <c:pt idx="105">
                  <c:v>1.0057607907493377E-2</c:v>
                </c:pt>
                <c:pt idx="106">
                  <c:v>7.5501530119194953E-3</c:v>
                </c:pt>
                <c:pt idx="107">
                  <c:v>7.1889237244582675E-3</c:v>
                </c:pt>
                <c:pt idx="108">
                  <c:v>1.0231828595189028E-2</c:v>
                </c:pt>
                <c:pt idx="109">
                  <c:v>7.7028904515071828E-3</c:v>
                </c:pt>
                <c:pt idx="110">
                  <c:v>7.2505584280130424E-3</c:v>
                </c:pt>
                <c:pt idx="111">
                  <c:v>6.9666836835087283E-3</c:v>
                </c:pt>
                <c:pt idx="112">
                  <c:v>9.1441792510337881E-3</c:v>
                </c:pt>
                <c:pt idx="113">
                  <c:v>6.9469688165718826E-3</c:v>
                </c:pt>
                <c:pt idx="114">
                  <c:v>7.0914943989508136E-3</c:v>
                </c:pt>
                <c:pt idx="115">
                  <c:v>6.9845919014671918E-3</c:v>
                </c:pt>
                <c:pt idx="116">
                  <c:v>7.0041249921038969E-3</c:v>
                </c:pt>
                <c:pt idx="117">
                  <c:v>7.0197219143275707E-3</c:v>
                </c:pt>
                <c:pt idx="118">
                  <c:v>7.141886798153604E-3</c:v>
                </c:pt>
                <c:pt idx="119">
                  <c:v>9.4210243229605074E-3</c:v>
                </c:pt>
                <c:pt idx="120">
                  <c:v>8.5597795240968683E-3</c:v>
                </c:pt>
                <c:pt idx="121">
                  <c:v>7.0320289639792992E-3</c:v>
                </c:pt>
                <c:pt idx="122">
                  <c:v>8.0394794684751358E-3</c:v>
                </c:pt>
                <c:pt idx="123">
                  <c:v>6.9980974233631388E-3</c:v>
                </c:pt>
                <c:pt idx="124">
                  <c:v>7.0101265301328632E-3</c:v>
                </c:pt>
                <c:pt idx="125">
                  <c:v>7.0024030996287878E-3</c:v>
                </c:pt>
                <c:pt idx="126">
                  <c:v>8.7951153977750152E-3</c:v>
                </c:pt>
                <c:pt idx="127">
                  <c:v>7.0481200147813781E-3</c:v>
                </c:pt>
                <c:pt idx="128">
                  <c:v>8.0857978455785399E-3</c:v>
                </c:pt>
                <c:pt idx="129">
                  <c:v>6.9471807884557589E-3</c:v>
                </c:pt>
                <c:pt idx="130">
                  <c:v>9.6407047331930045E-3</c:v>
                </c:pt>
                <c:pt idx="131">
                  <c:v>6.977807372531555E-3</c:v>
                </c:pt>
                <c:pt idx="132">
                  <c:v>8.2454569549794427E-3</c:v>
                </c:pt>
                <c:pt idx="133">
                  <c:v>7.5888886226351147E-3</c:v>
                </c:pt>
                <c:pt idx="134">
                  <c:v>7.55533997633317E-3</c:v>
                </c:pt>
                <c:pt idx="135">
                  <c:v>6.992591373221833E-3</c:v>
                </c:pt>
                <c:pt idx="136">
                  <c:v>8.8195534629901835E-3</c:v>
                </c:pt>
                <c:pt idx="137">
                  <c:v>7.7577616536663669E-3</c:v>
                </c:pt>
                <c:pt idx="138">
                  <c:v>7.6515587313626668E-3</c:v>
                </c:pt>
                <c:pt idx="139">
                  <c:v>6.9463400666996151E-3</c:v>
                </c:pt>
                <c:pt idx="140">
                  <c:v>8.3604093992102092E-3</c:v>
                </c:pt>
                <c:pt idx="141">
                  <c:v>7.2545767463949359E-3</c:v>
                </c:pt>
                <c:pt idx="142">
                  <c:v>6.9706638150629245E-3</c:v>
                </c:pt>
                <c:pt idx="143">
                  <c:v>1.4345189525502062E-2</c:v>
                </c:pt>
                <c:pt idx="144">
                  <c:v>7.0491819845994643E-3</c:v>
                </c:pt>
                <c:pt idx="145">
                  <c:v>7.8704549641368717E-3</c:v>
                </c:pt>
                <c:pt idx="146">
                  <c:v>6.9668261738349132E-3</c:v>
                </c:pt>
                <c:pt idx="147">
                  <c:v>7.4209803480197109E-3</c:v>
                </c:pt>
                <c:pt idx="148">
                  <c:v>7.6481604390353283E-3</c:v>
                </c:pt>
                <c:pt idx="149">
                  <c:v>1.2248478032440379E-2</c:v>
                </c:pt>
                <c:pt idx="150">
                  <c:v>7.0134770925345232E-3</c:v>
                </c:pt>
                <c:pt idx="151">
                  <c:v>9.7615049277558607E-3</c:v>
                </c:pt>
                <c:pt idx="152">
                  <c:v>9.2540938006572884E-3</c:v>
                </c:pt>
                <c:pt idx="153">
                  <c:v>7.3013269377868971E-3</c:v>
                </c:pt>
                <c:pt idx="154">
                  <c:v>6.9903878005713347E-3</c:v>
                </c:pt>
                <c:pt idx="155">
                  <c:v>8.1857838930940764E-3</c:v>
                </c:pt>
                <c:pt idx="156">
                  <c:v>6.9524759449526132E-3</c:v>
                </c:pt>
                <c:pt idx="157">
                  <c:v>6.9469906074473616E-3</c:v>
                </c:pt>
                <c:pt idx="158">
                  <c:v>7.5064316417966974E-3</c:v>
                </c:pt>
                <c:pt idx="159">
                  <c:v>7.1633152921601285E-3</c:v>
                </c:pt>
                <c:pt idx="160">
                  <c:v>7.8571427017221761E-3</c:v>
                </c:pt>
                <c:pt idx="161">
                  <c:v>9.5891471231418675E-3</c:v>
                </c:pt>
                <c:pt idx="162">
                  <c:v>7.8843453390040914E-3</c:v>
                </c:pt>
                <c:pt idx="163">
                  <c:v>9.7810923049459451E-3</c:v>
                </c:pt>
                <c:pt idx="164">
                  <c:v>7.9780555086341205E-3</c:v>
                </c:pt>
                <c:pt idx="165">
                  <c:v>6.9545096634429171E-3</c:v>
                </c:pt>
                <c:pt idx="166">
                  <c:v>7.1470455880075518E-3</c:v>
                </c:pt>
                <c:pt idx="167">
                  <c:v>7.2190630674584784E-3</c:v>
                </c:pt>
                <c:pt idx="168">
                  <c:v>7.1440440309199181E-3</c:v>
                </c:pt>
                <c:pt idx="169">
                  <c:v>7.0994468238520948E-3</c:v>
                </c:pt>
                <c:pt idx="170">
                  <c:v>8.492617310079921E-3</c:v>
                </c:pt>
                <c:pt idx="171">
                  <c:v>7.2381518364272868E-3</c:v>
                </c:pt>
                <c:pt idx="172">
                  <c:v>9.9563541083684207E-3</c:v>
                </c:pt>
                <c:pt idx="173">
                  <c:v>9.1401671448632961E-3</c:v>
                </c:pt>
                <c:pt idx="174">
                  <c:v>6.9492327799002924E-3</c:v>
                </c:pt>
                <c:pt idx="175">
                  <c:v>7.0327902474012771E-3</c:v>
                </c:pt>
                <c:pt idx="176">
                  <c:v>7.2101443905718257E-3</c:v>
                </c:pt>
                <c:pt idx="177">
                  <c:v>7.449795468962234E-3</c:v>
                </c:pt>
                <c:pt idx="178">
                  <c:v>7.1985379329014224E-3</c:v>
                </c:pt>
                <c:pt idx="179">
                  <c:v>8.6647631386503575E-3</c:v>
                </c:pt>
                <c:pt idx="180">
                  <c:v>1.4464999155279396E-2</c:v>
                </c:pt>
                <c:pt idx="181">
                  <c:v>2.0203960695150052E-2</c:v>
                </c:pt>
                <c:pt idx="182">
                  <c:v>2.4402553269821176E-2</c:v>
                </c:pt>
                <c:pt idx="183">
                  <c:v>1.0791212428032331E-2</c:v>
                </c:pt>
                <c:pt idx="184">
                  <c:v>2.3512329729529918E-2</c:v>
                </c:pt>
                <c:pt idx="185">
                  <c:v>1.5493378424495089E-2</c:v>
                </c:pt>
                <c:pt idx="186">
                  <c:v>6.9463178801489073E-3</c:v>
                </c:pt>
                <c:pt idx="187">
                  <c:v>8.7127763264317048E-3</c:v>
                </c:pt>
                <c:pt idx="188">
                  <c:v>1.8960940626590692E-2</c:v>
                </c:pt>
                <c:pt idx="189">
                  <c:v>1.2455701117323963E-2</c:v>
                </c:pt>
                <c:pt idx="190">
                  <c:v>6.9539997055229888E-3</c:v>
                </c:pt>
                <c:pt idx="191">
                  <c:v>1.1619726364987192E-2</c:v>
                </c:pt>
                <c:pt idx="192">
                  <c:v>1.5905020790188389E-2</c:v>
                </c:pt>
                <c:pt idx="193">
                  <c:v>1.0960123057688833E-2</c:v>
                </c:pt>
                <c:pt idx="194">
                  <c:v>7.4639277966120077E-3</c:v>
                </c:pt>
                <c:pt idx="195">
                  <c:v>7.3074386242808773E-3</c:v>
                </c:pt>
                <c:pt idx="196">
                  <c:v>7.4689000188155278E-3</c:v>
                </c:pt>
                <c:pt idx="197">
                  <c:v>9.9660370051256712E-3</c:v>
                </c:pt>
                <c:pt idx="198">
                  <c:v>8.4063907403925404E-3</c:v>
                </c:pt>
                <c:pt idx="199">
                  <c:v>7.1887348786481824E-3</c:v>
                </c:pt>
                <c:pt idx="200">
                  <c:v>1.2014367250322887E-2</c:v>
                </c:pt>
                <c:pt idx="201">
                  <c:v>7.3218660188921498E-3</c:v>
                </c:pt>
                <c:pt idx="202">
                  <c:v>1.0262809355613613E-2</c:v>
                </c:pt>
                <c:pt idx="203">
                  <c:v>7.1175013579041256E-3</c:v>
                </c:pt>
                <c:pt idx="204">
                  <c:v>7.3234692979075519E-3</c:v>
                </c:pt>
                <c:pt idx="205">
                  <c:v>6.9745000577987751E-3</c:v>
                </c:pt>
                <c:pt idx="206">
                  <c:v>1.6854936177975174E-2</c:v>
                </c:pt>
                <c:pt idx="207">
                  <c:v>6.9559838963760149E-3</c:v>
                </c:pt>
                <c:pt idx="208">
                  <c:v>1.2837931548157528E-2</c:v>
                </c:pt>
                <c:pt idx="209">
                  <c:v>6.9922054377334003E-3</c:v>
                </c:pt>
                <c:pt idx="210">
                  <c:v>1.0605283842344278E-2</c:v>
                </c:pt>
                <c:pt idx="211">
                  <c:v>1.2454167178199327E-2</c:v>
                </c:pt>
                <c:pt idx="212">
                  <c:v>7.3662389353556096E-3</c:v>
                </c:pt>
                <c:pt idx="213">
                  <c:v>8.1923044885376661E-3</c:v>
                </c:pt>
                <c:pt idx="214">
                  <c:v>8.4437752898845943E-3</c:v>
                </c:pt>
                <c:pt idx="215">
                  <c:v>6.946668152528669E-3</c:v>
                </c:pt>
                <c:pt idx="216">
                  <c:v>6.9573413783056296E-3</c:v>
                </c:pt>
                <c:pt idx="217">
                  <c:v>8.1926894862439249E-3</c:v>
                </c:pt>
                <c:pt idx="218">
                  <c:v>7.6111370147137654E-3</c:v>
                </c:pt>
                <c:pt idx="219">
                  <c:v>1.0844655497231155E-2</c:v>
                </c:pt>
                <c:pt idx="220">
                  <c:v>7.3227277798768734E-3</c:v>
                </c:pt>
                <c:pt idx="221">
                  <c:v>6.9490810980843386E-3</c:v>
                </c:pt>
                <c:pt idx="222">
                  <c:v>7.0466310847980959E-3</c:v>
                </c:pt>
                <c:pt idx="223">
                  <c:v>7.8983156030081412E-3</c:v>
                </c:pt>
                <c:pt idx="224">
                  <c:v>1.1660276621747099E-2</c:v>
                </c:pt>
                <c:pt idx="225">
                  <c:v>9.240333328477136E-3</c:v>
                </c:pt>
                <c:pt idx="226">
                  <c:v>7.1006507707589211E-3</c:v>
                </c:pt>
                <c:pt idx="227">
                  <c:v>7.1876964534075835E-3</c:v>
                </c:pt>
                <c:pt idx="228">
                  <c:v>9.5590166919183542E-3</c:v>
                </c:pt>
                <c:pt idx="229">
                  <c:v>6.9736614248498167E-3</c:v>
                </c:pt>
                <c:pt idx="230">
                  <c:v>7.6336810724801233E-3</c:v>
                </c:pt>
                <c:pt idx="231">
                  <c:v>9.5726456670430001E-3</c:v>
                </c:pt>
                <c:pt idx="232">
                  <c:v>7.0562296708563529E-3</c:v>
                </c:pt>
                <c:pt idx="233">
                  <c:v>7.3579393444209188E-3</c:v>
                </c:pt>
                <c:pt idx="234">
                  <c:v>7.0202037804859034E-3</c:v>
                </c:pt>
                <c:pt idx="235">
                  <c:v>6.9686371700940861E-3</c:v>
                </c:pt>
                <c:pt idx="236">
                  <c:v>9.241836509838312E-3</c:v>
                </c:pt>
                <c:pt idx="237">
                  <c:v>6.966427703640506E-3</c:v>
                </c:pt>
                <c:pt idx="238">
                  <c:v>7.2988779842838632E-3</c:v>
                </c:pt>
                <c:pt idx="239">
                  <c:v>1.1002135513012466E-2</c:v>
                </c:pt>
                <c:pt idx="240">
                  <c:v>9.7946009053985275E-3</c:v>
                </c:pt>
                <c:pt idx="241">
                  <c:v>1.0867357864210661E-2</c:v>
                </c:pt>
                <c:pt idx="242">
                  <c:v>7.0387586150287553E-3</c:v>
                </c:pt>
                <c:pt idx="243">
                  <c:v>1.1443035292906748E-2</c:v>
                </c:pt>
                <c:pt idx="244">
                  <c:v>7.019442681321539E-3</c:v>
                </c:pt>
                <c:pt idx="245">
                  <c:v>7.1944435115748042E-3</c:v>
                </c:pt>
                <c:pt idx="246">
                  <c:v>7.0291552233454502E-3</c:v>
                </c:pt>
                <c:pt idx="247">
                  <c:v>6.9556542901707463E-3</c:v>
                </c:pt>
                <c:pt idx="248">
                  <c:v>6.9595915391770955E-3</c:v>
                </c:pt>
                <c:pt idx="249">
                  <c:v>6.946321277674309E-3</c:v>
                </c:pt>
                <c:pt idx="250">
                  <c:v>7.5932299913626386E-3</c:v>
                </c:pt>
                <c:pt idx="251">
                  <c:v>9.1067851409147756E-3</c:v>
                </c:pt>
                <c:pt idx="252">
                  <c:v>9.7077770175191449E-3</c:v>
                </c:pt>
                <c:pt idx="253">
                  <c:v>1.1176744796931185E-2</c:v>
                </c:pt>
                <c:pt idx="254">
                  <c:v>1.3558603568857202E-2</c:v>
                </c:pt>
                <c:pt idx="255">
                  <c:v>8.2439654677736139E-3</c:v>
                </c:pt>
                <c:pt idx="256">
                  <c:v>8.0904165255137172E-3</c:v>
                </c:pt>
                <c:pt idx="257">
                  <c:v>8.4879012191747764E-3</c:v>
                </c:pt>
                <c:pt idx="258">
                  <c:v>7.0126078401779035E-3</c:v>
                </c:pt>
                <c:pt idx="259">
                  <c:v>1.361312193120331E-2</c:v>
                </c:pt>
                <c:pt idx="260">
                  <c:v>7.3576895056112002E-3</c:v>
                </c:pt>
                <c:pt idx="261">
                  <c:v>9.0833634016184144E-3</c:v>
                </c:pt>
                <c:pt idx="262">
                  <c:v>1.0693758399689961E-2</c:v>
                </c:pt>
                <c:pt idx="263">
                  <c:v>1.1484708381019539E-2</c:v>
                </c:pt>
                <c:pt idx="264">
                  <c:v>1.2805121689732022E-2</c:v>
                </c:pt>
                <c:pt idx="265">
                  <c:v>8.1135828455041435E-3</c:v>
                </c:pt>
                <c:pt idx="266">
                  <c:v>8.4432357456417986E-3</c:v>
                </c:pt>
                <c:pt idx="267">
                  <c:v>9.7942424918976284E-3</c:v>
                </c:pt>
                <c:pt idx="268">
                  <c:v>7.0648194391642119E-3</c:v>
                </c:pt>
                <c:pt idx="269">
                  <c:v>7.134440924331722E-3</c:v>
                </c:pt>
                <c:pt idx="270">
                  <c:v>9.0875816724674732E-3</c:v>
                </c:pt>
                <c:pt idx="271">
                  <c:v>8.3163915403991675E-3</c:v>
                </c:pt>
                <c:pt idx="272">
                  <c:v>9.0851808434198773E-3</c:v>
                </c:pt>
                <c:pt idx="273">
                  <c:v>1.1607639125079334E-2</c:v>
                </c:pt>
                <c:pt idx="274">
                  <c:v>6.9948038839378682E-3</c:v>
                </c:pt>
                <c:pt idx="275">
                  <c:v>1.0610434355673395E-2</c:v>
                </c:pt>
                <c:pt idx="276">
                  <c:v>1.5815112451231093E-2</c:v>
                </c:pt>
                <c:pt idx="277">
                  <c:v>9.6437503559181174E-3</c:v>
                </c:pt>
                <c:pt idx="278">
                  <c:v>6.9478242286506904E-3</c:v>
                </c:pt>
                <c:pt idx="279">
                  <c:v>8.1209559373750604E-3</c:v>
                </c:pt>
                <c:pt idx="280">
                  <c:v>1.648262515011769E-2</c:v>
                </c:pt>
                <c:pt idx="281">
                  <c:v>1.1692415429256305E-2</c:v>
                </c:pt>
                <c:pt idx="282">
                  <c:v>1.4721509266500536E-2</c:v>
                </c:pt>
                <c:pt idx="283">
                  <c:v>6.9464520904118799E-3</c:v>
                </c:pt>
                <c:pt idx="284">
                  <c:v>9.997107398488813E-3</c:v>
                </c:pt>
                <c:pt idx="285">
                  <c:v>7.4464099093394902E-3</c:v>
                </c:pt>
                <c:pt idx="286">
                  <c:v>1.3437277831628815E-2</c:v>
                </c:pt>
                <c:pt idx="287">
                  <c:v>1.1764719137647638E-2</c:v>
                </c:pt>
                <c:pt idx="288">
                  <c:v>1.0529973958888324E-2</c:v>
                </c:pt>
                <c:pt idx="289">
                  <c:v>9.6539128677700994E-3</c:v>
                </c:pt>
                <c:pt idx="290">
                  <c:v>7.5187648355222189E-3</c:v>
                </c:pt>
                <c:pt idx="291">
                  <c:v>1.5735490187120369E-2</c:v>
                </c:pt>
                <c:pt idx="292">
                  <c:v>6.9733293306226737E-3</c:v>
                </c:pt>
                <c:pt idx="293">
                  <c:v>1.3272989210779913E-2</c:v>
                </c:pt>
                <c:pt idx="294">
                  <c:v>7.4044077940693962E-3</c:v>
                </c:pt>
                <c:pt idx="295">
                  <c:v>6.9671498001986163E-3</c:v>
                </c:pt>
                <c:pt idx="296">
                  <c:v>1.3142827066456794E-2</c:v>
                </c:pt>
                <c:pt idx="297">
                  <c:v>1.107642330137306E-2</c:v>
                </c:pt>
                <c:pt idx="298">
                  <c:v>6.9858360042579426E-3</c:v>
                </c:pt>
                <c:pt idx="299">
                  <c:v>6.9618338856834629E-3</c:v>
                </c:pt>
                <c:pt idx="300">
                  <c:v>1.0255370453306012E-2</c:v>
                </c:pt>
                <c:pt idx="301">
                  <c:v>1.3056201064064103E-2</c:v>
                </c:pt>
                <c:pt idx="302">
                  <c:v>1.160830005653048E-2</c:v>
                </c:pt>
                <c:pt idx="303">
                  <c:v>1.1591329938051349E-2</c:v>
                </c:pt>
                <c:pt idx="304">
                  <c:v>7.5991001783823299E-3</c:v>
                </c:pt>
                <c:pt idx="305">
                  <c:v>6.956129089685183E-3</c:v>
                </c:pt>
                <c:pt idx="306">
                  <c:v>1.0666788577917767E-2</c:v>
                </c:pt>
                <c:pt idx="307">
                  <c:v>1.0321445277533731E-2</c:v>
                </c:pt>
                <c:pt idx="308">
                  <c:v>7.2989076713477416E-3</c:v>
                </c:pt>
                <c:pt idx="309">
                  <c:v>9.3639317043034409E-3</c:v>
                </c:pt>
                <c:pt idx="310">
                  <c:v>7.0954872825198826E-3</c:v>
                </c:pt>
                <c:pt idx="311">
                  <c:v>8.618162178435973E-3</c:v>
                </c:pt>
                <c:pt idx="312">
                  <c:v>1.5269670029257575E-2</c:v>
                </c:pt>
                <c:pt idx="313">
                  <c:v>7.2394557566721569E-3</c:v>
                </c:pt>
                <c:pt idx="314">
                  <c:v>7.1491943244162241E-3</c:v>
                </c:pt>
                <c:pt idx="315">
                  <c:v>7.1233791080132242E-3</c:v>
                </c:pt>
                <c:pt idx="316">
                  <c:v>6.9482353403603836E-3</c:v>
                </c:pt>
                <c:pt idx="317">
                  <c:v>9.8080906059862458E-3</c:v>
                </c:pt>
                <c:pt idx="318">
                  <c:v>7.4166981139786184E-3</c:v>
                </c:pt>
                <c:pt idx="319">
                  <c:v>6.9512945052529673E-3</c:v>
                </c:pt>
                <c:pt idx="320">
                  <c:v>1.1551619595378208E-2</c:v>
                </c:pt>
                <c:pt idx="321">
                  <c:v>7.0315039049019291E-3</c:v>
                </c:pt>
                <c:pt idx="322">
                  <c:v>7.0915538982961887E-3</c:v>
                </c:pt>
                <c:pt idx="323">
                  <c:v>7.5349351071010958E-3</c:v>
                </c:pt>
                <c:pt idx="324">
                  <c:v>7.778756798057891E-3</c:v>
                </c:pt>
                <c:pt idx="325">
                  <c:v>7.2927971355273838E-3</c:v>
                </c:pt>
                <c:pt idx="326">
                  <c:v>6.9498648015949988E-3</c:v>
                </c:pt>
                <c:pt idx="327">
                  <c:v>7.0002086067981013E-3</c:v>
                </c:pt>
                <c:pt idx="328">
                  <c:v>8.0594421617629954E-3</c:v>
                </c:pt>
                <c:pt idx="329">
                  <c:v>6.9700822265820143E-3</c:v>
                </c:pt>
                <c:pt idx="330">
                  <c:v>6.9464078318040058E-3</c:v>
                </c:pt>
                <c:pt idx="331">
                  <c:v>8.4432053187174193E-3</c:v>
                </c:pt>
                <c:pt idx="332">
                  <c:v>7.2830266684335314E-3</c:v>
                </c:pt>
                <c:pt idx="333">
                  <c:v>7.1163722407347431E-3</c:v>
                </c:pt>
                <c:pt idx="334">
                  <c:v>7.7104446879888476E-3</c:v>
                </c:pt>
                <c:pt idx="335">
                  <c:v>7.2953240467845664E-3</c:v>
                </c:pt>
                <c:pt idx="336">
                  <c:v>9.3669702373442108E-3</c:v>
                </c:pt>
                <c:pt idx="337">
                  <c:v>9.0417546494611749E-3</c:v>
                </c:pt>
                <c:pt idx="338">
                  <c:v>1.0116300393872766E-2</c:v>
                </c:pt>
                <c:pt idx="339">
                  <c:v>7.0623256309950569E-3</c:v>
                </c:pt>
                <c:pt idx="340">
                  <c:v>7.2163525208944522E-3</c:v>
                </c:pt>
                <c:pt idx="341">
                  <c:v>8.7336156657019399E-3</c:v>
                </c:pt>
                <c:pt idx="342">
                  <c:v>8.869295036212815E-3</c:v>
                </c:pt>
                <c:pt idx="343">
                  <c:v>6.9509248058561793E-3</c:v>
                </c:pt>
                <c:pt idx="344">
                  <c:v>7.0082215090327225E-3</c:v>
                </c:pt>
                <c:pt idx="345">
                  <c:v>7.7645316394842432E-3</c:v>
                </c:pt>
                <c:pt idx="346">
                  <c:v>7.0958252592762264E-3</c:v>
                </c:pt>
                <c:pt idx="347">
                  <c:v>6.9469151131002502E-3</c:v>
                </c:pt>
                <c:pt idx="348">
                  <c:v>7.7294903132993772E-3</c:v>
                </c:pt>
                <c:pt idx="349">
                  <c:v>6.9539697892088241E-3</c:v>
                </c:pt>
                <c:pt idx="350">
                  <c:v>7.0886336659527031E-3</c:v>
                </c:pt>
                <c:pt idx="351">
                  <c:v>6.985690633630701E-3</c:v>
                </c:pt>
                <c:pt idx="352">
                  <c:v>6.9730537877382356E-3</c:v>
                </c:pt>
                <c:pt idx="353">
                  <c:v>9.0173543698468164E-3</c:v>
                </c:pt>
                <c:pt idx="354">
                  <c:v>7.6962164136850824E-3</c:v>
                </c:pt>
                <c:pt idx="355">
                  <c:v>8.1231399657319368E-3</c:v>
                </c:pt>
                <c:pt idx="356">
                  <c:v>8.8143500109661953E-3</c:v>
                </c:pt>
                <c:pt idx="357">
                  <c:v>7.9295476681928087E-3</c:v>
                </c:pt>
                <c:pt idx="358">
                  <c:v>6.9638423085665807E-3</c:v>
                </c:pt>
                <c:pt idx="359">
                  <c:v>7.1067703950607932E-3</c:v>
                </c:pt>
                <c:pt idx="360">
                  <c:v>6.9468543300000626E-3</c:v>
                </c:pt>
                <c:pt idx="361">
                  <c:v>9.8213266683893179E-3</c:v>
                </c:pt>
                <c:pt idx="362">
                  <c:v>9.1418326369925983E-3</c:v>
                </c:pt>
                <c:pt idx="363">
                  <c:v>6.961085335529694E-3</c:v>
                </c:pt>
                <c:pt idx="364">
                  <c:v>8.7434018838851366E-3</c:v>
                </c:pt>
                <c:pt idx="365">
                  <c:v>8.7815099919738085E-3</c:v>
                </c:pt>
                <c:pt idx="366">
                  <c:v>9.0849877795033882E-3</c:v>
                </c:pt>
                <c:pt idx="367">
                  <c:v>6.9502634669556303E-3</c:v>
                </c:pt>
                <c:pt idx="368">
                  <c:v>7.3895789136193251E-3</c:v>
                </c:pt>
                <c:pt idx="369">
                  <c:v>7.6331995152993199E-3</c:v>
                </c:pt>
                <c:pt idx="370">
                  <c:v>7.1222206583042048E-3</c:v>
                </c:pt>
                <c:pt idx="371">
                  <c:v>1.0328142114790948E-2</c:v>
                </c:pt>
                <c:pt idx="372">
                  <c:v>7.8810939565510593E-3</c:v>
                </c:pt>
                <c:pt idx="373">
                  <c:v>6.9626841233594748E-3</c:v>
                </c:pt>
                <c:pt idx="374">
                  <c:v>7.2719627465899677E-3</c:v>
                </c:pt>
                <c:pt idx="375">
                  <c:v>7.0094825824679081E-3</c:v>
                </c:pt>
                <c:pt idx="376">
                  <c:v>6.9530792723910568E-3</c:v>
                </c:pt>
                <c:pt idx="377">
                  <c:v>7.0663801011119146E-3</c:v>
                </c:pt>
                <c:pt idx="378">
                  <c:v>7.2442389782988387E-3</c:v>
                </c:pt>
                <c:pt idx="379">
                  <c:v>7.385407598540665E-3</c:v>
                </c:pt>
                <c:pt idx="380">
                  <c:v>6.9578052046102715E-3</c:v>
                </c:pt>
                <c:pt idx="381">
                  <c:v>7.123838654226956E-3</c:v>
                </c:pt>
                <c:pt idx="382">
                  <c:v>7.0778460847910479E-3</c:v>
                </c:pt>
                <c:pt idx="383">
                  <c:v>8.9966578730063407E-3</c:v>
                </c:pt>
                <c:pt idx="384">
                  <c:v>8.6161716073663089E-3</c:v>
                </c:pt>
                <c:pt idx="385">
                  <c:v>7.0871065937313906E-3</c:v>
                </c:pt>
                <c:pt idx="386">
                  <c:v>7.0919919238733448E-3</c:v>
                </c:pt>
                <c:pt idx="387">
                  <c:v>7.1016674378706381E-3</c:v>
                </c:pt>
                <c:pt idx="388">
                  <c:v>7.3042553814895292E-3</c:v>
                </c:pt>
                <c:pt idx="389">
                  <c:v>7.5828221845747629E-3</c:v>
                </c:pt>
                <c:pt idx="390">
                  <c:v>7.05459506628941E-3</c:v>
                </c:pt>
                <c:pt idx="391">
                  <c:v>7.070532791101326E-3</c:v>
                </c:pt>
                <c:pt idx="392">
                  <c:v>1.0191624548952052E-2</c:v>
                </c:pt>
                <c:pt idx="393">
                  <c:v>2.2452253021438235E-2</c:v>
                </c:pt>
                <c:pt idx="394">
                  <c:v>1.295242822447616E-2</c:v>
                </c:pt>
                <c:pt idx="395">
                  <c:v>1.2203243387512691E-2</c:v>
                </c:pt>
                <c:pt idx="396">
                  <c:v>1.1851313615960476E-2</c:v>
                </c:pt>
                <c:pt idx="397">
                  <c:v>1.0277903630899756E-2</c:v>
                </c:pt>
                <c:pt idx="398">
                  <c:v>6.9905325936406616E-3</c:v>
                </c:pt>
                <c:pt idx="399">
                  <c:v>8.1995491973422385E-3</c:v>
                </c:pt>
                <c:pt idx="400">
                  <c:v>7.4800895045455283E-3</c:v>
                </c:pt>
                <c:pt idx="401">
                  <c:v>6.99978785081926E-3</c:v>
                </c:pt>
                <c:pt idx="402">
                  <c:v>1.1025488414468146E-2</c:v>
                </c:pt>
                <c:pt idx="403">
                  <c:v>7.1369209746570536E-3</c:v>
                </c:pt>
                <c:pt idx="404">
                  <c:v>7.8906548712316116E-3</c:v>
                </c:pt>
                <c:pt idx="405">
                  <c:v>6.9517717729853596E-3</c:v>
                </c:pt>
                <c:pt idx="406">
                  <c:v>7.4599173592992977E-3</c:v>
                </c:pt>
                <c:pt idx="407">
                  <c:v>7.0040064387510105E-3</c:v>
                </c:pt>
                <c:pt idx="408">
                  <c:v>7.0235168268954285E-3</c:v>
                </c:pt>
                <c:pt idx="409">
                  <c:v>7.0480268192634364E-3</c:v>
                </c:pt>
                <c:pt idx="410">
                  <c:v>7.2691023401721929E-3</c:v>
                </c:pt>
                <c:pt idx="411">
                  <c:v>7.3709687247082087E-3</c:v>
                </c:pt>
                <c:pt idx="412">
                  <c:v>7.3196700745317492E-3</c:v>
                </c:pt>
                <c:pt idx="413">
                  <c:v>7.2609949916236901E-3</c:v>
                </c:pt>
                <c:pt idx="414">
                  <c:v>6.9482864201966333E-3</c:v>
                </c:pt>
                <c:pt idx="415">
                  <c:v>7.0259358316786622E-3</c:v>
                </c:pt>
                <c:pt idx="416">
                  <c:v>6.9708920339746376E-3</c:v>
                </c:pt>
                <c:pt idx="417">
                  <c:v>6.9721369033016864E-3</c:v>
                </c:pt>
                <c:pt idx="418">
                  <c:v>7.032301626746955E-3</c:v>
                </c:pt>
                <c:pt idx="419">
                  <c:v>8.0522199774742485E-3</c:v>
                </c:pt>
                <c:pt idx="420">
                  <c:v>7.1017821692949956E-3</c:v>
                </c:pt>
                <c:pt idx="421">
                  <c:v>6.9501184433846041E-3</c:v>
                </c:pt>
                <c:pt idx="422">
                  <c:v>8.3729797684169369E-3</c:v>
                </c:pt>
                <c:pt idx="423">
                  <c:v>7.0023797693273635E-3</c:v>
                </c:pt>
                <c:pt idx="424">
                  <c:v>6.9474651094926631E-3</c:v>
                </c:pt>
                <c:pt idx="425">
                  <c:v>7.2364779415728994E-3</c:v>
                </c:pt>
                <c:pt idx="426">
                  <c:v>7.3536475217685559E-3</c:v>
                </c:pt>
                <c:pt idx="427">
                  <c:v>6.994481142068419E-3</c:v>
                </c:pt>
                <c:pt idx="428">
                  <c:v>7.0629986716761123E-3</c:v>
                </c:pt>
                <c:pt idx="429">
                  <c:v>7.8039999791900015E-3</c:v>
                </c:pt>
                <c:pt idx="430">
                  <c:v>6.9854285725734992E-3</c:v>
                </c:pt>
                <c:pt idx="431">
                  <c:v>7.0085185456101162E-3</c:v>
                </c:pt>
                <c:pt idx="432">
                  <c:v>7.0485300170631485E-3</c:v>
                </c:pt>
                <c:pt idx="433">
                  <c:v>6.9798457472207099E-3</c:v>
                </c:pt>
                <c:pt idx="434">
                  <c:v>6.9907355173588741E-3</c:v>
                </c:pt>
                <c:pt idx="435">
                  <c:v>7.7413812754305892E-3</c:v>
                </c:pt>
                <c:pt idx="436">
                  <c:v>7.0412164079038083E-3</c:v>
                </c:pt>
                <c:pt idx="437">
                  <c:v>7.0627213989676134E-3</c:v>
                </c:pt>
                <c:pt idx="438">
                  <c:v>7.453317858807631E-3</c:v>
                </c:pt>
                <c:pt idx="439">
                  <c:v>7.1056188262985567E-3</c:v>
                </c:pt>
                <c:pt idx="440">
                  <c:v>7.1616201498962738E-3</c:v>
                </c:pt>
                <c:pt idx="441">
                  <c:v>6.9566123802709675E-3</c:v>
                </c:pt>
                <c:pt idx="442">
                  <c:v>7.2572844597640152E-3</c:v>
                </c:pt>
                <c:pt idx="443">
                  <c:v>7.0837963510009313E-3</c:v>
                </c:pt>
                <c:pt idx="444">
                  <c:v>6.9602162713190982E-3</c:v>
                </c:pt>
                <c:pt idx="445">
                  <c:v>7.1404214143333585E-3</c:v>
                </c:pt>
                <c:pt idx="446">
                  <c:v>1.6247964936421361E-2</c:v>
                </c:pt>
                <c:pt idx="447">
                  <c:v>1.0765980526368568E-2</c:v>
                </c:pt>
                <c:pt idx="448">
                  <c:v>1.1387273821024065E-2</c:v>
                </c:pt>
                <c:pt idx="449">
                  <c:v>6.981259769467142E-3</c:v>
                </c:pt>
                <c:pt idx="450">
                  <c:v>8.8944727243868132E-3</c:v>
                </c:pt>
                <c:pt idx="451">
                  <c:v>7.402732530814974E-3</c:v>
                </c:pt>
                <c:pt idx="452">
                  <c:v>6.9559016202964345E-3</c:v>
                </c:pt>
                <c:pt idx="453">
                  <c:v>6.948628756792417E-3</c:v>
                </c:pt>
                <c:pt idx="454">
                  <c:v>9.1967987861333866E-3</c:v>
                </c:pt>
                <c:pt idx="455">
                  <c:v>7.7538258278362507E-3</c:v>
                </c:pt>
                <c:pt idx="456">
                  <c:v>7.8737979184363392E-3</c:v>
                </c:pt>
                <c:pt idx="457">
                  <c:v>8.7824588175713248E-3</c:v>
                </c:pt>
                <c:pt idx="458">
                  <c:v>7.7394333320020513E-3</c:v>
                </c:pt>
                <c:pt idx="459">
                  <c:v>7.4678942415462874E-3</c:v>
                </c:pt>
                <c:pt idx="460">
                  <c:v>9.0511638841099303E-3</c:v>
                </c:pt>
                <c:pt idx="461">
                  <c:v>8.1713712827091636E-3</c:v>
                </c:pt>
                <c:pt idx="462">
                  <c:v>7.3047449910440378E-3</c:v>
                </c:pt>
                <c:pt idx="463">
                  <c:v>7.6693697043635723E-3</c:v>
                </c:pt>
                <c:pt idx="464">
                  <c:v>7.2736631522592656E-3</c:v>
                </c:pt>
                <c:pt idx="465">
                  <c:v>6.9466971114770983E-3</c:v>
                </c:pt>
                <c:pt idx="466">
                  <c:v>7.303444965914509E-3</c:v>
                </c:pt>
                <c:pt idx="467">
                  <c:v>7.3293155531697751E-3</c:v>
                </c:pt>
                <c:pt idx="468">
                  <c:v>1.0318039140988377E-2</c:v>
                </c:pt>
                <c:pt idx="469">
                  <c:v>6.9535086569002666E-3</c:v>
                </c:pt>
                <c:pt idx="470">
                  <c:v>7.2761173116216715E-3</c:v>
                </c:pt>
                <c:pt idx="471">
                  <c:v>6.9503331088072952E-3</c:v>
                </c:pt>
                <c:pt idx="472">
                  <c:v>7.2655295535928206E-3</c:v>
                </c:pt>
                <c:pt idx="473">
                  <c:v>7.6677032318833473E-3</c:v>
                </c:pt>
                <c:pt idx="474">
                  <c:v>7.0079296477204905E-3</c:v>
                </c:pt>
                <c:pt idx="475">
                  <c:v>7.0422238457218157E-3</c:v>
                </c:pt>
                <c:pt idx="476">
                  <c:v>6.9580111248919059E-3</c:v>
                </c:pt>
                <c:pt idx="477">
                  <c:v>7.356567653235618E-3</c:v>
                </c:pt>
                <c:pt idx="478">
                  <c:v>7.4078786624611715E-3</c:v>
                </c:pt>
                <c:pt idx="479">
                  <c:v>7.0804072430997967E-3</c:v>
                </c:pt>
                <c:pt idx="480">
                  <c:v>7.2568078102987592E-3</c:v>
                </c:pt>
                <c:pt idx="481">
                  <c:v>7.277671270793159E-3</c:v>
                </c:pt>
                <c:pt idx="482">
                  <c:v>6.9593412851395153E-3</c:v>
                </c:pt>
                <c:pt idx="483">
                  <c:v>8.180779857554811E-3</c:v>
                </c:pt>
                <c:pt idx="484">
                  <c:v>8.1010972220909739E-3</c:v>
                </c:pt>
                <c:pt idx="485">
                  <c:v>7.5427720973985932E-3</c:v>
                </c:pt>
                <c:pt idx="486">
                  <c:v>7.072125288456672E-3</c:v>
                </c:pt>
                <c:pt idx="487">
                  <c:v>1.4419840874496596E-2</c:v>
                </c:pt>
                <c:pt idx="488">
                  <c:v>7.1886512327667337E-3</c:v>
                </c:pt>
                <c:pt idx="489">
                  <c:v>9.2583375959891696E-3</c:v>
                </c:pt>
                <c:pt idx="490">
                  <c:v>6.9906694013199214E-3</c:v>
                </c:pt>
                <c:pt idx="491">
                  <c:v>7.0443688678104646E-3</c:v>
                </c:pt>
                <c:pt idx="492">
                  <c:v>6.959100450401148E-3</c:v>
                </c:pt>
                <c:pt idx="493">
                  <c:v>8.0250735310874628E-3</c:v>
                </c:pt>
                <c:pt idx="494">
                  <c:v>7.0630850034396142E-3</c:v>
                </c:pt>
                <c:pt idx="495">
                  <c:v>7.3425378454106873E-3</c:v>
                </c:pt>
                <c:pt idx="496">
                  <c:v>7.1631751141131945E-3</c:v>
                </c:pt>
                <c:pt idx="497">
                  <c:v>8.0193897407005825E-3</c:v>
                </c:pt>
                <c:pt idx="498">
                  <c:v>7.0058915467276625E-3</c:v>
                </c:pt>
                <c:pt idx="499">
                  <c:v>6.9473237232150218E-3</c:v>
                </c:pt>
                <c:pt idx="500">
                  <c:v>7.2105261357091974E-3</c:v>
                </c:pt>
                <c:pt idx="501">
                  <c:v>7.7450447914597766E-3</c:v>
                </c:pt>
                <c:pt idx="502">
                  <c:v>6.9593964428467216E-3</c:v>
                </c:pt>
                <c:pt idx="503">
                  <c:v>7.2028420064831587E-3</c:v>
                </c:pt>
                <c:pt idx="504">
                  <c:v>7.3522057746289856E-3</c:v>
                </c:pt>
                <c:pt idx="505">
                  <c:v>6.9473887109139654E-3</c:v>
                </c:pt>
                <c:pt idx="506">
                  <c:v>7.5859033678272693E-3</c:v>
                </c:pt>
                <c:pt idx="507">
                  <c:v>7.1372255292036901E-3</c:v>
                </c:pt>
                <c:pt idx="508">
                  <c:v>1.0106036737630534E-2</c:v>
                </c:pt>
                <c:pt idx="509">
                  <c:v>7.0054348724965564E-3</c:v>
                </c:pt>
                <c:pt idx="510">
                  <c:v>7.6138011217204886E-3</c:v>
                </c:pt>
                <c:pt idx="511">
                  <c:v>7.0206541602462098E-3</c:v>
                </c:pt>
                <c:pt idx="512">
                  <c:v>7.7642173805489616E-3</c:v>
                </c:pt>
                <c:pt idx="513">
                  <c:v>8.6168669952726221E-3</c:v>
                </c:pt>
                <c:pt idx="514">
                  <c:v>7.205671203475688E-3</c:v>
                </c:pt>
                <c:pt idx="515">
                  <c:v>7.0815667146184756E-3</c:v>
                </c:pt>
                <c:pt idx="516">
                  <c:v>6.9922864102340996E-3</c:v>
                </c:pt>
                <c:pt idx="517">
                  <c:v>7.1688215447251215E-3</c:v>
                </c:pt>
                <c:pt idx="518">
                  <c:v>7.1733682567049562E-3</c:v>
                </c:pt>
                <c:pt idx="519">
                  <c:v>7.0946326558667437E-3</c:v>
                </c:pt>
                <c:pt idx="520">
                  <c:v>6.9565716615932055E-3</c:v>
                </c:pt>
                <c:pt idx="521">
                  <c:v>7.0123713036162666E-3</c:v>
                </c:pt>
                <c:pt idx="522">
                  <c:v>8.7003876056669475E-3</c:v>
                </c:pt>
                <c:pt idx="523">
                  <c:v>6.9661712530590817E-3</c:v>
                </c:pt>
                <c:pt idx="524">
                  <c:v>7.5923275739616606E-3</c:v>
                </c:pt>
                <c:pt idx="525">
                  <c:v>8.335030197518533E-3</c:v>
                </c:pt>
                <c:pt idx="526">
                  <c:v>7.5628335754302336E-3</c:v>
                </c:pt>
                <c:pt idx="527">
                  <c:v>6.9927586201884023E-3</c:v>
                </c:pt>
                <c:pt idx="528">
                  <c:v>7.1517271494111754E-3</c:v>
                </c:pt>
                <c:pt idx="529">
                  <c:v>7.3585532166414109E-3</c:v>
                </c:pt>
                <c:pt idx="530">
                  <c:v>6.9553366059649964E-3</c:v>
                </c:pt>
                <c:pt idx="531">
                  <c:v>7.0669014920891849E-3</c:v>
                </c:pt>
                <c:pt idx="532">
                  <c:v>7.1299581744006203E-3</c:v>
                </c:pt>
                <c:pt idx="533">
                  <c:v>6.9842821553295362E-3</c:v>
                </c:pt>
                <c:pt idx="534">
                  <c:v>7.2535554763658522E-3</c:v>
                </c:pt>
                <c:pt idx="535">
                  <c:v>6.9792207461331921E-3</c:v>
                </c:pt>
                <c:pt idx="536">
                  <c:v>7.3703521290847404E-3</c:v>
                </c:pt>
                <c:pt idx="537">
                  <c:v>7.1312687420424766E-3</c:v>
                </c:pt>
                <c:pt idx="538">
                  <c:v>7.2085314245533601E-3</c:v>
                </c:pt>
                <c:pt idx="539">
                  <c:v>7.7706971246548299E-3</c:v>
                </c:pt>
                <c:pt idx="540">
                  <c:v>8.1893281799259206E-3</c:v>
                </c:pt>
                <c:pt idx="541">
                  <c:v>6.9904101385979854E-3</c:v>
                </c:pt>
                <c:pt idx="542">
                  <c:v>6.9994226760926427E-3</c:v>
                </c:pt>
                <c:pt idx="543">
                  <c:v>7.9501128753179159E-3</c:v>
                </c:pt>
                <c:pt idx="544">
                  <c:v>7.0011271662329946E-3</c:v>
                </c:pt>
                <c:pt idx="545">
                  <c:v>6.9486407560888485E-3</c:v>
                </c:pt>
                <c:pt idx="546">
                  <c:v>6.946348593353989E-3</c:v>
                </c:pt>
                <c:pt idx="547">
                  <c:v>7.962598262458773E-3</c:v>
                </c:pt>
                <c:pt idx="548">
                  <c:v>7.126110796134795E-3</c:v>
                </c:pt>
                <c:pt idx="549">
                  <c:v>6.9498483491064545E-3</c:v>
                </c:pt>
                <c:pt idx="550">
                  <c:v>6.9465065527556614E-3</c:v>
                </c:pt>
                <c:pt idx="551">
                  <c:v>7.5698211319456836E-3</c:v>
                </c:pt>
                <c:pt idx="552">
                  <c:v>7.1586094370103895E-3</c:v>
                </c:pt>
                <c:pt idx="553">
                  <c:v>7.457089335457621E-3</c:v>
                </c:pt>
                <c:pt idx="554">
                  <c:v>7.2252925134670609E-3</c:v>
                </c:pt>
                <c:pt idx="555">
                  <c:v>7.4044692274734666E-3</c:v>
                </c:pt>
                <c:pt idx="556">
                  <c:v>6.9992530158281456E-3</c:v>
                </c:pt>
                <c:pt idx="557">
                  <c:v>6.9745680520211777E-3</c:v>
                </c:pt>
                <c:pt idx="558">
                  <c:v>7.6401427487709436E-3</c:v>
                </c:pt>
                <c:pt idx="559">
                  <c:v>7.0160498121410834E-3</c:v>
                </c:pt>
                <c:pt idx="560">
                  <c:v>6.9471754819644387E-3</c:v>
                </c:pt>
                <c:pt idx="561">
                  <c:v>6.965667397063004E-3</c:v>
                </c:pt>
                <c:pt idx="562">
                  <c:v>6.9504966636615402E-3</c:v>
                </c:pt>
                <c:pt idx="563">
                  <c:v>7.1913493651100738E-3</c:v>
                </c:pt>
                <c:pt idx="564">
                  <c:v>1.0324877265906956E-2</c:v>
                </c:pt>
                <c:pt idx="565">
                  <c:v>7.9079304944997143E-3</c:v>
                </c:pt>
                <c:pt idx="566">
                  <c:v>6.9465733286748384E-3</c:v>
                </c:pt>
                <c:pt idx="567">
                  <c:v>7.3077443938415563E-3</c:v>
                </c:pt>
                <c:pt idx="568">
                  <c:v>7.2444961215735919E-3</c:v>
                </c:pt>
                <c:pt idx="569">
                  <c:v>7.1487873020410451E-3</c:v>
                </c:pt>
                <c:pt idx="570">
                  <c:v>6.9472440576477919E-3</c:v>
                </c:pt>
                <c:pt idx="571">
                  <c:v>7.1185886315019171E-3</c:v>
                </c:pt>
                <c:pt idx="572">
                  <c:v>6.9477231914561654E-3</c:v>
                </c:pt>
                <c:pt idx="573">
                  <c:v>7.3264456470297189E-3</c:v>
                </c:pt>
                <c:pt idx="574">
                  <c:v>8.2990745288530621E-3</c:v>
                </c:pt>
                <c:pt idx="575">
                  <c:v>7.0678277445076019E-3</c:v>
                </c:pt>
                <c:pt idx="576">
                  <c:v>7.0364113614306521E-3</c:v>
                </c:pt>
                <c:pt idx="577">
                  <c:v>7.1125950805264702E-3</c:v>
                </c:pt>
                <c:pt idx="578">
                  <c:v>1.030140523199255E-2</c:v>
                </c:pt>
                <c:pt idx="579">
                  <c:v>6.9867588401926533E-3</c:v>
                </c:pt>
                <c:pt idx="580">
                  <c:v>7.0142523872482954E-3</c:v>
                </c:pt>
                <c:pt idx="581">
                  <c:v>6.997820346816625E-3</c:v>
                </c:pt>
                <c:pt idx="582">
                  <c:v>7.0109935535972619E-3</c:v>
                </c:pt>
                <c:pt idx="583">
                  <c:v>7.9587856573757054E-3</c:v>
                </c:pt>
                <c:pt idx="584">
                  <c:v>6.9519737820274404E-3</c:v>
                </c:pt>
                <c:pt idx="585">
                  <c:v>7.0785013492854877E-3</c:v>
                </c:pt>
                <c:pt idx="586">
                  <c:v>7.1447673595934312E-3</c:v>
                </c:pt>
                <c:pt idx="587">
                  <c:v>7.069508141312489E-3</c:v>
                </c:pt>
                <c:pt idx="588">
                  <c:v>6.9463700549282211E-3</c:v>
                </c:pt>
                <c:pt idx="589">
                  <c:v>7.2684273034853628E-3</c:v>
                </c:pt>
                <c:pt idx="590">
                  <c:v>6.9892822195744978E-3</c:v>
                </c:pt>
                <c:pt idx="591">
                  <c:v>6.9966341622732554E-3</c:v>
                </c:pt>
                <c:pt idx="592">
                  <c:v>6.9464829813971445E-3</c:v>
                </c:pt>
                <c:pt idx="593">
                  <c:v>7.0478974650460347E-3</c:v>
                </c:pt>
                <c:pt idx="594">
                  <c:v>7.4002420693976669E-3</c:v>
                </c:pt>
                <c:pt idx="595">
                  <c:v>8.1893713223779099E-3</c:v>
                </c:pt>
                <c:pt idx="596">
                  <c:v>8.37620613736763E-3</c:v>
                </c:pt>
                <c:pt idx="597">
                  <c:v>7.2428462674958239E-3</c:v>
                </c:pt>
                <c:pt idx="598">
                  <c:v>7.0776945075425625E-3</c:v>
                </c:pt>
                <c:pt idx="599">
                  <c:v>8.0475210337558768E-3</c:v>
                </c:pt>
                <c:pt idx="600">
                  <c:v>7.2650169808928982E-3</c:v>
                </c:pt>
                <c:pt idx="601">
                  <c:v>9.1673530035703867E-3</c:v>
                </c:pt>
                <c:pt idx="602">
                  <c:v>7.6505259331591368E-3</c:v>
                </c:pt>
                <c:pt idx="603">
                  <c:v>6.9755520678777072E-3</c:v>
                </c:pt>
                <c:pt idx="604">
                  <c:v>6.946386386056342E-3</c:v>
                </c:pt>
                <c:pt idx="605">
                  <c:v>7.1006512255663897E-3</c:v>
                </c:pt>
                <c:pt idx="606">
                  <c:v>6.9774580457446916E-3</c:v>
                </c:pt>
                <c:pt idx="607">
                  <c:v>6.9546825726502885E-3</c:v>
                </c:pt>
                <c:pt idx="608">
                  <c:v>7.0324439654272696E-3</c:v>
                </c:pt>
                <c:pt idx="609">
                  <c:v>6.9463314822229387E-3</c:v>
                </c:pt>
                <c:pt idx="610">
                  <c:v>7.2385288258597956E-3</c:v>
                </c:pt>
                <c:pt idx="611">
                  <c:v>6.9542548166773551E-3</c:v>
                </c:pt>
                <c:pt idx="612">
                  <c:v>7.0114404189262252E-3</c:v>
                </c:pt>
                <c:pt idx="613">
                  <c:v>6.9530898456126476E-3</c:v>
                </c:pt>
                <c:pt idx="614">
                  <c:v>7.1323487991871879E-3</c:v>
                </c:pt>
                <c:pt idx="615">
                  <c:v>7.0523440830320052E-3</c:v>
                </c:pt>
                <c:pt idx="616">
                  <c:v>7.3617180654644314E-3</c:v>
                </c:pt>
                <c:pt idx="617">
                  <c:v>6.9872897788188608E-3</c:v>
                </c:pt>
                <c:pt idx="618">
                  <c:v>1.2992788418420807E-2</c:v>
                </c:pt>
                <c:pt idx="619">
                  <c:v>7.1760031878760648E-3</c:v>
                </c:pt>
                <c:pt idx="620">
                  <c:v>7.8245931420705909E-3</c:v>
                </c:pt>
                <c:pt idx="621">
                  <c:v>7.4389994392024287E-3</c:v>
                </c:pt>
                <c:pt idx="622">
                  <c:v>6.9835583407629378E-3</c:v>
                </c:pt>
                <c:pt idx="623">
                  <c:v>7.0330184051802681E-3</c:v>
                </c:pt>
                <c:pt idx="624">
                  <c:v>7.2992853040233646E-3</c:v>
                </c:pt>
                <c:pt idx="625">
                  <c:v>6.9484606544267429E-3</c:v>
                </c:pt>
                <c:pt idx="626">
                  <c:v>7.0264588187872361E-3</c:v>
                </c:pt>
                <c:pt idx="627">
                  <c:v>6.9741987392797607E-3</c:v>
                </c:pt>
                <c:pt idx="628">
                  <c:v>8.0516315729592253E-3</c:v>
                </c:pt>
                <c:pt idx="629">
                  <c:v>7.1790767838292224E-3</c:v>
                </c:pt>
                <c:pt idx="630">
                  <c:v>7.0276176679741776E-3</c:v>
                </c:pt>
                <c:pt idx="631">
                  <c:v>7.2226021035341741E-3</c:v>
                </c:pt>
                <c:pt idx="632">
                  <c:v>6.9690691434959907E-3</c:v>
                </c:pt>
                <c:pt idx="633">
                  <c:v>6.9491370429611236E-3</c:v>
                </c:pt>
                <c:pt idx="634">
                  <c:v>6.9968324134570496E-3</c:v>
                </c:pt>
                <c:pt idx="635">
                  <c:v>7.0077919664223781E-3</c:v>
                </c:pt>
                <c:pt idx="636">
                  <c:v>7.3118761968672076E-3</c:v>
                </c:pt>
                <c:pt idx="637">
                  <c:v>7.0091159732257749E-3</c:v>
                </c:pt>
                <c:pt idx="638">
                  <c:v>7.142666312715042E-3</c:v>
                </c:pt>
                <c:pt idx="639">
                  <c:v>6.9488687162830272E-3</c:v>
                </c:pt>
                <c:pt idx="640">
                  <c:v>8.2902816610034586E-3</c:v>
                </c:pt>
                <c:pt idx="641">
                  <c:v>8.1530362073979554E-3</c:v>
                </c:pt>
                <c:pt idx="642">
                  <c:v>6.9809683088945381E-3</c:v>
                </c:pt>
                <c:pt idx="643">
                  <c:v>6.9739753120408084E-3</c:v>
                </c:pt>
                <c:pt idx="644">
                  <c:v>6.9687194476860019E-3</c:v>
                </c:pt>
                <c:pt idx="645">
                  <c:v>6.9483852084310498E-3</c:v>
                </c:pt>
                <c:pt idx="646">
                  <c:v>8.6015179569940339E-3</c:v>
                </c:pt>
                <c:pt idx="647">
                  <c:v>8.4403388763576916E-3</c:v>
                </c:pt>
                <c:pt idx="648">
                  <c:v>8.7868216174584683E-3</c:v>
                </c:pt>
                <c:pt idx="649">
                  <c:v>6.9674432710642772E-3</c:v>
                </c:pt>
                <c:pt idx="650">
                  <c:v>7.0174549718051904E-3</c:v>
                </c:pt>
                <c:pt idx="651">
                  <c:v>6.9639613168198727E-3</c:v>
                </c:pt>
                <c:pt idx="652">
                  <c:v>9.0689912115410748E-3</c:v>
                </c:pt>
                <c:pt idx="653">
                  <c:v>7.7288708768828073E-3</c:v>
                </c:pt>
                <c:pt idx="654">
                  <c:v>6.9488675012644163E-3</c:v>
                </c:pt>
                <c:pt idx="655">
                  <c:v>6.9935725845151377E-3</c:v>
                </c:pt>
                <c:pt idx="656">
                  <c:v>7.9742796184197988E-3</c:v>
                </c:pt>
                <c:pt idx="657">
                  <c:v>6.9857996976785061E-3</c:v>
                </c:pt>
                <c:pt idx="658">
                  <c:v>7.3420148949098442E-3</c:v>
                </c:pt>
                <c:pt idx="659">
                  <c:v>6.9569781103085686E-3</c:v>
                </c:pt>
                <c:pt idx="660">
                  <c:v>6.9463192258599534E-3</c:v>
                </c:pt>
                <c:pt idx="661">
                  <c:v>7.4843594435610571E-3</c:v>
                </c:pt>
                <c:pt idx="662">
                  <c:v>6.9604853919994223E-3</c:v>
                </c:pt>
                <c:pt idx="663">
                  <c:v>6.969595044871128E-3</c:v>
                </c:pt>
                <c:pt idx="664">
                  <c:v>7.0145293896980467E-3</c:v>
                </c:pt>
                <c:pt idx="665">
                  <c:v>7.0771720142519976E-3</c:v>
                </c:pt>
                <c:pt idx="666">
                  <c:v>6.9488858237113918E-3</c:v>
                </c:pt>
                <c:pt idx="667">
                  <c:v>7.0073226938038103E-3</c:v>
                </c:pt>
                <c:pt idx="668">
                  <c:v>7.0389293487996144E-3</c:v>
                </c:pt>
                <c:pt idx="669">
                  <c:v>6.9899408722156513E-3</c:v>
                </c:pt>
                <c:pt idx="670">
                  <c:v>7.0293923860589363E-3</c:v>
                </c:pt>
                <c:pt idx="671">
                  <c:v>6.9466322194249421E-3</c:v>
                </c:pt>
                <c:pt idx="672">
                  <c:v>7.1351117779213527E-3</c:v>
                </c:pt>
                <c:pt idx="673">
                  <c:v>6.9867036364473509E-3</c:v>
                </c:pt>
                <c:pt idx="674">
                  <c:v>6.9729460318487292E-3</c:v>
                </c:pt>
                <c:pt idx="675">
                  <c:v>7.1671515055436487E-3</c:v>
                </c:pt>
                <c:pt idx="676">
                  <c:v>6.9693921833499407E-3</c:v>
                </c:pt>
                <c:pt idx="677">
                  <c:v>1.1222983091121802E-2</c:v>
                </c:pt>
                <c:pt idx="678">
                  <c:v>6.9573421027628209E-3</c:v>
                </c:pt>
                <c:pt idx="679">
                  <c:v>8.8705986217153775E-3</c:v>
                </c:pt>
                <c:pt idx="680">
                  <c:v>6.9762607726124E-3</c:v>
                </c:pt>
                <c:pt idx="681">
                  <c:v>6.962609091947341E-3</c:v>
                </c:pt>
                <c:pt idx="682">
                  <c:v>1.1670083117886714E-2</c:v>
                </c:pt>
                <c:pt idx="683">
                  <c:v>7.0913682726345996E-3</c:v>
                </c:pt>
                <c:pt idx="684">
                  <c:v>6.953940471853051E-3</c:v>
                </c:pt>
                <c:pt idx="685">
                  <c:v>8.8333074009516802E-3</c:v>
                </c:pt>
                <c:pt idx="686">
                  <c:v>7.3404231175494524E-3</c:v>
                </c:pt>
                <c:pt idx="687">
                  <c:v>7.1208018383048305E-3</c:v>
                </c:pt>
                <c:pt idx="688">
                  <c:v>6.9742669483682518E-3</c:v>
                </c:pt>
                <c:pt idx="689">
                  <c:v>6.946663935008022E-3</c:v>
                </c:pt>
                <c:pt idx="690">
                  <c:v>6.947699515568102E-3</c:v>
                </c:pt>
                <c:pt idx="691">
                  <c:v>7.3310314639597005E-3</c:v>
                </c:pt>
                <c:pt idx="692">
                  <c:v>7.5625431075771257E-3</c:v>
                </c:pt>
                <c:pt idx="693">
                  <c:v>6.9927791014423235E-3</c:v>
                </c:pt>
                <c:pt idx="694">
                  <c:v>8.4251899359053736E-3</c:v>
                </c:pt>
                <c:pt idx="695">
                  <c:v>7.1011517190522865E-3</c:v>
                </c:pt>
                <c:pt idx="696">
                  <c:v>6.9614268903442555E-3</c:v>
                </c:pt>
                <c:pt idx="697">
                  <c:v>7.0533925880510023E-3</c:v>
                </c:pt>
                <c:pt idx="698">
                  <c:v>9.1670258272005083E-3</c:v>
                </c:pt>
                <c:pt idx="699">
                  <c:v>7.1309797061159174E-3</c:v>
                </c:pt>
                <c:pt idx="700">
                  <c:v>6.9468807510081184E-3</c:v>
                </c:pt>
                <c:pt idx="701">
                  <c:v>7.0175737868572391E-3</c:v>
                </c:pt>
                <c:pt idx="702">
                  <c:v>6.9841225306921705E-3</c:v>
                </c:pt>
                <c:pt idx="703">
                  <c:v>6.9640695611034595E-3</c:v>
                </c:pt>
                <c:pt idx="704">
                  <c:v>6.952575455029605E-3</c:v>
                </c:pt>
                <c:pt idx="705">
                  <c:v>6.9463377191759275E-3</c:v>
                </c:pt>
                <c:pt idx="706">
                  <c:v>7.2668944960279872E-3</c:v>
                </c:pt>
                <c:pt idx="707">
                  <c:v>6.9463612326673835E-3</c:v>
                </c:pt>
                <c:pt idx="708">
                  <c:v>7.1402794066667509E-3</c:v>
                </c:pt>
                <c:pt idx="709">
                  <c:v>6.9533185233340801E-3</c:v>
                </c:pt>
                <c:pt idx="710">
                  <c:v>7.2379497803572654E-3</c:v>
                </c:pt>
                <c:pt idx="711">
                  <c:v>6.9551324829364844E-3</c:v>
                </c:pt>
                <c:pt idx="712">
                  <c:v>7.1786876644697592E-3</c:v>
                </c:pt>
                <c:pt idx="713">
                  <c:v>7.2042388606431357E-3</c:v>
                </c:pt>
                <c:pt idx="714">
                  <c:v>7.0053925055046928E-3</c:v>
                </c:pt>
                <c:pt idx="715">
                  <c:v>6.9564159778190745E-3</c:v>
                </c:pt>
                <c:pt idx="716">
                  <c:v>7.5454775421253464E-3</c:v>
                </c:pt>
                <c:pt idx="717">
                  <c:v>7.0153412868939604E-3</c:v>
                </c:pt>
                <c:pt idx="718">
                  <c:v>7.0877456055910351E-3</c:v>
                </c:pt>
                <c:pt idx="719">
                  <c:v>7.0184256760558294E-3</c:v>
                </c:pt>
                <c:pt idx="720">
                  <c:v>6.9815105586433805E-3</c:v>
                </c:pt>
                <c:pt idx="721">
                  <c:v>7.074395253186417E-3</c:v>
                </c:pt>
                <c:pt idx="722">
                  <c:v>6.9481418453765653E-3</c:v>
                </c:pt>
                <c:pt idx="723">
                  <c:v>6.9784884331303811E-3</c:v>
                </c:pt>
                <c:pt idx="724">
                  <c:v>6.9464272149311621E-3</c:v>
                </c:pt>
                <c:pt idx="725">
                  <c:v>6.9467767083311984E-3</c:v>
                </c:pt>
                <c:pt idx="726">
                  <c:v>6.9482153207807784E-3</c:v>
                </c:pt>
                <c:pt idx="727">
                  <c:v>7.4299959657975851E-3</c:v>
                </c:pt>
                <c:pt idx="728">
                  <c:v>7.4440070192895152E-3</c:v>
                </c:pt>
                <c:pt idx="729">
                  <c:v>6.9714705262359207E-3</c:v>
                </c:pt>
                <c:pt idx="730">
                  <c:v>7.5984694596537821E-3</c:v>
                </c:pt>
                <c:pt idx="731">
                  <c:v>6.9571919711944727E-3</c:v>
                </c:pt>
                <c:pt idx="732">
                  <c:v>8.203877774496696E-3</c:v>
                </c:pt>
                <c:pt idx="733">
                  <c:v>7.2925109524072853E-3</c:v>
                </c:pt>
                <c:pt idx="734">
                  <c:v>6.9491390979428995E-3</c:v>
                </c:pt>
                <c:pt idx="735">
                  <c:v>6.9702032018725468E-3</c:v>
                </c:pt>
                <c:pt idx="736">
                  <c:v>6.9505682375409529E-3</c:v>
                </c:pt>
                <c:pt idx="737">
                  <c:v>7.0973299068485124E-3</c:v>
                </c:pt>
                <c:pt idx="738">
                  <c:v>6.9572045317194625E-3</c:v>
                </c:pt>
                <c:pt idx="739">
                  <c:v>6.9618394728117915E-3</c:v>
                </c:pt>
                <c:pt idx="740">
                  <c:v>6.9635640249751602E-3</c:v>
                </c:pt>
                <c:pt idx="741">
                  <c:v>7.400659056709267E-3</c:v>
                </c:pt>
                <c:pt idx="742">
                  <c:v>7.0016846655292413E-3</c:v>
                </c:pt>
                <c:pt idx="743">
                  <c:v>6.9498285090895369E-3</c:v>
                </c:pt>
                <c:pt idx="744">
                  <c:v>7.1523060468411783E-3</c:v>
                </c:pt>
                <c:pt idx="745">
                  <c:v>7.8164524065342314E-3</c:v>
                </c:pt>
                <c:pt idx="746">
                  <c:v>8.2424157882065776E-3</c:v>
                </c:pt>
                <c:pt idx="747">
                  <c:v>7.1986179207126459E-3</c:v>
                </c:pt>
                <c:pt idx="748">
                  <c:v>6.9573498853153807E-3</c:v>
                </c:pt>
                <c:pt idx="749">
                  <c:v>7.7645610168533743E-3</c:v>
                </c:pt>
                <c:pt idx="750">
                  <c:v>6.991397246438563E-3</c:v>
                </c:pt>
                <c:pt idx="751">
                  <c:v>6.9978660048778847E-3</c:v>
                </c:pt>
                <c:pt idx="752">
                  <c:v>6.9703820365982832E-3</c:v>
                </c:pt>
                <c:pt idx="753">
                  <c:v>8.8000598200809674E-3</c:v>
                </c:pt>
                <c:pt idx="754">
                  <c:v>6.9696585595778512E-3</c:v>
                </c:pt>
                <c:pt idx="755">
                  <c:v>8.2407802439899685E-3</c:v>
                </c:pt>
                <c:pt idx="756">
                  <c:v>7.1144356725444642E-3</c:v>
                </c:pt>
                <c:pt idx="757">
                  <c:v>7.0135942924367508E-3</c:v>
                </c:pt>
                <c:pt idx="758">
                  <c:v>7.3961223605077892E-3</c:v>
                </c:pt>
                <c:pt idx="759">
                  <c:v>6.9590503650865873E-3</c:v>
                </c:pt>
                <c:pt idx="760">
                  <c:v>7.0782021511676396E-3</c:v>
                </c:pt>
                <c:pt idx="761">
                  <c:v>7.5137945241858179E-3</c:v>
                </c:pt>
                <c:pt idx="762">
                  <c:v>7.1101627013109136E-3</c:v>
                </c:pt>
                <c:pt idx="763">
                  <c:v>6.9681601599248834E-3</c:v>
                </c:pt>
                <c:pt idx="764">
                  <c:v>6.9748778487844238E-3</c:v>
                </c:pt>
                <c:pt idx="765">
                  <c:v>7.4648644885383373E-3</c:v>
                </c:pt>
                <c:pt idx="766">
                  <c:v>8.4959302189301904E-3</c:v>
                </c:pt>
                <c:pt idx="767">
                  <c:v>7.482230891302042E-3</c:v>
                </c:pt>
                <c:pt idx="768">
                  <c:v>7.2992713744069303E-3</c:v>
                </c:pt>
                <c:pt idx="769">
                  <c:v>6.9966868821187836E-3</c:v>
                </c:pt>
                <c:pt idx="770">
                  <c:v>6.992991175459708E-3</c:v>
                </c:pt>
                <c:pt idx="771">
                  <c:v>6.9741021440463879E-3</c:v>
                </c:pt>
                <c:pt idx="772">
                  <c:v>7.0140989757302126E-3</c:v>
                </c:pt>
                <c:pt idx="773">
                  <c:v>6.9471606813602278E-3</c:v>
                </c:pt>
                <c:pt idx="774">
                  <c:v>6.9833245001789095E-3</c:v>
                </c:pt>
                <c:pt idx="775">
                  <c:v>7.7267016009635653E-3</c:v>
                </c:pt>
                <c:pt idx="776">
                  <c:v>8.2763265797798271E-3</c:v>
                </c:pt>
                <c:pt idx="777">
                  <c:v>7.7277601667609655E-3</c:v>
                </c:pt>
                <c:pt idx="778">
                  <c:v>7.228738440276483E-3</c:v>
                </c:pt>
                <c:pt idx="779">
                  <c:v>7.897457946127364E-3</c:v>
                </c:pt>
                <c:pt idx="780">
                  <c:v>6.9737199277003659E-3</c:v>
                </c:pt>
                <c:pt idx="781">
                  <c:v>6.9582609908554281E-3</c:v>
                </c:pt>
                <c:pt idx="782">
                  <c:v>7.0185314492345885E-3</c:v>
                </c:pt>
                <c:pt idx="783">
                  <c:v>7.8974074183570837E-3</c:v>
                </c:pt>
                <c:pt idx="784">
                  <c:v>7.8197908410682238E-3</c:v>
                </c:pt>
                <c:pt idx="785">
                  <c:v>7.3539168943006928E-3</c:v>
                </c:pt>
                <c:pt idx="786">
                  <c:v>8.646812762501269E-3</c:v>
                </c:pt>
                <c:pt idx="787">
                  <c:v>7.0667209937727137E-3</c:v>
                </c:pt>
                <c:pt idx="788">
                  <c:v>7.2891811180543801E-3</c:v>
                </c:pt>
                <c:pt idx="789">
                  <c:v>8.2019492019021808E-3</c:v>
                </c:pt>
                <c:pt idx="790">
                  <c:v>7.0065757065965184E-3</c:v>
                </c:pt>
                <c:pt idx="791">
                  <c:v>6.9796634659192924E-3</c:v>
                </c:pt>
                <c:pt idx="792">
                  <c:v>6.9463178975624424E-3</c:v>
                </c:pt>
                <c:pt idx="793">
                  <c:v>9.5595073579940095E-3</c:v>
                </c:pt>
                <c:pt idx="794">
                  <c:v>8.1638518691547843E-3</c:v>
                </c:pt>
                <c:pt idx="795">
                  <c:v>9.6682644534009481E-3</c:v>
                </c:pt>
                <c:pt idx="796">
                  <c:v>6.946653254305179E-3</c:v>
                </c:pt>
                <c:pt idx="797">
                  <c:v>6.9848751447220371E-3</c:v>
                </c:pt>
                <c:pt idx="798">
                  <c:v>1.4520612647615784E-2</c:v>
                </c:pt>
                <c:pt idx="799">
                  <c:v>2.5281181554943709E-2</c:v>
                </c:pt>
                <c:pt idx="800">
                  <c:v>1.2045496983835299E-2</c:v>
                </c:pt>
                <c:pt idx="801">
                  <c:v>7.6808095726192474E-3</c:v>
                </c:pt>
                <c:pt idx="802">
                  <c:v>2.3352727987412159E-2</c:v>
                </c:pt>
                <c:pt idx="803">
                  <c:v>1.0882090557639307E-2</c:v>
                </c:pt>
                <c:pt idx="804">
                  <c:v>1.042943699306409E-2</c:v>
                </c:pt>
                <c:pt idx="805">
                  <c:v>7.0447101638925654E-3</c:v>
                </c:pt>
                <c:pt idx="806">
                  <c:v>1.0208085969941721E-2</c:v>
                </c:pt>
                <c:pt idx="807">
                  <c:v>9.6515282645816235E-3</c:v>
                </c:pt>
                <c:pt idx="808">
                  <c:v>6.9476446539282997E-3</c:v>
                </c:pt>
                <c:pt idx="809">
                  <c:v>7.9027789138868855E-3</c:v>
                </c:pt>
                <c:pt idx="810">
                  <c:v>7.8086546471204102E-3</c:v>
                </c:pt>
                <c:pt idx="811">
                  <c:v>6.9496447388168623E-3</c:v>
                </c:pt>
                <c:pt idx="812">
                  <c:v>1.1380869812551755E-2</c:v>
                </c:pt>
                <c:pt idx="813">
                  <c:v>9.5257775453427181E-3</c:v>
                </c:pt>
                <c:pt idx="814">
                  <c:v>1.0431079602765221E-2</c:v>
                </c:pt>
                <c:pt idx="815">
                  <c:v>9.7487230713965874E-3</c:v>
                </c:pt>
                <c:pt idx="816">
                  <c:v>1.0703048032562537E-2</c:v>
                </c:pt>
                <c:pt idx="817">
                  <c:v>7.420634735034631E-3</c:v>
                </c:pt>
                <c:pt idx="818">
                  <c:v>9.2409699333260587E-3</c:v>
                </c:pt>
                <c:pt idx="819">
                  <c:v>7.0472417653760682E-3</c:v>
                </c:pt>
                <c:pt idx="820">
                  <c:v>6.9754565364807605E-3</c:v>
                </c:pt>
                <c:pt idx="821">
                  <c:v>7.3031075418509579E-3</c:v>
                </c:pt>
                <c:pt idx="822">
                  <c:v>1.2015838512263909E-2</c:v>
                </c:pt>
                <c:pt idx="823">
                  <c:v>7.0326833994444997E-3</c:v>
                </c:pt>
                <c:pt idx="824">
                  <c:v>8.0528107214981343E-3</c:v>
                </c:pt>
                <c:pt idx="825">
                  <c:v>7.8704191755029941E-3</c:v>
                </c:pt>
                <c:pt idx="826">
                  <c:v>6.9935213961905621E-3</c:v>
                </c:pt>
                <c:pt idx="827">
                  <c:v>6.9758913191087391E-3</c:v>
                </c:pt>
                <c:pt idx="828">
                  <c:v>1.1099333682848746E-2</c:v>
                </c:pt>
                <c:pt idx="829">
                  <c:v>6.9651676124462651E-3</c:v>
                </c:pt>
                <c:pt idx="830">
                  <c:v>7.0923818786039232E-3</c:v>
                </c:pt>
                <c:pt idx="831">
                  <c:v>1.6587364685534713E-2</c:v>
                </c:pt>
                <c:pt idx="832">
                  <c:v>1.439674988302244E-2</c:v>
                </c:pt>
                <c:pt idx="833">
                  <c:v>1.7003991221984188E-2</c:v>
                </c:pt>
                <c:pt idx="834">
                  <c:v>1.2550413879895748E-2</c:v>
                </c:pt>
                <c:pt idx="835">
                  <c:v>7.2450454944226333E-3</c:v>
                </c:pt>
                <c:pt idx="836">
                  <c:v>1.0366397585080693E-2</c:v>
                </c:pt>
                <c:pt idx="837">
                  <c:v>1.5103356651497918E-2</c:v>
                </c:pt>
                <c:pt idx="838">
                  <c:v>9.875680908473454E-3</c:v>
                </c:pt>
                <c:pt idx="839">
                  <c:v>9.449922940176915E-3</c:v>
                </c:pt>
                <c:pt idx="840">
                  <c:v>7.8503950965389847E-3</c:v>
                </c:pt>
                <c:pt idx="841">
                  <c:v>1.4887267463184969E-2</c:v>
                </c:pt>
                <c:pt idx="842">
                  <c:v>7.1273718327858745E-3</c:v>
                </c:pt>
                <c:pt idx="843">
                  <c:v>1.1706966410135307E-2</c:v>
                </c:pt>
                <c:pt idx="844">
                  <c:v>7.8163512522269954E-3</c:v>
                </c:pt>
                <c:pt idx="845">
                  <c:v>8.2596353624007478E-3</c:v>
                </c:pt>
                <c:pt idx="846">
                  <c:v>7.2400871633882518E-3</c:v>
                </c:pt>
                <c:pt idx="847">
                  <c:v>8.2151140862631675E-3</c:v>
                </c:pt>
                <c:pt idx="848">
                  <c:v>9.0996034841325756E-3</c:v>
                </c:pt>
                <c:pt idx="849">
                  <c:v>6.9475694551203292E-3</c:v>
                </c:pt>
                <c:pt idx="850">
                  <c:v>7.8708663688540088E-3</c:v>
                </c:pt>
                <c:pt idx="851">
                  <c:v>8.7641419945297377E-3</c:v>
                </c:pt>
                <c:pt idx="852">
                  <c:v>6.9537422118890035E-3</c:v>
                </c:pt>
                <c:pt idx="853">
                  <c:v>1.07280738977697E-2</c:v>
                </c:pt>
                <c:pt idx="854">
                  <c:v>6.9835104951887893E-3</c:v>
                </c:pt>
                <c:pt idx="855">
                  <c:v>9.0143138361176399E-3</c:v>
                </c:pt>
                <c:pt idx="856">
                  <c:v>6.9526589087977658E-3</c:v>
                </c:pt>
                <c:pt idx="857">
                  <c:v>8.6412623722341569E-3</c:v>
                </c:pt>
                <c:pt idx="858">
                  <c:v>7.0385849495483042E-3</c:v>
                </c:pt>
                <c:pt idx="859">
                  <c:v>8.3127250516410889E-3</c:v>
                </c:pt>
                <c:pt idx="860">
                  <c:v>7.1445876237113872E-3</c:v>
                </c:pt>
                <c:pt idx="861">
                  <c:v>9.9575972908154693E-3</c:v>
                </c:pt>
                <c:pt idx="862">
                  <c:v>7.1435983499558821E-3</c:v>
                </c:pt>
                <c:pt idx="863">
                  <c:v>6.964968903597853E-3</c:v>
                </c:pt>
                <c:pt idx="864">
                  <c:v>8.7407185933623815E-3</c:v>
                </c:pt>
                <c:pt idx="865">
                  <c:v>8.6313926951757346E-3</c:v>
                </c:pt>
                <c:pt idx="866">
                  <c:v>6.9761153789940685E-3</c:v>
                </c:pt>
                <c:pt idx="867">
                  <c:v>6.9482150337193543E-3</c:v>
                </c:pt>
                <c:pt idx="868">
                  <c:v>8.1978852679358404E-3</c:v>
                </c:pt>
                <c:pt idx="869">
                  <c:v>7.2339213274682278E-3</c:v>
                </c:pt>
                <c:pt idx="870">
                  <c:v>6.9986618168781344E-3</c:v>
                </c:pt>
                <c:pt idx="871">
                  <c:v>7.1995675212467442E-3</c:v>
                </c:pt>
                <c:pt idx="872">
                  <c:v>7.9976739858949198E-3</c:v>
                </c:pt>
                <c:pt idx="873">
                  <c:v>7.2824821515530738E-3</c:v>
                </c:pt>
                <c:pt idx="874">
                  <c:v>7.1160027340057561E-3</c:v>
                </c:pt>
                <c:pt idx="875">
                  <c:v>7.1142730703575808E-3</c:v>
                </c:pt>
                <c:pt idx="876">
                  <c:v>7.1589901352716277E-3</c:v>
                </c:pt>
                <c:pt idx="877">
                  <c:v>9.9427411331222543E-3</c:v>
                </c:pt>
                <c:pt idx="878">
                  <c:v>9.9093881012429757E-3</c:v>
                </c:pt>
                <c:pt idx="879">
                  <c:v>8.2095158089377802E-3</c:v>
                </c:pt>
                <c:pt idx="880">
                  <c:v>9.1708286000436352E-3</c:v>
                </c:pt>
                <c:pt idx="881">
                  <c:v>7.3060896033768962E-3</c:v>
                </c:pt>
                <c:pt idx="882">
                  <c:v>6.9465484235257313E-3</c:v>
                </c:pt>
                <c:pt idx="883">
                  <c:v>8.3612265895051524E-3</c:v>
                </c:pt>
                <c:pt idx="884">
                  <c:v>6.9890372431772735E-3</c:v>
                </c:pt>
                <c:pt idx="885">
                  <c:v>7.1008102220256634E-3</c:v>
                </c:pt>
                <c:pt idx="886">
                  <c:v>6.9515872625715257E-3</c:v>
                </c:pt>
                <c:pt idx="887">
                  <c:v>6.9780740774921871E-3</c:v>
                </c:pt>
                <c:pt idx="888">
                  <c:v>7.4553195966098667E-3</c:v>
                </c:pt>
                <c:pt idx="889">
                  <c:v>7.0314128075505827E-3</c:v>
                </c:pt>
                <c:pt idx="890">
                  <c:v>7.0107910273629927E-3</c:v>
                </c:pt>
                <c:pt idx="891">
                  <c:v>7.1275151248608518E-3</c:v>
                </c:pt>
                <c:pt idx="892">
                  <c:v>7.4547642017785175E-3</c:v>
                </c:pt>
                <c:pt idx="893">
                  <c:v>6.976360357985132E-3</c:v>
                </c:pt>
                <c:pt idx="894">
                  <c:v>8.0474630962366466E-3</c:v>
                </c:pt>
                <c:pt idx="895">
                  <c:v>6.9850233300703885E-3</c:v>
                </c:pt>
                <c:pt idx="896">
                  <c:v>1.0882167418024957E-2</c:v>
                </c:pt>
                <c:pt idx="897">
                  <c:v>7.0089065602695032E-3</c:v>
                </c:pt>
                <c:pt idx="898">
                  <c:v>8.7883481680584696E-3</c:v>
                </c:pt>
                <c:pt idx="899">
                  <c:v>7.6722308866271184E-3</c:v>
                </c:pt>
                <c:pt idx="900">
                  <c:v>6.9468905865704778E-3</c:v>
                </c:pt>
                <c:pt idx="901">
                  <c:v>7.0938634066641613E-3</c:v>
                </c:pt>
                <c:pt idx="902">
                  <c:v>7.667332754575317E-3</c:v>
                </c:pt>
                <c:pt idx="903">
                  <c:v>8.3786337997594548E-3</c:v>
                </c:pt>
                <c:pt idx="904">
                  <c:v>8.3333249918680179E-3</c:v>
                </c:pt>
                <c:pt idx="905">
                  <c:v>8.445321892763976E-3</c:v>
                </c:pt>
                <c:pt idx="906">
                  <c:v>7.1456837352156764E-3</c:v>
                </c:pt>
                <c:pt idx="907">
                  <c:v>8.2770591515843959E-3</c:v>
                </c:pt>
                <c:pt idx="908">
                  <c:v>8.4207936492469368E-3</c:v>
                </c:pt>
                <c:pt idx="909">
                  <c:v>6.9518291919209484E-3</c:v>
                </c:pt>
                <c:pt idx="910">
                  <c:v>7.0116651988079452E-3</c:v>
                </c:pt>
                <c:pt idx="911">
                  <c:v>7.2199050910933633E-3</c:v>
                </c:pt>
                <c:pt idx="912">
                  <c:v>7.0055163996091806E-3</c:v>
                </c:pt>
                <c:pt idx="913">
                  <c:v>7.4399076765319389E-3</c:v>
                </c:pt>
                <c:pt idx="914">
                  <c:v>7.0054782683783619E-3</c:v>
                </c:pt>
                <c:pt idx="915">
                  <c:v>6.9835686863902657E-3</c:v>
                </c:pt>
                <c:pt idx="916">
                  <c:v>7.3625886096078163E-3</c:v>
                </c:pt>
                <c:pt idx="917">
                  <c:v>8.5389649796543034E-3</c:v>
                </c:pt>
                <c:pt idx="918">
                  <c:v>7.2645446490518335E-3</c:v>
                </c:pt>
                <c:pt idx="919">
                  <c:v>8.1121770019927462E-3</c:v>
                </c:pt>
                <c:pt idx="920">
                  <c:v>7.8785927475122468E-3</c:v>
                </c:pt>
                <c:pt idx="921">
                  <c:v>7.3829255546999572E-3</c:v>
                </c:pt>
                <c:pt idx="922">
                  <c:v>7.0126469655960597E-3</c:v>
                </c:pt>
                <c:pt idx="923">
                  <c:v>7.3912279723620539E-3</c:v>
                </c:pt>
                <c:pt idx="924">
                  <c:v>7.3364692605681729E-3</c:v>
                </c:pt>
                <c:pt idx="925">
                  <c:v>7.154703967831624E-3</c:v>
                </c:pt>
                <c:pt idx="926">
                  <c:v>7.0663215554798335E-3</c:v>
                </c:pt>
                <c:pt idx="927">
                  <c:v>6.9648291186349522E-3</c:v>
                </c:pt>
                <c:pt idx="928">
                  <c:v>7.0486692040734678E-3</c:v>
                </c:pt>
                <c:pt idx="929">
                  <c:v>8.2833242879570192E-3</c:v>
                </c:pt>
                <c:pt idx="930">
                  <c:v>7.4510622004904121E-3</c:v>
                </c:pt>
                <c:pt idx="931">
                  <c:v>7.7253093024032835E-3</c:v>
                </c:pt>
                <c:pt idx="932">
                  <c:v>8.4422268302589889E-3</c:v>
                </c:pt>
                <c:pt idx="933">
                  <c:v>8.1564963101559071E-3</c:v>
                </c:pt>
                <c:pt idx="934">
                  <c:v>7.125617070633126E-3</c:v>
                </c:pt>
                <c:pt idx="935">
                  <c:v>7.0275091728526935E-3</c:v>
                </c:pt>
                <c:pt idx="936">
                  <c:v>6.9987487133778377E-3</c:v>
                </c:pt>
                <c:pt idx="937">
                  <c:v>6.971062865237446E-3</c:v>
                </c:pt>
                <c:pt idx="938">
                  <c:v>7.0748941493359464E-3</c:v>
                </c:pt>
                <c:pt idx="939">
                  <c:v>7.6772589974049331E-3</c:v>
                </c:pt>
                <c:pt idx="940">
                  <c:v>8.0811339499241644E-3</c:v>
                </c:pt>
                <c:pt idx="941">
                  <c:v>6.9491017954751554E-3</c:v>
                </c:pt>
                <c:pt idx="942">
                  <c:v>7.5580148743453496E-3</c:v>
                </c:pt>
                <c:pt idx="943">
                  <c:v>7.5443424088190479E-3</c:v>
                </c:pt>
                <c:pt idx="944">
                  <c:v>6.9517791655977984E-3</c:v>
                </c:pt>
                <c:pt idx="945">
                  <c:v>7.0708295041681376E-3</c:v>
                </c:pt>
                <c:pt idx="946">
                  <c:v>7.2264800919318115E-3</c:v>
                </c:pt>
                <c:pt idx="947">
                  <c:v>7.3787846674195096E-3</c:v>
                </c:pt>
                <c:pt idx="948">
                  <c:v>7.1391007767489653E-3</c:v>
                </c:pt>
                <c:pt idx="949">
                  <c:v>6.9872582652869232E-3</c:v>
                </c:pt>
                <c:pt idx="950">
                  <c:v>7.1838405087362358E-3</c:v>
                </c:pt>
                <c:pt idx="951">
                  <c:v>6.947843523211557E-3</c:v>
                </c:pt>
                <c:pt idx="952">
                  <c:v>7.4648469511623995E-3</c:v>
                </c:pt>
                <c:pt idx="953">
                  <c:v>6.949000212356244E-3</c:v>
                </c:pt>
                <c:pt idx="954">
                  <c:v>7.828297889563688E-3</c:v>
                </c:pt>
                <c:pt idx="955">
                  <c:v>7.4835675118473683E-3</c:v>
                </c:pt>
                <c:pt idx="956">
                  <c:v>6.9566234098061381E-3</c:v>
                </c:pt>
                <c:pt idx="957">
                  <c:v>8.1324186478001249E-3</c:v>
                </c:pt>
                <c:pt idx="958">
                  <c:v>6.9696236551120951E-3</c:v>
                </c:pt>
                <c:pt idx="959">
                  <c:v>7.3522472205664272E-3</c:v>
                </c:pt>
                <c:pt idx="960">
                  <c:v>7.0355473938988125E-3</c:v>
                </c:pt>
                <c:pt idx="961">
                  <c:v>7.3099318670635533E-3</c:v>
                </c:pt>
                <c:pt idx="962">
                  <c:v>7.0598767674062849E-3</c:v>
                </c:pt>
                <c:pt idx="963">
                  <c:v>6.9555420038393311E-3</c:v>
                </c:pt>
                <c:pt idx="964">
                  <c:v>7.1693344390186655E-3</c:v>
                </c:pt>
                <c:pt idx="965">
                  <c:v>6.9709865279207472E-3</c:v>
                </c:pt>
                <c:pt idx="966">
                  <c:v>6.9465926470930316E-3</c:v>
                </c:pt>
                <c:pt idx="967">
                  <c:v>8.6349988207095902E-3</c:v>
                </c:pt>
                <c:pt idx="968">
                  <c:v>7.8170661603052319E-3</c:v>
                </c:pt>
                <c:pt idx="969">
                  <c:v>6.9709095699903943E-3</c:v>
                </c:pt>
                <c:pt idx="970">
                  <c:v>7.0463241508882798E-3</c:v>
                </c:pt>
                <c:pt idx="971">
                  <c:v>2.0761108933313729E-2</c:v>
                </c:pt>
                <c:pt idx="972">
                  <c:v>1.4195542177230949E-2</c:v>
                </c:pt>
                <c:pt idx="973">
                  <c:v>1.0557227592062318E-2</c:v>
                </c:pt>
                <c:pt idx="974">
                  <c:v>7.9205838478510846E-3</c:v>
                </c:pt>
                <c:pt idx="975">
                  <c:v>1.4048491624546858E-2</c:v>
                </c:pt>
                <c:pt idx="976">
                  <c:v>6.964418135271975E-3</c:v>
                </c:pt>
                <c:pt idx="977">
                  <c:v>1.1185158264313332E-2</c:v>
                </c:pt>
                <c:pt idx="978">
                  <c:v>6.9692745509275901E-3</c:v>
                </c:pt>
                <c:pt idx="979">
                  <c:v>7.5148383779537267E-3</c:v>
                </c:pt>
                <c:pt idx="980">
                  <c:v>7.8127502096129314E-3</c:v>
                </c:pt>
                <c:pt idx="981">
                  <c:v>1.966346727292426E-2</c:v>
                </c:pt>
                <c:pt idx="982">
                  <c:v>1.2617292308592534E-2</c:v>
                </c:pt>
                <c:pt idx="983">
                  <c:v>1.2575196671345119E-2</c:v>
                </c:pt>
                <c:pt idx="984">
                  <c:v>8.1113825064870644E-3</c:v>
                </c:pt>
                <c:pt idx="985">
                  <c:v>1.1214215929225191E-2</c:v>
                </c:pt>
                <c:pt idx="986">
                  <c:v>9.1716290131136132E-3</c:v>
                </c:pt>
                <c:pt idx="987">
                  <c:v>9.0605345924231213E-3</c:v>
                </c:pt>
                <c:pt idx="988">
                  <c:v>8.0389689443516633E-3</c:v>
                </c:pt>
                <c:pt idx="989">
                  <c:v>7.5349179886853405E-3</c:v>
                </c:pt>
                <c:pt idx="990">
                  <c:v>7.692381246353676E-3</c:v>
                </c:pt>
                <c:pt idx="991">
                  <c:v>1.3903036779323773E-2</c:v>
                </c:pt>
                <c:pt idx="992">
                  <c:v>7.1809644608722004E-3</c:v>
                </c:pt>
                <c:pt idx="993">
                  <c:v>9.0054931412286918E-3</c:v>
                </c:pt>
                <c:pt idx="994">
                  <c:v>1.3753480508969211E-2</c:v>
                </c:pt>
                <c:pt idx="995">
                  <c:v>7.0526958090157089E-3</c:v>
                </c:pt>
                <c:pt idx="996">
                  <c:v>8.4306973745280987E-3</c:v>
                </c:pt>
                <c:pt idx="997">
                  <c:v>9.0740615099622769E-3</c:v>
                </c:pt>
                <c:pt idx="998">
                  <c:v>7.0103724566562215E-3</c:v>
                </c:pt>
                <c:pt idx="999">
                  <c:v>1.2243837795666127E-2</c:v>
                </c:pt>
                <c:pt idx="1000">
                  <c:v>1.2979428516565177E-2</c:v>
                </c:pt>
                <c:pt idx="1001">
                  <c:v>7.0909434936454342E-3</c:v>
                </c:pt>
                <c:pt idx="1002">
                  <c:v>8.1099547511241897E-3</c:v>
                </c:pt>
                <c:pt idx="1003">
                  <c:v>1.1152639146681822E-2</c:v>
                </c:pt>
                <c:pt idx="1004">
                  <c:v>7.1176981314471531E-3</c:v>
                </c:pt>
                <c:pt idx="1005">
                  <c:v>1.4805757878943778E-2</c:v>
                </c:pt>
                <c:pt idx="1006">
                  <c:v>7.1369995760095176E-3</c:v>
                </c:pt>
                <c:pt idx="1007">
                  <c:v>8.2390751110238258E-3</c:v>
                </c:pt>
                <c:pt idx="1008">
                  <c:v>9.206092405983142E-3</c:v>
                </c:pt>
                <c:pt idx="1009">
                  <c:v>2.0486305374434407E-2</c:v>
                </c:pt>
                <c:pt idx="1010">
                  <c:v>7.0568082616542238E-3</c:v>
                </c:pt>
                <c:pt idx="1011">
                  <c:v>1.5615730124397993E-2</c:v>
                </c:pt>
                <c:pt idx="1012">
                  <c:v>6.9791324126323778E-3</c:v>
                </c:pt>
                <c:pt idx="1013">
                  <c:v>6.9690474903609185E-3</c:v>
                </c:pt>
                <c:pt idx="1014">
                  <c:v>7.494595594585738E-3</c:v>
                </c:pt>
                <c:pt idx="1015">
                  <c:v>6.962264149151319E-3</c:v>
                </c:pt>
                <c:pt idx="1016">
                  <c:v>1.3444534245935726E-2</c:v>
                </c:pt>
                <c:pt idx="1017">
                  <c:v>1.4297817912891904E-2</c:v>
                </c:pt>
                <c:pt idx="1018">
                  <c:v>6.9529481304399544E-3</c:v>
                </c:pt>
                <c:pt idx="1019">
                  <c:v>1.165074906477259E-2</c:v>
                </c:pt>
                <c:pt idx="1020">
                  <c:v>1.182809549083417E-2</c:v>
                </c:pt>
                <c:pt idx="1021">
                  <c:v>1.42033083378334E-2</c:v>
                </c:pt>
                <c:pt idx="1022">
                  <c:v>1.7628576382716834E-2</c:v>
                </c:pt>
                <c:pt idx="1023">
                  <c:v>2.9466023409070865E-2</c:v>
                </c:pt>
                <c:pt idx="1024">
                  <c:v>8.3596828568674314E-3</c:v>
                </c:pt>
                <c:pt idx="1025">
                  <c:v>7.0297474346981345E-3</c:v>
                </c:pt>
                <c:pt idx="1026">
                  <c:v>8.3369255855529015E-3</c:v>
                </c:pt>
                <c:pt idx="1027">
                  <c:v>6.9571129912576347E-3</c:v>
                </c:pt>
                <c:pt idx="1028">
                  <c:v>1.6372040600271674E-2</c:v>
                </c:pt>
                <c:pt idx="1029">
                  <c:v>2.0904398485075363E-2</c:v>
                </c:pt>
                <c:pt idx="1030">
                  <c:v>7.8909689607068872E-3</c:v>
                </c:pt>
                <c:pt idx="1031">
                  <c:v>8.7453759161360382E-3</c:v>
                </c:pt>
                <c:pt idx="1032">
                  <c:v>7.2400661503728946E-3</c:v>
                </c:pt>
                <c:pt idx="1033">
                  <c:v>7.3131593280846381E-3</c:v>
                </c:pt>
                <c:pt idx="1034">
                  <c:v>6.960215865519045E-3</c:v>
                </c:pt>
                <c:pt idx="1035">
                  <c:v>7.7458423633053001E-3</c:v>
                </c:pt>
                <c:pt idx="1036">
                  <c:v>9.1223491545389963E-3</c:v>
                </c:pt>
                <c:pt idx="1037">
                  <c:v>7.0102689410992541E-3</c:v>
                </c:pt>
                <c:pt idx="1038">
                  <c:v>8.0576516579707255E-3</c:v>
                </c:pt>
                <c:pt idx="1039">
                  <c:v>1.0114473823338015E-2</c:v>
                </c:pt>
                <c:pt idx="1040">
                  <c:v>1.107797376136712E-2</c:v>
                </c:pt>
                <c:pt idx="1041">
                  <c:v>7.0087751741877112E-3</c:v>
                </c:pt>
                <c:pt idx="1042">
                  <c:v>6.9608818784491593E-3</c:v>
                </c:pt>
                <c:pt idx="1043">
                  <c:v>8.3357231184501956E-3</c:v>
                </c:pt>
                <c:pt idx="1044">
                  <c:v>8.5243105104235665E-3</c:v>
                </c:pt>
                <c:pt idx="1045">
                  <c:v>7.0501123980425068E-3</c:v>
                </c:pt>
                <c:pt idx="1046">
                  <c:v>1.1160338776632356E-2</c:v>
                </c:pt>
                <c:pt idx="1047">
                  <c:v>8.3710010205362787E-3</c:v>
                </c:pt>
                <c:pt idx="1048">
                  <c:v>6.9484270945572952E-3</c:v>
                </c:pt>
                <c:pt idx="1049">
                  <c:v>7.8269376793084575E-3</c:v>
                </c:pt>
                <c:pt idx="1050">
                  <c:v>7.348657510729998E-3</c:v>
                </c:pt>
                <c:pt idx="1051">
                  <c:v>7.1406135374116044E-3</c:v>
                </c:pt>
                <c:pt idx="1052">
                  <c:v>9.0645999612511928E-3</c:v>
                </c:pt>
                <c:pt idx="1053">
                  <c:v>6.9464399325885077E-3</c:v>
                </c:pt>
                <c:pt idx="1054">
                  <c:v>6.9465800456041081E-3</c:v>
                </c:pt>
                <c:pt idx="1055">
                  <c:v>9.9907568196248749E-3</c:v>
                </c:pt>
                <c:pt idx="1056">
                  <c:v>7.0886853248417325E-3</c:v>
                </c:pt>
                <c:pt idx="1057">
                  <c:v>7.2025565874419472E-3</c:v>
                </c:pt>
                <c:pt idx="1058">
                  <c:v>9.1821025674270352E-3</c:v>
                </c:pt>
                <c:pt idx="1059">
                  <c:v>6.9659042387937957E-3</c:v>
                </c:pt>
                <c:pt idx="1060">
                  <c:v>6.9799835226544244E-3</c:v>
                </c:pt>
                <c:pt idx="1061">
                  <c:v>7.3542910149671115E-3</c:v>
                </c:pt>
                <c:pt idx="1062">
                  <c:v>7.7309055323473482E-3</c:v>
                </c:pt>
                <c:pt idx="1063">
                  <c:v>6.9559504792495574E-3</c:v>
                </c:pt>
                <c:pt idx="1064">
                  <c:v>6.9940938355643675E-3</c:v>
                </c:pt>
                <c:pt idx="1065">
                  <c:v>6.9787571959291014E-3</c:v>
                </c:pt>
                <c:pt idx="1066">
                  <c:v>7.2300977020081274E-3</c:v>
                </c:pt>
                <c:pt idx="1067">
                  <c:v>7.8592722816980126E-3</c:v>
                </c:pt>
                <c:pt idx="1068">
                  <c:v>7.4248655130341066E-3</c:v>
                </c:pt>
                <c:pt idx="1069">
                  <c:v>7.020152096614515E-3</c:v>
                </c:pt>
                <c:pt idx="1070">
                  <c:v>8.1006850578261222E-3</c:v>
                </c:pt>
                <c:pt idx="1071">
                  <c:v>8.6198124773364249E-3</c:v>
                </c:pt>
                <c:pt idx="1072">
                  <c:v>7.1282465228318234E-3</c:v>
                </c:pt>
                <c:pt idx="1073">
                  <c:v>1.0761063009642883E-2</c:v>
                </c:pt>
                <c:pt idx="1074">
                  <c:v>7.0805659962996587E-3</c:v>
                </c:pt>
                <c:pt idx="1075">
                  <c:v>7.8741650377236287E-3</c:v>
                </c:pt>
                <c:pt idx="1076">
                  <c:v>6.9995359354795691E-3</c:v>
                </c:pt>
                <c:pt idx="1077">
                  <c:v>7.4029643825613044E-3</c:v>
                </c:pt>
                <c:pt idx="1078">
                  <c:v>7.1788160249382366E-3</c:v>
                </c:pt>
                <c:pt idx="1079">
                  <c:v>6.959640898433473E-3</c:v>
                </c:pt>
                <c:pt idx="1080">
                  <c:v>7.2496653720233537E-3</c:v>
                </c:pt>
                <c:pt idx="1081">
                  <c:v>9.1720962635740387E-3</c:v>
                </c:pt>
                <c:pt idx="1082">
                  <c:v>1.3388449121702275E-2</c:v>
                </c:pt>
                <c:pt idx="1083">
                  <c:v>6.9974718581726344E-3</c:v>
                </c:pt>
                <c:pt idx="1084">
                  <c:v>7.9392605150205246E-3</c:v>
                </c:pt>
                <c:pt idx="1085">
                  <c:v>7.5940509321785858E-3</c:v>
                </c:pt>
                <c:pt idx="1086">
                  <c:v>7.1619403141638949E-3</c:v>
                </c:pt>
                <c:pt idx="1087">
                  <c:v>7.8156783234678926E-3</c:v>
                </c:pt>
                <c:pt idx="1088">
                  <c:v>9.4507551232992579E-3</c:v>
                </c:pt>
                <c:pt idx="1089">
                  <c:v>6.9548251111492517E-3</c:v>
                </c:pt>
                <c:pt idx="1090">
                  <c:v>7.0046037988376305E-3</c:v>
                </c:pt>
                <c:pt idx="1091">
                  <c:v>6.9999026733699099E-3</c:v>
                </c:pt>
                <c:pt idx="1092">
                  <c:v>7.3350148594518048E-3</c:v>
                </c:pt>
                <c:pt idx="1093">
                  <c:v>6.9511143806260181E-3</c:v>
                </c:pt>
                <c:pt idx="1094">
                  <c:v>7.9666425608970505E-3</c:v>
                </c:pt>
                <c:pt idx="1095">
                  <c:v>7.1463232699808862E-3</c:v>
                </c:pt>
                <c:pt idx="1096">
                  <c:v>6.954238777084884E-3</c:v>
                </c:pt>
                <c:pt idx="1097">
                  <c:v>7.7824803524601111E-3</c:v>
                </c:pt>
                <c:pt idx="1098">
                  <c:v>6.9837406123700865E-3</c:v>
                </c:pt>
                <c:pt idx="1099">
                  <c:v>6.9465461598897226E-3</c:v>
                </c:pt>
                <c:pt idx="1100">
                  <c:v>7.1473425204320283E-3</c:v>
                </c:pt>
                <c:pt idx="1101">
                  <c:v>6.9695784257404443E-3</c:v>
                </c:pt>
                <c:pt idx="1102">
                  <c:v>6.9503762941610552E-3</c:v>
                </c:pt>
                <c:pt idx="1103">
                  <c:v>8.4513705703847912E-3</c:v>
                </c:pt>
                <c:pt idx="1104">
                  <c:v>7.1362079996429304E-3</c:v>
                </c:pt>
                <c:pt idx="1105">
                  <c:v>6.9696447048661452E-3</c:v>
                </c:pt>
                <c:pt idx="1106">
                  <c:v>7.3442475091377848E-3</c:v>
                </c:pt>
                <c:pt idx="1107">
                  <c:v>6.951650120503779E-3</c:v>
                </c:pt>
                <c:pt idx="1108">
                  <c:v>6.9492554478821269E-3</c:v>
                </c:pt>
                <c:pt idx="1109">
                  <c:v>8.4091140700668972E-3</c:v>
                </c:pt>
                <c:pt idx="1110">
                  <c:v>7.127232320785065E-3</c:v>
                </c:pt>
                <c:pt idx="1111">
                  <c:v>8.725182741835983E-3</c:v>
                </c:pt>
                <c:pt idx="1112">
                  <c:v>7.5536662752156182E-3</c:v>
                </c:pt>
                <c:pt idx="1113">
                  <c:v>1.2180656581554155E-2</c:v>
                </c:pt>
                <c:pt idx="1114">
                  <c:v>7.0655421496322174E-3</c:v>
                </c:pt>
                <c:pt idx="1115">
                  <c:v>7.2626974748486632E-3</c:v>
                </c:pt>
                <c:pt idx="1116">
                  <c:v>7.1809396283487557E-3</c:v>
                </c:pt>
                <c:pt idx="1117">
                  <c:v>1.6041413225329013E-2</c:v>
                </c:pt>
                <c:pt idx="1118">
                  <c:v>8.1862177029494668E-3</c:v>
                </c:pt>
                <c:pt idx="1119">
                  <c:v>7.5900572678806264E-3</c:v>
                </c:pt>
                <c:pt idx="1120">
                  <c:v>8.4694002388140295E-3</c:v>
                </c:pt>
                <c:pt idx="1121">
                  <c:v>7.9016408257136725E-3</c:v>
                </c:pt>
                <c:pt idx="1122">
                  <c:v>8.1692053848813756E-3</c:v>
                </c:pt>
                <c:pt idx="1123">
                  <c:v>8.3380085697922421E-3</c:v>
                </c:pt>
                <c:pt idx="1124">
                  <c:v>7.2299062184602234E-3</c:v>
                </c:pt>
                <c:pt idx="1125">
                  <c:v>1.0090108682015719E-2</c:v>
                </c:pt>
                <c:pt idx="1126">
                  <c:v>6.960057020173706E-3</c:v>
                </c:pt>
                <c:pt idx="1127">
                  <c:v>8.7071051593787738E-3</c:v>
                </c:pt>
                <c:pt idx="1128">
                  <c:v>8.2196235870250489E-3</c:v>
                </c:pt>
                <c:pt idx="1129">
                  <c:v>7.0009035667251323E-3</c:v>
                </c:pt>
                <c:pt idx="1130">
                  <c:v>1.0645798802610735E-2</c:v>
                </c:pt>
                <c:pt idx="1131">
                  <c:v>7.2203915990657055E-3</c:v>
                </c:pt>
                <c:pt idx="1132">
                  <c:v>1.4016342830594879E-2</c:v>
                </c:pt>
                <c:pt idx="1133">
                  <c:v>8.2316561921457389E-3</c:v>
                </c:pt>
                <c:pt idx="1134">
                  <c:v>7.661575389068081E-3</c:v>
                </c:pt>
                <c:pt idx="1135">
                  <c:v>9.038006007463217E-3</c:v>
                </c:pt>
                <c:pt idx="1136">
                  <c:v>7.3394733626516431E-3</c:v>
                </c:pt>
                <c:pt idx="1137">
                  <c:v>6.9687422961110888E-3</c:v>
                </c:pt>
                <c:pt idx="1138">
                  <c:v>7.116098183151255E-3</c:v>
                </c:pt>
                <c:pt idx="1139">
                  <c:v>7.2399711441488365E-3</c:v>
                </c:pt>
                <c:pt idx="1140">
                  <c:v>7.0662018251319327E-3</c:v>
                </c:pt>
                <c:pt idx="1141">
                  <c:v>6.9489312839125135E-3</c:v>
                </c:pt>
                <c:pt idx="1142">
                  <c:v>8.7532219960550373E-3</c:v>
                </c:pt>
                <c:pt idx="1143">
                  <c:v>7.0841975409496388E-3</c:v>
                </c:pt>
                <c:pt idx="1144">
                  <c:v>8.6667637129719966E-3</c:v>
                </c:pt>
                <c:pt idx="1145">
                  <c:v>7.0313428342061203E-3</c:v>
                </c:pt>
                <c:pt idx="1146">
                  <c:v>7.0794479556338559E-3</c:v>
                </c:pt>
                <c:pt idx="1147">
                  <c:v>9.1170917783167712E-3</c:v>
                </c:pt>
                <c:pt idx="1148">
                  <c:v>7.0290696809049077E-3</c:v>
                </c:pt>
                <c:pt idx="1149">
                  <c:v>7.1964232892579609E-3</c:v>
                </c:pt>
                <c:pt idx="1150">
                  <c:v>7.5709741746653467E-3</c:v>
                </c:pt>
                <c:pt idx="1151">
                  <c:v>8.0816972319174736E-3</c:v>
                </c:pt>
                <c:pt idx="1152">
                  <c:v>7.077728170264347E-3</c:v>
                </c:pt>
                <c:pt idx="1153">
                  <c:v>8.0817214829174058E-3</c:v>
                </c:pt>
                <c:pt idx="1154">
                  <c:v>7.0879145729328208E-3</c:v>
                </c:pt>
                <c:pt idx="1155">
                  <c:v>7.6398714612818559E-3</c:v>
                </c:pt>
                <c:pt idx="1156">
                  <c:v>6.9560981535762316E-3</c:v>
                </c:pt>
                <c:pt idx="1157">
                  <c:v>7.3117314024183453E-3</c:v>
                </c:pt>
                <c:pt idx="1158">
                  <c:v>7.0153522781613688E-3</c:v>
                </c:pt>
                <c:pt idx="1159">
                  <c:v>7.3319673819978136E-3</c:v>
                </c:pt>
                <c:pt idx="1160">
                  <c:v>6.9508615342889777E-3</c:v>
                </c:pt>
                <c:pt idx="1161">
                  <c:v>7.3310592416403675E-3</c:v>
                </c:pt>
                <c:pt idx="1162">
                  <c:v>8.1028176950963433E-3</c:v>
                </c:pt>
                <c:pt idx="1163">
                  <c:v>7.1608584700908907E-3</c:v>
                </c:pt>
                <c:pt idx="1164">
                  <c:v>7.9981093339489204E-3</c:v>
                </c:pt>
                <c:pt idx="1165">
                  <c:v>7.0668107892834222E-3</c:v>
                </c:pt>
                <c:pt idx="1166">
                  <c:v>7.8462307426283157E-3</c:v>
                </c:pt>
                <c:pt idx="1167">
                  <c:v>7.3447816378026821E-3</c:v>
                </c:pt>
                <c:pt idx="1168">
                  <c:v>7.7470825389061825E-3</c:v>
                </c:pt>
                <c:pt idx="1169">
                  <c:v>7.9979320166042971E-3</c:v>
                </c:pt>
                <c:pt idx="1170">
                  <c:v>7.0666877066594223E-3</c:v>
                </c:pt>
                <c:pt idx="1171">
                  <c:v>7.1913964045426529E-3</c:v>
                </c:pt>
                <c:pt idx="1172">
                  <c:v>9.6628699249901133E-3</c:v>
                </c:pt>
                <c:pt idx="1173">
                  <c:v>8.9314951381159711E-3</c:v>
                </c:pt>
                <c:pt idx="1174">
                  <c:v>8.3375081825470265E-3</c:v>
                </c:pt>
                <c:pt idx="1175">
                  <c:v>1.9070527460581729E-2</c:v>
                </c:pt>
                <c:pt idx="1176">
                  <c:v>1.0044143957276491E-2</c:v>
                </c:pt>
                <c:pt idx="1177">
                  <c:v>6.9469562376119308E-3</c:v>
                </c:pt>
                <c:pt idx="1178">
                  <c:v>1.2684327086166477E-2</c:v>
                </c:pt>
                <c:pt idx="1179">
                  <c:v>8.1286136920611721E-3</c:v>
                </c:pt>
                <c:pt idx="1180">
                  <c:v>1.0108542505248478E-2</c:v>
                </c:pt>
                <c:pt idx="1181">
                  <c:v>1.0803973389829257E-2</c:v>
                </c:pt>
                <c:pt idx="1182">
                  <c:v>1.8806763793840695E-2</c:v>
                </c:pt>
                <c:pt idx="1183">
                  <c:v>7.0307573717636332E-3</c:v>
                </c:pt>
                <c:pt idx="1184">
                  <c:v>1.0654359948072355E-2</c:v>
                </c:pt>
                <c:pt idx="1185">
                  <c:v>9.6664705639415965E-3</c:v>
                </c:pt>
                <c:pt idx="1186">
                  <c:v>8.5473784626296165E-3</c:v>
                </c:pt>
                <c:pt idx="1187">
                  <c:v>8.2584003180117566E-3</c:v>
                </c:pt>
                <c:pt idx="1188">
                  <c:v>6.9766551325133406E-3</c:v>
                </c:pt>
                <c:pt idx="1189">
                  <c:v>1.7004340890167533E-2</c:v>
                </c:pt>
                <c:pt idx="1190">
                  <c:v>9.2221119424980447E-3</c:v>
                </c:pt>
                <c:pt idx="1191">
                  <c:v>7.2944205102867775E-3</c:v>
                </c:pt>
                <c:pt idx="1192">
                  <c:v>7.7657063349198712E-3</c:v>
                </c:pt>
                <c:pt idx="1193">
                  <c:v>9.9058102773875237E-3</c:v>
                </c:pt>
                <c:pt idx="1194">
                  <c:v>6.9463514639227239E-3</c:v>
                </c:pt>
                <c:pt idx="1195">
                  <c:v>8.215614382549882E-3</c:v>
                </c:pt>
                <c:pt idx="1196">
                  <c:v>9.1681123763570679E-3</c:v>
                </c:pt>
                <c:pt idx="1197">
                  <c:v>1.0041111572097337E-2</c:v>
                </c:pt>
                <c:pt idx="1198">
                  <c:v>6.9486032059971337E-3</c:v>
                </c:pt>
                <c:pt idx="1199">
                  <c:v>6.9583502895607247E-3</c:v>
                </c:pt>
                <c:pt idx="1200">
                  <c:v>6.9482932342309978E-3</c:v>
                </c:pt>
                <c:pt idx="1201">
                  <c:v>7.9525692246071016E-3</c:v>
                </c:pt>
                <c:pt idx="1202">
                  <c:v>7.0722857176514376E-3</c:v>
                </c:pt>
                <c:pt idx="1203">
                  <c:v>6.9896954020128256E-3</c:v>
                </c:pt>
                <c:pt idx="1204">
                  <c:v>7.2824597684820495E-3</c:v>
                </c:pt>
                <c:pt idx="1205">
                  <c:v>7.041696014036849E-3</c:v>
                </c:pt>
                <c:pt idx="1206">
                  <c:v>6.9480195773171174E-3</c:v>
                </c:pt>
                <c:pt idx="1207">
                  <c:v>6.9547525283959527E-3</c:v>
                </c:pt>
                <c:pt idx="1208">
                  <c:v>7.6545708628003896E-3</c:v>
                </c:pt>
                <c:pt idx="1209">
                  <c:v>6.9584509175201316E-3</c:v>
                </c:pt>
                <c:pt idx="1210">
                  <c:v>8.7214974308985841E-3</c:v>
                </c:pt>
                <c:pt idx="1211">
                  <c:v>7.6672597177668885E-3</c:v>
                </c:pt>
                <c:pt idx="1212">
                  <c:v>7.1692410884543391E-3</c:v>
                </c:pt>
                <c:pt idx="1213">
                  <c:v>7.7611024746050113E-3</c:v>
                </c:pt>
                <c:pt idx="1214">
                  <c:v>7.415721383893366E-3</c:v>
                </c:pt>
                <c:pt idx="1215">
                  <c:v>1.0236992277005124E-2</c:v>
                </c:pt>
                <c:pt idx="1216">
                  <c:v>1.2857219413485131E-2</c:v>
                </c:pt>
                <c:pt idx="1217">
                  <c:v>8.1726292412884864E-3</c:v>
                </c:pt>
                <c:pt idx="1218">
                  <c:v>1.0561880733030046E-2</c:v>
                </c:pt>
                <c:pt idx="1219">
                  <c:v>7.5553413765868365E-3</c:v>
                </c:pt>
                <c:pt idx="1220">
                  <c:v>1.1728365937197626E-2</c:v>
                </c:pt>
                <c:pt idx="1221">
                  <c:v>8.5399852764243989E-3</c:v>
                </c:pt>
                <c:pt idx="1222">
                  <c:v>7.7320897370722636E-3</c:v>
                </c:pt>
                <c:pt idx="1223">
                  <c:v>9.2051623959217895E-3</c:v>
                </c:pt>
                <c:pt idx="1224">
                  <c:v>7.0433164145776665E-3</c:v>
                </c:pt>
                <c:pt idx="1225">
                  <c:v>8.8386694280431673E-3</c:v>
                </c:pt>
                <c:pt idx="1226">
                  <c:v>7.1112988579474616E-3</c:v>
                </c:pt>
                <c:pt idx="1227">
                  <c:v>7.0598299156428394E-3</c:v>
                </c:pt>
                <c:pt idx="1228">
                  <c:v>7.4328949367220773E-3</c:v>
                </c:pt>
                <c:pt idx="1229">
                  <c:v>7.8527933469199444E-3</c:v>
                </c:pt>
                <c:pt idx="1230">
                  <c:v>7.362441409902473E-3</c:v>
                </c:pt>
                <c:pt idx="1231">
                  <c:v>7.0687983092452044E-3</c:v>
                </c:pt>
                <c:pt idx="1232">
                  <c:v>6.9886983458996204E-3</c:v>
                </c:pt>
                <c:pt idx="1233">
                  <c:v>7.2359054910838784E-3</c:v>
                </c:pt>
                <c:pt idx="1234">
                  <c:v>7.5306357778392929E-3</c:v>
                </c:pt>
                <c:pt idx="1235">
                  <c:v>6.9970018387568236E-3</c:v>
                </c:pt>
                <c:pt idx="1236">
                  <c:v>7.1166319451593631E-3</c:v>
                </c:pt>
                <c:pt idx="1237">
                  <c:v>7.2629418176603858E-3</c:v>
                </c:pt>
                <c:pt idx="1238">
                  <c:v>8.7336926513965005E-3</c:v>
                </c:pt>
                <c:pt idx="1239">
                  <c:v>7.1785347386992809E-3</c:v>
                </c:pt>
                <c:pt idx="1240">
                  <c:v>7.0248096624260948E-3</c:v>
                </c:pt>
                <c:pt idx="1241">
                  <c:v>6.9465479851605651E-3</c:v>
                </c:pt>
                <c:pt idx="1242">
                  <c:v>7.0564409531602259E-3</c:v>
                </c:pt>
                <c:pt idx="1243">
                  <c:v>7.0396808332048007E-3</c:v>
                </c:pt>
                <c:pt idx="1244">
                  <c:v>7.1066861011173724E-3</c:v>
                </c:pt>
                <c:pt idx="1245">
                  <c:v>6.9688942512858712E-3</c:v>
                </c:pt>
                <c:pt idx="1246">
                  <c:v>6.9465929457040243E-3</c:v>
                </c:pt>
                <c:pt idx="1247">
                  <c:v>6.9476338128942718E-3</c:v>
                </c:pt>
                <c:pt idx="1248">
                  <c:v>8.0886324584109447E-3</c:v>
                </c:pt>
                <c:pt idx="1249">
                  <c:v>6.9465766711165012E-3</c:v>
                </c:pt>
                <c:pt idx="1250">
                  <c:v>6.9815457738599228E-3</c:v>
                </c:pt>
                <c:pt idx="1251">
                  <c:v>7.39949329222992E-3</c:v>
                </c:pt>
                <c:pt idx="1252">
                  <c:v>7.063137043547843E-3</c:v>
                </c:pt>
                <c:pt idx="1253">
                  <c:v>7.006616964055099E-3</c:v>
                </c:pt>
                <c:pt idx="1254">
                  <c:v>8.0328460960256386E-3</c:v>
                </c:pt>
                <c:pt idx="1255">
                  <c:v>7.0082030613803793E-3</c:v>
                </c:pt>
                <c:pt idx="1256">
                  <c:v>7.2527915674217769E-3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0-4C55-9253-BEEB9228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dateAx>
        <c:axId val="71504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Offset val="100"/>
        <c:baseTimeUnit val="days"/>
      </c:date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GARCH!$A$14:$A$1270</c:f>
              <c:numCache>
                <c:formatCode>m/d/yyyy</c:formatCode>
                <c:ptCount val="1257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41981</c:v>
                </c:pt>
                <c:pt idx="5">
                  <c:v>41982</c:v>
                </c:pt>
                <c:pt idx="6">
                  <c:v>41983</c:v>
                </c:pt>
                <c:pt idx="7">
                  <c:v>41984</c:v>
                </c:pt>
                <c:pt idx="8">
                  <c:v>41985</c:v>
                </c:pt>
                <c:pt idx="9">
                  <c:v>41988</c:v>
                </c:pt>
                <c:pt idx="10">
                  <c:v>41989</c:v>
                </c:pt>
                <c:pt idx="11">
                  <c:v>41990</c:v>
                </c:pt>
                <c:pt idx="12">
                  <c:v>41991</c:v>
                </c:pt>
                <c:pt idx="13">
                  <c:v>41992</c:v>
                </c:pt>
                <c:pt idx="14">
                  <c:v>41995</c:v>
                </c:pt>
                <c:pt idx="15">
                  <c:v>41996</c:v>
                </c:pt>
                <c:pt idx="16">
                  <c:v>41997</c:v>
                </c:pt>
                <c:pt idx="17">
                  <c:v>41999</c:v>
                </c:pt>
                <c:pt idx="18">
                  <c:v>42002</c:v>
                </c:pt>
                <c:pt idx="19">
                  <c:v>42003</c:v>
                </c:pt>
                <c:pt idx="20">
                  <c:v>42004</c:v>
                </c:pt>
                <c:pt idx="21">
                  <c:v>42006</c:v>
                </c:pt>
                <c:pt idx="22">
                  <c:v>42009</c:v>
                </c:pt>
                <c:pt idx="23">
                  <c:v>42010</c:v>
                </c:pt>
                <c:pt idx="24">
                  <c:v>42011</c:v>
                </c:pt>
                <c:pt idx="25">
                  <c:v>42012</c:v>
                </c:pt>
                <c:pt idx="26">
                  <c:v>42013</c:v>
                </c:pt>
                <c:pt idx="27">
                  <c:v>42016</c:v>
                </c:pt>
                <c:pt idx="28">
                  <c:v>42017</c:v>
                </c:pt>
                <c:pt idx="29">
                  <c:v>42018</c:v>
                </c:pt>
                <c:pt idx="30">
                  <c:v>42019</c:v>
                </c:pt>
                <c:pt idx="31">
                  <c:v>42020</c:v>
                </c:pt>
                <c:pt idx="32">
                  <c:v>42024</c:v>
                </c:pt>
                <c:pt idx="33">
                  <c:v>42025</c:v>
                </c:pt>
                <c:pt idx="34">
                  <c:v>42026</c:v>
                </c:pt>
                <c:pt idx="35">
                  <c:v>42027</c:v>
                </c:pt>
                <c:pt idx="36">
                  <c:v>42030</c:v>
                </c:pt>
                <c:pt idx="37">
                  <c:v>42031</c:v>
                </c:pt>
                <c:pt idx="38">
                  <c:v>42032</c:v>
                </c:pt>
                <c:pt idx="39">
                  <c:v>42033</c:v>
                </c:pt>
                <c:pt idx="40">
                  <c:v>42034</c:v>
                </c:pt>
                <c:pt idx="41">
                  <c:v>42037</c:v>
                </c:pt>
                <c:pt idx="42">
                  <c:v>42038</c:v>
                </c:pt>
                <c:pt idx="43">
                  <c:v>42039</c:v>
                </c:pt>
                <c:pt idx="44">
                  <c:v>42040</c:v>
                </c:pt>
                <c:pt idx="45">
                  <c:v>42041</c:v>
                </c:pt>
                <c:pt idx="46">
                  <c:v>42044</c:v>
                </c:pt>
                <c:pt idx="47">
                  <c:v>42045</c:v>
                </c:pt>
                <c:pt idx="48">
                  <c:v>42046</c:v>
                </c:pt>
                <c:pt idx="49">
                  <c:v>42047</c:v>
                </c:pt>
                <c:pt idx="50">
                  <c:v>42048</c:v>
                </c:pt>
                <c:pt idx="51">
                  <c:v>42052</c:v>
                </c:pt>
                <c:pt idx="52">
                  <c:v>42053</c:v>
                </c:pt>
                <c:pt idx="53">
                  <c:v>42054</c:v>
                </c:pt>
                <c:pt idx="54">
                  <c:v>42055</c:v>
                </c:pt>
                <c:pt idx="55">
                  <c:v>42058</c:v>
                </c:pt>
                <c:pt idx="56">
                  <c:v>42059</c:v>
                </c:pt>
                <c:pt idx="57">
                  <c:v>42060</c:v>
                </c:pt>
                <c:pt idx="58">
                  <c:v>42061</c:v>
                </c:pt>
                <c:pt idx="59">
                  <c:v>42062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42072</c:v>
                </c:pt>
                <c:pt idx="66">
                  <c:v>42073</c:v>
                </c:pt>
                <c:pt idx="67">
                  <c:v>42074</c:v>
                </c:pt>
                <c:pt idx="68">
                  <c:v>42075</c:v>
                </c:pt>
                <c:pt idx="69">
                  <c:v>42076</c:v>
                </c:pt>
                <c:pt idx="70">
                  <c:v>42079</c:v>
                </c:pt>
                <c:pt idx="71">
                  <c:v>42080</c:v>
                </c:pt>
                <c:pt idx="72">
                  <c:v>42081</c:v>
                </c:pt>
                <c:pt idx="73">
                  <c:v>42082</c:v>
                </c:pt>
                <c:pt idx="74">
                  <c:v>42083</c:v>
                </c:pt>
                <c:pt idx="75">
                  <c:v>42086</c:v>
                </c:pt>
                <c:pt idx="76">
                  <c:v>42087</c:v>
                </c:pt>
                <c:pt idx="77">
                  <c:v>42088</c:v>
                </c:pt>
                <c:pt idx="78">
                  <c:v>42089</c:v>
                </c:pt>
                <c:pt idx="79">
                  <c:v>42090</c:v>
                </c:pt>
                <c:pt idx="80">
                  <c:v>42093</c:v>
                </c:pt>
                <c:pt idx="81">
                  <c:v>42094</c:v>
                </c:pt>
                <c:pt idx="82">
                  <c:v>42095</c:v>
                </c:pt>
                <c:pt idx="83">
                  <c:v>42096</c:v>
                </c:pt>
                <c:pt idx="84">
                  <c:v>42100</c:v>
                </c:pt>
                <c:pt idx="85">
                  <c:v>42101</c:v>
                </c:pt>
                <c:pt idx="86">
                  <c:v>42102</c:v>
                </c:pt>
                <c:pt idx="87">
                  <c:v>42103</c:v>
                </c:pt>
                <c:pt idx="88">
                  <c:v>42104</c:v>
                </c:pt>
                <c:pt idx="89">
                  <c:v>42107</c:v>
                </c:pt>
                <c:pt idx="90">
                  <c:v>42108</c:v>
                </c:pt>
                <c:pt idx="91">
                  <c:v>42109</c:v>
                </c:pt>
                <c:pt idx="92">
                  <c:v>42110</c:v>
                </c:pt>
                <c:pt idx="93">
                  <c:v>42111</c:v>
                </c:pt>
                <c:pt idx="94">
                  <c:v>42114</c:v>
                </c:pt>
                <c:pt idx="95">
                  <c:v>42115</c:v>
                </c:pt>
                <c:pt idx="96">
                  <c:v>42116</c:v>
                </c:pt>
                <c:pt idx="97">
                  <c:v>42117</c:v>
                </c:pt>
                <c:pt idx="98">
                  <c:v>42118</c:v>
                </c:pt>
                <c:pt idx="99">
                  <c:v>42121</c:v>
                </c:pt>
                <c:pt idx="100">
                  <c:v>42122</c:v>
                </c:pt>
                <c:pt idx="101">
                  <c:v>42123</c:v>
                </c:pt>
                <c:pt idx="102">
                  <c:v>42124</c:v>
                </c:pt>
                <c:pt idx="103">
                  <c:v>42125</c:v>
                </c:pt>
                <c:pt idx="104">
                  <c:v>42128</c:v>
                </c:pt>
                <c:pt idx="105">
                  <c:v>42129</c:v>
                </c:pt>
                <c:pt idx="106">
                  <c:v>42130</c:v>
                </c:pt>
                <c:pt idx="107">
                  <c:v>42131</c:v>
                </c:pt>
                <c:pt idx="108">
                  <c:v>42132</c:v>
                </c:pt>
                <c:pt idx="109">
                  <c:v>42135</c:v>
                </c:pt>
                <c:pt idx="110">
                  <c:v>42136</c:v>
                </c:pt>
                <c:pt idx="111">
                  <c:v>42137</c:v>
                </c:pt>
                <c:pt idx="112">
                  <c:v>42138</c:v>
                </c:pt>
                <c:pt idx="113">
                  <c:v>42139</c:v>
                </c:pt>
                <c:pt idx="114">
                  <c:v>42142</c:v>
                </c:pt>
                <c:pt idx="115">
                  <c:v>42143</c:v>
                </c:pt>
                <c:pt idx="116">
                  <c:v>42144</c:v>
                </c:pt>
                <c:pt idx="117">
                  <c:v>42145</c:v>
                </c:pt>
                <c:pt idx="118">
                  <c:v>42146</c:v>
                </c:pt>
                <c:pt idx="119">
                  <c:v>42150</c:v>
                </c:pt>
                <c:pt idx="120">
                  <c:v>42151</c:v>
                </c:pt>
                <c:pt idx="121">
                  <c:v>42152</c:v>
                </c:pt>
                <c:pt idx="122">
                  <c:v>42153</c:v>
                </c:pt>
                <c:pt idx="123">
                  <c:v>42156</c:v>
                </c:pt>
                <c:pt idx="124">
                  <c:v>42157</c:v>
                </c:pt>
                <c:pt idx="125">
                  <c:v>42158</c:v>
                </c:pt>
                <c:pt idx="126">
                  <c:v>42159</c:v>
                </c:pt>
                <c:pt idx="127">
                  <c:v>42160</c:v>
                </c:pt>
                <c:pt idx="128">
                  <c:v>42163</c:v>
                </c:pt>
                <c:pt idx="129">
                  <c:v>42164</c:v>
                </c:pt>
                <c:pt idx="130">
                  <c:v>42165</c:v>
                </c:pt>
                <c:pt idx="131">
                  <c:v>42166</c:v>
                </c:pt>
                <c:pt idx="132">
                  <c:v>42167</c:v>
                </c:pt>
                <c:pt idx="133">
                  <c:v>42170</c:v>
                </c:pt>
                <c:pt idx="134">
                  <c:v>42171</c:v>
                </c:pt>
                <c:pt idx="135">
                  <c:v>42172</c:v>
                </c:pt>
                <c:pt idx="136">
                  <c:v>42173</c:v>
                </c:pt>
                <c:pt idx="137">
                  <c:v>42174</c:v>
                </c:pt>
                <c:pt idx="138">
                  <c:v>42177</c:v>
                </c:pt>
                <c:pt idx="139">
                  <c:v>42178</c:v>
                </c:pt>
                <c:pt idx="140">
                  <c:v>42179</c:v>
                </c:pt>
                <c:pt idx="141">
                  <c:v>42180</c:v>
                </c:pt>
                <c:pt idx="142">
                  <c:v>42181</c:v>
                </c:pt>
                <c:pt idx="143">
                  <c:v>42184</c:v>
                </c:pt>
                <c:pt idx="144">
                  <c:v>42185</c:v>
                </c:pt>
                <c:pt idx="145">
                  <c:v>42186</c:v>
                </c:pt>
                <c:pt idx="146">
                  <c:v>42187</c:v>
                </c:pt>
                <c:pt idx="147">
                  <c:v>42191</c:v>
                </c:pt>
                <c:pt idx="148">
                  <c:v>42192</c:v>
                </c:pt>
                <c:pt idx="149">
                  <c:v>42193</c:v>
                </c:pt>
                <c:pt idx="150">
                  <c:v>42194</c:v>
                </c:pt>
                <c:pt idx="151">
                  <c:v>42195</c:v>
                </c:pt>
                <c:pt idx="152">
                  <c:v>42198</c:v>
                </c:pt>
                <c:pt idx="153">
                  <c:v>42199</c:v>
                </c:pt>
                <c:pt idx="154">
                  <c:v>42200</c:v>
                </c:pt>
                <c:pt idx="155">
                  <c:v>42201</c:v>
                </c:pt>
                <c:pt idx="156">
                  <c:v>42202</c:v>
                </c:pt>
                <c:pt idx="157">
                  <c:v>42205</c:v>
                </c:pt>
                <c:pt idx="158">
                  <c:v>42206</c:v>
                </c:pt>
                <c:pt idx="159">
                  <c:v>42207</c:v>
                </c:pt>
                <c:pt idx="160">
                  <c:v>42208</c:v>
                </c:pt>
                <c:pt idx="161">
                  <c:v>42209</c:v>
                </c:pt>
                <c:pt idx="162">
                  <c:v>42212</c:v>
                </c:pt>
                <c:pt idx="163">
                  <c:v>42213</c:v>
                </c:pt>
                <c:pt idx="164">
                  <c:v>42214</c:v>
                </c:pt>
                <c:pt idx="165">
                  <c:v>42215</c:v>
                </c:pt>
                <c:pt idx="166">
                  <c:v>42216</c:v>
                </c:pt>
                <c:pt idx="167">
                  <c:v>42219</c:v>
                </c:pt>
                <c:pt idx="168">
                  <c:v>42220</c:v>
                </c:pt>
                <c:pt idx="169">
                  <c:v>42221</c:v>
                </c:pt>
                <c:pt idx="170">
                  <c:v>42222</c:v>
                </c:pt>
                <c:pt idx="171">
                  <c:v>42223</c:v>
                </c:pt>
                <c:pt idx="172">
                  <c:v>42226</c:v>
                </c:pt>
                <c:pt idx="173">
                  <c:v>42227</c:v>
                </c:pt>
                <c:pt idx="174">
                  <c:v>42228</c:v>
                </c:pt>
                <c:pt idx="175">
                  <c:v>42229</c:v>
                </c:pt>
                <c:pt idx="176">
                  <c:v>42230</c:v>
                </c:pt>
                <c:pt idx="177">
                  <c:v>42233</c:v>
                </c:pt>
                <c:pt idx="178">
                  <c:v>42234</c:v>
                </c:pt>
                <c:pt idx="179">
                  <c:v>42235</c:v>
                </c:pt>
                <c:pt idx="180">
                  <c:v>42236</c:v>
                </c:pt>
                <c:pt idx="181">
                  <c:v>42237</c:v>
                </c:pt>
                <c:pt idx="182">
                  <c:v>42240</c:v>
                </c:pt>
                <c:pt idx="183">
                  <c:v>42241</c:v>
                </c:pt>
                <c:pt idx="184">
                  <c:v>42242</c:v>
                </c:pt>
                <c:pt idx="185">
                  <c:v>42243</c:v>
                </c:pt>
                <c:pt idx="186">
                  <c:v>42244</c:v>
                </c:pt>
                <c:pt idx="187">
                  <c:v>42247</c:v>
                </c:pt>
                <c:pt idx="188">
                  <c:v>42248</c:v>
                </c:pt>
                <c:pt idx="189">
                  <c:v>42249</c:v>
                </c:pt>
                <c:pt idx="190">
                  <c:v>42250</c:v>
                </c:pt>
                <c:pt idx="191">
                  <c:v>42251</c:v>
                </c:pt>
                <c:pt idx="192">
                  <c:v>42255</c:v>
                </c:pt>
                <c:pt idx="193">
                  <c:v>42256</c:v>
                </c:pt>
                <c:pt idx="194">
                  <c:v>42257</c:v>
                </c:pt>
                <c:pt idx="195">
                  <c:v>42258</c:v>
                </c:pt>
                <c:pt idx="196">
                  <c:v>42261</c:v>
                </c:pt>
                <c:pt idx="197">
                  <c:v>42262</c:v>
                </c:pt>
                <c:pt idx="198">
                  <c:v>42263</c:v>
                </c:pt>
                <c:pt idx="199">
                  <c:v>42264</c:v>
                </c:pt>
                <c:pt idx="200">
                  <c:v>42265</c:v>
                </c:pt>
                <c:pt idx="201">
                  <c:v>42268</c:v>
                </c:pt>
                <c:pt idx="202">
                  <c:v>42269</c:v>
                </c:pt>
                <c:pt idx="203">
                  <c:v>42270</c:v>
                </c:pt>
                <c:pt idx="204">
                  <c:v>42271</c:v>
                </c:pt>
                <c:pt idx="205">
                  <c:v>42272</c:v>
                </c:pt>
                <c:pt idx="206">
                  <c:v>42275</c:v>
                </c:pt>
                <c:pt idx="207">
                  <c:v>42276</c:v>
                </c:pt>
                <c:pt idx="208">
                  <c:v>42277</c:v>
                </c:pt>
                <c:pt idx="209">
                  <c:v>42278</c:v>
                </c:pt>
                <c:pt idx="210">
                  <c:v>42279</c:v>
                </c:pt>
                <c:pt idx="211">
                  <c:v>42282</c:v>
                </c:pt>
                <c:pt idx="212">
                  <c:v>42283</c:v>
                </c:pt>
                <c:pt idx="213">
                  <c:v>42284</c:v>
                </c:pt>
                <c:pt idx="214">
                  <c:v>42285</c:v>
                </c:pt>
                <c:pt idx="215">
                  <c:v>42286</c:v>
                </c:pt>
                <c:pt idx="216">
                  <c:v>42289</c:v>
                </c:pt>
                <c:pt idx="217">
                  <c:v>42290</c:v>
                </c:pt>
                <c:pt idx="218">
                  <c:v>42291</c:v>
                </c:pt>
                <c:pt idx="219">
                  <c:v>42292</c:v>
                </c:pt>
                <c:pt idx="220">
                  <c:v>42293</c:v>
                </c:pt>
                <c:pt idx="221">
                  <c:v>42296</c:v>
                </c:pt>
                <c:pt idx="222">
                  <c:v>42297</c:v>
                </c:pt>
                <c:pt idx="223">
                  <c:v>42298</c:v>
                </c:pt>
                <c:pt idx="224">
                  <c:v>42299</c:v>
                </c:pt>
                <c:pt idx="225">
                  <c:v>42300</c:v>
                </c:pt>
                <c:pt idx="226">
                  <c:v>42303</c:v>
                </c:pt>
                <c:pt idx="227">
                  <c:v>42304</c:v>
                </c:pt>
                <c:pt idx="228">
                  <c:v>42305</c:v>
                </c:pt>
                <c:pt idx="229">
                  <c:v>42306</c:v>
                </c:pt>
                <c:pt idx="230">
                  <c:v>42307</c:v>
                </c:pt>
                <c:pt idx="231">
                  <c:v>42310</c:v>
                </c:pt>
                <c:pt idx="232">
                  <c:v>42311</c:v>
                </c:pt>
                <c:pt idx="233">
                  <c:v>42312</c:v>
                </c:pt>
                <c:pt idx="234">
                  <c:v>42313</c:v>
                </c:pt>
                <c:pt idx="235">
                  <c:v>42314</c:v>
                </c:pt>
                <c:pt idx="236">
                  <c:v>42317</c:v>
                </c:pt>
                <c:pt idx="237">
                  <c:v>42318</c:v>
                </c:pt>
                <c:pt idx="238">
                  <c:v>42319</c:v>
                </c:pt>
                <c:pt idx="239">
                  <c:v>42320</c:v>
                </c:pt>
                <c:pt idx="240">
                  <c:v>42321</c:v>
                </c:pt>
                <c:pt idx="241">
                  <c:v>42324</c:v>
                </c:pt>
                <c:pt idx="242">
                  <c:v>42325</c:v>
                </c:pt>
                <c:pt idx="243">
                  <c:v>42326</c:v>
                </c:pt>
                <c:pt idx="244">
                  <c:v>42327</c:v>
                </c:pt>
                <c:pt idx="245">
                  <c:v>42328</c:v>
                </c:pt>
                <c:pt idx="246">
                  <c:v>42331</c:v>
                </c:pt>
                <c:pt idx="247">
                  <c:v>42332</c:v>
                </c:pt>
                <c:pt idx="248">
                  <c:v>42333</c:v>
                </c:pt>
                <c:pt idx="249">
                  <c:v>42335</c:v>
                </c:pt>
                <c:pt idx="250">
                  <c:v>42338</c:v>
                </c:pt>
                <c:pt idx="251">
                  <c:v>42339</c:v>
                </c:pt>
                <c:pt idx="252">
                  <c:v>42340</c:v>
                </c:pt>
                <c:pt idx="253">
                  <c:v>42341</c:v>
                </c:pt>
                <c:pt idx="254">
                  <c:v>42342</c:v>
                </c:pt>
                <c:pt idx="255">
                  <c:v>42345</c:v>
                </c:pt>
                <c:pt idx="256">
                  <c:v>42346</c:v>
                </c:pt>
                <c:pt idx="257">
                  <c:v>42347</c:v>
                </c:pt>
                <c:pt idx="258">
                  <c:v>42348</c:v>
                </c:pt>
                <c:pt idx="259">
                  <c:v>42349</c:v>
                </c:pt>
                <c:pt idx="260">
                  <c:v>42352</c:v>
                </c:pt>
                <c:pt idx="261">
                  <c:v>42353</c:v>
                </c:pt>
                <c:pt idx="262">
                  <c:v>42354</c:v>
                </c:pt>
                <c:pt idx="263">
                  <c:v>42355</c:v>
                </c:pt>
                <c:pt idx="264">
                  <c:v>42356</c:v>
                </c:pt>
                <c:pt idx="265">
                  <c:v>42359</c:v>
                </c:pt>
                <c:pt idx="266">
                  <c:v>42360</c:v>
                </c:pt>
                <c:pt idx="267">
                  <c:v>42361</c:v>
                </c:pt>
                <c:pt idx="268">
                  <c:v>42362</c:v>
                </c:pt>
                <c:pt idx="269">
                  <c:v>42366</c:v>
                </c:pt>
                <c:pt idx="270">
                  <c:v>42367</c:v>
                </c:pt>
                <c:pt idx="271">
                  <c:v>42368</c:v>
                </c:pt>
                <c:pt idx="272">
                  <c:v>42369</c:v>
                </c:pt>
                <c:pt idx="273">
                  <c:v>42373</c:v>
                </c:pt>
                <c:pt idx="274">
                  <c:v>42374</c:v>
                </c:pt>
                <c:pt idx="275">
                  <c:v>42375</c:v>
                </c:pt>
                <c:pt idx="276">
                  <c:v>42376</c:v>
                </c:pt>
                <c:pt idx="277">
                  <c:v>42377</c:v>
                </c:pt>
                <c:pt idx="278">
                  <c:v>42380</c:v>
                </c:pt>
                <c:pt idx="279">
                  <c:v>42381</c:v>
                </c:pt>
                <c:pt idx="280">
                  <c:v>42382</c:v>
                </c:pt>
                <c:pt idx="281">
                  <c:v>42383</c:v>
                </c:pt>
                <c:pt idx="282">
                  <c:v>42384</c:v>
                </c:pt>
                <c:pt idx="283">
                  <c:v>42388</c:v>
                </c:pt>
                <c:pt idx="284">
                  <c:v>42389</c:v>
                </c:pt>
                <c:pt idx="285">
                  <c:v>42390</c:v>
                </c:pt>
                <c:pt idx="286">
                  <c:v>42391</c:v>
                </c:pt>
                <c:pt idx="287">
                  <c:v>42394</c:v>
                </c:pt>
                <c:pt idx="288">
                  <c:v>42395</c:v>
                </c:pt>
                <c:pt idx="289">
                  <c:v>42396</c:v>
                </c:pt>
                <c:pt idx="290">
                  <c:v>42397</c:v>
                </c:pt>
                <c:pt idx="291">
                  <c:v>42398</c:v>
                </c:pt>
                <c:pt idx="292">
                  <c:v>42401</c:v>
                </c:pt>
                <c:pt idx="293">
                  <c:v>42402</c:v>
                </c:pt>
                <c:pt idx="294">
                  <c:v>42403</c:v>
                </c:pt>
                <c:pt idx="295">
                  <c:v>42404</c:v>
                </c:pt>
                <c:pt idx="296">
                  <c:v>42405</c:v>
                </c:pt>
                <c:pt idx="297">
                  <c:v>42408</c:v>
                </c:pt>
                <c:pt idx="298">
                  <c:v>42409</c:v>
                </c:pt>
                <c:pt idx="299">
                  <c:v>42410</c:v>
                </c:pt>
                <c:pt idx="300">
                  <c:v>42411</c:v>
                </c:pt>
                <c:pt idx="301">
                  <c:v>42412</c:v>
                </c:pt>
                <c:pt idx="302">
                  <c:v>42416</c:v>
                </c:pt>
                <c:pt idx="303">
                  <c:v>42417</c:v>
                </c:pt>
                <c:pt idx="304">
                  <c:v>42418</c:v>
                </c:pt>
                <c:pt idx="305">
                  <c:v>42419</c:v>
                </c:pt>
                <c:pt idx="306">
                  <c:v>42422</c:v>
                </c:pt>
                <c:pt idx="307">
                  <c:v>42423</c:v>
                </c:pt>
                <c:pt idx="308">
                  <c:v>42424</c:v>
                </c:pt>
                <c:pt idx="309">
                  <c:v>42425</c:v>
                </c:pt>
                <c:pt idx="310">
                  <c:v>42426</c:v>
                </c:pt>
                <c:pt idx="311">
                  <c:v>42429</c:v>
                </c:pt>
                <c:pt idx="312">
                  <c:v>42430</c:v>
                </c:pt>
                <c:pt idx="313">
                  <c:v>42431</c:v>
                </c:pt>
                <c:pt idx="314">
                  <c:v>42432</c:v>
                </c:pt>
                <c:pt idx="315">
                  <c:v>42433</c:v>
                </c:pt>
                <c:pt idx="316">
                  <c:v>42436</c:v>
                </c:pt>
                <c:pt idx="317">
                  <c:v>42437</c:v>
                </c:pt>
                <c:pt idx="318">
                  <c:v>42438</c:v>
                </c:pt>
                <c:pt idx="319">
                  <c:v>42439</c:v>
                </c:pt>
                <c:pt idx="320">
                  <c:v>42440</c:v>
                </c:pt>
                <c:pt idx="321">
                  <c:v>42443</c:v>
                </c:pt>
                <c:pt idx="322">
                  <c:v>42444</c:v>
                </c:pt>
                <c:pt idx="323">
                  <c:v>42445</c:v>
                </c:pt>
                <c:pt idx="324">
                  <c:v>42446</c:v>
                </c:pt>
                <c:pt idx="325">
                  <c:v>42447</c:v>
                </c:pt>
                <c:pt idx="326">
                  <c:v>42450</c:v>
                </c:pt>
                <c:pt idx="327">
                  <c:v>42451</c:v>
                </c:pt>
                <c:pt idx="328">
                  <c:v>42452</c:v>
                </c:pt>
                <c:pt idx="329">
                  <c:v>42453</c:v>
                </c:pt>
                <c:pt idx="330">
                  <c:v>42457</c:v>
                </c:pt>
                <c:pt idx="331">
                  <c:v>42458</c:v>
                </c:pt>
                <c:pt idx="332">
                  <c:v>42459</c:v>
                </c:pt>
                <c:pt idx="333">
                  <c:v>42460</c:v>
                </c:pt>
                <c:pt idx="334">
                  <c:v>42461</c:v>
                </c:pt>
                <c:pt idx="335">
                  <c:v>42464</c:v>
                </c:pt>
                <c:pt idx="336">
                  <c:v>42465</c:v>
                </c:pt>
                <c:pt idx="337">
                  <c:v>42466</c:v>
                </c:pt>
                <c:pt idx="338">
                  <c:v>42467</c:v>
                </c:pt>
                <c:pt idx="339">
                  <c:v>42468</c:v>
                </c:pt>
                <c:pt idx="340">
                  <c:v>42471</c:v>
                </c:pt>
                <c:pt idx="341">
                  <c:v>42472</c:v>
                </c:pt>
                <c:pt idx="342">
                  <c:v>42473</c:v>
                </c:pt>
                <c:pt idx="343">
                  <c:v>42474</c:v>
                </c:pt>
                <c:pt idx="344">
                  <c:v>42475</c:v>
                </c:pt>
                <c:pt idx="345">
                  <c:v>42478</c:v>
                </c:pt>
                <c:pt idx="346">
                  <c:v>42479</c:v>
                </c:pt>
                <c:pt idx="347">
                  <c:v>42480</c:v>
                </c:pt>
                <c:pt idx="348">
                  <c:v>42481</c:v>
                </c:pt>
                <c:pt idx="349">
                  <c:v>42482</c:v>
                </c:pt>
                <c:pt idx="350">
                  <c:v>42485</c:v>
                </c:pt>
                <c:pt idx="351">
                  <c:v>42486</c:v>
                </c:pt>
                <c:pt idx="352">
                  <c:v>42487</c:v>
                </c:pt>
                <c:pt idx="353">
                  <c:v>42488</c:v>
                </c:pt>
                <c:pt idx="354">
                  <c:v>42489</c:v>
                </c:pt>
                <c:pt idx="355">
                  <c:v>42492</c:v>
                </c:pt>
                <c:pt idx="356">
                  <c:v>42493</c:v>
                </c:pt>
                <c:pt idx="357">
                  <c:v>42494</c:v>
                </c:pt>
                <c:pt idx="358">
                  <c:v>42495</c:v>
                </c:pt>
                <c:pt idx="359">
                  <c:v>42496</c:v>
                </c:pt>
                <c:pt idx="360">
                  <c:v>42499</c:v>
                </c:pt>
                <c:pt idx="361">
                  <c:v>42500</c:v>
                </c:pt>
                <c:pt idx="362">
                  <c:v>42501</c:v>
                </c:pt>
                <c:pt idx="363">
                  <c:v>42502</c:v>
                </c:pt>
                <c:pt idx="364">
                  <c:v>42503</c:v>
                </c:pt>
                <c:pt idx="365">
                  <c:v>42506</c:v>
                </c:pt>
                <c:pt idx="366">
                  <c:v>42507</c:v>
                </c:pt>
                <c:pt idx="367">
                  <c:v>42508</c:v>
                </c:pt>
                <c:pt idx="368">
                  <c:v>42509</c:v>
                </c:pt>
                <c:pt idx="369">
                  <c:v>42510</c:v>
                </c:pt>
                <c:pt idx="370">
                  <c:v>42513</c:v>
                </c:pt>
                <c:pt idx="371">
                  <c:v>42514</c:v>
                </c:pt>
                <c:pt idx="372">
                  <c:v>42515</c:v>
                </c:pt>
                <c:pt idx="373">
                  <c:v>42516</c:v>
                </c:pt>
                <c:pt idx="374">
                  <c:v>42517</c:v>
                </c:pt>
                <c:pt idx="375">
                  <c:v>42521</c:v>
                </c:pt>
                <c:pt idx="376">
                  <c:v>42522</c:v>
                </c:pt>
                <c:pt idx="377">
                  <c:v>42523</c:v>
                </c:pt>
                <c:pt idx="378">
                  <c:v>42524</c:v>
                </c:pt>
                <c:pt idx="379">
                  <c:v>42527</c:v>
                </c:pt>
                <c:pt idx="380">
                  <c:v>42528</c:v>
                </c:pt>
                <c:pt idx="381">
                  <c:v>42529</c:v>
                </c:pt>
                <c:pt idx="382">
                  <c:v>42530</c:v>
                </c:pt>
                <c:pt idx="383">
                  <c:v>42531</c:v>
                </c:pt>
                <c:pt idx="384">
                  <c:v>42534</c:v>
                </c:pt>
                <c:pt idx="385">
                  <c:v>42535</c:v>
                </c:pt>
                <c:pt idx="386">
                  <c:v>42536</c:v>
                </c:pt>
                <c:pt idx="387">
                  <c:v>42537</c:v>
                </c:pt>
                <c:pt idx="388">
                  <c:v>42538</c:v>
                </c:pt>
                <c:pt idx="389">
                  <c:v>42541</c:v>
                </c:pt>
                <c:pt idx="390">
                  <c:v>42542</c:v>
                </c:pt>
                <c:pt idx="391">
                  <c:v>42543</c:v>
                </c:pt>
                <c:pt idx="392">
                  <c:v>42544</c:v>
                </c:pt>
                <c:pt idx="393">
                  <c:v>42545</c:v>
                </c:pt>
                <c:pt idx="394">
                  <c:v>42548</c:v>
                </c:pt>
                <c:pt idx="395">
                  <c:v>42549</c:v>
                </c:pt>
                <c:pt idx="396">
                  <c:v>42550</c:v>
                </c:pt>
                <c:pt idx="397">
                  <c:v>42551</c:v>
                </c:pt>
                <c:pt idx="398">
                  <c:v>42552</c:v>
                </c:pt>
                <c:pt idx="399">
                  <c:v>42556</c:v>
                </c:pt>
                <c:pt idx="400">
                  <c:v>42557</c:v>
                </c:pt>
                <c:pt idx="401">
                  <c:v>42558</c:v>
                </c:pt>
                <c:pt idx="402">
                  <c:v>42559</c:v>
                </c:pt>
                <c:pt idx="403">
                  <c:v>42562</c:v>
                </c:pt>
                <c:pt idx="404">
                  <c:v>42563</c:v>
                </c:pt>
                <c:pt idx="405">
                  <c:v>42564</c:v>
                </c:pt>
                <c:pt idx="406">
                  <c:v>42565</c:v>
                </c:pt>
                <c:pt idx="407">
                  <c:v>42566</c:v>
                </c:pt>
                <c:pt idx="408">
                  <c:v>42569</c:v>
                </c:pt>
                <c:pt idx="409">
                  <c:v>42570</c:v>
                </c:pt>
                <c:pt idx="410">
                  <c:v>42571</c:v>
                </c:pt>
                <c:pt idx="411">
                  <c:v>42572</c:v>
                </c:pt>
                <c:pt idx="412">
                  <c:v>42573</c:v>
                </c:pt>
                <c:pt idx="413">
                  <c:v>42576</c:v>
                </c:pt>
                <c:pt idx="414">
                  <c:v>42577</c:v>
                </c:pt>
                <c:pt idx="415">
                  <c:v>42578</c:v>
                </c:pt>
                <c:pt idx="416">
                  <c:v>42579</c:v>
                </c:pt>
                <c:pt idx="417">
                  <c:v>42580</c:v>
                </c:pt>
                <c:pt idx="418">
                  <c:v>42583</c:v>
                </c:pt>
                <c:pt idx="419">
                  <c:v>42584</c:v>
                </c:pt>
                <c:pt idx="420">
                  <c:v>42585</c:v>
                </c:pt>
                <c:pt idx="421">
                  <c:v>42586</c:v>
                </c:pt>
                <c:pt idx="422">
                  <c:v>42587</c:v>
                </c:pt>
                <c:pt idx="423">
                  <c:v>42590</c:v>
                </c:pt>
                <c:pt idx="424">
                  <c:v>42591</c:v>
                </c:pt>
                <c:pt idx="425">
                  <c:v>42592</c:v>
                </c:pt>
                <c:pt idx="426">
                  <c:v>42593</c:v>
                </c:pt>
                <c:pt idx="427">
                  <c:v>42594</c:v>
                </c:pt>
                <c:pt idx="428">
                  <c:v>42597</c:v>
                </c:pt>
                <c:pt idx="429">
                  <c:v>42598</c:v>
                </c:pt>
                <c:pt idx="430">
                  <c:v>42599</c:v>
                </c:pt>
                <c:pt idx="431">
                  <c:v>42600</c:v>
                </c:pt>
                <c:pt idx="432">
                  <c:v>42601</c:v>
                </c:pt>
                <c:pt idx="433">
                  <c:v>42604</c:v>
                </c:pt>
                <c:pt idx="434">
                  <c:v>42605</c:v>
                </c:pt>
                <c:pt idx="435">
                  <c:v>42606</c:v>
                </c:pt>
                <c:pt idx="436">
                  <c:v>42607</c:v>
                </c:pt>
                <c:pt idx="437">
                  <c:v>42608</c:v>
                </c:pt>
                <c:pt idx="438">
                  <c:v>42611</c:v>
                </c:pt>
                <c:pt idx="439">
                  <c:v>42612</c:v>
                </c:pt>
                <c:pt idx="440">
                  <c:v>42613</c:v>
                </c:pt>
                <c:pt idx="441">
                  <c:v>42614</c:v>
                </c:pt>
                <c:pt idx="442">
                  <c:v>42615</c:v>
                </c:pt>
                <c:pt idx="443">
                  <c:v>42619</c:v>
                </c:pt>
                <c:pt idx="444">
                  <c:v>42620</c:v>
                </c:pt>
                <c:pt idx="445">
                  <c:v>42621</c:v>
                </c:pt>
                <c:pt idx="446">
                  <c:v>42622</c:v>
                </c:pt>
                <c:pt idx="447">
                  <c:v>42625</c:v>
                </c:pt>
                <c:pt idx="448">
                  <c:v>42626</c:v>
                </c:pt>
                <c:pt idx="449">
                  <c:v>42627</c:v>
                </c:pt>
                <c:pt idx="450">
                  <c:v>42628</c:v>
                </c:pt>
                <c:pt idx="451">
                  <c:v>42629</c:v>
                </c:pt>
                <c:pt idx="452">
                  <c:v>42632</c:v>
                </c:pt>
                <c:pt idx="453">
                  <c:v>42633</c:v>
                </c:pt>
                <c:pt idx="454">
                  <c:v>42634</c:v>
                </c:pt>
                <c:pt idx="455">
                  <c:v>42635</c:v>
                </c:pt>
                <c:pt idx="456">
                  <c:v>42636</c:v>
                </c:pt>
                <c:pt idx="457">
                  <c:v>42639</c:v>
                </c:pt>
                <c:pt idx="458">
                  <c:v>42640</c:v>
                </c:pt>
                <c:pt idx="459">
                  <c:v>42641</c:v>
                </c:pt>
                <c:pt idx="460">
                  <c:v>42642</c:v>
                </c:pt>
                <c:pt idx="461">
                  <c:v>42643</c:v>
                </c:pt>
                <c:pt idx="462">
                  <c:v>42646</c:v>
                </c:pt>
                <c:pt idx="463">
                  <c:v>42647</c:v>
                </c:pt>
                <c:pt idx="464">
                  <c:v>42648</c:v>
                </c:pt>
                <c:pt idx="465">
                  <c:v>42649</c:v>
                </c:pt>
                <c:pt idx="466">
                  <c:v>42650</c:v>
                </c:pt>
                <c:pt idx="467">
                  <c:v>42653</c:v>
                </c:pt>
                <c:pt idx="468">
                  <c:v>42654</c:v>
                </c:pt>
                <c:pt idx="469">
                  <c:v>42655</c:v>
                </c:pt>
                <c:pt idx="470">
                  <c:v>42656</c:v>
                </c:pt>
                <c:pt idx="471">
                  <c:v>42657</c:v>
                </c:pt>
                <c:pt idx="472">
                  <c:v>42660</c:v>
                </c:pt>
                <c:pt idx="473">
                  <c:v>42661</c:v>
                </c:pt>
                <c:pt idx="474">
                  <c:v>42662</c:v>
                </c:pt>
                <c:pt idx="475">
                  <c:v>42663</c:v>
                </c:pt>
                <c:pt idx="476">
                  <c:v>42664</c:v>
                </c:pt>
                <c:pt idx="477">
                  <c:v>42667</c:v>
                </c:pt>
                <c:pt idx="478">
                  <c:v>42668</c:v>
                </c:pt>
                <c:pt idx="479">
                  <c:v>42669</c:v>
                </c:pt>
                <c:pt idx="480">
                  <c:v>42670</c:v>
                </c:pt>
                <c:pt idx="481">
                  <c:v>42671</c:v>
                </c:pt>
                <c:pt idx="482">
                  <c:v>42674</c:v>
                </c:pt>
                <c:pt idx="483">
                  <c:v>42675</c:v>
                </c:pt>
                <c:pt idx="484">
                  <c:v>42676</c:v>
                </c:pt>
                <c:pt idx="485">
                  <c:v>42677</c:v>
                </c:pt>
                <c:pt idx="486">
                  <c:v>42678</c:v>
                </c:pt>
                <c:pt idx="487">
                  <c:v>42681</c:v>
                </c:pt>
                <c:pt idx="488">
                  <c:v>42682</c:v>
                </c:pt>
                <c:pt idx="489">
                  <c:v>42683</c:v>
                </c:pt>
                <c:pt idx="490">
                  <c:v>42684</c:v>
                </c:pt>
                <c:pt idx="491">
                  <c:v>42685</c:v>
                </c:pt>
                <c:pt idx="492">
                  <c:v>42688</c:v>
                </c:pt>
                <c:pt idx="493">
                  <c:v>42689</c:v>
                </c:pt>
                <c:pt idx="494">
                  <c:v>42690</c:v>
                </c:pt>
                <c:pt idx="495">
                  <c:v>42691</c:v>
                </c:pt>
                <c:pt idx="496">
                  <c:v>42692</c:v>
                </c:pt>
                <c:pt idx="497">
                  <c:v>42695</c:v>
                </c:pt>
                <c:pt idx="498">
                  <c:v>42696</c:v>
                </c:pt>
                <c:pt idx="499">
                  <c:v>42697</c:v>
                </c:pt>
                <c:pt idx="500">
                  <c:v>42699</c:v>
                </c:pt>
                <c:pt idx="501">
                  <c:v>42702</c:v>
                </c:pt>
                <c:pt idx="502">
                  <c:v>42703</c:v>
                </c:pt>
                <c:pt idx="503">
                  <c:v>42704</c:v>
                </c:pt>
                <c:pt idx="504">
                  <c:v>42705</c:v>
                </c:pt>
                <c:pt idx="505">
                  <c:v>42706</c:v>
                </c:pt>
                <c:pt idx="506">
                  <c:v>42709</c:v>
                </c:pt>
                <c:pt idx="507">
                  <c:v>42710</c:v>
                </c:pt>
                <c:pt idx="508">
                  <c:v>42711</c:v>
                </c:pt>
                <c:pt idx="509">
                  <c:v>42712</c:v>
                </c:pt>
                <c:pt idx="510">
                  <c:v>42713</c:v>
                </c:pt>
                <c:pt idx="511">
                  <c:v>42716</c:v>
                </c:pt>
                <c:pt idx="512">
                  <c:v>42717</c:v>
                </c:pt>
                <c:pt idx="513">
                  <c:v>42718</c:v>
                </c:pt>
                <c:pt idx="514">
                  <c:v>42719</c:v>
                </c:pt>
                <c:pt idx="515">
                  <c:v>42720</c:v>
                </c:pt>
                <c:pt idx="516">
                  <c:v>42723</c:v>
                </c:pt>
                <c:pt idx="517">
                  <c:v>42724</c:v>
                </c:pt>
                <c:pt idx="518">
                  <c:v>42725</c:v>
                </c:pt>
                <c:pt idx="519">
                  <c:v>42726</c:v>
                </c:pt>
                <c:pt idx="520">
                  <c:v>42727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42752</c:v>
                </c:pt>
                <c:pt idx="535">
                  <c:v>42753</c:v>
                </c:pt>
                <c:pt idx="536">
                  <c:v>42754</c:v>
                </c:pt>
                <c:pt idx="537">
                  <c:v>42755</c:v>
                </c:pt>
                <c:pt idx="538">
                  <c:v>42758</c:v>
                </c:pt>
                <c:pt idx="539">
                  <c:v>42759</c:v>
                </c:pt>
                <c:pt idx="540">
                  <c:v>42760</c:v>
                </c:pt>
                <c:pt idx="541">
                  <c:v>42761</c:v>
                </c:pt>
                <c:pt idx="542">
                  <c:v>42762</c:v>
                </c:pt>
                <c:pt idx="543">
                  <c:v>42765</c:v>
                </c:pt>
                <c:pt idx="544">
                  <c:v>42766</c:v>
                </c:pt>
                <c:pt idx="545">
                  <c:v>42767</c:v>
                </c:pt>
                <c:pt idx="546">
                  <c:v>42768</c:v>
                </c:pt>
                <c:pt idx="547">
                  <c:v>42769</c:v>
                </c:pt>
                <c:pt idx="548">
                  <c:v>42772</c:v>
                </c:pt>
                <c:pt idx="549">
                  <c:v>42773</c:v>
                </c:pt>
                <c:pt idx="550">
                  <c:v>42774</c:v>
                </c:pt>
                <c:pt idx="551">
                  <c:v>42775</c:v>
                </c:pt>
                <c:pt idx="552">
                  <c:v>42776</c:v>
                </c:pt>
                <c:pt idx="553">
                  <c:v>42779</c:v>
                </c:pt>
                <c:pt idx="554">
                  <c:v>42780</c:v>
                </c:pt>
                <c:pt idx="555">
                  <c:v>42781</c:v>
                </c:pt>
                <c:pt idx="556">
                  <c:v>42782</c:v>
                </c:pt>
                <c:pt idx="557">
                  <c:v>42783</c:v>
                </c:pt>
                <c:pt idx="558">
                  <c:v>42787</c:v>
                </c:pt>
                <c:pt idx="559">
                  <c:v>42788</c:v>
                </c:pt>
                <c:pt idx="560">
                  <c:v>42789</c:v>
                </c:pt>
                <c:pt idx="561">
                  <c:v>42790</c:v>
                </c:pt>
                <c:pt idx="562">
                  <c:v>42793</c:v>
                </c:pt>
                <c:pt idx="563">
                  <c:v>42794</c:v>
                </c:pt>
                <c:pt idx="564">
                  <c:v>42795</c:v>
                </c:pt>
                <c:pt idx="565">
                  <c:v>42796</c:v>
                </c:pt>
                <c:pt idx="566">
                  <c:v>42797</c:v>
                </c:pt>
                <c:pt idx="567">
                  <c:v>42800</c:v>
                </c:pt>
                <c:pt idx="568">
                  <c:v>42801</c:v>
                </c:pt>
                <c:pt idx="569">
                  <c:v>42802</c:v>
                </c:pt>
                <c:pt idx="570">
                  <c:v>42803</c:v>
                </c:pt>
                <c:pt idx="571">
                  <c:v>42804</c:v>
                </c:pt>
                <c:pt idx="572">
                  <c:v>42807</c:v>
                </c:pt>
                <c:pt idx="573">
                  <c:v>42808</c:v>
                </c:pt>
                <c:pt idx="574">
                  <c:v>42809</c:v>
                </c:pt>
                <c:pt idx="575">
                  <c:v>42810</c:v>
                </c:pt>
                <c:pt idx="576">
                  <c:v>42811</c:v>
                </c:pt>
                <c:pt idx="577">
                  <c:v>42814</c:v>
                </c:pt>
                <c:pt idx="578">
                  <c:v>42815</c:v>
                </c:pt>
                <c:pt idx="579">
                  <c:v>42816</c:v>
                </c:pt>
                <c:pt idx="580">
                  <c:v>42817</c:v>
                </c:pt>
                <c:pt idx="581">
                  <c:v>42818</c:v>
                </c:pt>
                <c:pt idx="582">
                  <c:v>42821</c:v>
                </c:pt>
                <c:pt idx="583">
                  <c:v>42822</c:v>
                </c:pt>
                <c:pt idx="584">
                  <c:v>42823</c:v>
                </c:pt>
                <c:pt idx="585">
                  <c:v>42824</c:v>
                </c:pt>
                <c:pt idx="586">
                  <c:v>42825</c:v>
                </c:pt>
                <c:pt idx="587">
                  <c:v>42828</c:v>
                </c:pt>
                <c:pt idx="588">
                  <c:v>42829</c:v>
                </c:pt>
                <c:pt idx="589">
                  <c:v>42830</c:v>
                </c:pt>
                <c:pt idx="590">
                  <c:v>42831</c:v>
                </c:pt>
                <c:pt idx="591">
                  <c:v>42832</c:v>
                </c:pt>
                <c:pt idx="592">
                  <c:v>42835</c:v>
                </c:pt>
                <c:pt idx="593">
                  <c:v>42836</c:v>
                </c:pt>
                <c:pt idx="594">
                  <c:v>42837</c:v>
                </c:pt>
                <c:pt idx="595">
                  <c:v>42838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42921</c:v>
                </c:pt>
                <c:pt idx="652">
                  <c:v>42922</c:v>
                </c:pt>
                <c:pt idx="653">
                  <c:v>42923</c:v>
                </c:pt>
                <c:pt idx="654">
                  <c:v>42926</c:v>
                </c:pt>
                <c:pt idx="655">
                  <c:v>42927</c:v>
                </c:pt>
                <c:pt idx="656">
                  <c:v>42928</c:v>
                </c:pt>
                <c:pt idx="657">
                  <c:v>42929</c:v>
                </c:pt>
                <c:pt idx="658">
                  <c:v>42930</c:v>
                </c:pt>
                <c:pt idx="659">
                  <c:v>42933</c:v>
                </c:pt>
                <c:pt idx="660">
                  <c:v>42934</c:v>
                </c:pt>
                <c:pt idx="661">
                  <c:v>42935</c:v>
                </c:pt>
                <c:pt idx="662">
                  <c:v>42936</c:v>
                </c:pt>
                <c:pt idx="663">
                  <c:v>42937</c:v>
                </c:pt>
                <c:pt idx="664">
                  <c:v>42940</c:v>
                </c:pt>
                <c:pt idx="665">
                  <c:v>42941</c:v>
                </c:pt>
                <c:pt idx="666">
                  <c:v>42942</c:v>
                </c:pt>
                <c:pt idx="667">
                  <c:v>42943</c:v>
                </c:pt>
                <c:pt idx="668">
                  <c:v>42944</c:v>
                </c:pt>
                <c:pt idx="669">
                  <c:v>42947</c:v>
                </c:pt>
                <c:pt idx="670">
                  <c:v>42948</c:v>
                </c:pt>
                <c:pt idx="671">
                  <c:v>42949</c:v>
                </c:pt>
                <c:pt idx="672">
                  <c:v>42950</c:v>
                </c:pt>
                <c:pt idx="673">
                  <c:v>42951</c:v>
                </c:pt>
                <c:pt idx="674">
                  <c:v>42954</c:v>
                </c:pt>
                <c:pt idx="675">
                  <c:v>42955</c:v>
                </c:pt>
                <c:pt idx="676">
                  <c:v>42956</c:v>
                </c:pt>
                <c:pt idx="677">
                  <c:v>42957</c:v>
                </c:pt>
                <c:pt idx="678">
                  <c:v>42958</c:v>
                </c:pt>
                <c:pt idx="679">
                  <c:v>42961</c:v>
                </c:pt>
                <c:pt idx="680">
                  <c:v>42962</c:v>
                </c:pt>
                <c:pt idx="681">
                  <c:v>42963</c:v>
                </c:pt>
                <c:pt idx="682">
                  <c:v>42964</c:v>
                </c:pt>
                <c:pt idx="683">
                  <c:v>42965</c:v>
                </c:pt>
                <c:pt idx="684">
                  <c:v>42968</c:v>
                </c:pt>
                <c:pt idx="685">
                  <c:v>42969</c:v>
                </c:pt>
                <c:pt idx="686">
                  <c:v>42970</c:v>
                </c:pt>
                <c:pt idx="687">
                  <c:v>42971</c:v>
                </c:pt>
                <c:pt idx="688">
                  <c:v>42972</c:v>
                </c:pt>
                <c:pt idx="689">
                  <c:v>42975</c:v>
                </c:pt>
                <c:pt idx="690">
                  <c:v>42976</c:v>
                </c:pt>
                <c:pt idx="691">
                  <c:v>42977</c:v>
                </c:pt>
                <c:pt idx="692">
                  <c:v>42978</c:v>
                </c:pt>
                <c:pt idx="693">
                  <c:v>42979</c:v>
                </c:pt>
                <c:pt idx="694">
                  <c:v>42983</c:v>
                </c:pt>
                <c:pt idx="695">
                  <c:v>42984</c:v>
                </c:pt>
                <c:pt idx="696">
                  <c:v>42985</c:v>
                </c:pt>
                <c:pt idx="697">
                  <c:v>42986</c:v>
                </c:pt>
                <c:pt idx="698">
                  <c:v>42989</c:v>
                </c:pt>
                <c:pt idx="699">
                  <c:v>42990</c:v>
                </c:pt>
                <c:pt idx="700">
                  <c:v>42991</c:v>
                </c:pt>
                <c:pt idx="701">
                  <c:v>42992</c:v>
                </c:pt>
                <c:pt idx="702">
                  <c:v>42993</c:v>
                </c:pt>
                <c:pt idx="703">
                  <c:v>42996</c:v>
                </c:pt>
                <c:pt idx="704">
                  <c:v>42997</c:v>
                </c:pt>
                <c:pt idx="705">
                  <c:v>42998</c:v>
                </c:pt>
                <c:pt idx="706">
                  <c:v>42999</c:v>
                </c:pt>
                <c:pt idx="707">
                  <c:v>43000</c:v>
                </c:pt>
                <c:pt idx="708">
                  <c:v>43003</c:v>
                </c:pt>
                <c:pt idx="709">
                  <c:v>43004</c:v>
                </c:pt>
                <c:pt idx="710">
                  <c:v>43005</c:v>
                </c:pt>
                <c:pt idx="711">
                  <c:v>43006</c:v>
                </c:pt>
                <c:pt idx="712">
                  <c:v>43007</c:v>
                </c:pt>
                <c:pt idx="713">
                  <c:v>43010</c:v>
                </c:pt>
                <c:pt idx="714">
                  <c:v>43011</c:v>
                </c:pt>
                <c:pt idx="715">
                  <c:v>43012</c:v>
                </c:pt>
                <c:pt idx="716">
                  <c:v>43013</c:v>
                </c:pt>
                <c:pt idx="717">
                  <c:v>43014</c:v>
                </c:pt>
                <c:pt idx="718">
                  <c:v>43017</c:v>
                </c:pt>
                <c:pt idx="719">
                  <c:v>43018</c:v>
                </c:pt>
                <c:pt idx="720">
                  <c:v>43019</c:v>
                </c:pt>
                <c:pt idx="721">
                  <c:v>43020</c:v>
                </c:pt>
                <c:pt idx="722">
                  <c:v>43021</c:v>
                </c:pt>
                <c:pt idx="723">
                  <c:v>43024</c:v>
                </c:pt>
                <c:pt idx="724">
                  <c:v>43025</c:v>
                </c:pt>
                <c:pt idx="725">
                  <c:v>43026</c:v>
                </c:pt>
                <c:pt idx="726">
                  <c:v>43027</c:v>
                </c:pt>
                <c:pt idx="727">
                  <c:v>43028</c:v>
                </c:pt>
                <c:pt idx="728">
                  <c:v>43031</c:v>
                </c:pt>
                <c:pt idx="729">
                  <c:v>43032</c:v>
                </c:pt>
                <c:pt idx="730">
                  <c:v>43033</c:v>
                </c:pt>
                <c:pt idx="731">
                  <c:v>43034</c:v>
                </c:pt>
                <c:pt idx="732">
                  <c:v>43035</c:v>
                </c:pt>
                <c:pt idx="733">
                  <c:v>43038</c:v>
                </c:pt>
                <c:pt idx="734">
                  <c:v>43039</c:v>
                </c:pt>
                <c:pt idx="735">
                  <c:v>43040</c:v>
                </c:pt>
                <c:pt idx="736">
                  <c:v>43041</c:v>
                </c:pt>
                <c:pt idx="737">
                  <c:v>43042</c:v>
                </c:pt>
                <c:pt idx="738">
                  <c:v>43045</c:v>
                </c:pt>
                <c:pt idx="739">
                  <c:v>43046</c:v>
                </c:pt>
                <c:pt idx="740">
                  <c:v>43047</c:v>
                </c:pt>
                <c:pt idx="741">
                  <c:v>43048</c:v>
                </c:pt>
                <c:pt idx="742">
                  <c:v>43049</c:v>
                </c:pt>
                <c:pt idx="743">
                  <c:v>43052</c:v>
                </c:pt>
                <c:pt idx="744">
                  <c:v>43053</c:v>
                </c:pt>
                <c:pt idx="745">
                  <c:v>43054</c:v>
                </c:pt>
                <c:pt idx="746">
                  <c:v>43055</c:v>
                </c:pt>
                <c:pt idx="747">
                  <c:v>43056</c:v>
                </c:pt>
                <c:pt idx="748">
                  <c:v>43059</c:v>
                </c:pt>
                <c:pt idx="749">
                  <c:v>43060</c:v>
                </c:pt>
                <c:pt idx="750">
                  <c:v>43061</c:v>
                </c:pt>
                <c:pt idx="751">
                  <c:v>43063</c:v>
                </c:pt>
                <c:pt idx="752">
                  <c:v>43066</c:v>
                </c:pt>
                <c:pt idx="753">
                  <c:v>43067</c:v>
                </c:pt>
                <c:pt idx="754">
                  <c:v>43068</c:v>
                </c:pt>
                <c:pt idx="755">
                  <c:v>43069</c:v>
                </c:pt>
                <c:pt idx="756">
                  <c:v>43070</c:v>
                </c:pt>
                <c:pt idx="757">
                  <c:v>43073</c:v>
                </c:pt>
                <c:pt idx="758">
                  <c:v>43074</c:v>
                </c:pt>
                <c:pt idx="759">
                  <c:v>43075</c:v>
                </c:pt>
                <c:pt idx="760">
                  <c:v>43076</c:v>
                </c:pt>
                <c:pt idx="761">
                  <c:v>43077</c:v>
                </c:pt>
                <c:pt idx="762">
                  <c:v>43080</c:v>
                </c:pt>
                <c:pt idx="763">
                  <c:v>43081</c:v>
                </c:pt>
                <c:pt idx="764">
                  <c:v>43082</c:v>
                </c:pt>
                <c:pt idx="765">
                  <c:v>43083</c:v>
                </c:pt>
                <c:pt idx="766">
                  <c:v>43084</c:v>
                </c:pt>
                <c:pt idx="767">
                  <c:v>43087</c:v>
                </c:pt>
                <c:pt idx="768">
                  <c:v>43088</c:v>
                </c:pt>
                <c:pt idx="769">
                  <c:v>43089</c:v>
                </c:pt>
                <c:pt idx="770">
                  <c:v>43090</c:v>
                </c:pt>
                <c:pt idx="771">
                  <c:v>43091</c:v>
                </c:pt>
                <c:pt idx="772">
                  <c:v>43095</c:v>
                </c:pt>
                <c:pt idx="773">
                  <c:v>43096</c:v>
                </c:pt>
                <c:pt idx="774">
                  <c:v>43097</c:v>
                </c:pt>
                <c:pt idx="775">
                  <c:v>43098</c:v>
                </c:pt>
                <c:pt idx="776">
                  <c:v>43102</c:v>
                </c:pt>
                <c:pt idx="777">
                  <c:v>43103</c:v>
                </c:pt>
                <c:pt idx="778">
                  <c:v>43104</c:v>
                </c:pt>
                <c:pt idx="779">
                  <c:v>43105</c:v>
                </c:pt>
                <c:pt idx="780">
                  <c:v>43108</c:v>
                </c:pt>
                <c:pt idx="781">
                  <c:v>43109</c:v>
                </c:pt>
                <c:pt idx="782">
                  <c:v>43110</c:v>
                </c:pt>
                <c:pt idx="783">
                  <c:v>43111</c:v>
                </c:pt>
                <c:pt idx="784">
                  <c:v>43112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43122</c:v>
                </c:pt>
                <c:pt idx="790">
                  <c:v>43123</c:v>
                </c:pt>
                <c:pt idx="791">
                  <c:v>43124</c:v>
                </c:pt>
                <c:pt idx="792">
                  <c:v>43125</c:v>
                </c:pt>
                <c:pt idx="793">
                  <c:v>43126</c:v>
                </c:pt>
                <c:pt idx="794">
                  <c:v>43129</c:v>
                </c:pt>
                <c:pt idx="795">
                  <c:v>43130</c:v>
                </c:pt>
                <c:pt idx="796">
                  <c:v>43131</c:v>
                </c:pt>
                <c:pt idx="797">
                  <c:v>43132</c:v>
                </c:pt>
                <c:pt idx="798">
                  <c:v>43133</c:v>
                </c:pt>
                <c:pt idx="799">
                  <c:v>43136</c:v>
                </c:pt>
                <c:pt idx="800">
                  <c:v>43137</c:v>
                </c:pt>
                <c:pt idx="801">
                  <c:v>43138</c:v>
                </c:pt>
                <c:pt idx="802">
                  <c:v>43139</c:v>
                </c:pt>
                <c:pt idx="803">
                  <c:v>43140</c:v>
                </c:pt>
                <c:pt idx="804">
                  <c:v>43143</c:v>
                </c:pt>
                <c:pt idx="805">
                  <c:v>43144</c:v>
                </c:pt>
                <c:pt idx="806">
                  <c:v>43145</c:v>
                </c:pt>
                <c:pt idx="807">
                  <c:v>43146</c:v>
                </c:pt>
                <c:pt idx="808">
                  <c:v>43147</c:v>
                </c:pt>
                <c:pt idx="809">
                  <c:v>43151</c:v>
                </c:pt>
                <c:pt idx="810">
                  <c:v>43152</c:v>
                </c:pt>
                <c:pt idx="811">
                  <c:v>43153</c:v>
                </c:pt>
                <c:pt idx="812">
                  <c:v>43154</c:v>
                </c:pt>
                <c:pt idx="813">
                  <c:v>43157</c:v>
                </c:pt>
                <c:pt idx="814">
                  <c:v>43158</c:v>
                </c:pt>
                <c:pt idx="815">
                  <c:v>43159</c:v>
                </c:pt>
                <c:pt idx="816">
                  <c:v>43160</c:v>
                </c:pt>
                <c:pt idx="817">
                  <c:v>43161</c:v>
                </c:pt>
                <c:pt idx="818">
                  <c:v>43164</c:v>
                </c:pt>
                <c:pt idx="819">
                  <c:v>43165</c:v>
                </c:pt>
                <c:pt idx="820">
                  <c:v>43166</c:v>
                </c:pt>
                <c:pt idx="821">
                  <c:v>43167</c:v>
                </c:pt>
                <c:pt idx="822">
                  <c:v>43168</c:v>
                </c:pt>
                <c:pt idx="823">
                  <c:v>43171</c:v>
                </c:pt>
                <c:pt idx="824">
                  <c:v>43172</c:v>
                </c:pt>
                <c:pt idx="825">
                  <c:v>43173</c:v>
                </c:pt>
                <c:pt idx="826">
                  <c:v>43174</c:v>
                </c:pt>
                <c:pt idx="827">
                  <c:v>43175</c:v>
                </c:pt>
                <c:pt idx="828">
                  <c:v>43178</c:v>
                </c:pt>
                <c:pt idx="829">
                  <c:v>43179</c:v>
                </c:pt>
                <c:pt idx="830">
                  <c:v>43180</c:v>
                </c:pt>
                <c:pt idx="831">
                  <c:v>43181</c:v>
                </c:pt>
                <c:pt idx="832">
                  <c:v>43182</c:v>
                </c:pt>
                <c:pt idx="833">
                  <c:v>43185</c:v>
                </c:pt>
                <c:pt idx="834">
                  <c:v>43186</c:v>
                </c:pt>
                <c:pt idx="835">
                  <c:v>43187</c:v>
                </c:pt>
                <c:pt idx="836">
                  <c:v>43188</c:v>
                </c:pt>
                <c:pt idx="837">
                  <c:v>43192</c:v>
                </c:pt>
                <c:pt idx="838">
                  <c:v>43193</c:v>
                </c:pt>
                <c:pt idx="839">
                  <c:v>43194</c:v>
                </c:pt>
                <c:pt idx="840">
                  <c:v>43195</c:v>
                </c:pt>
                <c:pt idx="841">
                  <c:v>43196</c:v>
                </c:pt>
                <c:pt idx="842">
                  <c:v>43199</c:v>
                </c:pt>
                <c:pt idx="843">
                  <c:v>43200</c:v>
                </c:pt>
                <c:pt idx="844">
                  <c:v>43201</c:v>
                </c:pt>
                <c:pt idx="845">
                  <c:v>43202</c:v>
                </c:pt>
                <c:pt idx="846">
                  <c:v>43203</c:v>
                </c:pt>
                <c:pt idx="847">
                  <c:v>43206</c:v>
                </c:pt>
                <c:pt idx="848">
                  <c:v>43207</c:v>
                </c:pt>
                <c:pt idx="849">
                  <c:v>43208</c:v>
                </c:pt>
                <c:pt idx="850">
                  <c:v>43209</c:v>
                </c:pt>
                <c:pt idx="851">
                  <c:v>43210</c:v>
                </c:pt>
                <c:pt idx="852">
                  <c:v>43213</c:v>
                </c:pt>
                <c:pt idx="853">
                  <c:v>43214</c:v>
                </c:pt>
                <c:pt idx="854">
                  <c:v>43215</c:v>
                </c:pt>
                <c:pt idx="855">
                  <c:v>43216</c:v>
                </c:pt>
                <c:pt idx="856">
                  <c:v>43217</c:v>
                </c:pt>
                <c:pt idx="857">
                  <c:v>43220</c:v>
                </c:pt>
                <c:pt idx="858">
                  <c:v>43221</c:v>
                </c:pt>
                <c:pt idx="859">
                  <c:v>43222</c:v>
                </c:pt>
                <c:pt idx="860">
                  <c:v>43223</c:v>
                </c:pt>
                <c:pt idx="861">
                  <c:v>43224</c:v>
                </c:pt>
                <c:pt idx="862">
                  <c:v>43227</c:v>
                </c:pt>
                <c:pt idx="863">
                  <c:v>43228</c:v>
                </c:pt>
                <c:pt idx="864">
                  <c:v>43229</c:v>
                </c:pt>
                <c:pt idx="865">
                  <c:v>43230</c:v>
                </c:pt>
                <c:pt idx="866">
                  <c:v>43231</c:v>
                </c:pt>
                <c:pt idx="867">
                  <c:v>43234</c:v>
                </c:pt>
                <c:pt idx="868">
                  <c:v>43235</c:v>
                </c:pt>
                <c:pt idx="869">
                  <c:v>43236</c:v>
                </c:pt>
                <c:pt idx="870">
                  <c:v>43237</c:v>
                </c:pt>
                <c:pt idx="871">
                  <c:v>43238</c:v>
                </c:pt>
                <c:pt idx="872">
                  <c:v>43241</c:v>
                </c:pt>
                <c:pt idx="873">
                  <c:v>43242</c:v>
                </c:pt>
                <c:pt idx="874">
                  <c:v>43243</c:v>
                </c:pt>
                <c:pt idx="875">
                  <c:v>43244</c:v>
                </c:pt>
                <c:pt idx="876">
                  <c:v>43245</c:v>
                </c:pt>
                <c:pt idx="877">
                  <c:v>43249</c:v>
                </c:pt>
                <c:pt idx="878">
                  <c:v>43250</c:v>
                </c:pt>
                <c:pt idx="879">
                  <c:v>43251</c:v>
                </c:pt>
                <c:pt idx="880">
                  <c:v>43252</c:v>
                </c:pt>
                <c:pt idx="881">
                  <c:v>43255</c:v>
                </c:pt>
                <c:pt idx="882">
                  <c:v>43256</c:v>
                </c:pt>
                <c:pt idx="883">
                  <c:v>43257</c:v>
                </c:pt>
                <c:pt idx="884">
                  <c:v>43258</c:v>
                </c:pt>
                <c:pt idx="885">
                  <c:v>43259</c:v>
                </c:pt>
                <c:pt idx="886">
                  <c:v>43262</c:v>
                </c:pt>
                <c:pt idx="887">
                  <c:v>43263</c:v>
                </c:pt>
                <c:pt idx="888">
                  <c:v>43264</c:v>
                </c:pt>
                <c:pt idx="889">
                  <c:v>43265</c:v>
                </c:pt>
                <c:pt idx="890">
                  <c:v>43266</c:v>
                </c:pt>
                <c:pt idx="891">
                  <c:v>43269</c:v>
                </c:pt>
                <c:pt idx="892">
                  <c:v>43270</c:v>
                </c:pt>
                <c:pt idx="893">
                  <c:v>43271</c:v>
                </c:pt>
                <c:pt idx="894">
                  <c:v>43272</c:v>
                </c:pt>
                <c:pt idx="895">
                  <c:v>43273</c:v>
                </c:pt>
                <c:pt idx="896">
                  <c:v>43276</c:v>
                </c:pt>
                <c:pt idx="897">
                  <c:v>43277</c:v>
                </c:pt>
                <c:pt idx="898">
                  <c:v>43278</c:v>
                </c:pt>
                <c:pt idx="899">
                  <c:v>43279</c:v>
                </c:pt>
                <c:pt idx="900">
                  <c:v>43280</c:v>
                </c:pt>
                <c:pt idx="901">
                  <c:v>43283</c:v>
                </c:pt>
                <c:pt idx="902">
                  <c:v>43284</c:v>
                </c:pt>
                <c:pt idx="903">
                  <c:v>43286</c:v>
                </c:pt>
                <c:pt idx="904">
                  <c:v>43287</c:v>
                </c:pt>
                <c:pt idx="905">
                  <c:v>43290</c:v>
                </c:pt>
                <c:pt idx="906">
                  <c:v>43291</c:v>
                </c:pt>
                <c:pt idx="907">
                  <c:v>43292</c:v>
                </c:pt>
                <c:pt idx="908">
                  <c:v>43293</c:v>
                </c:pt>
                <c:pt idx="909">
                  <c:v>43294</c:v>
                </c:pt>
                <c:pt idx="910">
                  <c:v>43297</c:v>
                </c:pt>
                <c:pt idx="911">
                  <c:v>43298</c:v>
                </c:pt>
                <c:pt idx="912">
                  <c:v>43299</c:v>
                </c:pt>
                <c:pt idx="913">
                  <c:v>43300</c:v>
                </c:pt>
                <c:pt idx="914">
                  <c:v>43301</c:v>
                </c:pt>
                <c:pt idx="915">
                  <c:v>43304</c:v>
                </c:pt>
                <c:pt idx="916">
                  <c:v>43305</c:v>
                </c:pt>
                <c:pt idx="917">
                  <c:v>43306</c:v>
                </c:pt>
                <c:pt idx="918">
                  <c:v>43307</c:v>
                </c:pt>
                <c:pt idx="919">
                  <c:v>43308</c:v>
                </c:pt>
                <c:pt idx="920">
                  <c:v>43311</c:v>
                </c:pt>
                <c:pt idx="921">
                  <c:v>43312</c:v>
                </c:pt>
                <c:pt idx="922">
                  <c:v>43313</c:v>
                </c:pt>
                <c:pt idx="923">
                  <c:v>43314</c:v>
                </c:pt>
                <c:pt idx="924">
                  <c:v>43315</c:v>
                </c:pt>
                <c:pt idx="925">
                  <c:v>43318</c:v>
                </c:pt>
                <c:pt idx="926">
                  <c:v>43319</c:v>
                </c:pt>
                <c:pt idx="927">
                  <c:v>43320</c:v>
                </c:pt>
                <c:pt idx="928">
                  <c:v>43321</c:v>
                </c:pt>
                <c:pt idx="929">
                  <c:v>43322</c:v>
                </c:pt>
                <c:pt idx="930">
                  <c:v>43325</c:v>
                </c:pt>
                <c:pt idx="931">
                  <c:v>43326</c:v>
                </c:pt>
                <c:pt idx="932">
                  <c:v>43327</c:v>
                </c:pt>
                <c:pt idx="933">
                  <c:v>43328</c:v>
                </c:pt>
                <c:pt idx="934">
                  <c:v>43329</c:v>
                </c:pt>
                <c:pt idx="935">
                  <c:v>43332</c:v>
                </c:pt>
                <c:pt idx="936">
                  <c:v>43333</c:v>
                </c:pt>
                <c:pt idx="937">
                  <c:v>43334</c:v>
                </c:pt>
                <c:pt idx="938">
                  <c:v>43335</c:v>
                </c:pt>
                <c:pt idx="939">
                  <c:v>43336</c:v>
                </c:pt>
                <c:pt idx="940">
                  <c:v>43339</c:v>
                </c:pt>
                <c:pt idx="941">
                  <c:v>43340</c:v>
                </c:pt>
                <c:pt idx="942">
                  <c:v>43341</c:v>
                </c:pt>
                <c:pt idx="943">
                  <c:v>43342</c:v>
                </c:pt>
                <c:pt idx="944">
                  <c:v>43343</c:v>
                </c:pt>
                <c:pt idx="945">
                  <c:v>43347</c:v>
                </c:pt>
                <c:pt idx="946">
                  <c:v>43348</c:v>
                </c:pt>
                <c:pt idx="947">
                  <c:v>43349</c:v>
                </c:pt>
                <c:pt idx="948">
                  <c:v>43350</c:v>
                </c:pt>
                <c:pt idx="949">
                  <c:v>43353</c:v>
                </c:pt>
                <c:pt idx="950">
                  <c:v>43354</c:v>
                </c:pt>
                <c:pt idx="951">
                  <c:v>43355</c:v>
                </c:pt>
                <c:pt idx="952">
                  <c:v>43356</c:v>
                </c:pt>
                <c:pt idx="953">
                  <c:v>43357</c:v>
                </c:pt>
                <c:pt idx="954">
                  <c:v>43360</c:v>
                </c:pt>
                <c:pt idx="955">
                  <c:v>43361</c:v>
                </c:pt>
                <c:pt idx="956">
                  <c:v>43362</c:v>
                </c:pt>
                <c:pt idx="957">
                  <c:v>43363</c:v>
                </c:pt>
                <c:pt idx="958">
                  <c:v>43364</c:v>
                </c:pt>
                <c:pt idx="959">
                  <c:v>43367</c:v>
                </c:pt>
                <c:pt idx="960">
                  <c:v>43368</c:v>
                </c:pt>
                <c:pt idx="961">
                  <c:v>43369</c:v>
                </c:pt>
                <c:pt idx="962">
                  <c:v>43370</c:v>
                </c:pt>
                <c:pt idx="963">
                  <c:v>43371</c:v>
                </c:pt>
                <c:pt idx="964">
                  <c:v>43374</c:v>
                </c:pt>
                <c:pt idx="965">
                  <c:v>43375</c:v>
                </c:pt>
                <c:pt idx="966">
                  <c:v>43376</c:v>
                </c:pt>
                <c:pt idx="967">
                  <c:v>43377</c:v>
                </c:pt>
                <c:pt idx="968">
                  <c:v>43378</c:v>
                </c:pt>
                <c:pt idx="969">
                  <c:v>43381</c:v>
                </c:pt>
                <c:pt idx="970">
                  <c:v>43382</c:v>
                </c:pt>
                <c:pt idx="971">
                  <c:v>43383</c:v>
                </c:pt>
                <c:pt idx="972">
                  <c:v>43384</c:v>
                </c:pt>
                <c:pt idx="973">
                  <c:v>43385</c:v>
                </c:pt>
                <c:pt idx="974">
                  <c:v>43388</c:v>
                </c:pt>
                <c:pt idx="975">
                  <c:v>43389</c:v>
                </c:pt>
                <c:pt idx="976">
                  <c:v>43390</c:v>
                </c:pt>
                <c:pt idx="977">
                  <c:v>43391</c:v>
                </c:pt>
                <c:pt idx="978">
                  <c:v>43392</c:v>
                </c:pt>
                <c:pt idx="979">
                  <c:v>43395</c:v>
                </c:pt>
                <c:pt idx="980">
                  <c:v>43396</c:v>
                </c:pt>
                <c:pt idx="981">
                  <c:v>43397</c:v>
                </c:pt>
                <c:pt idx="982">
                  <c:v>43398</c:v>
                </c:pt>
                <c:pt idx="983">
                  <c:v>43399</c:v>
                </c:pt>
                <c:pt idx="984">
                  <c:v>43402</c:v>
                </c:pt>
                <c:pt idx="985">
                  <c:v>43403</c:v>
                </c:pt>
                <c:pt idx="986">
                  <c:v>43404</c:v>
                </c:pt>
                <c:pt idx="987">
                  <c:v>43405</c:v>
                </c:pt>
                <c:pt idx="988">
                  <c:v>43406</c:v>
                </c:pt>
                <c:pt idx="989">
                  <c:v>43409</c:v>
                </c:pt>
                <c:pt idx="990">
                  <c:v>43410</c:v>
                </c:pt>
                <c:pt idx="991">
                  <c:v>43411</c:v>
                </c:pt>
                <c:pt idx="992">
                  <c:v>43412</c:v>
                </c:pt>
                <c:pt idx="993">
                  <c:v>43413</c:v>
                </c:pt>
                <c:pt idx="994">
                  <c:v>43416</c:v>
                </c:pt>
                <c:pt idx="995">
                  <c:v>43417</c:v>
                </c:pt>
                <c:pt idx="996">
                  <c:v>43418</c:v>
                </c:pt>
                <c:pt idx="997">
                  <c:v>43419</c:v>
                </c:pt>
                <c:pt idx="998">
                  <c:v>43420</c:v>
                </c:pt>
                <c:pt idx="999">
                  <c:v>43423</c:v>
                </c:pt>
                <c:pt idx="1000">
                  <c:v>43424</c:v>
                </c:pt>
                <c:pt idx="1001">
                  <c:v>43425</c:v>
                </c:pt>
                <c:pt idx="1002">
                  <c:v>43427</c:v>
                </c:pt>
                <c:pt idx="1003">
                  <c:v>43430</c:v>
                </c:pt>
                <c:pt idx="1004">
                  <c:v>43431</c:v>
                </c:pt>
                <c:pt idx="1005">
                  <c:v>43432</c:v>
                </c:pt>
                <c:pt idx="1006">
                  <c:v>43433</c:v>
                </c:pt>
                <c:pt idx="1007">
                  <c:v>43434</c:v>
                </c:pt>
                <c:pt idx="1008">
                  <c:v>43437</c:v>
                </c:pt>
                <c:pt idx="1009">
                  <c:v>43438</c:v>
                </c:pt>
                <c:pt idx="1010">
                  <c:v>43440</c:v>
                </c:pt>
                <c:pt idx="1011">
                  <c:v>43441</c:v>
                </c:pt>
                <c:pt idx="1012">
                  <c:v>43444</c:v>
                </c:pt>
                <c:pt idx="1013">
                  <c:v>43445</c:v>
                </c:pt>
                <c:pt idx="1014">
                  <c:v>43446</c:v>
                </c:pt>
                <c:pt idx="1015">
                  <c:v>43447</c:v>
                </c:pt>
                <c:pt idx="1016">
                  <c:v>43448</c:v>
                </c:pt>
                <c:pt idx="1017">
                  <c:v>43451</c:v>
                </c:pt>
                <c:pt idx="1018">
                  <c:v>43452</c:v>
                </c:pt>
                <c:pt idx="1019">
                  <c:v>43453</c:v>
                </c:pt>
                <c:pt idx="1020">
                  <c:v>43454</c:v>
                </c:pt>
                <c:pt idx="1021">
                  <c:v>43455</c:v>
                </c:pt>
                <c:pt idx="1022">
                  <c:v>43458</c:v>
                </c:pt>
                <c:pt idx="1023">
                  <c:v>43460</c:v>
                </c:pt>
                <c:pt idx="1024">
                  <c:v>43461</c:v>
                </c:pt>
                <c:pt idx="1025">
                  <c:v>43462</c:v>
                </c:pt>
                <c:pt idx="1026">
                  <c:v>43465</c:v>
                </c:pt>
                <c:pt idx="1027">
                  <c:v>43467</c:v>
                </c:pt>
                <c:pt idx="1028">
                  <c:v>43468</c:v>
                </c:pt>
                <c:pt idx="1029">
                  <c:v>43469</c:v>
                </c:pt>
                <c:pt idx="1030">
                  <c:v>43472</c:v>
                </c:pt>
                <c:pt idx="1031">
                  <c:v>43473</c:v>
                </c:pt>
                <c:pt idx="1032">
                  <c:v>43474</c:v>
                </c:pt>
                <c:pt idx="1033">
                  <c:v>43475</c:v>
                </c:pt>
                <c:pt idx="1034">
                  <c:v>43476</c:v>
                </c:pt>
                <c:pt idx="1035">
                  <c:v>43479</c:v>
                </c:pt>
                <c:pt idx="1036">
                  <c:v>43480</c:v>
                </c:pt>
                <c:pt idx="1037">
                  <c:v>43481</c:v>
                </c:pt>
                <c:pt idx="1038">
                  <c:v>43482</c:v>
                </c:pt>
                <c:pt idx="1039">
                  <c:v>43483</c:v>
                </c:pt>
                <c:pt idx="1040">
                  <c:v>43487</c:v>
                </c:pt>
                <c:pt idx="1041">
                  <c:v>43488</c:v>
                </c:pt>
                <c:pt idx="1042">
                  <c:v>43489</c:v>
                </c:pt>
                <c:pt idx="1043">
                  <c:v>43490</c:v>
                </c:pt>
                <c:pt idx="1044">
                  <c:v>43493</c:v>
                </c:pt>
                <c:pt idx="1045">
                  <c:v>43494</c:v>
                </c:pt>
                <c:pt idx="1046">
                  <c:v>43495</c:v>
                </c:pt>
                <c:pt idx="1047">
                  <c:v>43496</c:v>
                </c:pt>
                <c:pt idx="1048">
                  <c:v>43497</c:v>
                </c:pt>
                <c:pt idx="1049">
                  <c:v>43500</c:v>
                </c:pt>
                <c:pt idx="1050">
                  <c:v>43501</c:v>
                </c:pt>
                <c:pt idx="1051">
                  <c:v>43502</c:v>
                </c:pt>
                <c:pt idx="1052">
                  <c:v>43503</c:v>
                </c:pt>
                <c:pt idx="1053">
                  <c:v>43504</c:v>
                </c:pt>
                <c:pt idx="1054">
                  <c:v>43507</c:v>
                </c:pt>
                <c:pt idx="1055">
                  <c:v>43508</c:v>
                </c:pt>
                <c:pt idx="1056">
                  <c:v>43509</c:v>
                </c:pt>
                <c:pt idx="1057">
                  <c:v>43510</c:v>
                </c:pt>
                <c:pt idx="1058">
                  <c:v>43511</c:v>
                </c:pt>
                <c:pt idx="1059">
                  <c:v>43515</c:v>
                </c:pt>
                <c:pt idx="1060">
                  <c:v>43516</c:v>
                </c:pt>
                <c:pt idx="1061">
                  <c:v>43517</c:v>
                </c:pt>
                <c:pt idx="1062">
                  <c:v>43518</c:v>
                </c:pt>
                <c:pt idx="1063">
                  <c:v>43521</c:v>
                </c:pt>
                <c:pt idx="1064">
                  <c:v>43522</c:v>
                </c:pt>
                <c:pt idx="1065">
                  <c:v>43523</c:v>
                </c:pt>
                <c:pt idx="1066">
                  <c:v>43524</c:v>
                </c:pt>
                <c:pt idx="1067">
                  <c:v>43525</c:v>
                </c:pt>
                <c:pt idx="1068">
                  <c:v>43528</c:v>
                </c:pt>
                <c:pt idx="1069">
                  <c:v>43529</c:v>
                </c:pt>
                <c:pt idx="1070">
                  <c:v>43530</c:v>
                </c:pt>
                <c:pt idx="1071">
                  <c:v>43531</c:v>
                </c:pt>
                <c:pt idx="1072">
                  <c:v>43532</c:v>
                </c:pt>
                <c:pt idx="1073">
                  <c:v>43535</c:v>
                </c:pt>
                <c:pt idx="1074">
                  <c:v>43536</c:v>
                </c:pt>
                <c:pt idx="1075">
                  <c:v>43537</c:v>
                </c:pt>
                <c:pt idx="1076">
                  <c:v>43538</c:v>
                </c:pt>
                <c:pt idx="1077">
                  <c:v>43539</c:v>
                </c:pt>
                <c:pt idx="1078">
                  <c:v>43542</c:v>
                </c:pt>
                <c:pt idx="1079">
                  <c:v>43543</c:v>
                </c:pt>
                <c:pt idx="1080">
                  <c:v>43544</c:v>
                </c:pt>
                <c:pt idx="1081">
                  <c:v>43545</c:v>
                </c:pt>
                <c:pt idx="1082">
                  <c:v>43546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43556</c:v>
                </c:pt>
                <c:pt idx="1089">
                  <c:v>43557</c:v>
                </c:pt>
                <c:pt idx="1090">
                  <c:v>43558</c:v>
                </c:pt>
                <c:pt idx="1091">
                  <c:v>43559</c:v>
                </c:pt>
                <c:pt idx="1092">
                  <c:v>43560</c:v>
                </c:pt>
                <c:pt idx="1093">
                  <c:v>43563</c:v>
                </c:pt>
                <c:pt idx="1094">
                  <c:v>43564</c:v>
                </c:pt>
                <c:pt idx="1095">
                  <c:v>43565</c:v>
                </c:pt>
                <c:pt idx="1096">
                  <c:v>43566</c:v>
                </c:pt>
                <c:pt idx="1097">
                  <c:v>43567</c:v>
                </c:pt>
                <c:pt idx="1098">
                  <c:v>43570</c:v>
                </c:pt>
                <c:pt idx="1099">
                  <c:v>43571</c:v>
                </c:pt>
                <c:pt idx="1100">
                  <c:v>43572</c:v>
                </c:pt>
                <c:pt idx="1101">
                  <c:v>43573</c:v>
                </c:pt>
                <c:pt idx="1102">
                  <c:v>43577</c:v>
                </c:pt>
                <c:pt idx="1103">
                  <c:v>43578</c:v>
                </c:pt>
                <c:pt idx="1104">
                  <c:v>43579</c:v>
                </c:pt>
                <c:pt idx="1105">
                  <c:v>43580</c:v>
                </c:pt>
                <c:pt idx="1106">
                  <c:v>43581</c:v>
                </c:pt>
                <c:pt idx="1107">
                  <c:v>43584</c:v>
                </c:pt>
                <c:pt idx="1108">
                  <c:v>43585</c:v>
                </c:pt>
                <c:pt idx="1109">
                  <c:v>43586</c:v>
                </c:pt>
                <c:pt idx="1110">
                  <c:v>43587</c:v>
                </c:pt>
                <c:pt idx="1111">
                  <c:v>43588</c:v>
                </c:pt>
                <c:pt idx="1112">
                  <c:v>43591</c:v>
                </c:pt>
                <c:pt idx="1113">
                  <c:v>43592</c:v>
                </c:pt>
                <c:pt idx="1114">
                  <c:v>43593</c:v>
                </c:pt>
                <c:pt idx="1115">
                  <c:v>43594</c:v>
                </c:pt>
                <c:pt idx="1116">
                  <c:v>43595</c:v>
                </c:pt>
                <c:pt idx="1117">
                  <c:v>43598</c:v>
                </c:pt>
                <c:pt idx="1118">
                  <c:v>43599</c:v>
                </c:pt>
                <c:pt idx="1119">
                  <c:v>43600</c:v>
                </c:pt>
                <c:pt idx="1120">
                  <c:v>43601</c:v>
                </c:pt>
                <c:pt idx="1121">
                  <c:v>43602</c:v>
                </c:pt>
                <c:pt idx="1122">
                  <c:v>43605</c:v>
                </c:pt>
                <c:pt idx="1123">
                  <c:v>43606</c:v>
                </c:pt>
                <c:pt idx="1124">
                  <c:v>43607</c:v>
                </c:pt>
                <c:pt idx="1125">
                  <c:v>43608</c:v>
                </c:pt>
                <c:pt idx="1126">
                  <c:v>43609</c:v>
                </c:pt>
                <c:pt idx="1127">
                  <c:v>43613</c:v>
                </c:pt>
                <c:pt idx="1128">
                  <c:v>43614</c:v>
                </c:pt>
                <c:pt idx="1129">
                  <c:v>43615</c:v>
                </c:pt>
                <c:pt idx="1130">
                  <c:v>43616</c:v>
                </c:pt>
                <c:pt idx="1131">
                  <c:v>43619</c:v>
                </c:pt>
                <c:pt idx="1132">
                  <c:v>43620</c:v>
                </c:pt>
                <c:pt idx="1133">
                  <c:v>43621</c:v>
                </c:pt>
                <c:pt idx="1134">
                  <c:v>43622</c:v>
                </c:pt>
                <c:pt idx="1135">
                  <c:v>43623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43633</c:v>
                </c:pt>
                <c:pt idx="1142">
                  <c:v>43634</c:v>
                </c:pt>
                <c:pt idx="1143">
                  <c:v>43635</c:v>
                </c:pt>
                <c:pt idx="1144">
                  <c:v>43636</c:v>
                </c:pt>
                <c:pt idx="1145">
                  <c:v>43637</c:v>
                </c:pt>
                <c:pt idx="1146">
                  <c:v>43640</c:v>
                </c:pt>
                <c:pt idx="1147">
                  <c:v>43641</c:v>
                </c:pt>
                <c:pt idx="1148">
                  <c:v>43642</c:v>
                </c:pt>
                <c:pt idx="1149">
                  <c:v>43643</c:v>
                </c:pt>
                <c:pt idx="1150">
                  <c:v>43644</c:v>
                </c:pt>
                <c:pt idx="1151">
                  <c:v>43647</c:v>
                </c:pt>
                <c:pt idx="1152">
                  <c:v>43648</c:v>
                </c:pt>
                <c:pt idx="1153">
                  <c:v>43649</c:v>
                </c:pt>
                <c:pt idx="1154">
                  <c:v>43651</c:v>
                </c:pt>
                <c:pt idx="1155">
                  <c:v>43654</c:v>
                </c:pt>
                <c:pt idx="1156">
                  <c:v>43655</c:v>
                </c:pt>
                <c:pt idx="1157">
                  <c:v>43656</c:v>
                </c:pt>
                <c:pt idx="1158">
                  <c:v>43657</c:v>
                </c:pt>
                <c:pt idx="1159">
                  <c:v>43658</c:v>
                </c:pt>
                <c:pt idx="1160">
                  <c:v>43661</c:v>
                </c:pt>
                <c:pt idx="1161">
                  <c:v>43662</c:v>
                </c:pt>
                <c:pt idx="1162">
                  <c:v>43663</c:v>
                </c:pt>
                <c:pt idx="1163">
                  <c:v>43664</c:v>
                </c:pt>
                <c:pt idx="1164">
                  <c:v>43665</c:v>
                </c:pt>
                <c:pt idx="1165">
                  <c:v>43668</c:v>
                </c:pt>
                <c:pt idx="1166">
                  <c:v>43669</c:v>
                </c:pt>
                <c:pt idx="1167">
                  <c:v>43670</c:v>
                </c:pt>
                <c:pt idx="1168">
                  <c:v>43671</c:v>
                </c:pt>
                <c:pt idx="1169">
                  <c:v>43672</c:v>
                </c:pt>
                <c:pt idx="1170">
                  <c:v>43675</c:v>
                </c:pt>
                <c:pt idx="1171">
                  <c:v>43676</c:v>
                </c:pt>
                <c:pt idx="1172">
                  <c:v>43677</c:v>
                </c:pt>
                <c:pt idx="1173">
                  <c:v>43678</c:v>
                </c:pt>
                <c:pt idx="1174">
                  <c:v>43679</c:v>
                </c:pt>
                <c:pt idx="1175">
                  <c:v>43682</c:v>
                </c:pt>
                <c:pt idx="1176">
                  <c:v>43683</c:v>
                </c:pt>
                <c:pt idx="1177">
                  <c:v>43684</c:v>
                </c:pt>
                <c:pt idx="1178">
                  <c:v>43685</c:v>
                </c:pt>
                <c:pt idx="1179">
                  <c:v>43686</c:v>
                </c:pt>
                <c:pt idx="1180">
                  <c:v>43689</c:v>
                </c:pt>
                <c:pt idx="1181">
                  <c:v>43690</c:v>
                </c:pt>
                <c:pt idx="1182">
                  <c:v>43691</c:v>
                </c:pt>
                <c:pt idx="1183">
                  <c:v>43692</c:v>
                </c:pt>
                <c:pt idx="1184">
                  <c:v>43693</c:v>
                </c:pt>
                <c:pt idx="1185">
                  <c:v>43696</c:v>
                </c:pt>
                <c:pt idx="1186">
                  <c:v>43697</c:v>
                </c:pt>
                <c:pt idx="1187">
                  <c:v>43698</c:v>
                </c:pt>
                <c:pt idx="1188">
                  <c:v>43699</c:v>
                </c:pt>
                <c:pt idx="1189">
                  <c:v>43700</c:v>
                </c:pt>
                <c:pt idx="1190">
                  <c:v>43703</c:v>
                </c:pt>
                <c:pt idx="1191">
                  <c:v>43704</c:v>
                </c:pt>
                <c:pt idx="1192">
                  <c:v>43705</c:v>
                </c:pt>
                <c:pt idx="1193">
                  <c:v>43706</c:v>
                </c:pt>
                <c:pt idx="1194">
                  <c:v>43707</c:v>
                </c:pt>
                <c:pt idx="1195">
                  <c:v>43711</c:v>
                </c:pt>
                <c:pt idx="1196">
                  <c:v>43712</c:v>
                </c:pt>
                <c:pt idx="1197">
                  <c:v>43713</c:v>
                </c:pt>
                <c:pt idx="1198">
                  <c:v>43714</c:v>
                </c:pt>
                <c:pt idx="1199">
                  <c:v>43717</c:v>
                </c:pt>
                <c:pt idx="1200">
                  <c:v>43718</c:v>
                </c:pt>
                <c:pt idx="1201">
                  <c:v>43719</c:v>
                </c:pt>
                <c:pt idx="1202">
                  <c:v>43720</c:v>
                </c:pt>
                <c:pt idx="1203">
                  <c:v>43721</c:v>
                </c:pt>
                <c:pt idx="1204">
                  <c:v>43724</c:v>
                </c:pt>
                <c:pt idx="1205">
                  <c:v>43725</c:v>
                </c:pt>
                <c:pt idx="1206">
                  <c:v>43726</c:v>
                </c:pt>
                <c:pt idx="1207">
                  <c:v>43727</c:v>
                </c:pt>
                <c:pt idx="1208">
                  <c:v>43728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43738</c:v>
                </c:pt>
                <c:pt idx="1215">
                  <c:v>43739</c:v>
                </c:pt>
                <c:pt idx="1216">
                  <c:v>43740</c:v>
                </c:pt>
                <c:pt idx="1217">
                  <c:v>43741</c:v>
                </c:pt>
                <c:pt idx="1218">
                  <c:v>43742</c:v>
                </c:pt>
                <c:pt idx="1219">
                  <c:v>43745</c:v>
                </c:pt>
                <c:pt idx="1220">
                  <c:v>43746</c:v>
                </c:pt>
                <c:pt idx="1221">
                  <c:v>43747</c:v>
                </c:pt>
                <c:pt idx="1222">
                  <c:v>43748</c:v>
                </c:pt>
                <c:pt idx="1223">
                  <c:v>43749</c:v>
                </c:pt>
                <c:pt idx="1224">
                  <c:v>43752</c:v>
                </c:pt>
                <c:pt idx="1225">
                  <c:v>43753</c:v>
                </c:pt>
                <c:pt idx="1226">
                  <c:v>43754</c:v>
                </c:pt>
                <c:pt idx="1227">
                  <c:v>43755</c:v>
                </c:pt>
                <c:pt idx="1228">
                  <c:v>43756</c:v>
                </c:pt>
                <c:pt idx="1229">
                  <c:v>43759</c:v>
                </c:pt>
                <c:pt idx="1230">
                  <c:v>43760</c:v>
                </c:pt>
                <c:pt idx="1231">
                  <c:v>43761</c:v>
                </c:pt>
                <c:pt idx="1232">
                  <c:v>43762</c:v>
                </c:pt>
                <c:pt idx="1233">
                  <c:v>43763</c:v>
                </c:pt>
                <c:pt idx="1234">
                  <c:v>43766</c:v>
                </c:pt>
                <c:pt idx="1235">
                  <c:v>43767</c:v>
                </c:pt>
                <c:pt idx="1236">
                  <c:v>43768</c:v>
                </c:pt>
                <c:pt idx="1237">
                  <c:v>43769</c:v>
                </c:pt>
                <c:pt idx="1238">
                  <c:v>43770</c:v>
                </c:pt>
                <c:pt idx="1239">
                  <c:v>43773</c:v>
                </c:pt>
                <c:pt idx="1240">
                  <c:v>43774</c:v>
                </c:pt>
                <c:pt idx="1241">
                  <c:v>43775</c:v>
                </c:pt>
                <c:pt idx="1242">
                  <c:v>43776</c:v>
                </c:pt>
                <c:pt idx="1243">
                  <c:v>43777</c:v>
                </c:pt>
                <c:pt idx="1244">
                  <c:v>43780</c:v>
                </c:pt>
                <c:pt idx="1245">
                  <c:v>43781</c:v>
                </c:pt>
                <c:pt idx="1246">
                  <c:v>43782</c:v>
                </c:pt>
                <c:pt idx="1247">
                  <c:v>43783</c:v>
                </c:pt>
                <c:pt idx="1248">
                  <c:v>43784</c:v>
                </c:pt>
                <c:pt idx="1249">
                  <c:v>43787</c:v>
                </c:pt>
                <c:pt idx="1250">
                  <c:v>43788</c:v>
                </c:pt>
                <c:pt idx="1251">
                  <c:v>43789</c:v>
                </c:pt>
                <c:pt idx="1252">
                  <c:v>43790</c:v>
                </c:pt>
                <c:pt idx="1253">
                  <c:v>43791</c:v>
                </c:pt>
                <c:pt idx="1254">
                  <c:v>43794</c:v>
                </c:pt>
                <c:pt idx="1255">
                  <c:v>43795</c:v>
                </c:pt>
                <c:pt idx="1256">
                  <c:v>43796</c:v>
                </c:pt>
              </c:numCache>
            </c:numRef>
          </c:cat>
          <c:val>
            <c:numRef>
              <c:f>GARCH!$H$14:$H$1270</c:f>
              <c:numCache>
                <c:formatCode>0.00%</c:formatCode>
                <c:ptCount val="1257"/>
                <c:pt idx="0">
                  <c:v>5.7187395331292044E-3</c:v>
                </c:pt>
                <c:pt idx="1">
                  <c:v>3.0990595850154644E-3</c:v>
                </c:pt>
                <c:pt idx="2">
                  <c:v>1.8274899943321076E-3</c:v>
                </c:pt>
                <c:pt idx="3">
                  <c:v>9.9945313646912178E-4</c:v>
                </c:pt>
                <c:pt idx="4">
                  <c:v>7.9222064575351393E-3</c:v>
                </c:pt>
                <c:pt idx="5">
                  <c:v>9.0349735699732695E-4</c:v>
                </c:pt>
                <c:pt idx="6">
                  <c:v>1.7016612355327896E-2</c:v>
                </c:pt>
                <c:pt idx="7">
                  <c:v>3.8700490945803544E-3</c:v>
                </c:pt>
                <c:pt idx="8">
                  <c:v>1.6879256054915446E-2</c:v>
                </c:pt>
                <c:pt idx="9">
                  <c:v>7.0082799273712727E-3</c:v>
                </c:pt>
                <c:pt idx="10">
                  <c:v>9.1546846146252948E-3</c:v>
                </c:pt>
                <c:pt idx="11">
                  <c:v>1.9686734187363355E-2</c:v>
                </c:pt>
                <c:pt idx="12">
                  <c:v>2.3349552825866173E-2</c:v>
                </c:pt>
                <c:pt idx="13">
                  <c:v>3.9044177238160248E-3</c:v>
                </c:pt>
                <c:pt idx="14">
                  <c:v>3.1447286321836486E-3</c:v>
                </c:pt>
                <c:pt idx="15">
                  <c:v>1.0807490898786765E-3</c:v>
                </c:pt>
                <c:pt idx="16">
                  <c:v>8.0494684172957901E-4</c:v>
                </c:pt>
                <c:pt idx="17">
                  <c:v>2.6438396442570976E-3</c:v>
                </c:pt>
                <c:pt idx="18">
                  <c:v>1.9608210511470555E-4</c:v>
                </c:pt>
                <c:pt idx="19">
                  <c:v>5.5542879624332665E-3</c:v>
                </c:pt>
                <c:pt idx="20">
                  <c:v>1.0976434084523399E-2</c:v>
                </c:pt>
                <c:pt idx="21">
                  <c:v>1.0056564409190759E-3</c:v>
                </c:pt>
                <c:pt idx="22">
                  <c:v>1.8943776152880985E-2</c:v>
                </c:pt>
                <c:pt idx="23">
                  <c:v>9.5591550977853525E-3</c:v>
                </c:pt>
                <c:pt idx="24">
                  <c:v>1.0964154011858265E-2</c:v>
                </c:pt>
                <c:pt idx="25">
                  <c:v>1.7222676851310317E-2</c:v>
                </c:pt>
                <c:pt idx="26">
                  <c:v>9.0695601724380716E-3</c:v>
                </c:pt>
                <c:pt idx="27">
                  <c:v>8.7593305828049563E-3</c:v>
                </c:pt>
                <c:pt idx="28">
                  <c:v>3.2442339472913174E-3</c:v>
                </c:pt>
                <c:pt idx="29">
                  <c:v>6.4787316533626328E-3</c:v>
                </c:pt>
                <c:pt idx="30">
                  <c:v>9.91355721929452E-3</c:v>
                </c:pt>
                <c:pt idx="31">
                  <c:v>1.2758530622849398E-2</c:v>
                </c:pt>
                <c:pt idx="32">
                  <c:v>8.8428091661798777E-4</c:v>
                </c:pt>
                <c:pt idx="33">
                  <c:v>4.0659815700233824E-3</c:v>
                </c:pt>
                <c:pt idx="34">
                  <c:v>1.460409846439217E-2</c:v>
                </c:pt>
                <c:pt idx="35">
                  <c:v>6.1572717154599645E-3</c:v>
                </c:pt>
                <c:pt idx="36">
                  <c:v>1.9027823545928713E-3</c:v>
                </c:pt>
                <c:pt idx="37">
                  <c:v>1.4053513062235099E-2</c:v>
                </c:pt>
                <c:pt idx="38">
                  <c:v>1.4161271542475904E-2</c:v>
                </c:pt>
                <c:pt idx="39">
                  <c:v>8.8690334522557833E-3</c:v>
                </c:pt>
                <c:pt idx="40">
                  <c:v>1.3657629489553156E-2</c:v>
                </c:pt>
                <c:pt idx="41">
                  <c:v>1.22968019208082E-2</c:v>
                </c:pt>
                <c:pt idx="42">
                  <c:v>1.377379947144455E-2</c:v>
                </c:pt>
                <c:pt idx="43">
                  <c:v>4.8217058099470946E-3</c:v>
                </c:pt>
                <c:pt idx="44">
                  <c:v>9.6257328834549426E-3</c:v>
                </c:pt>
                <c:pt idx="45">
                  <c:v>4.0838177415190892E-3</c:v>
                </c:pt>
                <c:pt idx="46">
                  <c:v>4.9128728715578142E-3</c:v>
                </c:pt>
                <c:pt idx="47">
                  <c:v>1.0009844186204122E-2</c:v>
                </c:pt>
                <c:pt idx="48">
                  <c:v>6.9467433347678346E-4</c:v>
                </c:pt>
                <c:pt idx="49">
                  <c:v>8.9788611045801513E-3</c:v>
                </c:pt>
                <c:pt idx="50">
                  <c:v>3.4090647086541213E-3</c:v>
                </c:pt>
                <c:pt idx="51">
                  <c:v>9.3185881618587326E-4</c:v>
                </c:pt>
                <c:pt idx="52">
                  <c:v>9.7990390719046908E-4</c:v>
                </c:pt>
                <c:pt idx="53">
                  <c:v>1.7277356696462109E-3</c:v>
                </c:pt>
                <c:pt idx="54">
                  <c:v>5.4608178555778618E-3</c:v>
                </c:pt>
                <c:pt idx="55">
                  <c:v>9.6894348498130826E-4</c:v>
                </c:pt>
                <c:pt idx="56">
                  <c:v>2.0930693058828463E-3</c:v>
                </c:pt>
                <c:pt idx="57">
                  <c:v>1.4314527209584348E-3</c:v>
                </c:pt>
                <c:pt idx="58">
                  <c:v>2.1416419338280181E-3</c:v>
                </c:pt>
                <c:pt idx="59">
                  <c:v>3.621978230737042E-3</c:v>
                </c:pt>
                <c:pt idx="60">
                  <c:v>5.4593012327130118E-3</c:v>
                </c:pt>
                <c:pt idx="61">
                  <c:v>5.2042755609758885E-3</c:v>
                </c:pt>
                <c:pt idx="62">
                  <c:v>5.0541726130344002E-3</c:v>
                </c:pt>
                <c:pt idx="63">
                  <c:v>5.3040627896030709E-4</c:v>
                </c:pt>
                <c:pt idx="64">
                  <c:v>1.4839601978437453E-2</c:v>
                </c:pt>
                <c:pt idx="65">
                  <c:v>3.2787898593601671E-3</c:v>
                </c:pt>
                <c:pt idx="66">
                  <c:v>1.7627047908414715E-2</c:v>
                </c:pt>
                <c:pt idx="67">
                  <c:v>2.5833271779755786E-3</c:v>
                </c:pt>
                <c:pt idx="68">
                  <c:v>1.1935789582901892E-2</c:v>
                </c:pt>
                <c:pt idx="69">
                  <c:v>6.740356258933853E-3</c:v>
                </c:pt>
                <c:pt idx="70">
                  <c:v>1.286798243579992E-2</c:v>
                </c:pt>
                <c:pt idx="71">
                  <c:v>3.9858849070753856E-3</c:v>
                </c:pt>
                <c:pt idx="72">
                  <c:v>1.1492766629148578E-2</c:v>
                </c:pt>
                <c:pt idx="73">
                  <c:v>5.5382577806193135E-3</c:v>
                </c:pt>
                <c:pt idx="74">
                  <c:v>8.3470482915878573E-3</c:v>
                </c:pt>
                <c:pt idx="75">
                  <c:v>2.4113168086919747E-3</c:v>
                </c:pt>
                <c:pt idx="76">
                  <c:v>6.8051279222920182E-3</c:v>
                </c:pt>
                <c:pt idx="77">
                  <c:v>1.5224598067347748E-2</c:v>
                </c:pt>
                <c:pt idx="78">
                  <c:v>3.0430980493953742E-3</c:v>
                </c:pt>
                <c:pt idx="79">
                  <c:v>1.7028351743461313E-3</c:v>
                </c:pt>
                <c:pt idx="80">
                  <c:v>1.1570990449081189E-2</c:v>
                </c:pt>
                <c:pt idx="81">
                  <c:v>9.4613972690365845E-3</c:v>
                </c:pt>
                <c:pt idx="82">
                  <c:v>4.6310637466878447E-3</c:v>
                </c:pt>
                <c:pt idx="83">
                  <c:v>2.8639883066031956E-3</c:v>
                </c:pt>
                <c:pt idx="84">
                  <c:v>5.9430703357083135E-3</c:v>
                </c:pt>
                <c:pt idx="85">
                  <c:v>2.7275544685656274E-3</c:v>
                </c:pt>
                <c:pt idx="86">
                  <c:v>2.0169488192719708E-3</c:v>
                </c:pt>
                <c:pt idx="87">
                  <c:v>3.7917976680938124E-3</c:v>
                </c:pt>
                <c:pt idx="88">
                  <c:v>4.5371350893964844E-3</c:v>
                </c:pt>
                <c:pt idx="89">
                  <c:v>5.2468893957484421E-3</c:v>
                </c:pt>
                <c:pt idx="90">
                  <c:v>9.6401507811885397E-4</c:v>
                </c:pt>
                <c:pt idx="91">
                  <c:v>4.4826246938613167E-3</c:v>
                </c:pt>
                <c:pt idx="92">
                  <c:v>1.4441636314268291E-3</c:v>
                </c:pt>
                <c:pt idx="93">
                  <c:v>1.197688669950878E-2</c:v>
                </c:pt>
                <c:pt idx="94">
                  <c:v>8.5694763773122261E-3</c:v>
                </c:pt>
                <c:pt idx="95">
                  <c:v>2.1463394175263752E-3</c:v>
                </c:pt>
                <c:pt idx="96">
                  <c:v>4.4218486323933902E-3</c:v>
                </c:pt>
                <c:pt idx="97">
                  <c:v>1.6920606791711835E-3</c:v>
                </c:pt>
                <c:pt idx="98">
                  <c:v>1.5871268115807103E-3</c:v>
                </c:pt>
                <c:pt idx="99">
                  <c:v>4.8069739814494451E-3</c:v>
                </c:pt>
                <c:pt idx="100">
                  <c:v>2.1035208480927568E-3</c:v>
                </c:pt>
                <c:pt idx="101">
                  <c:v>4.4060462276588087E-3</c:v>
                </c:pt>
                <c:pt idx="102">
                  <c:v>1.0794534436750245E-2</c:v>
                </c:pt>
                <c:pt idx="103">
                  <c:v>1.0257318593468814E-2</c:v>
                </c:pt>
                <c:pt idx="104">
                  <c:v>2.2751028361719626E-3</c:v>
                </c:pt>
                <c:pt idx="105">
                  <c:v>1.2503038836672007E-2</c:v>
                </c:pt>
                <c:pt idx="106">
                  <c:v>5.1213657562035643E-3</c:v>
                </c:pt>
                <c:pt idx="107">
                  <c:v>3.1080972459077948E-3</c:v>
                </c:pt>
                <c:pt idx="108">
                  <c:v>1.2792185337108821E-2</c:v>
                </c:pt>
                <c:pt idx="109">
                  <c:v>5.7552206025027509E-3</c:v>
                </c:pt>
                <c:pt idx="110">
                  <c:v>3.6153254174322337E-3</c:v>
                </c:pt>
                <c:pt idx="111">
                  <c:v>9.705587370726109E-4</c:v>
                </c:pt>
                <c:pt idx="112">
                  <c:v>1.0113561612233559E-2</c:v>
                </c:pt>
                <c:pt idx="113">
                  <c:v>1.0280012149302084E-4</c:v>
                </c:pt>
                <c:pt idx="114">
                  <c:v>2.3822927537257253E-3</c:v>
                </c:pt>
                <c:pt idx="115">
                  <c:v>1.309103222694039E-3</c:v>
                </c:pt>
                <c:pt idx="116">
                  <c:v>1.5961945339315364E-3</c:v>
                </c:pt>
                <c:pt idx="117">
                  <c:v>1.6722193050410473E-3</c:v>
                </c:pt>
                <c:pt idx="118">
                  <c:v>2.8995508610075472E-3</c:v>
                </c:pt>
                <c:pt idx="119">
                  <c:v>1.094759902396145E-2</c:v>
                </c:pt>
                <c:pt idx="120">
                  <c:v>8.4969580576778302E-3</c:v>
                </c:pt>
                <c:pt idx="121">
                  <c:v>1.9324575483100381E-3</c:v>
                </c:pt>
                <c:pt idx="122">
                  <c:v>6.9840692878077905E-3</c:v>
                </c:pt>
                <c:pt idx="123">
                  <c:v>1.3937504024576187E-3</c:v>
                </c:pt>
                <c:pt idx="124">
                  <c:v>1.6743207432411177E-3</c:v>
                </c:pt>
                <c:pt idx="125">
                  <c:v>1.4532160276795848E-3</c:v>
                </c:pt>
                <c:pt idx="126">
                  <c:v>9.2888461634410315E-3</c:v>
                </c:pt>
                <c:pt idx="127">
                  <c:v>2.1018474032453473E-3</c:v>
                </c:pt>
                <c:pt idx="128">
                  <c:v>7.1401557688487195E-3</c:v>
                </c:pt>
                <c:pt idx="129">
                  <c:v>2.4725500261366432E-4</c:v>
                </c:pt>
                <c:pt idx="130">
                  <c:v>1.1376731719383273E-2</c:v>
                </c:pt>
                <c:pt idx="131">
                  <c:v>1.0728830875436325E-3</c:v>
                </c:pt>
                <c:pt idx="132">
                  <c:v>7.6599693070645604E-3</c:v>
                </c:pt>
                <c:pt idx="133">
                  <c:v>5.2881578590085777E-3</c:v>
                </c:pt>
                <c:pt idx="134">
                  <c:v>5.0241358176864835E-3</c:v>
                </c:pt>
                <c:pt idx="135">
                  <c:v>1.3140188558363986E-3</c:v>
                </c:pt>
                <c:pt idx="136">
                  <c:v>9.2370179870239454E-3</c:v>
                </c:pt>
                <c:pt idx="137">
                  <c:v>5.9691707944272455E-3</c:v>
                </c:pt>
                <c:pt idx="138">
                  <c:v>5.429146546218535E-3</c:v>
                </c:pt>
                <c:pt idx="139">
                  <c:v>2.973153221938799E-5</c:v>
                </c:pt>
                <c:pt idx="140">
                  <c:v>8.0190256267842243E-3</c:v>
                </c:pt>
                <c:pt idx="141">
                  <c:v>3.6392342171303917E-3</c:v>
                </c:pt>
                <c:pt idx="142">
                  <c:v>1.0557162076450831E-3</c:v>
                </c:pt>
                <c:pt idx="143">
                  <c:v>2.1531816421613923E-2</c:v>
                </c:pt>
                <c:pt idx="144">
                  <c:v>1.9927162656340446E-3</c:v>
                </c:pt>
                <c:pt idx="145">
                  <c:v>6.2704613360468307E-3</c:v>
                </c:pt>
                <c:pt idx="146">
                  <c:v>9.7374350750742736E-4</c:v>
                </c:pt>
                <c:pt idx="147">
                  <c:v>4.5274165819981539E-3</c:v>
                </c:pt>
                <c:pt idx="148">
                  <c:v>5.4152683040910275E-3</c:v>
                </c:pt>
                <c:pt idx="149">
                  <c:v>1.7318402404276487E-2</c:v>
                </c:pt>
                <c:pt idx="150">
                  <c:v>1.5965311772311553E-3</c:v>
                </c:pt>
                <c:pt idx="151">
                  <c:v>1.1672787819503674E-2</c:v>
                </c:pt>
                <c:pt idx="152">
                  <c:v>1.0400390200368339E-2</c:v>
                </c:pt>
                <c:pt idx="153">
                  <c:v>3.7875601174902872E-3</c:v>
                </c:pt>
                <c:pt idx="154">
                  <c:v>1.4006319652491749E-3</c:v>
                </c:pt>
                <c:pt idx="155">
                  <c:v>7.3489460965855645E-3</c:v>
                </c:pt>
                <c:pt idx="156">
                  <c:v>4.4058290222550819E-4</c:v>
                </c:pt>
                <c:pt idx="157">
                  <c:v>1.055004754245937E-4</c:v>
                </c:pt>
                <c:pt idx="158">
                  <c:v>4.9273263697524362E-3</c:v>
                </c:pt>
                <c:pt idx="159">
                  <c:v>3.053351271351399E-3</c:v>
                </c:pt>
                <c:pt idx="160">
                  <c:v>6.3417090851034287E-3</c:v>
                </c:pt>
                <c:pt idx="161">
                  <c:v>1.1368996614629399E-2</c:v>
                </c:pt>
                <c:pt idx="162">
                  <c:v>6.4406792870868902E-3</c:v>
                </c:pt>
                <c:pt idx="163">
                  <c:v>1.1720432960345663E-2</c:v>
                </c:pt>
                <c:pt idx="164">
                  <c:v>6.6530936205763357E-3</c:v>
                </c:pt>
                <c:pt idx="165">
                  <c:v>6.3721376518985676E-4</c:v>
                </c:pt>
                <c:pt idx="166">
                  <c:v>2.9372861853480293E-3</c:v>
                </c:pt>
                <c:pt idx="167">
                  <c:v>3.422532708841939E-3</c:v>
                </c:pt>
                <c:pt idx="168">
                  <c:v>2.9153878541730884E-3</c:v>
                </c:pt>
                <c:pt idx="169">
                  <c:v>2.4490004511667184E-3</c:v>
                </c:pt>
                <c:pt idx="170">
                  <c:v>8.4186407240046425E-3</c:v>
                </c:pt>
                <c:pt idx="171">
                  <c:v>3.5405562812925485E-3</c:v>
                </c:pt>
                <c:pt idx="172">
                  <c:v>1.2142563625905736E-2</c:v>
                </c:pt>
                <c:pt idx="173">
                  <c:v>1.0222836231526287E-2</c:v>
                </c:pt>
                <c:pt idx="174">
                  <c:v>2.8439498832813167E-4</c:v>
                </c:pt>
                <c:pt idx="175">
                  <c:v>1.9408062900851707E-3</c:v>
                </c:pt>
                <c:pt idx="176">
                  <c:v>3.2462245274728317E-3</c:v>
                </c:pt>
                <c:pt idx="177">
                  <c:v>4.5458019045198327E-3</c:v>
                </c:pt>
                <c:pt idx="178">
                  <c:v>3.2911898924454543E-3</c:v>
                </c:pt>
                <c:pt idx="179">
                  <c:v>8.9206334930336008E-3</c:v>
                </c:pt>
                <c:pt idx="180">
                  <c:v>2.1765779185822096E-2</c:v>
                </c:pt>
                <c:pt idx="181">
                  <c:v>3.2516651271965652E-2</c:v>
                </c:pt>
                <c:pt idx="182">
                  <c:v>4.0079334976301756E-2</c:v>
                </c:pt>
                <c:pt idx="183">
                  <c:v>1.4187676664586622E-2</c:v>
                </c:pt>
                <c:pt idx="184">
                  <c:v>3.8368176326966236E-2</c:v>
                </c:pt>
                <c:pt idx="185">
                  <c:v>2.3632067093121736E-2</c:v>
                </c:pt>
                <c:pt idx="186">
                  <c:v>5.6913044349158259E-5</c:v>
                </c:pt>
                <c:pt idx="187">
                  <c:v>9.0573688784607344E-3</c:v>
                </c:pt>
                <c:pt idx="188">
                  <c:v>3.0242076901977753E-2</c:v>
                </c:pt>
                <c:pt idx="189">
                  <c:v>1.7627300599447972E-2</c:v>
                </c:pt>
                <c:pt idx="190">
                  <c:v>4.9911444544372915E-4</c:v>
                </c:pt>
                <c:pt idx="191">
                  <c:v>1.5995247313423253E-2</c:v>
                </c:pt>
                <c:pt idx="192">
                  <c:v>2.4417351095249364E-2</c:v>
                </c:pt>
                <c:pt idx="193">
                  <c:v>1.4563232298618087E-2</c:v>
                </c:pt>
                <c:pt idx="194">
                  <c:v>4.6122860709346923E-3</c:v>
                </c:pt>
                <c:pt idx="195">
                  <c:v>3.8213692295922218E-3</c:v>
                </c:pt>
                <c:pt idx="196">
                  <c:v>4.7553149220081782E-3</c:v>
                </c:pt>
                <c:pt idx="197">
                  <c:v>1.2165675047556414E-2</c:v>
                </c:pt>
                <c:pt idx="198">
                  <c:v>8.0396982297365159E-3</c:v>
                </c:pt>
                <c:pt idx="199">
                  <c:v>3.2266746270548131E-3</c:v>
                </c:pt>
                <c:pt idx="200">
                  <c:v>1.6829873671573823E-2</c:v>
                </c:pt>
                <c:pt idx="201">
                  <c:v>3.9001445293404234E-3</c:v>
                </c:pt>
                <c:pt idx="202">
                  <c:v>1.2984108089443589E-2</c:v>
                </c:pt>
                <c:pt idx="203">
                  <c:v>2.7143220025069616E-3</c:v>
                </c:pt>
                <c:pt idx="204">
                  <c:v>4.0286433412365132E-3</c:v>
                </c:pt>
                <c:pt idx="205">
                  <c:v>1.1314497173879644E-3</c:v>
                </c:pt>
                <c:pt idx="206">
                  <c:v>2.6331786893951079E-2</c:v>
                </c:pt>
                <c:pt idx="207">
                  <c:v>5.6721273906359623E-4</c:v>
                </c:pt>
                <c:pt idx="208">
                  <c:v>1.8409852800952999E-2</c:v>
                </c:pt>
                <c:pt idx="209">
                  <c:v>1.3082584216949323E-3</c:v>
                </c:pt>
                <c:pt idx="210">
                  <c:v>1.3649599511199286E-2</c:v>
                </c:pt>
                <c:pt idx="211">
                  <c:v>1.7624139064793012E-2</c:v>
                </c:pt>
                <c:pt idx="212">
                  <c:v>4.2539028829665405E-3</c:v>
                </c:pt>
                <c:pt idx="213">
                  <c:v>7.3700091401992761E-3</c:v>
                </c:pt>
                <c:pt idx="214">
                  <c:v>8.1527172664882762E-3</c:v>
                </c:pt>
                <c:pt idx="215">
                  <c:v>5.9461678012431374E-5</c:v>
                </c:pt>
                <c:pt idx="216">
                  <c:v>6.098348046391889E-4</c:v>
                </c:pt>
                <c:pt idx="217">
                  <c:v>7.4910832036262122E-3</c:v>
                </c:pt>
                <c:pt idx="218">
                  <c:v>5.3819674984191025E-3</c:v>
                </c:pt>
                <c:pt idx="219">
                  <c:v>1.418710692584382E-2</c:v>
                </c:pt>
                <c:pt idx="220">
                  <c:v>3.904805173268102E-3</c:v>
                </c:pt>
                <c:pt idx="221">
                  <c:v>3.9514755272360472E-4</c:v>
                </c:pt>
                <c:pt idx="222">
                  <c:v>2.0867522392661077E-3</c:v>
                </c:pt>
                <c:pt idx="223">
                  <c:v>6.4910456503179705E-3</c:v>
                </c:pt>
                <c:pt idx="224">
                  <c:v>1.5961868153481575E-2</c:v>
                </c:pt>
                <c:pt idx="225">
                  <c:v>1.0364727859617198E-2</c:v>
                </c:pt>
                <c:pt idx="226">
                  <c:v>2.5787837836203954E-3</c:v>
                </c:pt>
                <c:pt idx="227">
                  <c:v>3.2197686644210612E-3</c:v>
                </c:pt>
                <c:pt idx="228">
                  <c:v>1.1174264325302687E-2</c:v>
                </c:pt>
                <c:pt idx="229">
                  <c:v>1.1153545283941501E-3</c:v>
                </c:pt>
                <c:pt idx="230">
                  <c:v>5.4756393477123112E-3</c:v>
                </c:pt>
                <c:pt idx="231">
                  <c:v>1.1208176729686017E-2</c:v>
                </c:pt>
                <c:pt idx="232">
                  <c:v>2.0624029824981814E-3</c:v>
                </c:pt>
                <c:pt idx="233">
                  <c:v>4.2110456230859163E-3</c:v>
                </c:pt>
                <c:pt idx="234">
                  <c:v>1.797757105514528E-3</c:v>
                </c:pt>
                <c:pt idx="235">
                  <c:v>1.0132997043281499E-3</c:v>
                </c:pt>
                <c:pt idx="236">
                  <c:v>1.0488458703167589E-2</c:v>
                </c:pt>
                <c:pt idx="237">
                  <c:v>8.4497762246984695E-4</c:v>
                </c:pt>
                <c:pt idx="238">
                  <c:v>3.8937689095377183E-3</c:v>
                </c:pt>
                <c:pt idx="239">
                  <c:v>1.4656030514804439E-2</c:v>
                </c:pt>
                <c:pt idx="240">
                  <c:v>1.1873067026958204E-2</c:v>
                </c:pt>
                <c:pt idx="241">
                  <c:v>1.4237644755717673E-2</c:v>
                </c:pt>
                <c:pt idx="242">
                  <c:v>2.0050482789336389E-3</c:v>
                </c:pt>
                <c:pt idx="243">
                  <c:v>1.5496715589881218E-2</c:v>
                </c:pt>
                <c:pt idx="244">
                  <c:v>1.7887360978851884E-3</c:v>
                </c:pt>
                <c:pt idx="245">
                  <c:v>3.1445594485934002E-3</c:v>
                </c:pt>
                <c:pt idx="246">
                  <c:v>1.9006092605806412E-3</c:v>
                </c:pt>
                <c:pt idx="247">
                  <c:v>5.5642056046969709E-4</c:v>
                </c:pt>
                <c:pt idx="248">
                  <c:v>7.9490885189845476E-4</c:v>
                </c:pt>
                <c:pt idx="249">
                  <c:v>7.2046679882562447E-5</c:v>
                </c:pt>
                <c:pt idx="250">
                  <c:v>5.3065731362714509E-3</c:v>
                </c:pt>
                <c:pt idx="251">
                  <c:v>1.0014917930656699E-2</c:v>
                </c:pt>
                <c:pt idx="252">
                  <c:v>1.1661422007008457E-2</c:v>
                </c:pt>
                <c:pt idx="253">
                  <c:v>1.5039247460084757E-2</c:v>
                </c:pt>
                <c:pt idx="254">
                  <c:v>1.9860086924772837E-2</c:v>
                </c:pt>
                <c:pt idx="255">
                  <c:v>7.6552325320583293E-3</c:v>
                </c:pt>
                <c:pt idx="256">
                  <c:v>7.1555803382611118E-3</c:v>
                </c:pt>
                <c:pt idx="257">
                  <c:v>8.4046094593121824E-3</c:v>
                </c:pt>
                <c:pt idx="258">
                  <c:v>1.5857252326557903E-3</c:v>
                </c:pt>
                <c:pt idx="259">
                  <c:v>2.0088443319470881E-2</c:v>
                </c:pt>
                <c:pt idx="260">
                  <c:v>4.0899176272623204E-3</c:v>
                </c:pt>
                <c:pt idx="261">
                  <c:v>9.9528458226173754E-3</c:v>
                </c:pt>
                <c:pt idx="262">
                  <c:v>1.3849283877279375E-2</c:v>
                </c:pt>
                <c:pt idx="263">
                  <c:v>1.5706164566037881E-2</c:v>
                </c:pt>
                <c:pt idx="264">
                  <c:v>1.8462905942702144E-2</c:v>
                </c:pt>
                <c:pt idx="265">
                  <c:v>7.112745829635083E-3</c:v>
                </c:pt>
                <c:pt idx="266">
                  <c:v>8.1510936650656361E-3</c:v>
                </c:pt>
                <c:pt idx="267">
                  <c:v>1.1752365526877553E-2</c:v>
                </c:pt>
                <c:pt idx="268">
                  <c:v>2.2642816670574752E-3</c:v>
                </c:pt>
                <c:pt idx="269">
                  <c:v>2.8442337393981033E-3</c:v>
                </c:pt>
                <c:pt idx="270">
                  <c:v>9.964041604453213E-3</c:v>
                </c:pt>
                <c:pt idx="271">
                  <c:v>7.882898038016093E-3</c:v>
                </c:pt>
                <c:pt idx="272">
                  <c:v>1.0077502195572217E-2</c:v>
                </c:pt>
                <c:pt idx="273">
                  <c:v>1.5969445109413869E-2</c:v>
                </c:pt>
                <c:pt idx="274">
                  <c:v>1.3465933101187955E-3</c:v>
                </c:pt>
                <c:pt idx="275">
                  <c:v>1.3781089729403815E-2</c:v>
                </c:pt>
                <c:pt idx="276">
                  <c:v>2.4366090119537363E-2</c:v>
                </c:pt>
                <c:pt idx="277">
                  <c:v>1.150407593643352E-2</c:v>
                </c:pt>
                <c:pt idx="278">
                  <c:v>1.8759544818194537E-4</c:v>
                </c:pt>
                <c:pt idx="279">
                  <c:v>7.1371245494268563E-3</c:v>
                </c:pt>
                <c:pt idx="280">
                  <c:v>2.5631109471769584E-2</c:v>
                </c:pt>
                <c:pt idx="281">
                  <c:v>1.6030270156913409E-2</c:v>
                </c:pt>
                <c:pt idx="282">
                  <c:v>2.2264761605340608E-2</c:v>
                </c:pt>
                <c:pt idx="283">
                  <c:v>1.3384752705789308E-4</c:v>
                </c:pt>
                <c:pt idx="284">
                  <c:v>1.2359523948282301E-2</c:v>
                </c:pt>
                <c:pt idx="285">
                  <c:v>4.5297507865182073E-3</c:v>
                </c:pt>
                <c:pt idx="286">
                  <c:v>1.9618013561704475E-2</c:v>
                </c:pt>
                <c:pt idx="287">
                  <c:v>1.6303615474181552E-2</c:v>
                </c:pt>
                <c:pt idx="288">
                  <c:v>1.3478640177254999E-2</c:v>
                </c:pt>
                <c:pt idx="289">
                  <c:v>1.1529124677516631E-2</c:v>
                </c:pt>
                <c:pt idx="290">
                  <c:v>4.862889841199227E-3</c:v>
                </c:pt>
                <c:pt idx="291">
                  <c:v>2.409454557584292E-2</c:v>
                </c:pt>
                <c:pt idx="292">
                  <c:v>1.1089132037674675E-3</c:v>
                </c:pt>
                <c:pt idx="293">
                  <c:v>1.9408772535077532E-2</c:v>
                </c:pt>
                <c:pt idx="294">
                  <c:v>4.3263699424499723E-3</c:v>
                </c:pt>
                <c:pt idx="295">
                  <c:v>8.6110436721234204E-4</c:v>
                </c:pt>
                <c:pt idx="296">
                  <c:v>1.9146965892222177E-2</c:v>
                </c:pt>
                <c:pt idx="297">
                  <c:v>1.4819547955221089E-2</c:v>
                </c:pt>
                <c:pt idx="298">
                  <c:v>1.329299939187043E-3</c:v>
                </c:pt>
                <c:pt idx="299">
                  <c:v>8.5463252348924926E-4</c:v>
                </c:pt>
                <c:pt idx="300">
                  <c:v>1.2966814943979419E-2</c:v>
                </c:pt>
                <c:pt idx="301">
                  <c:v>1.8852339984710611E-2</c:v>
                </c:pt>
                <c:pt idx="302">
                  <c:v>1.5851024589211751E-2</c:v>
                </c:pt>
                <c:pt idx="303">
                  <c:v>1.581477491118535E-2</c:v>
                </c:pt>
                <c:pt idx="304">
                  <c:v>5.331387714250211E-3</c:v>
                </c:pt>
                <c:pt idx="305">
                  <c:v>6.9174020149917795E-4</c:v>
                </c:pt>
                <c:pt idx="306">
                  <c:v>1.3788543614393991E-2</c:v>
                </c:pt>
                <c:pt idx="307">
                  <c:v>1.3120050975986095E-2</c:v>
                </c:pt>
                <c:pt idx="308">
                  <c:v>3.7741025403829308E-3</c:v>
                </c:pt>
                <c:pt idx="309">
                  <c:v>1.0682657182403823E-2</c:v>
                </c:pt>
                <c:pt idx="310">
                  <c:v>2.5358335410201362E-3</c:v>
                </c:pt>
                <c:pt idx="311">
                  <c:v>8.7866105232960769E-3</c:v>
                </c:pt>
                <c:pt idx="312">
                  <c:v>2.3203125018638995E-2</c:v>
                </c:pt>
                <c:pt idx="313">
                  <c:v>3.4286519560754701E-3</c:v>
                </c:pt>
                <c:pt idx="314">
                  <c:v>2.8330346486661571E-3</c:v>
                </c:pt>
                <c:pt idx="315">
                  <c:v>2.6402404323330429E-3</c:v>
                </c:pt>
                <c:pt idx="316">
                  <c:v>2.193353560008516E-4</c:v>
                </c:pt>
                <c:pt idx="317">
                  <c:v>1.1905777773361523E-2</c:v>
                </c:pt>
                <c:pt idx="318">
                  <c:v>4.3867242496936874E-3</c:v>
                </c:pt>
                <c:pt idx="319">
                  <c:v>5.0983222516984609E-4</c:v>
                </c:pt>
                <c:pt idx="320">
                  <c:v>1.5729833476754964E-2</c:v>
                </c:pt>
                <c:pt idx="321">
                  <c:v>1.9266781730124837E-3</c:v>
                </c:pt>
                <c:pt idx="322">
                  <c:v>2.5026301115833351E-3</c:v>
                </c:pt>
                <c:pt idx="323">
                  <c:v>4.9347238017628768E-3</c:v>
                </c:pt>
                <c:pt idx="324">
                  <c:v>5.9295697309115457E-3</c:v>
                </c:pt>
                <c:pt idx="325">
                  <c:v>3.7399195107522785E-3</c:v>
                </c:pt>
                <c:pt idx="326">
                  <c:v>3.1989870583984067E-4</c:v>
                </c:pt>
                <c:pt idx="327">
                  <c:v>1.5430330775998179E-3</c:v>
                </c:pt>
                <c:pt idx="328">
                  <c:v>7.0516579459849217E-3</c:v>
                </c:pt>
                <c:pt idx="329">
                  <c:v>1.043729764947574E-3</c:v>
                </c:pt>
                <c:pt idx="330">
                  <c:v>1.2046636167237549E-4</c:v>
                </c:pt>
                <c:pt idx="331">
                  <c:v>8.1510020976169016E-3</c:v>
                </c:pt>
                <c:pt idx="332">
                  <c:v>3.6846747249260868E-3</c:v>
                </c:pt>
                <c:pt idx="333">
                  <c:v>2.705447164420869E-3</c:v>
                </c:pt>
                <c:pt idx="334">
                  <c:v>5.6652270635003908E-3</c:v>
                </c:pt>
                <c:pt idx="335">
                  <c:v>3.873920788933758E-3</c:v>
                </c:pt>
                <c:pt idx="336">
                  <c:v>1.0810238868598308E-2</c:v>
                </c:pt>
                <c:pt idx="337">
                  <c:v>9.8420148887913526E-3</c:v>
                </c:pt>
                <c:pt idx="338">
                  <c:v>1.2641514152392428E-2</c:v>
                </c:pt>
                <c:pt idx="339">
                  <c:v>2.1209375884708968E-3</c:v>
                </c:pt>
                <c:pt idx="340">
                  <c:v>3.4054619973275836E-3</c:v>
                </c:pt>
                <c:pt idx="341">
                  <c:v>8.9964742323659606E-3</c:v>
                </c:pt>
                <c:pt idx="342">
                  <c:v>9.3744915735491062E-3</c:v>
                </c:pt>
                <c:pt idx="343">
                  <c:v>4.9279328027549188E-4</c:v>
                </c:pt>
                <c:pt idx="344">
                  <c:v>1.6499304888545096E-3</c:v>
                </c:pt>
                <c:pt idx="345">
                  <c:v>5.8753045315901552E-3</c:v>
                </c:pt>
                <c:pt idx="346">
                  <c:v>2.418834879716638E-3</c:v>
                </c:pt>
                <c:pt idx="347">
                  <c:v>9.5945553979428578E-5</c:v>
                </c:pt>
                <c:pt idx="348">
                  <c:v>5.8597329959619616E-3</c:v>
                </c:pt>
                <c:pt idx="349">
                  <c:v>6.1785603710138074E-4</c:v>
                </c:pt>
                <c:pt idx="350">
                  <c:v>2.4776963402708164E-3</c:v>
                </c:pt>
                <c:pt idx="351">
                  <c:v>1.2071246506534484E-3</c:v>
                </c:pt>
                <c:pt idx="352">
                  <c:v>9.8370703653896338E-4</c:v>
                </c:pt>
                <c:pt idx="353">
                  <c:v>9.8965117294513606E-3</c:v>
                </c:pt>
                <c:pt idx="354">
                  <c:v>5.7287528772695696E-3</c:v>
                </c:pt>
                <c:pt idx="355">
                  <c:v>7.1443343203167163E-3</c:v>
                </c:pt>
                <c:pt idx="356">
                  <c:v>9.342396126861361E-3</c:v>
                </c:pt>
                <c:pt idx="357">
                  <c:v>6.6025587204167936E-3</c:v>
                </c:pt>
                <c:pt idx="358">
                  <c:v>9.0456294163707477E-4</c:v>
                </c:pt>
                <c:pt idx="359">
                  <c:v>2.5089650678048712E-3</c:v>
                </c:pt>
                <c:pt idx="360">
                  <c:v>8.7804199691590224E-5</c:v>
                </c:pt>
                <c:pt idx="361">
                  <c:v>1.1817997728796572E-2</c:v>
                </c:pt>
                <c:pt idx="362">
                  <c:v>1.02272194506676E-2</c:v>
                </c:pt>
                <c:pt idx="363">
                  <c:v>8.3520492827746421E-4</c:v>
                </c:pt>
                <c:pt idx="364">
                  <c:v>9.1438993958935268E-3</c:v>
                </c:pt>
                <c:pt idx="365">
                  <c:v>9.1310191128989547E-3</c:v>
                </c:pt>
                <c:pt idx="366">
                  <c:v>1.0076989750700791E-2</c:v>
                </c:pt>
                <c:pt idx="367">
                  <c:v>4.6051180620984892E-4</c:v>
                </c:pt>
                <c:pt idx="368">
                  <c:v>4.3723934284026524E-3</c:v>
                </c:pt>
                <c:pt idx="369">
                  <c:v>5.3538207449041163E-3</c:v>
                </c:pt>
                <c:pt idx="370">
                  <c:v>2.7511138339702847E-3</c:v>
                </c:pt>
                <c:pt idx="371">
                  <c:v>1.3015704341654246E-2</c:v>
                </c:pt>
                <c:pt idx="372">
                  <c:v>6.309081179044853E-3</c:v>
                </c:pt>
                <c:pt idx="373">
                  <c:v>8.7614100450214886E-4</c:v>
                </c:pt>
                <c:pt idx="374">
                  <c:v>3.6212071569966774E-3</c:v>
                </c:pt>
                <c:pt idx="375">
                  <c:v>1.6661168885214494E-3</c:v>
                </c:pt>
                <c:pt idx="376">
                  <c:v>4.6453846951069141E-4</c:v>
                </c:pt>
                <c:pt idx="377">
                  <c:v>2.1590416720248772E-3</c:v>
                </c:pt>
                <c:pt idx="378">
                  <c:v>3.5774234366528802E-3</c:v>
                </c:pt>
                <c:pt idx="379">
                  <c:v>4.231597893958574E-3</c:v>
                </c:pt>
                <c:pt idx="380">
                  <c:v>6.2379101697454206E-4</c:v>
                </c:pt>
                <c:pt idx="381">
                  <c:v>2.6437863148801831E-3</c:v>
                </c:pt>
                <c:pt idx="382">
                  <c:v>2.3833632062102185E-3</c:v>
                </c:pt>
                <c:pt idx="383">
                  <c:v>9.8408917135273978E-3</c:v>
                </c:pt>
                <c:pt idx="384">
                  <c:v>8.7808560618221933E-3</c:v>
                </c:pt>
                <c:pt idx="385">
                  <c:v>2.4645589519490564E-3</c:v>
                </c:pt>
                <c:pt idx="386">
                  <c:v>2.5063490605407891E-3</c:v>
                </c:pt>
                <c:pt idx="387">
                  <c:v>2.4673263449298787E-3</c:v>
                </c:pt>
                <c:pt idx="388">
                  <c:v>3.9236250745844116E-3</c:v>
                </c:pt>
                <c:pt idx="389">
                  <c:v>5.1425019606134124E-3</c:v>
                </c:pt>
                <c:pt idx="390">
                  <c:v>2.0464394153180375E-3</c:v>
                </c:pt>
                <c:pt idx="391">
                  <c:v>2.3172560286652578E-3</c:v>
                </c:pt>
                <c:pt idx="392">
                  <c:v>1.2698353084471006E-2</c:v>
                </c:pt>
                <c:pt idx="393">
                  <c:v>3.6585454051891925E-2</c:v>
                </c:pt>
                <c:pt idx="394">
                  <c:v>1.876217394531041E-2</c:v>
                </c:pt>
                <c:pt idx="395">
                  <c:v>1.710453297642647E-2</c:v>
                </c:pt>
                <c:pt idx="396">
                  <c:v>1.636697683562929E-2</c:v>
                </c:pt>
                <c:pt idx="397">
                  <c:v>1.2899333321393949E-2</c:v>
                </c:pt>
                <c:pt idx="398">
                  <c:v>1.2830078317724004E-3</c:v>
                </c:pt>
                <c:pt idx="399">
                  <c:v>7.5131927857048121E-3</c:v>
                </c:pt>
                <c:pt idx="400">
                  <c:v>4.687327028749879E-3</c:v>
                </c:pt>
                <c:pt idx="401">
                  <c:v>1.5372096956732561E-3</c:v>
                </c:pt>
                <c:pt idx="402">
                  <c:v>1.4587679517660625E-2</c:v>
                </c:pt>
                <c:pt idx="403">
                  <c:v>2.7429416638768099E-3</c:v>
                </c:pt>
                <c:pt idx="404">
                  <c:v>6.343632995400663E-3</c:v>
                </c:pt>
                <c:pt idx="405">
                  <c:v>5.3091947094694217E-4</c:v>
                </c:pt>
                <c:pt idx="406">
                  <c:v>4.5935031224088284E-3</c:v>
                </c:pt>
                <c:pt idx="407">
                  <c:v>1.5946118766470873E-3</c:v>
                </c:pt>
                <c:pt idx="408">
                  <c:v>1.7166710828934418E-3</c:v>
                </c:pt>
                <c:pt idx="409">
                  <c:v>2.1009057446253789E-3</c:v>
                </c:pt>
                <c:pt idx="410">
                  <c:v>3.6046356754534624E-3</c:v>
                </c:pt>
                <c:pt idx="411">
                  <c:v>4.2781530774519162E-3</c:v>
                </c:pt>
                <c:pt idx="412">
                  <c:v>3.8882458660646456E-3</c:v>
                </c:pt>
                <c:pt idx="413">
                  <c:v>3.6771217846160754E-3</c:v>
                </c:pt>
                <c:pt idx="414">
                  <c:v>3.4286231037014884E-4</c:v>
                </c:pt>
                <c:pt idx="415">
                  <c:v>1.8642786818703105E-3</c:v>
                </c:pt>
                <c:pt idx="416">
                  <c:v>9.4054902585640984E-4</c:v>
                </c:pt>
                <c:pt idx="417">
                  <c:v>9.6562223167997682E-4</c:v>
                </c:pt>
                <c:pt idx="418">
                  <c:v>1.9354519177514384E-3</c:v>
                </c:pt>
                <c:pt idx="419">
                  <c:v>7.0272618165291047E-3</c:v>
                </c:pt>
                <c:pt idx="420">
                  <c:v>2.4682697264518903E-3</c:v>
                </c:pt>
                <c:pt idx="421">
                  <c:v>4.5307912267720011E-4</c:v>
                </c:pt>
                <c:pt idx="422">
                  <c:v>7.9377732320066417E-3</c:v>
                </c:pt>
                <c:pt idx="423">
                  <c:v>1.5727317892016734E-3</c:v>
                </c:pt>
                <c:pt idx="424">
                  <c:v>2.7591992990836137E-4</c:v>
                </c:pt>
                <c:pt idx="425">
                  <c:v>3.5303550536024166E-3</c:v>
                </c:pt>
                <c:pt idx="426">
                  <c:v>4.0688964771315138E-3</c:v>
                </c:pt>
                <c:pt idx="427">
                  <c:v>1.4617199247758149E-3</c:v>
                </c:pt>
                <c:pt idx="428">
                  <c:v>2.1273072822526572E-3</c:v>
                </c:pt>
                <c:pt idx="429">
                  <c:v>6.1447458445846627E-3</c:v>
                </c:pt>
                <c:pt idx="430">
                  <c:v>1.2028891110854834E-3</c:v>
                </c:pt>
                <c:pt idx="431">
                  <c:v>1.5339258389165634E-3</c:v>
                </c:pt>
                <c:pt idx="432">
                  <c:v>2.1059851155138289E-3</c:v>
                </c:pt>
                <c:pt idx="433">
                  <c:v>1.2288894072282929E-3</c:v>
                </c:pt>
                <c:pt idx="434">
                  <c:v>1.2860957662240958E-3</c:v>
                </c:pt>
                <c:pt idx="435">
                  <c:v>5.9059635497932007E-3</c:v>
                </c:pt>
                <c:pt idx="436">
                  <c:v>2.0309101237045747E-3</c:v>
                </c:pt>
                <c:pt idx="437">
                  <c:v>2.2445171083496952E-3</c:v>
                </c:pt>
                <c:pt idx="438">
                  <c:v>4.5624502833189438E-3</c:v>
                </c:pt>
                <c:pt idx="439">
                  <c:v>2.6194569408602743E-3</c:v>
                </c:pt>
                <c:pt idx="440">
                  <c:v>3.0414571689423055E-3</c:v>
                </c:pt>
                <c:pt idx="441">
                  <c:v>7.0712557423777459E-4</c:v>
                </c:pt>
                <c:pt idx="442">
                  <c:v>3.5354309558536488E-3</c:v>
                </c:pt>
                <c:pt idx="443">
                  <c:v>2.3160096619762281E-3</c:v>
                </c:pt>
                <c:pt idx="444">
                  <c:v>8.1202302606650837E-4</c:v>
                </c:pt>
                <c:pt idx="445">
                  <c:v>2.8887451476246918E-3</c:v>
                </c:pt>
                <c:pt idx="446">
                  <c:v>2.5187743061594634E-2</c:v>
                </c:pt>
                <c:pt idx="447">
                  <c:v>1.4011393262671892E-2</c:v>
                </c:pt>
                <c:pt idx="448">
                  <c:v>1.5496334549975763E-2</c:v>
                </c:pt>
                <c:pt idx="449">
                  <c:v>1.2533457246239642E-3</c:v>
                </c:pt>
                <c:pt idx="450">
                  <c:v>9.4436089808148903E-3</c:v>
                </c:pt>
                <c:pt idx="451">
                  <c:v>4.4379183541569424E-3</c:v>
                </c:pt>
                <c:pt idx="452">
                  <c:v>6.8436799757263015E-4</c:v>
                </c:pt>
                <c:pt idx="453">
                  <c:v>3.6648061769537269E-4</c:v>
                </c:pt>
                <c:pt idx="454">
                  <c:v>1.0251443130477569E-2</c:v>
                </c:pt>
                <c:pt idx="455">
                  <c:v>5.834201488321835E-3</c:v>
                </c:pt>
                <c:pt idx="456">
                  <c:v>6.4024478378873241E-3</c:v>
                </c:pt>
                <c:pt idx="457">
                  <c:v>9.2535038167219398E-3</c:v>
                </c:pt>
                <c:pt idx="458">
                  <c:v>5.7785786361183276E-3</c:v>
                </c:pt>
                <c:pt idx="459">
                  <c:v>4.6307988720694325E-3</c:v>
                </c:pt>
                <c:pt idx="460">
                  <c:v>9.986973130512309E-3</c:v>
                </c:pt>
                <c:pt idx="461">
                  <c:v>7.3022361714802052E-3</c:v>
                </c:pt>
                <c:pt idx="462">
                  <c:v>3.9263331007148607E-3</c:v>
                </c:pt>
                <c:pt idx="463">
                  <c:v>5.6212493022250488E-3</c:v>
                </c:pt>
                <c:pt idx="464">
                  <c:v>3.631026102776904E-3</c:v>
                </c:pt>
                <c:pt idx="465">
                  <c:v>1.8412739483051103E-4</c:v>
                </c:pt>
                <c:pt idx="466">
                  <c:v>3.9191388969068465E-3</c:v>
                </c:pt>
                <c:pt idx="467">
                  <c:v>3.9402722237996922E-3</c:v>
                </c:pt>
                <c:pt idx="468">
                  <c:v>1.3112171754286004E-2</c:v>
                </c:pt>
                <c:pt idx="469">
                  <c:v>4.8094280987767365E-4</c:v>
                </c:pt>
                <c:pt idx="470">
                  <c:v>3.7649874994477341E-3</c:v>
                </c:pt>
                <c:pt idx="471">
                  <c:v>4.6403253060498298E-4</c:v>
                </c:pt>
                <c:pt idx="472">
                  <c:v>3.7036722382962385E-3</c:v>
                </c:pt>
                <c:pt idx="473">
                  <c:v>5.4946883257588584E-3</c:v>
                </c:pt>
                <c:pt idx="474">
                  <c:v>1.5263294353721447E-3</c:v>
                </c:pt>
                <c:pt idx="475">
                  <c:v>2.0414158196939459E-3</c:v>
                </c:pt>
                <c:pt idx="476">
                  <c:v>7.4972858315744731E-4</c:v>
                </c:pt>
                <c:pt idx="477">
                  <c:v>4.0840927423332583E-3</c:v>
                </c:pt>
                <c:pt idx="478">
                  <c:v>4.4633198246004403E-3</c:v>
                </c:pt>
                <c:pt idx="479">
                  <c:v>2.4060897562308871E-3</c:v>
                </c:pt>
                <c:pt idx="480">
                  <c:v>3.6524459207994721E-3</c:v>
                </c:pt>
                <c:pt idx="481">
                  <c:v>3.7739089520052206E-3</c:v>
                </c:pt>
                <c:pt idx="482">
                  <c:v>7.879408792553532E-4</c:v>
                </c:pt>
                <c:pt idx="483">
                  <c:v>7.4525843854384745E-3</c:v>
                </c:pt>
                <c:pt idx="484">
                  <c:v>7.1911554024366199E-3</c:v>
                </c:pt>
                <c:pt idx="485">
                  <c:v>5.0890558198340742E-3</c:v>
                </c:pt>
                <c:pt idx="486">
                  <c:v>2.3318090822354899E-3</c:v>
                </c:pt>
                <c:pt idx="487">
                  <c:v>2.1557832019613834E-2</c:v>
                </c:pt>
                <c:pt idx="488">
                  <c:v>3.1062870937169883E-3</c:v>
                </c:pt>
                <c:pt idx="489">
                  <c:v>1.0411374809159348E-2</c:v>
                </c:pt>
                <c:pt idx="490">
                  <c:v>1.2850904328415536E-3</c:v>
                </c:pt>
                <c:pt idx="491">
                  <c:v>2.0636058435244721E-3</c:v>
                </c:pt>
                <c:pt idx="492">
                  <c:v>7.8117185263834924E-4</c:v>
                </c:pt>
                <c:pt idx="493">
                  <c:v>6.8151552540542081E-3</c:v>
                </c:pt>
                <c:pt idx="494">
                  <c:v>2.2479548068937462E-3</c:v>
                </c:pt>
                <c:pt idx="495">
                  <c:v>4.0106196665431713E-3</c:v>
                </c:pt>
                <c:pt idx="496">
                  <c:v>3.0523693872479309E-3</c:v>
                </c:pt>
                <c:pt idx="497">
                  <c:v>6.7957177956378366E-3</c:v>
                </c:pt>
                <c:pt idx="498">
                  <c:v>1.499758693946387E-3</c:v>
                </c:pt>
                <c:pt idx="499">
                  <c:v>1.4234204340115805E-4</c:v>
                </c:pt>
                <c:pt idx="500">
                  <c:v>3.2486601882085984E-3</c:v>
                </c:pt>
                <c:pt idx="501">
                  <c:v>5.9201475744543354E-3</c:v>
                </c:pt>
                <c:pt idx="502">
                  <c:v>6.6965059015436043E-4</c:v>
                </c:pt>
                <c:pt idx="503">
                  <c:v>3.3191394454058255E-3</c:v>
                </c:pt>
                <c:pt idx="504">
                  <c:v>4.1812070190942775E-3</c:v>
                </c:pt>
                <c:pt idx="505">
                  <c:v>2.6860460765973696E-4</c:v>
                </c:pt>
                <c:pt idx="506">
                  <c:v>5.1556315993334344E-3</c:v>
                </c:pt>
                <c:pt idx="507">
                  <c:v>2.745210366369346E-3</c:v>
                </c:pt>
                <c:pt idx="508">
                  <c:v>1.2497519207062126E-2</c:v>
                </c:pt>
                <c:pt idx="509">
                  <c:v>1.4937437848391545E-3</c:v>
                </c:pt>
                <c:pt idx="510">
                  <c:v>5.2732764342532622E-3</c:v>
                </c:pt>
                <c:pt idx="511">
                  <c:v>1.8030737505258831E-3</c:v>
                </c:pt>
                <c:pt idx="512">
                  <c:v>5.8741012414848214E-3</c:v>
                </c:pt>
                <c:pt idx="513">
                  <c:v>8.7828666109716937E-3</c:v>
                </c:pt>
                <c:pt idx="514">
                  <c:v>3.2175589363753442E-3</c:v>
                </c:pt>
                <c:pt idx="515">
                  <c:v>2.416308980958768E-3</c:v>
                </c:pt>
                <c:pt idx="516">
                  <c:v>1.3094689913576674E-3</c:v>
                </c:pt>
                <c:pt idx="517">
                  <c:v>2.9718517594318448E-3</c:v>
                </c:pt>
                <c:pt idx="518">
                  <c:v>3.122996131326581E-3</c:v>
                </c:pt>
                <c:pt idx="519">
                  <c:v>2.5286556749421797E-3</c:v>
                </c:pt>
                <c:pt idx="520">
                  <c:v>5.8601163298135591E-4</c:v>
                </c:pt>
                <c:pt idx="521">
                  <c:v>1.5827727034047024E-3</c:v>
                </c:pt>
                <c:pt idx="522">
                  <c:v>9.0222150300240701E-3</c:v>
                </c:pt>
                <c:pt idx="523">
                  <c:v>9.5901283235508609E-4</c:v>
                </c:pt>
                <c:pt idx="524">
                  <c:v>5.3027497088763177E-3</c:v>
                </c:pt>
                <c:pt idx="525">
                  <c:v>7.8209065084008621E-3</c:v>
                </c:pt>
                <c:pt idx="526">
                  <c:v>5.0566395193135903E-3</c:v>
                </c:pt>
                <c:pt idx="527">
                  <c:v>1.4363395523417676E-3</c:v>
                </c:pt>
                <c:pt idx="528">
                  <c:v>2.8512987582153503E-3</c:v>
                </c:pt>
                <c:pt idx="529">
                  <c:v>4.214229003671497E-3</c:v>
                </c:pt>
                <c:pt idx="530">
                  <c:v>6.6566906902129955E-4</c:v>
                </c:pt>
                <c:pt idx="531">
                  <c:v>2.1638959184175043E-3</c:v>
                </c:pt>
                <c:pt idx="532">
                  <c:v>2.8104223344961078E-3</c:v>
                </c:pt>
                <c:pt idx="533">
                  <c:v>1.1841926317942809E-3</c:v>
                </c:pt>
                <c:pt idx="534">
                  <c:v>3.6331716188753062E-3</c:v>
                </c:pt>
                <c:pt idx="535">
                  <c:v>1.0980849049368158E-3</c:v>
                </c:pt>
                <c:pt idx="536">
                  <c:v>4.2749987460742635E-3</c:v>
                </c:pt>
                <c:pt idx="537">
                  <c:v>2.7005162302024231E-3</c:v>
                </c:pt>
                <c:pt idx="538">
                  <c:v>3.3557466013704774E-3</c:v>
                </c:pt>
                <c:pt idx="539">
                  <c:v>5.8988726932957224E-3</c:v>
                </c:pt>
                <c:pt idx="540">
                  <c:v>7.3604003060415944E-3</c:v>
                </c:pt>
                <c:pt idx="541">
                  <c:v>1.4009727842629637E-3</c:v>
                </c:pt>
                <c:pt idx="542">
                  <c:v>1.5321371882194045E-3</c:v>
                </c:pt>
                <c:pt idx="543">
                  <c:v>6.6751954102700385E-3</c:v>
                </c:pt>
                <c:pt idx="544">
                  <c:v>1.5556686305979483E-3</c:v>
                </c:pt>
                <c:pt idx="545">
                  <c:v>3.6727556697843992E-4</c:v>
                </c:pt>
                <c:pt idx="546">
                  <c:v>9.5381073583620168E-5</c:v>
                </c:pt>
                <c:pt idx="547">
                  <c:v>6.599166408980308E-3</c:v>
                </c:pt>
                <c:pt idx="548">
                  <c:v>2.7810854926617369E-3</c:v>
                </c:pt>
                <c:pt idx="549">
                  <c:v>4.3884839693428593E-4</c:v>
                </c:pt>
                <c:pt idx="550">
                  <c:v>2.7721479934819182E-5</c:v>
                </c:pt>
                <c:pt idx="551">
                  <c:v>5.0867920691814138E-3</c:v>
                </c:pt>
                <c:pt idx="552">
                  <c:v>2.9003896777885195E-3</c:v>
                </c:pt>
                <c:pt idx="553">
                  <c:v>4.5802184142479628E-3</c:v>
                </c:pt>
                <c:pt idx="554">
                  <c:v>3.3416325523682143E-3</c:v>
                </c:pt>
                <c:pt idx="555">
                  <c:v>4.3266734390427185E-3</c:v>
                </c:pt>
                <c:pt idx="556">
                  <c:v>1.5297746346274209E-3</c:v>
                </c:pt>
                <c:pt idx="557">
                  <c:v>1.0129124018251302E-3</c:v>
                </c:pt>
                <c:pt idx="558">
                  <c:v>5.3824093263240801E-3</c:v>
                </c:pt>
                <c:pt idx="559">
                  <c:v>1.7479476035485474E-3</c:v>
                </c:pt>
                <c:pt idx="560">
                  <c:v>2.466782021758073E-4</c:v>
                </c:pt>
                <c:pt idx="561">
                  <c:v>8.276827655170594E-4</c:v>
                </c:pt>
                <c:pt idx="562">
                  <c:v>3.5235115621037546E-4</c:v>
                </c:pt>
                <c:pt idx="563">
                  <c:v>3.2440001166001743E-3</c:v>
                </c:pt>
                <c:pt idx="564">
                  <c:v>1.3008156048170873E-2</c:v>
                </c:pt>
                <c:pt idx="565">
                  <c:v>6.5255331735973622E-3</c:v>
                </c:pt>
                <c:pt idx="566">
                  <c:v>1.6187381141405713E-4</c:v>
                </c:pt>
                <c:pt idx="567">
                  <c:v>3.942885491190571E-3</c:v>
                </c:pt>
                <c:pt idx="568">
                  <c:v>3.5789730167165891E-3</c:v>
                </c:pt>
                <c:pt idx="569">
                  <c:v>2.9499212403275334E-3</c:v>
                </c:pt>
                <c:pt idx="570">
                  <c:v>1.341684243133768E-4</c:v>
                </c:pt>
                <c:pt idx="571">
                  <c:v>2.6030095475623426E-3</c:v>
                </c:pt>
                <c:pt idx="572">
                  <c:v>2.989827333557992E-4</c:v>
                </c:pt>
                <c:pt idx="573">
                  <c:v>4.0446879738315934E-3</c:v>
                </c:pt>
                <c:pt idx="574">
                  <c:v>7.7090587840301893E-3</c:v>
                </c:pt>
                <c:pt idx="575">
                  <c:v>2.2923261210827418E-3</c:v>
                </c:pt>
                <c:pt idx="576">
                  <c:v>1.9800330092577291E-3</c:v>
                </c:pt>
                <c:pt idx="577">
                  <c:v>2.6755502842006097E-3</c:v>
                </c:pt>
                <c:pt idx="578">
                  <c:v>1.3073662428954112E-2</c:v>
                </c:pt>
                <c:pt idx="579">
                  <c:v>1.224246546033172E-3</c:v>
                </c:pt>
                <c:pt idx="580">
                  <c:v>1.7259428666323883E-3</c:v>
                </c:pt>
                <c:pt idx="581">
                  <c:v>1.5096732293651027E-3</c:v>
                </c:pt>
                <c:pt idx="582">
                  <c:v>1.6853023423427404E-3</c:v>
                </c:pt>
                <c:pt idx="583">
                  <c:v>6.5858138976807833E-3</c:v>
                </c:pt>
                <c:pt idx="584">
                  <c:v>4.1973437459077675E-4</c:v>
                </c:pt>
                <c:pt idx="585">
                  <c:v>2.2693662742253838E-3</c:v>
                </c:pt>
                <c:pt idx="586">
                  <c:v>2.9206794995003428E-3</c:v>
                </c:pt>
                <c:pt idx="587">
                  <c:v>2.3078441892215619E-3</c:v>
                </c:pt>
                <c:pt idx="588">
                  <c:v>1.0607197892640078E-4</c:v>
                </c:pt>
                <c:pt idx="589">
                  <c:v>3.7205467044358655E-3</c:v>
                </c:pt>
                <c:pt idx="590">
                  <c:v>1.2638236953807192E-3</c:v>
                </c:pt>
                <c:pt idx="591">
                  <c:v>1.4928199795235274E-3</c:v>
                </c:pt>
                <c:pt idx="592">
                  <c:v>2.2071321717078785E-5</c:v>
                </c:pt>
                <c:pt idx="593">
                  <c:v>2.0995980343862831E-3</c:v>
                </c:pt>
                <c:pt idx="594">
                  <c:v>4.4255786612517924E-3</c:v>
                </c:pt>
                <c:pt idx="595">
                  <c:v>7.480371426874164E-3</c:v>
                </c:pt>
                <c:pt idx="596">
                  <c:v>7.947654531743089E-3</c:v>
                </c:pt>
                <c:pt idx="597">
                  <c:v>3.5690198423259135E-3</c:v>
                </c:pt>
                <c:pt idx="598">
                  <c:v>2.3820114665210369E-3</c:v>
                </c:pt>
                <c:pt idx="599">
                  <c:v>6.8915230940806115E-3</c:v>
                </c:pt>
                <c:pt idx="600">
                  <c:v>3.7006799356336974E-3</c:v>
                </c:pt>
                <c:pt idx="601">
                  <c:v>1.0174416255138177E-2</c:v>
                </c:pt>
                <c:pt idx="602">
                  <c:v>5.4249317775975324E-3</c:v>
                </c:pt>
                <c:pt idx="603">
                  <c:v>1.1513071597939217E-3</c:v>
                </c:pt>
                <c:pt idx="604">
                  <c:v>1.1277790899697263E-4</c:v>
                </c:pt>
                <c:pt idx="605">
                  <c:v>2.578787535847369E-3</c:v>
                </c:pt>
                <c:pt idx="606">
                  <c:v>1.0665681593992305E-3</c:v>
                </c:pt>
                <c:pt idx="607">
                  <c:v>5.2344633797854153E-4</c:v>
                </c:pt>
                <c:pt idx="608">
                  <c:v>1.9370132227200831E-3</c:v>
                </c:pt>
                <c:pt idx="609">
                  <c:v>8.3623702981847547E-5</c:v>
                </c:pt>
                <c:pt idx="610">
                  <c:v>3.4230181987144025E-3</c:v>
                </c:pt>
                <c:pt idx="611">
                  <c:v>6.2815797198831672E-4</c:v>
                </c:pt>
                <c:pt idx="612">
                  <c:v>1.6909339291102143E-3</c:v>
                </c:pt>
                <c:pt idx="613">
                  <c:v>4.6494855693204559E-4</c:v>
                </c:pt>
                <c:pt idx="614">
                  <c:v>2.8285025058428538E-3</c:v>
                </c:pt>
                <c:pt idx="615">
                  <c:v>2.1440940869795512E-3</c:v>
                </c:pt>
                <c:pt idx="616">
                  <c:v>4.1107749478760634E-3</c:v>
                </c:pt>
                <c:pt idx="617">
                  <c:v>1.352505127498158E-3</c:v>
                </c:pt>
                <c:pt idx="618">
                  <c:v>1.884392763850393E-2</c:v>
                </c:pt>
                <c:pt idx="619">
                  <c:v>3.0211741192282225E-3</c:v>
                </c:pt>
                <c:pt idx="620">
                  <c:v>6.1018266616653903E-3</c:v>
                </c:pt>
                <c:pt idx="621">
                  <c:v>4.4944456375154672E-3</c:v>
                </c:pt>
                <c:pt idx="622">
                  <c:v>1.1722437303706391E-3</c:v>
                </c:pt>
                <c:pt idx="623">
                  <c:v>1.8234696139448859E-3</c:v>
                </c:pt>
                <c:pt idx="624">
                  <c:v>3.7762060011629316E-3</c:v>
                </c:pt>
                <c:pt idx="625">
                  <c:v>3.5511906425953247E-4</c:v>
                </c:pt>
                <c:pt idx="626">
                  <c:v>1.8702290114011898E-3</c:v>
                </c:pt>
                <c:pt idx="627">
                  <c:v>1.1256945154738162E-3</c:v>
                </c:pt>
                <c:pt idx="628">
                  <c:v>6.9054396464608668E-3</c:v>
                </c:pt>
                <c:pt idx="629">
                  <c:v>3.0420583121956411E-3</c:v>
                </c:pt>
                <c:pt idx="630">
                  <c:v>1.8833462984571869E-3</c:v>
                </c:pt>
                <c:pt idx="631">
                  <c:v>3.4447011284606012E-3</c:v>
                </c:pt>
                <c:pt idx="632">
                  <c:v>9.0266458676038449E-4</c:v>
                </c:pt>
                <c:pt idx="633">
                  <c:v>3.9852455616959707E-4</c:v>
                </c:pt>
                <c:pt idx="634">
                  <c:v>1.4956502917233582E-3</c:v>
                </c:pt>
                <c:pt idx="635">
                  <c:v>1.6443800490893756E-3</c:v>
                </c:pt>
                <c:pt idx="636">
                  <c:v>3.845751493342011E-3</c:v>
                </c:pt>
                <c:pt idx="637">
                  <c:v>1.6614278741106968E-3</c:v>
                </c:pt>
                <c:pt idx="638">
                  <c:v>2.9052831662845537E-3</c:v>
                </c:pt>
                <c:pt idx="639">
                  <c:v>3.8200561720711282E-4</c:v>
                </c:pt>
                <c:pt idx="640">
                  <c:v>7.6815351723941404E-3</c:v>
                </c:pt>
                <c:pt idx="641">
                  <c:v>7.362334186854811E-3</c:v>
                </c:pt>
                <c:pt idx="642">
                  <c:v>1.2483455235582119E-3</c:v>
                </c:pt>
                <c:pt idx="643">
                  <c:v>1.1214070566301947E-3</c:v>
                </c:pt>
                <c:pt idx="644">
                  <c:v>8.9522639205910312E-4</c:v>
                </c:pt>
                <c:pt idx="645">
                  <c:v>3.4987527826544121E-4</c:v>
                </c:pt>
                <c:pt idx="646">
                  <c:v>8.7384181086142855E-3</c:v>
                </c:pt>
                <c:pt idx="647">
                  <c:v>8.1423726606781009E-3</c:v>
                </c:pt>
                <c:pt idx="648">
                  <c:v>9.2656961105546977E-3</c:v>
                </c:pt>
                <c:pt idx="649">
                  <c:v>8.6757885427504408E-4</c:v>
                </c:pt>
                <c:pt idx="650">
                  <c:v>1.6451243996861398E-3</c:v>
                </c:pt>
                <c:pt idx="651">
                  <c:v>7.8759789982587821E-4</c:v>
                </c:pt>
                <c:pt idx="652">
                  <c:v>1.003447698173807E-2</c:v>
                </c:pt>
                <c:pt idx="653">
                  <c:v>5.7374847851129583E-3</c:v>
                </c:pt>
                <c:pt idx="654">
                  <c:v>2.6209711740601501E-4</c:v>
                </c:pt>
                <c:pt idx="655">
                  <c:v>1.4483898889829682E-3</c:v>
                </c:pt>
                <c:pt idx="656">
                  <c:v>6.6399507336608841E-3</c:v>
                </c:pt>
                <c:pt idx="657">
                  <c:v>1.2088832690530205E-3</c:v>
                </c:pt>
                <c:pt idx="658">
                  <c:v>4.0078580958552677E-3</c:v>
                </c:pt>
                <c:pt idx="659">
                  <c:v>7.1853028393473509E-4</c:v>
                </c:pt>
                <c:pt idx="660">
                  <c:v>6.7899116924150437E-5</c:v>
                </c:pt>
                <c:pt idx="661">
                  <c:v>4.7069824279652138E-3</c:v>
                </c:pt>
                <c:pt idx="662">
                  <c:v>8.1927703723258852E-4</c:v>
                </c:pt>
                <c:pt idx="663">
                  <c:v>1.0335762432111849E-3</c:v>
                </c:pt>
                <c:pt idx="664">
                  <c:v>1.7293525685805088E-3</c:v>
                </c:pt>
                <c:pt idx="665">
                  <c:v>2.2575143668125651E-3</c:v>
                </c:pt>
                <c:pt idx="666">
                  <c:v>3.8308398063277896E-4</c:v>
                </c:pt>
                <c:pt idx="667">
                  <c:v>1.638294309655206E-3</c:v>
                </c:pt>
                <c:pt idx="668">
                  <c:v>2.0068556151428864E-3</c:v>
                </c:pt>
                <c:pt idx="669">
                  <c:v>1.3937949538964411E-3</c:v>
                </c:pt>
                <c:pt idx="670">
                  <c:v>1.7834261825674625E-3</c:v>
                </c:pt>
                <c:pt idx="671">
                  <c:v>1.7300850003851612E-4</c:v>
                </c:pt>
                <c:pt idx="672">
                  <c:v>2.849260249089023E-3</c:v>
                </c:pt>
                <c:pt idx="673">
                  <c:v>1.2233672393081841E-3</c:v>
                </c:pt>
                <c:pt idx="674">
                  <c:v>9.8159780032372143E-4</c:v>
                </c:pt>
                <c:pt idx="675">
                  <c:v>3.0801057071902817E-3</c:v>
                </c:pt>
                <c:pt idx="676">
                  <c:v>1.0293171869403016E-3</c:v>
                </c:pt>
                <c:pt idx="677">
                  <c:v>1.514008722247193E-2</c:v>
                </c:pt>
                <c:pt idx="678">
                  <c:v>6.0985682907612978E-4</c:v>
                </c:pt>
                <c:pt idx="679">
                  <c:v>9.3780777564666205E-3</c:v>
                </c:pt>
                <c:pt idx="680">
                  <c:v>1.1644848883770353E-3</c:v>
                </c:pt>
                <c:pt idx="681">
                  <c:v>7.5443390873166879E-4</c:v>
                </c:pt>
                <c:pt idx="682">
                  <c:v>1.6102582334637437E-2</c:v>
                </c:pt>
                <c:pt idx="683">
                  <c:v>2.5010524625052911E-3</c:v>
                </c:pt>
                <c:pt idx="684">
                  <c:v>4.9695384124639704E-4</c:v>
                </c:pt>
                <c:pt idx="685">
                  <c:v>9.275155434658313E-3</c:v>
                </c:pt>
                <c:pt idx="686">
                  <c:v>4.1192737434162276E-3</c:v>
                </c:pt>
                <c:pt idx="687">
                  <c:v>2.7401032026689066E-3</c:v>
                </c:pt>
                <c:pt idx="688">
                  <c:v>1.007168235250735E-3</c:v>
                </c:pt>
                <c:pt idx="689">
                  <c:v>1.7857302104870901E-4</c:v>
                </c:pt>
                <c:pt idx="690">
                  <c:v>1.7712869224620017E-4</c:v>
                </c:pt>
                <c:pt idx="691">
                  <c:v>3.949463989066395E-3</c:v>
                </c:pt>
                <c:pt idx="692">
                  <c:v>5.0553828558318713E-3</c:v>
                </c:pt>
                <c:pt idx="693">
                  <c:v>1.316812269356007E-3</c:v>
                </c:pt>
                <c:pt idx="694">
                  <c:v>8.216495823982959E-3</c:v>
                </c:pt>
                <c:pt idx="695">
                  <c:v>2.4630816684118283E-3</c:v>
                </c:pt>
                <c:pt idx="696">
                  <c:v>8.4412896016081477E-4</c:v>
                </c:pt>
                <c:pt idx="697">
                  <c:v>2.1544524855155768E-3</c:v>
                </c:pt>
                <c:pt idx="698">
                  <c:v>1.017355853444504E-2</c:v>
                </c:pt>
                <c:pt idx="699">
                  <c:v>2.6983301110791412E-3</c:v>
                </c:pt>
                <c:pt idx="700">
                  <c:v>9.1396879834528899E-5</c:v>
                </c:pt>
                <c:pt idx="701">
                  <c:v>1.7663867369408259E-3</c:v>
                </c:pt>
                <c:pt idx="702">
                  <c:v>1.1815672890781693E-3</c:v>
                </c:pt>
                <c:pt idx="703">
                  <c:v>7.9019699130103102E-4</c:v>
                </c:pt>
                <c:pt idx="704">
                  <c:v>4.4461221555027971E-4</c:v>
                </c:pt>
                <c:pt idx="705">
                  <c:v>3.1356340878338973E-5</c:v>
                </c:pt>
                <c:pt idx="706">
                  <c:v>3.7116295831665959E-3</c:v>
                </c:pt>
                <c:pt idx="707">
                  <c:v>1.7824551705600744E-5</c:v>
                </c:pt>
                <c:pt idx="708">
                  <c:v>2.8876959091872247E-3</c:v>
                </c:pt>
                <c:pt idx="709">
                  <c:v>5.9357274833668808E-4</c:v>
                </c:pt>
                <c:pt idx="710">
                  <c:v>3.4194945778282214E-3</c:v>
                </c:pt>
                <c:pt idx="711">
                  <c:v>5.3893875534529964E-4</c:v>
                </c:pt>
                <c:pt idx="712">
                  <c:v>3.0394216459418665E-3</c:v>
                </c:pt>
                <c:pt idx="713">
                  <c:v>3.2083306769458385E-3</c:v>
                </c:pt>
                <c:pt idx="714">
                  <c:v>1.4931846034022223E-3</c:v>
                </c:pt>
                <c:pt idx="715">
                  <c:v>5.8108581738971717E-4</c:v>
                </c:pt>
                <c:pt idx="716">
                  <c:v>4.9810874939048254E-3</c:v>
                </c:pt>
                <c:pt idx="717">
                  <c:v>1.7393073312947681E-3</c:v>
                </c:pt>
                <c:pt idx="718">
                  <c:v>2.4700647337645189E-3</c:v>
                </c:pt>
                <c:pt idx="719">
                  <c:v>1.6567777131518936E-3</c:v>
                </c:pt>
                <c:pt idx="720">
                  <c:v>1.1377998642660115E-3</c:v>
                </c:pt>
                <c:pt idx="721">
                  <c:v>2.3523990826403753E-3</c:v>
                </c:pt>
                <c:pt idx="722">
                  <c:v>2.1244205123696299E-4</c:v>
                </c:pt>
                <c:pt idx="723">
                  <c:v>1.0850956665819057E-3</c:v>
                </c:pt>
                <c:pt idx="724">
                  <c:v>6.8258872666616347E-6</c:v>
                </c:pt>
                <c:pt idx="725">
                  <c:v>7.6704024252107839E-5</c:v>
                </c:pt>
                <c:pt idx="726">
                  <c:v>3.3770548859610497E-4</c:v>
                </c:pt>
                <c:pt idx="727">
                  <c:v>4.4512272269860119E-3</c:v>
                </c:pt>
                <c:pt idx="728">
                  <c:v>4.6381606328160553E-3</c:v>
                </c:pt>
                <c:pt idx="729">
                  <c:v>9.522772697415883E-4</c:v>
                </c:pt>
                <c:pt idx="730">
                  <c:v>5.3287262128793624E-3</c:v>
                </c:pt>
                <c:pt idx="731">
                  <c:v>6.0527710152005428E-4</c:v>
                </c:pt>
                <c:pt idx="732">
                  <c:v>7.4072882813928341E-3</c:v>
                </c:pt>
                <c:pt idx="733">
                  <c:v>3.858143507916887E-3</c:v>
                </c:pt>
                <c:pt idx="734">
                  <c:v>2.7881618651451009E-4</c:v>
                </c:pt>
                <c:pt idx="735">
                  <c:v>9.2640318776040739E-4</c:v>
                </c:pt>
                <c:pt idx="736">
                  <c:v>4.7569946415823897E-4</c:v>
                </c:pt>
                <c:pt idx="737">
                  <c:v>2.4314102185342377E-3</c:v>
                </c:pt>
                <c:pt idx="738">
                  <c:v>6.0566146145970786E-4</c:v>
                </c:pt>
                <c:pt idx="739">
                  <c:v>8.5477575220591399E-4</c:v>
                </c:pt>
                <c:pt idx="740">
                  <c:v>7.7798964079569773E-4</c:v>
                </c:pt>
                <c:pt idx="741">
                  <c:v>4.4276468826030847E-3</c:v>
                </c:pt>
                <c:pt idx="742">
                  <c:v>1.5632865137519025E-3</c:v>
                </c:pt>
                <c:pt idx="743">
                  <c:v>3.1795018513194558E-4</c:v>
                </c:pt>
                <c:pt idx="744">
                  <c:v>2.9752897805548108E-3</c:v>
                </c:pt>
                <c:pt idx="745">
                  <c:v>6.1913450433821217E-3</c:v>
                </c:pt>
                <c:pt idx="746">
                  <c:v>7.5304769487122523E-3</c:v>
                </c:pt>
                <c:pt idx="747">
                  <c:v>3.2917113641590424E-3</c:v>
                </c:pt>
                <c:pt idx="748">
                  <c:v>6.1009338323461345E-4</c:v>
                </c:pt>
                <c:pt idx="749">
                  <c:v>5.8754170068694676E-3</c:v>
                </c:pt>
                <c:pt idx="750">
                  <c:v>1.4159489811424763E-3</c:v>
                </c:pt>
                <c:pt idx="751">
                  <c:v>1.3904863054762485E-3</c:v>
                </c:pt>
                <c:pt idx="752">
                  <c:v>1.0499267983655502E-3</c:v>
                </c:pt>
                <c:pt idx="753">
                  <c:v>9.1827983064888506E-3</c:v>
                </c:pt>
                <c:pt idx="754">
                  <c:v>1.0349059287568551E-3</c:v>
                </c:pt>
                <c:pt idx="755">
                  <c:v>7.5252778592783919E-3</c:v>
                </c:pt>
                <c:pt idx="756">
                  <c:v>2.6901593582666396E-3</c:v>
                </c:pt>
                <c:pt idx="757">
                  <c:v>1.7178146132983162E-3</c:v>
                </c:pt>
                <c:pt idx="758">
                  <c:v>4.4050986449919206E-3</c:v>
                </c:pt>
                <c:pt idx="759">
                  <c:v>7.7975616310896659E-4</c:v>
                </c:pt>
                <c:pt idx="760">
                  <c:v>2.2667037949294609E-3</c:v>
                </c:pt>
                <c:pt idx="761">
                  <c:v>4.8406298031734817E-3</c:v>
                </c:pt>
                <c:pt idx="762">
                  <c:v>2.5362920850423819E-3</c:v>
                </c:pt>
                <c:pt idx="763">
                  <c:v>8.8320893427953581E-4</c:v>
                </c:pt>
                <c:pt idx="764">
                  <c:v>1.1386225131358762E-3</c:v>
                </c:pt>
                <c:pt idx="765">
                  <c:v>4.7364954392635529E-3</c:v>
                </c:pt>
                <c:pt idx="766">
                  <c:v>8.3086560654991558E-3</c:v>
                </c:pt>
                <c:pt idx="767">
                  <c:v>4.6971930175991015E-3</c:v>
                </c:pt>
                <c:pt idx="768">
                  <c:v>3.8959602041210607E-3</c:v>
                </c:pt>
                <c:pt idx="769">
                  <c:v>1.4935731664006168E-3</c:v>
                </c:pt>
                <c:pt idx="770">
                  <c:v>1.3199612379676507E-3</c:v>
                </c:pt>
                <c:pt idx="771">
                  <c:v>1.1238430037668644E-3</c:v>
                </c:pt>
                <c:pt idx="772">
                  <c:v>1.7240515326673899E-3</c:v>
                </c:pt>
                <c:pt idx="773">
                  <c:v>1.2522815164653042E-4</c:v>
                </c:pt>
                <c:pt idx="774">
                  <c:v>1.1683588588999006E-3</c:v>
                </c:pt>
                <c:pt idx="775">
                  <c:v>5.8488477379898575E-3</c:v>
                </c:pt>
                <c:pt idx="776">
                  <c:v>7.6377110051105944E-3</c:v>
                </c:pt>
                <c:pt idx="777">
                  <c:v>5.7331498388394596E-3</c:v>
                </c:pt>
                <c:pt idx="778">
                  <c:v>3.3629922948998046E-3</c:v>
                </c:pt>
                <c:pt idx="779">
                  <c:v>6.3681306145312554E-3</c:v>
                </c:pt>
                <c:pt idx="780">
                  <c:v>9.9665344341884018E-4</c:v>
                </c:pt>
                <c:pt idx="781">
                  <c:v>6.3723407577933829E-4</c:v>
                </c:pt>
                <c:pt idx="782">
                  <c:v>1.777874616237327E-3</c:v>
                </c:pt>
                <c:pt idx="783">
                  <c:v>6.3679489323832626E-3</c:v>
                </c:pt>
                <c:pt idx="784">
                  <c:v>6.0839587619922163E-3</c:v>
                </c:pt>
                <c:pt idx="785">
                  <c:v>4.1901321447074015E-3</c:v>
                </c:pt>
                <c:pt idx="786">
                  <c:v>8.7493329839821964E-3</c:v>
                </c:pt>
                <c:pt idx="787">
                  <c:v>2.2820483793660508E-3</c:v>
                </c:pt>
                <c:pt idx="788">
                  <c:v>3.7195591093756274E-3</c:v>
                </c:pt>
                <c:pt idx="789">
                  <c:v>7.4010853700065236E-3</c:v>
                </c:pt>
                <c:pt idx="790">
                  <c:v>1.5087274124100626E-3</c:v>
                </c:pt>
                <c:pt idx="791">
                  <c:v>1.225699782655496E-3</c:v>
                </c:pt>
                <c:pt idx="792">
                  <c:v>6.3034392505742975E-5</c:v>
                </c:pt>
                <c:pt idx="793">
                  <c:v>1.1175486165635597E-2</c:v>
                </c:pt>
                <c:pt idx="794">
                  <c:v>7.3976130831951738E-3</c:v>
                </c:pt>
                <c:pt idx="795">
                  <c:v>1.1564450578239825E-2</c:v>
                </c:pt>
                <c:pt idx="796">
                  <c:v>1.7672868786031463E-4</c:v>
                </c:pt>
                <c:pt idx="797">
                  <c:v>1.3137296679992282E-3</c:v>
                </c:pt>
                <c:pt idx="798">
                  <c:v>2.1874182240624183E-2</c:v>
                </c:pt>
                <c:pt idx="799">
                  <c:v>4.1644913347893081E-2</c:v>
                </c:pt>
                <c:pt idx="800">
                  <c:v>1.6775269570585307E-2</c:v>
                </c:pt>
                <c:pt idx="801">
                  <c:v>5.6672645334498763E-3</c:v>
                </c:pt>
                <c:pt idx="802">
                  <c:v>3.820212037157264E-2</c:v>
                </c:pt>
                <c:pt idx="803">
                  <c:v>1.4270402221176284E-2</c:v>
                </c:pt>
                <c:pt idx="804">
                  <c:v>1.3248934584277807E-2</c:v>
                </c:pt>
                <c:pt idx="805">
                  <c:v>1.9472827382075698E-3</c:v>
                </c:pt>
                <c:pt idx="806">
                  <c:v>1.2736810896730868E-2</c:v>
                </c:pt>
                <c:pt idx="807">
                  <c:v>1.1403417838038801E-2</c:v>
                </c:pt>
                <c:pt idx="808">
                  <c:v>2.9220685461015298E-4</c:v>
                </c:pt>
                <c:pt idx="809">
                  <c:v>6.5070727627207538E-3</c:v>
                </c:pt>
                <c:pt idx="810">
                  <c:v>6.1621973836893697E-3</c:v>
                </c:pt>
                <c:pt idx="811">
                  <c:v>3.079254196195725E-4</c:v>
                </c:pt>
                <c:pt idx="812">
                  <c:v>1.5362674545529222E-2</c:v>
                </c:pt>
                <c:pt idx="813">
                  <c:v>1.1091328710616823E-2</c:v>
                </c:pt>
                <c:pt idx="814">
                  <c:v>1.3372533366042359E-2</c:v>
                </c:pt>
                <c:pt idx="815">
                  <c:v>1.1761475619373438E-2</c:v>
                </c:pt>
                <c:pt idx="816">
                  <c:v>1.3990011419131563E-2</c:v>
                </c:pt>
                <c:pt idx="817">
                  <c:v>4.4059043511536465E-3</c:v>
                </c:pt>
                <c:pt idx="818">
                  <c:v>1.0366379235669767E-2</c:v>
                </c:pt>
                <c:pt idx="819">
                  <c:v>1.9731248771885056E-3</c:v>
                </c:pt>
                <c:pt idx="820">
                  <c:v>1.1495187530526673E-3</c:v>
                </c:pt>
                <c:pt idx="821">
                  <c:v>3.7974378695146103E-3</c:v>
                </c:pt>
                <c:pt idx="822">
                  <c:v>1.6713126609646436E-2</c:v>
                </c:pt>
                <c:pt idx="823">
                  <c:v>1.9396367066547326E-3</c:v>
                </c:pt>
                <c:pt idx="824">
                  <c:v>7.0292597007810299E-3</c:v>
                </c:pt>
                <c:pt idx="825">
                  <c:v>6.3901628870742556E-3</c:v>
                </c:pt>
                <c:pt idx="826">
                  <c:v>1.4476351135097353E-3</c:v>
                </c:pt>
                <c:pt idx="827">
                  <c:v>1.0378030293433339E-3</c:v>
                </c:pt>
                <c:pt idx="828">
                  <c:v>1.4869832571334205E-2</c:v>
                </c:pt>
                <c:pt idx="829">
                  <c:v>8.1612914102549236E-4</c:v>
                </c:pt>
                <c:pt idx="830">
                  <c:v>2.5096553182576177E-3</c:v>
                </c:pt>
                <c:pt idx="831">
                  <c:v>2.5828560441586188E-2</c:v>
                </c:pt>
                <c:pt idx="832">
                  <c:v>2.1632575173746036E-2</c:v>
                </c:pt>
                <c:pt idx="833">
                  <c:v>2.6491571702771301E-2</c:v>
                </c:pt>
                <c:pt idx="834">
                  <c:v>1.7942003913203417E-2</c:v>
                </c:pt>
                <c:pt idx="835">
                  <c:v>3.5822815117033426E-3</c:v>
                </c:pt>
                <c:pt idx="836">
                  <c:v>1.310400463539332E-2</c:v>
                </c:pt>
                <c:pt idx="837">
                  <c:v>2.300300487123794E-2</c:v>
                </c:pt>
                <c:pt idx="838">
                  <c:v>1.1949169730613021E-2</c:v>
                </c:pt>
                <c:pt idx="839">
                  <c:v>1.0900817190039016E-2</c:v>
                </c:pt>
                <c:pt idx="840">
                  <c:v>6.1971390483762899E-3</c:v>
                </c:pt>
                <c:pt idx="841">
                  <c:v>2.258587456390657E-2</c:v>
                </c:pt>
                <c:pt idx="842">
                  <c:v>2.6709022871470832E-3</c:v>
                </c:pt>
                <c:pt idx="843">
                  <c:v>1.6061205672670689E-2</c:v>
                </c:pt>
                <c:pt idx="844">
                  <c:v>6.1909676346266519E-3</c:v>
                </c:pt>
                <c:pt idx="845">
                  <c:v>7.5850623318240128E-3</c:v>
                </c:pt>
                <c:pt idx="846">
                  <c:v>3.5523165414216053E-3</c:v>
                </c:pt>
                <c:pt idx="847">
                  <c:v>7.4433547611182614E-3</c:v>
                </c:pt>
                <c:pt idx="848">
                  <c:v>9.9959089192080096E-3</c:v>
                </c:pt>
                <c:pt idx="849">
                  <c:v>1.6569669866175704E-4</c:v>
                </c:pt>
                <c:pt idx="850">
                  <c:v>6.3917899267210455E-3</c:v>
                </c:pt>
                <c:pt idx="851">
                  <c:v>9.2022046243046308E-3</c:v>
                </c:pt>
                <c:pt idx="852">
                  <c:v>6.0949223934189992E-4</c:v>
                </c:pt>
                <c:pt idx="853">
                  <c:v>1.4046238220686489E-2</c:v>
                </c:pt>
                <c:pt idx="854">
                  <c:v>1.1714498426755005E-3</c:v>
                </c:pt>
                <c:pt idx="855">
                  <c:v>9.7685205195216195E-3</c:v>
                </c:pt>
                <c:pt idx="856">
                  <c:v>4.4796678330385705E-4</c:v>
                </c:pt>
                <c:pt idx="857">
                  <c:v>8.8532109711827213E-3</c:v>
                </c:pt>
                <c:pt idx="858">
                  <c:v>1.8833764550435751E-3</c:v>
                </c:pt>
                <c:pt idx="859">
                  <c:v>7.8714849496903418E-3</c:v>
                </c:pt>
                <c:pt idx="860">
                  <c:v>2.9193654725922814E-3</c:v>
                </c:pt>
                <c:pt idx="861">
                  <c:v>1.2145532080906653E-2</c:v>
                </c:pt>
                <c:pt idx="862">
                  <c:v>2.7922909973595832E-3</c:v>
                </c:pt>
                <c:pt idx="863">
                  <c:v>9.3132499595469423E-4</c:v>
                </c:pt>
                <c:pt idx="864">
                  <c:v>9.0165070440359173E-3</c:v>
                </c:pt>
                <c:pt idx="865">
                  <c:v>8.7049639305822012E-3</c:v>
                </c:pt>
                <c:pt idx="866">
                  <c:v>1.0419623910586063E-3</c:v>
                </c:pt>
                <c:pt idx="867">
                  <c:v>2.1785270007526288E-4</c:v>
                </c:pt>
                <c:pt idx="868">
                  <c:v>7.5078340941301148E-3</c:v>
                </c:pt>
                <c:pt idx="869">
                  <c:v>3.3948889349987542E-3</c:v>
                </c:pt>
                <c:pt idx="870">
                  <c:v>1.5215126810485845E-3</c:v>
                </c:pt>
                <c:pt idx="871">
                  <c:v>3.2978962052244466E-3</c:v>
                </c:pt>
                <c:pt idx="872">
                  <c:v>6.7210694500189593E-3</c:v>
                </c:pt>
                <c:pt idx="873">
                  <c:v>3.8014058573974975E-3</c:v>
                </c:pt>
                <c:pt idx="874">
                  <c:v>2.5827049087502572E-3</c:v>
                </c:pt>
                <c:pt idx="875">
                  <c:v>2.688871875894925E-3</c:v>
                </c:pt>
                <c:pt idx="876">
                  <c:v>3.0229145744910847E-3</c:v>
                </c:pt>
                <c:pt idx="877">
                  <c:v>1.2229867457309338E-2</c:v>
                </c:pt>
                <c:pt idx="878">
                  <c:v>1.203015896663864E-2</c:v>
                </c:pt>
                <c:pt idx="879">
                  <c:v>7.5452326535897264E-3</c:v>
                </c:pt>
                <c:pt idx="880">
                  <c:v>1.018352528126534E-2</c:v>
                </c:pt>
                <c:pt idx="881">
                  <c:v>3.8139295589415777E-3</c:v>
                </c:pt>
                <c:pt idx="882">
                  <c:v>3.6948819703088798E-5</c:v>
                </c:pt>
                <c:pt idx="883">
                  <c:v>7.9017057854605909E-3</c:v>
                </c:pt>
                <c:pt idx="884">
                  <c:v>1.3798646071026854E-3</c:v>
                </c:pt>
                <c:pt idx="885">
                  <c:v>2.4602671777617345E-3</c:v>
                </c:pt>
                <c:pt idx="886">
                  <c:v>4.0304915280433792E-4</c:v>
                </c:pt>
                <c:pt idx="887">
                  <c:v>1.0776810388148062E-3</c:v>
                </c:pt>
                <c:pt idx="888">
                  <c:v>4.6917199867239946E-3</c:v>
                </c:pt>
                <c:pt idx="889">
                  <c:v>1.8058419032624085E-3</c:v>
                </c:pt>
                <c:pt idx="890">
                  <c:v>1.6827437036111869E-3</c:v>
                </c:pt>
                <c:pt idx="891">
                  <c:v>2.7918283834697834E-3</c:v>
                </c:pt>
                <c:pt idx="892">
                  <c:v>4.6891030482911523E-3</c:v>
                </c:pt>
                <c:pt idx="893">
                  <c:v>1.0464923447245612E-3</c:v>
                </c:pt>
                <c:pt idx="894">
                  <c:v>7.0111585678865641E-3</c:v>
                </c:pt>
                <c:pt idx="895">
                  <c:v>1.1963116129291263E-3</c:v>
                </c:pt>
                <c:pt idx="896">
                  <c:v>1.4390404810686961E-2</c:v>
                </c:pt>
                <c:pt idx="897">
                  <c:v>1.5389116005969617E-3</c:v>
                </c:pt>
                <c:pt idx="898">
                  <c:v>9.2699598301503074E-3</c:v>
                </c:pt>
                <c:pt idx="899">
                  <c:v>5.5129554091478926E-3</c:v>
                </c:pt>
                <c:pt idx="900">
                  <c:v>9.2712706254796185E-5</c:v>
                </c:pt>
                <c:pt idx="901">
                  <c:v>2.4023459546877145E-3</c:v>
                </c:pt>
                <c:pt idx="902">
                  <c:v>5.6130232064250697E-3</c:v>
                </c:pt>
                <c:pt idx="903">
                  <c:v>7.9550841319725694E-3</c:v>
                </c:pt>
                <c:pt idx="904">
                  <c:v>7.8156271332142889E-3</c:v>
                </c:pt>
                <c:pt idx="905">
                  <c:v>8.1573701146934428E-3</c:v>
                </c:pt>
                <c:pt idx="906">
                  <c:v>2.807538385983268E-3</c:v>
                </c:pt>
                <c:pt idx="907">
                  <c:v>7.7598476905601267E-3</c:v>
                </c:pt>
                <c:pt idx="908">
                  <c:v>8.083366626467605E-3</c:v>
                </c:pt>
                <c:pt idx="909">
                  <c:v>4.135614610524497E-4</c:v>
                </c:pt>
                <c:pt idx="910">
                  <c:v>1.6937594981419645E-3</c:v>
                </c:pt>
                <c:pt idx="911">
                  <c:v>3.3079875884617603E-3</c:v>
                </c:pt>
                <c:pt idx="912">
                  <c:v>1.4948192654093107E-3</c:v>
                </c:pt>
                <c:pt idx="913">
                  <c:v>4.6186172651557535E-3</c:v>
                </c:pt>
                <c:pt idx="914">
                  <c:v>1.614148115122369E-3</c:v>
                </c:pt>
                <c:pt idx="915">
                  <c:v>1.1724153258207105E-3</c:v>
                </c:pt>
                <c:pt idx="916">
                  <c:v>4.1152698760370775E-3</c:v>
                </c:pt>
                <c:pt idx="917">
                  <c:v>8.4358768109956926E-3</c:v>
                </c:pt>
                <c:pt idx="918">
                  <c:v>3.6979205596733046E-3</c:v>
                </c:pt>
                <c:pt idx="919">
                  <c:v>7.227922367769455E-3</c:v>
                </c:pt>
                <c:pt idx="920">
                  <c:v>6.419849896459804E-3</c:v>
                </c:pt>
                <c:pt idx="921">
                  <c:v>4.2190808060945904E-3</c:v>
                </c:pt>
                <c:pt idx="922">
                  <c:v>1.7060448825916041E-3</c:v>
                </c:pt>
                <c:pt idx="923">
                  <c:v>4.2608245187171455E-3</c:v>
                </c:pt>
                <c:pt idx="924">
                  <c:v>3.9784689888588097E-3</c:v>
                </c:pt>
                <c:pt idx="925">
                  <c:v>2.8726272676979046E-3</c:v>
                </c:pt>
                <c:pt idx="926">
                  <c:v>2.1584959604480612E-3</c:v>
                </c:pt>
                <c:pt idx="927">
                  <c:v>9.2804903018903532E-4</c:v>
                </c:pt>
                <c:pt idx="928">
                  <c:v>2.1073879338426617E-3</c:v>
                </c:pt>
                <c:pt idx="929">
                  <c:v>7.7795400661546422E-3</c:v>
                </c:pt>
                <c:pt idx="930">
                  <c:v>4.6716268282262809E-3</c:v>
                </c:pt>
                <c:pt idx="931">
                  <c:v>5.7235751716226101E-3</c:v>
                </c:pt>
                <c:pt idx="932">
                  <c:v>8.2678888185952794E-3</c:v>
                </c:pt>
                <c:pt idx="933">
                  <c:v>7.2538021146772123E-3</c:v>
                </c:pt>
                <c:pt idx="934">
                  <c:v>2.6574672112486229E-3</c:v>
                </c:pt>
                <c:pt idx="935">
                  <c:v>1.7622903573907523E-3</c:v>
                </c:pt>
                <c:pt idx="936">
                  <c:v>1.4028981594135482E-3</c:v>
                </c:pt>
                <c:pt idx="937">
                  <c:v>1.0638583556336933E-3</c:v>
                </c:pt>
                <c:pt idx="938">
                  <c:v>2.3569005231309538E-3</c:v>
                </c:pt>
                <c:pt idx="939">
                  <c:v>5.5331842656186868E-3</c:v>
                </c:pt>
                <c:pt idx="940">
                  <c:v>7.0047232167555172E-3</c:v>
                </c:pt>
                <c:pt idx="941">
                  <c:v>3.9640085716938548E-4</c:v>
                </c:pt>
                <c:pt idx="942">
                  <c:v>5.0357583585719755E-3</c:v>
                </c:pt>
                <c:pt idx="943">
                  <c:v>5.0959445628374379E-3</c:v>
                </c:pt>
                <c:pt idx="944">
                  <c:v>5.3123869189239717E-4</c:v>
                </c:pt>
                <c:pt idx="945">
                  <c:v>2.3199743986417089E-3</c:v>
                </c:pt>
                <c:pt idx="946">
                  <c:v>3.468839551497991E-3</c:v>
                </c:pt>
                <c:pt idx="947">
                  <c:v>4.3179573747748924E-3</c:v>
                </c:pt>
                <c:pt idx="948">
                  <c:v>2.878973215926426E-3</c:v>
                </c:pt>
                <c:pt idx="949">
                  <c:v>1.2321747018725594E-3</c:v>
                </c:pt>
                <c:pt idx="950">
                  <c:v>3.0741688945047606E-3</c:v>
                </c:pt>
                <c:pt idx="951">
                  <c:v>3.0900728481206611E-4</c:v>
                </c:pt>
                <c:pt idx="952">
                  <c:v>4.616581737508476E-3</c:v>
                </c:pt>
                <c:pt idx="953">
                  <c:v>3.902040496353875E-4</c:v>
                </c:pt>
                <c:pt idx="954">
                  <c:v>6.2354148159798652E-3</c:v>
                </c:pt>
                <c:pt idx="955">
                  <c:v>4.7033422851742411E-3</c:v>
                </c:pt>
                <c:pt idx="956">
                  <c:v>5.8764066719821048E-4</c:v>
                </c:pt>
                <c:pt idx="957">
                  <c:v>7.1749059064768715E-3</c:v>
                </c:pt>
                <c:pt idx="958">
                  <c:v>1.0341754240497968E-3</c:v>
                </c:pt>
                <c:pt idx="959">
                  <c:v>4.1814234031273025E-3</c:v>
                </c:pt>
                <c:pt idx="960">
                  <c:v>1.9707451642062314E-3</c:v>
                </c:pt>
                <c:pt idx="961">
                  <c:v>3.9549171037041898E-3</c:v>
                </c:pt>
                <c:pt idx="962">
                  <c:v>2.0976079090619069E-3</c:v>
                </c:pt>
                <c:pt idx="963">
                  <c:v>6.7253248700347205E-4</c:v>
                </c:pt>
                <c:pt idx="964">
                  <c:v>2.9753991606852569E-3</c:v>
                </c:pt>
                <c:pt idx="965">
                  <c:v>1.062305862554822E-3</c:v>
                </c:pt>
                <c:pt idx="966">
                  <c:v>4.5823937481561739E-5</c:v>
                </c:pt>
                <c:pt idx="967">
                  <c:v>8.8351848115756117E-3</c:v>
                </c:pt>
                <c:pt idx="968">
                  <c:v>6.1936345778250447E-3</c:v>
                </c:pt>
                <c:pt idx="969">
                  <c:v>1.0607383274347825E-3</c:v>
                </c:pt>
                <c:pt idx="970">
                  <c:v>2.0836268631087874E-3</c:v>
                </c:pt>
                <c:pt idx="971">
                  <c:v>3.352984482605012E-2</c:v>
                </c:pt>
                <c:pt idx="972">
                  <c:v>2.1238742788903007E-2</c:v>
                </c:pt>
                <c:pt idx="973">
                  <c:v>1.3540615269246683E-2</c:v>
                </c:pt>
                <c:pt idx="974">
                  <c:v>6.5707042498765779E-3</c:v>
                </c:pt>
                <c:pt idx="975">
                  <c:v>2.0829974000787701E-2</c:v>
                </c:pt>
                <c:pt idx="976">
                  <c:v>9.1834530179666133E-4</c:v>
                </c:pt>
                <c:pt idx="977">
                  <c:v>1.5057615559315705E-2</c:v>
                </c:pt>
                <c:pt idx="978">
                  <c:v>1.0268389705664104E-3</c:v>
                </c:pt>
                <c:pt idx="979">
                  <c:v>4.9651437382508302E-3</c:v>
                </c:pt>
                <c:pt idx="980">
                  <c:v>6.17752009301362E-3</c:v>
                </c:pt>
                <c:pt idx="981">
                  <c:v>3.1530159398099084E-2</c:v>
                </c:pt>
                <c:pt idx="982">
                  <c:v>1.7959382698608108E-2</c:v>
                </c:pt>
                <c:pt idx="983">
                  <c:v>1.7992886623917379E-2</c:v>
                </c:pt>
                <c:pt idx="984">
                  <c:v>7.2252905367365707E-3</c:v>
                </c:pt>
                <c:pt idx="985">
                  <c:v>1.5001155351234276E-2</c:v>
                </c:pt>
                <c:pt idx="986">
                  <c:v>1.0185622387496897E-2</c:v>
                </c:pt>
                <c:pt idx="987">
                  <c:v>9.8921277699088005E-3</c:v>
                </c:pt>
                <c:pt idx="988">
                  <c:v>6.9823343368501135E-3</c:v>
                </c:pt>
                <c:pt idx="989">
                  <c:v>4.9346482210860486E-3</c:v>
                </c:pt>
                <c:pt idx="990">
                  <c:v>5.5936660683443516E-3</c:v>
                </c:pt>
                <c:pt idx="991">
                  <c:v>2.0543207883926409E-2</c:v>
                </c:pt>
                <c:pt idx="992">
                  <c:v>3.174651296471518E-3</c:v>
                </c:pt>
                <c:pt idx="993">
                  <c:v>9.8646586765144019E-3</c:v>
                </c:pt>
                <c:pt idx="994">
                  <c:v>2.0367144432288795E-2</c:v>
                </c:pt>
                <c:pt idx="995">
                  <c:v>2.1475744178192958E-3</c:v>
                </c:pt>
                <c:pt idx="996">
                  <c:v>8.2331333807126074E-3</c:v>
                </c:pt>
                <c:pt idx="997">
                  <c:v>9.9281315957747938E-3</c:v>
                </c:pt>
                <c:pt idx="998">
                  <c:v>1.5576112767409468E-3</c:v>
                </c:pt>
                <c:pt idx="999">
                  <c:v>1.7308763500491906E-2</c:v>
                </c:pt>
                <c:pt idx="1000">
                  <c:v>1.8816877105502148E-2</c:v>
                </c:pt>
                <c:pt idx="1001">
                  <c:v>2.3776067675957101E-3</c:v>
                </c:pt>
                <c:pt idx="1002">
                  <c:v>7.2205591981945073E-3</c:v>
                </c:pt>
                <c:pt idx="1003">
                  <c:v>1.4866740448710527E-2</c:v>
                </c:pt>
                <c:pt idx="1004">
                  <c:v>2.5960339738634562E-3</c:v>
                </c:pt>
                <c:pt idx="1005">
                  <c:v>2.230826621472284E-2</c:v>
                </c:pt>
                <c:pt idx="1006">
                  <c:v>2.8633591254759484E-3</c:v>
                </c:pt>
                <c:pt idx="1007">
                  <c:v>7.519854862952171E-3</c:v>
                </c:pt>
                <c:pt idx="1008">
                  <c:v>1.0275685992442132E-2</c:v>
                </c:pt>
                <c:pt idx="1009">
                  <c:v>3.3030552579093458E-2</c:v>
                </c:pt>
                <c:pt idx="1010">
                  <c:v>2.1878574648348283E-3</c:v>
                </c:pt>
                <c:pt idx="1011">
                  <c:v>2.3985834502356449E-2</c:v>
                </c:pt>
                <c:pt idx="1012">
                  <c:v>1.0965257750396274E-3</c:v>
                </c:pt>
                <c:pt idx="1013">
                  <c:v>1.0220374477724924E-3</c:v>
                </c:pt>
                <c:pt idx="1014">
                  <c:v>4.7538198530731289E-3</c:v>
                </c:pt>
                <c:pt idx="1015">
                  <c:v>8.655883468978475E-4</c:v>
                </c:pt>
                <c:pt idx="1016">
                  <c:v>1.9752345746226727E-2</c:v>
                </c:pt>
                <c:pt idx="1017">
                  <c:v>2.1439145482029163E-2</c:v>
                </c:pt>
                <c:pt idx="1018">
                  <c:v>5.7925697761316056E-4</c:v>
                </c:pt>
                <c:pt idx="1019">
                  <c:v>1.6061402251539268E-2</c:v>
                </c:pt>
                <c:pt idx="1020">
                  <c:v>1.6437759569069097E-2</c:v>
                </c:pt>
                <c:pt idx="1021">
                  <c:v>2.1253975883426677E-2</c:v>
                </c:pt>
                <c:pt idx="1022">
                  <c:v>2.777791675380412E-2</c:v>
                </c:pt>
                <c:pt idx="1023">
                  <c:v>4.8928138085076706E-2</c:v>
                </c:pt>
                <c:pt idx="1024">
                  <c:v>7.8969600998403354E-3</c:v>
                </c:pt>
                <c:pt idx="1025">
                  <c:v>1.9072163020585652E-3</c:v>
                </c:pt>
                <c:pt idx="1026">
                  <c:v>7.8267718137742491E-3</c:v>
                </c:pt>
                <c:pt idx="1027">
                  <c:v>6.0285517455152212E-4</c:v>
                </c:pt>
                <c:pt idx="1028">
                  <c:v>2.5422345284046719E-2</c:v>
                </c:pt>
                <c:pt idx="1029">
                  <c:v>3.3670024119806602E-2</c:v>
                </c:pt>
                <c:pt idx="1030">
                  <c:v>6.3447656174246102E-3</c:v>
                </c:pt>
                <c:pt idx="1031">
                  <c:v>9.0296272219002847E-3</c:v>
                </c:pt>
                <c:pt idx="1032">
                  <c:v>3.4323572748790297E-3</c:v>
                </c:pt>
                <c:pt idx="1033">
                  <c:v>3.8527760906716078E-3</c:v>
                </c:pt>
                <c:pt idx="1034">
                  <c:v>8.1201203531608749E-4</c:v>
                </c:pt>
                <c:pt idx="1035">
                  <c:v>5.9232318708979138E-3</c:v>
                </c:pt>
                <c:pt idx="1036">
                  <c:v>1.0056042687690028E-2</c:v>
                </c:pt>
                <c:pt idx="1037">
                  <c:v>1.5562977547153546E-3</c:v>
                </c:pt>
                <c:pt idx="1038">
                  <c:v>6.9257838570901085E-3</c:v>
                </c:pt>
                <c:pt idx="1039">
                  <c:v>1.2517383784587912E-2</c:v>
                </c:pt>
                <c:pt idx="1040">
                  <c:v>1.4822953087128863E-2</c:v>
                </c:pt>
                <c:pt idx="1041">
                  <c:v>1.5372250781166242E-3</c:v>
                </c:pt>
                <c:pt idx="1042">
                  <c:v>7.100083478885045E-4</c:v>
                </c:pt>
                <c:pt idx="1043">
                  <c:v>7.8230511135450008E-3</c:v>
                </c:pt>
                <c:pt idx="1044">
                  <c:v>8.5125295742826991E-3</c:v>
                </c:pt>
                <c:pt idx="1045">
                  <c:v>2.1218787632172088E-3</c:v>
                </c:pt>
                <c:pt idx="1046">
                  <c:v>1.4883573355221193E-2</c:v>
                </c:pt>
                <c:pt idx="1047">
                  <c:v>7.931708823968233E-3</c:v>
                </c:pt>
                <c:pt idx="1048">
                  <c:v>2.3296633647409645E-4</c:v>
                </c:pt>
                <c:pt idx="1049">
                  <c:v>6.1105351481866264E-3</c:v>
                </c:pt>
                <c:pt idx="1050">
                  <c:v>4.042812436518297E-3</c:v>
                </c:pt>
                <c:pt idx="1051">
                  <c:v>2.8901640830840437E-3</c:v>
                </c:pt>
                <c:pt idx="1052">
                  <c:v>1.0022788130673563E-2</c:v>
                </c:pt>
                <c:pt idx="1053">
                  <c:v>1.0593379935610681E-5</c:v>
                </c:pt>
                <c:pt idx="1054">
                  <c:v>4.3372690584100393E-5</c:v>
                </c:pt>
                <c:pt idx="1055">
                  <c:v>1.2224581133945558E-2</c:v>
                </c:pt>
                <c:pt idx="1056">
                  <c:v>2.3583077884473912E-3</c:v>
                </c:pt>
                <c:pt idx="1057">
                  <c:v>3.3172929162006183E-3</c:v>
                </c:pt>
                <c:pt idx="1058">
                  <c:v>1.0213040782275053E-2</c:v>
                </c:pt>
                <c:pt idx="1059">
                  <c:v>8.331059706098399E-4</c:v>
                </c:pt>
                <c:pt idx="1060">
                  <c:v>1.1114627696983371E-3</c:v>
                </c:pt>
                <c:pt idx="1061">
                  <c:v>4.1920812498665617E-3</c:v>
                </c:pt>
                <c:pt idx="1062">
                  <c:v>5.7454189780294061E-3</c:v>
                </c:pt>
                <c:pt idx="1063">
                  <c:v>5.6612702575544968E-4</c:v>
                </c:pt>
                <c:pt idx="1064">
                  <c:v>1.4560528522058224E-3</c:v>
                </c:pt>
                <c:pt idx="1065">
                  <c:v>1.2097114470591452E-3</c:v>
                </c:pt>
                <c:pt idx="1066">
                  <c:v>3.4912157353060615E-3</c:v>
                </c:pt>
                <c:pt idx="1067">
                  <c:v>6.2296690359819017E-3</c:v>
                </c:pt>
                <c:pt idx="1068">
                  <c:v>4.5462692780315651E-3</c:v>
                </c:pt>
                <c:pt idx="1069">
                  <c:v>1.7971459686313173E-3</c:v>
                </c:pt>
                <c:pt idx="1070">
                  <c:v>7.1897849975429452E-3</c:v>
                </c:pt>
                <c:pt idx="1071">
                  <c:v>8.7913794372400413E-3</c:v>
                </c:pt>
                <c:pt idx="1072">
                  <c:v>2.797407600013211E-3</c:v>
                </c:pt>
                <c:pt idx="1073">
                  <c:v>1.4000380284440308E-2</c:v>
                </c:pt>
                <c:pt idx="1074">
                  <c:v>2.2876597133593378E-3</c:v>
                </c:pt>
                <c:pt idx="1075">
                  <c:v>6.2839497766255213E-3</c:v>
                </c:pt>
                <c:pt idx="1076">
                  <c:v>1.5337122719583961E-3</c:v>
                </c:pt>
                <c:pt idx="1077">
                  <c:v>4.319233796585744E-3</c:v>
                </c:pt>
                <c:pt idx="1078">
                  <c:v>3.0402916463780037E-3</c:v>
                </c:pt>
                <c:pt idx="1079">
                  <c:v>7.9627543555213834E-4</c:v>
                </c:pt>
                <c:pt idx="1080">
                  <c:v>3.6099917159462015E-3</c:v>
                </c:pt>
                <c:pt idx="1081">
                  <c:v>1.0186846483890479E-2</c:v>
                </c:pt>
                <c:pt idx="1082">
                  <c:v>1.9640196895059556E-2</c:v>
                </c:pt>
                <c:pt idx="1083">
                  <c:v>1.5047420183805537E-3</c:v>
                </c:pt>
                <c:pt idx="1084">
                  <c:v>6.5171094155195529E-3</c:v>
                </c:pt>
                <c:pt idx="1085">
                  <c:v>5.3100493334210276E-3</c:v>
                </c:pt>
                <c:pt idx="1086">
                  <c:v>2.9238752691588508E-3</c:v>
                </c:pt>
                <c:pt idx="1087">
                  <c:v>6.0686246825770972E-3</c:v>
                </c:pt>
                <c:pt idx="1088">
                  <c:v>1.0902916875093951E-2</c:v>
                </c:pt>
                <c:pt idx="1089">
                  <c:v>6.4823039212877679E-4</c:v>
                </c:pt>
                <c:pt idx="1090">
                  <c:v>1.482738458775581E-3</c:v>
                </c:pt>
                <c:pt idx="1091">
                  <c:v>1.4189693384402369E-3</c:v>
                </c:pt>
                <c:pt idx="1092">
                  <c:v>3.9707296126437995E-3</c:v>
                </c:pt>
                <c:pt idx="1093">
                  <c:v>3.8178075363828564E-4</c:v>
                </c:pt>
                <c:pt idx="1094">
                  <c:v>6.7331398971603763E-3</c:v>
                </c:pt>
                <c:pt idx="1095">
                  <c:v>2.8121990429931486E-3</c:v>
                </c:pt>
                <c:pt idx="1096">
                  <c:v>6.2758319576414526E-4</c:v>
                </c:pt>
                <c:pt idx="1097">
                  <c:v>5.9437093931987948E-3</c:v>
                </c:pt>
                <c:pt idx="1098">
                  <c:v>1.2950952593418807E-3</c:v>
                </c:pt>
                <c:pt idx="1099">
                  <c:v>1.5630432945132658E-4</c:v>
                </c:pt>
                <c:pt idx="1100">
                  <c:v>2.9394439481088309E-3</c:v>
                </c:pt>
                <c:pt idx="1101">
                  <c:v>9.1339624842947894E-4</c:v>
                </c:pt>
                <c:pt idx="1102">
                  <c:v>3.4636867241335753E-4</c:v>
                </c:pt>
                <c:pt idx="1103">
                  <c:v>8.1755500632255916E-3</c:v>
                </c:pt>
                <c:pt idx="1104">
                  <c:v>2.8574554942619491E-3</c:v>
                </c:pt>
                <c:pt idx="1105">
                  <c:v>1.0346160328952058E-3</c:v>
                </c:pt>
                <c:pt idx="1106">
                  <c:v>4.0196362960122321E-3</c:v>
                </c:pt>
                <c:pt idx="1107">
                  <c:v>4.0580323597074982E-4</c:v>
                </c:pt>
                <c:pt idx="1108">
                  <c:v>2.857313584291555E-4</c:v>
                </c:pt>
                <c:pt idx="1109">
                  <c:v>8.1677991987300948E-3</c:v>
                </c:pt>
                <c:pt idx="1110">
                  <c:v>2.7896682071086622E-3</c:v>
                </c:pt>
                <c:pt idx="1111">
                  <c:v>8.9726538902043206E-3</c:v>
                </c:pt>
                <c:pt idx="1112">
                  <c:v>5.1366838569791608E-3</c:v>
                </c:pt>
                <c:pt idx="1113">
                  <c:v>1.7177346937848424E-2</c:v>
                </c:pt>
                <c:pt idx="1114">
                  <c:v>2.271050390427052E-3</c:v>
                </c:pt>
                <c:pt idx="1115">
                  <c:v>3.6871108871653104E-3</c:v>
                </c:pt>
                <c:pt idx="1116">
                  <c:v>3.0546519654232294E-3</c:v>
                </c:pt>
                <c:pt idx="1117">
                  <c:v>2.4796300012312786E-2</c:v>
                </c:pt>
                <c:pt idx="1118">
                  <c:v>7.3503487411904732E-3</c:v>
                </c:pt>
                <c:pt idx="1119">
                  <c:v>5.1732885976535602E-3</c:v>
                </c:pt>
                <c:pt idx="1120">
                  <c:v>8.2295802505062653E-3</c:v>
                </c:pt>
                <c:pt idx="1121">
                  <c:v>6.5029889777936424E-3</c:v>
                </c:pt>
                <c:pt idx="1122">
                  <c:v>7.4150299779819108E-3</c:v>
                </c:pt>
                <c:pt idx="1123">
                  <c:v>7.8301217648196995E-3</c:v>
                </c:pt>
                <c:pt idx="1124">
                  <c:v>3.4900347213835149E-3</c:v>
                </c:pt>
                <c:pt idx="1125">
                  <c:v>1.2579808838720983E-2</c:v>
                </c:pt>
                <c:pt idx="1126">
                  <c:v>6.8786571186199249E-4</c:v>
                </c:pt>
                <c:pt idx="1127">
                  <c:v>9.0412874210733275E-3</c:v>
                </c:pt>
                <c:pt idx="1128">
                  <c:v>7.5776263626171382E-3</c:v>
                </c:pt>
                <c:pt idx="1129">
                  <c:v>1.4327707553422298E-3</c:v>
                </c:pt>
                <c:pt idx="1130">
                  <c:v>1.3861024877487946E-2</c:v>
                </c:pt>
                <c:pt idx="1131">
                  <c:v>3.4308704091083643E-3</c:v>
                </c:pt>
                <c:pt idx="1132">
                  <c:v>2.0766676209632042E-2</c:v>
                </c:pt>
                <c:pt idx="1133">
                  <c:v>7.4962275731144355E-3</c:v>
                </c:pt>
                <c:pt idx="1134">
                  <c:v>5.4698863685881637E-3</c:v>
                </c:pt>
                <c:pt idx="1135">
                  <c:v>9.8319940140211524E-3</c:v>
                </c:pt>
                <c:pt idx="1136">
                  <c:v>3.9944129261481297E-3</c:v>
                </c:pt>
                <c:pt idx="1137">
                  <c:v>1.0155459192982862E-3</c:v>
                </c:pt>
                <c:pt idx="1138">
                  <c:v>2.7032887965069176E-3</c:v>
                </c:pt>
                <c:pt idx="1139">
                  <c:v>3.4317807893039752E-3</c:v>
                </c:pt>
                <c:pt idx="1140">
                  <c:v>2.2772113080274693E-3</c:v>
                </c:pt>
                <c:pt idx="1141">
                  <c:v>2.661004617686947E-4</c:v>
                </c:pt>
                <c:pt idx="1142">
                  <c:v>9.0517035029332969E-3</c:v>
                </c:pt>
                <c:pt idx="1143">
                  <c:v>2.319507865260164E-3</c:v>
                </c:pt>
                <c:pt idx="1144">
                  <c:v>8.8065260062572225E-3</c:v>
                </c:pt>
                <c:pt idx="1145">
                  <c:v>1.9249017494943098E-3</c:v>
                </c:pt>
                <c:pt idx="1146">
                  <c:v>2.3976023946722137E-3</c:v>
                </c:pt>
                <c:pt idx="1147">
                  <c:v>1.0161993784250287E-2</c:v>
                </c:pt>
                <c:pt idx="1148">
                  <c:v>1.8996529860975974E-3</c:v>
                </c:pt>
                <c:pt idx="1149">
                  <c:v>3.1575433903955584E-3</c:v>
                </c:pt>
                <c:pt idx="1150">
                  <c:v>5.0917533562075089E-3</c:v>
                </c:pt>
                <c:pt idx="1151">
                  <c:v>7.0066087510590978E-3</c:v>
                </c:pt>
                <c:pt idx="1152">
                  <c:v>2.2624799562222207E-3</c:v>
                </c:pt>
                <c:pt idx="1153">
                  <c:v>7.0066899206894483E-3</c:v>
                </c:pt>
                <c:pt idx="1154">
                  <c:v>2.4715185526352525E-3</c:v>
                </c:pt>
                <c:pt idx="1155">
                  <c:v>5.5011264143351758E-3</c:v>
                </c:pt>
                <c:pt idx="1156">
                  <c:v>5.7091084663598809E-4</c:v>
                </c:pt>
                <c:pt idx="1157">
                  <c:v>3.844958089384367E-3</c:v>
                </c:pt>
                <c:pt idx="1158">
                  <c:v>1.6196099254558694E-3</c:v>
                </c:pt>
                <c:pt idx="1159">
                  <c:v>3.9544695351369195E-3</c:v>
                </c:pt>
                <c:pt idx="1160">
                  <c:v>4.8980959732966892E-4</c:v>
                </c:pt>
                <c:pt idx="1161">
                  <c:v>4.0694444065790571E-3</c:v>
                </c:pt>
                <c:pt idx="1162">
                  <c:v>7.1968737134334472E-3</c:v>
                </c:pt>
                <c:pt idx="1163">
                  <c:v>2.9162664494379008E-3</c:v>
                </c:pt>
                <c:pt idx="1164">
                  <c:v>6.8424038133212163E-3</c:v>
                </c:pt>
                <c:pt idx="1165">
                  <c:v>2.1630521944294955E-3</c:v>
                </c:pt>
                <c:pt idx="1166">
                  <c:v>6.1818333011391079E-3</c:v>
                </c:pt>
                <c:pt idx="1167">
                  <c:v>4.0224495946154203E-3</c:v>
                </c:pt>
                <c:pt idx="1168">
                  <c:v>5.9280251738842195E-3</c:v>
                </c:pt>
                <c:pt idx="1169">
                  <c:v>6.7219600646718745E-3</c:v>
                </c:pt>
                <c:pt idx="1170">
                  <c:v>2.2817385500945898E-3</c:v>
                </c:pt>
                <c:pt idx="1171">
                  <c:v>3.2443110283919309E-3</c:v>
                </c:pt>
                <c:pt idx="1172">
                  <c:v>1.1551178729911047E-2</c:v>
                </c:pt>
                <c:pt idx="1173">
                  <c:v>9.664521564340698E-3</c:v>
                </c:pt>
                <c:pt idx="1174">
                  <c:v>7.9484058341453313E-3</c:v>
                </c:pt>
                <c:pt idx="1175">
                  <c:v>3.044346958401942E-2</c:v>
                </c:pt>
                <c:pt idx="1176">
                  <c:v>1.2351337757613125E-2</c:v>
                </c:pt>
                <c:pt idx="1177">
                  <c:v>1.0122072440435178E-4</c:v>
                </c:pt>
                <c:pt idx="1178">
                  <c:v>1.8096596966110792E-2</c:v>
                </c:pt>
                <c:pt idx="1179">
                  <c:v>7.2822124696659586E-3</c:v>
                </c:pt>
                <c:pt idx="1180">
                  <c:v>1.2623252198207788E-2</c:v>
                </c:pt>
                <c:pt idx="1181">
                  <c:v>1.4096359539561256E-2</c:v>
                </c:pt>
                <c:pt idx="1182">
                  <c:v>2.9958432676555711E-2</c:v>
                </c:pt>
                <c:pt idx="1183">
                  <c:v>1.7985990433492494E-3</c:v>
                </c:pt>
                <c:pt idx="1184">
                  <c:v>1.3760514383710867E-2</c:v>
                </c:pt>
                <c:pt idx="1185">
                  <c:v>1.1440206278888667E-2</c:v>
                </c:pt>
                <c:pt idx="1186">
                  <c:v>8.5804331481688957E-3</c:v>
                </c:pt>
                <c:pt idx="1187">
                  <c:v>7.5811564892424264E-3</c:v>
                </c:pt>
                <c:pt idx="1188">
                  <c:v>1.1717505960196805E-3</c:v>
                </c:pt>
                <c:pt idx="1189">
                  <c:v>2.6612058846472084E-2</c:v>
                </c:pt>
                <c:pt idx="1190">
                  <c:v>1.0317397970889399E-2</c:v>
                </c:pt>
                <c:pt idx="1191">
                  <c:v>3.8688597526697933E-3</c:v>
                </c:pt>
                <c:pt idx="1192">
                  <c:v>5.8798006851924732E-3</c:v>
                </c:pt>
                <c:pt idx="1193">
                  <c:v>1.2021575125802732E-2</c:v>
                </c:pt>
                <c:pt idx="1194">
                  <c:v>2.2841722872344239E-5</c:v>
                </c:pt>
                <c:pt idx="1195">
                  <c:v>7.5647895080500384E-3</c:v>
                </c:pt>
                <c:pt idx="1196">
                  <c:v>1.0176406856477718E-2</c:v>
                </c:pt>
                <c:pt idx="1197">
                  <c:v>1.2344154675438725E-2</c:v>
                </c:pt>
                <c:pt idx="1198">
                  <c:v>2.449492105486529E-4</c:v>
                </c:pt>
                <c:pt idx="1199">
                  <c:v>7.5966949202330484E-4</c:v>
                </c:pt>
                <c:pt idx="1200">
                  <c:v>3.433516064655672E-4</c:v>
                </c:pt>
                <c:pt idx="1201">
                  <c:v>6.5639987488878247E-3</c:v>
                </c:pt>
                <c:pt idx="1202">
                  <c:v>2.2134384076609968E-3</c:v>
                </c:pt>
                <c:pt idx="1203">
                  <c:v>1.3900250401401614E-3</c:v>
                </c:pt>
                <c:pt idx="1204">
                  <c:v>3.8012783514887773E-3</c:v>
                </c:pt>
                <c:pt idx="1205">
                  <c:v>1.9160865247823922E-3</c:v>
                </c:pt>
                <c:pt idx="1206">
                  <c:v>3.2298683193840764E-4</c:v>
                </c:pt>
                <c:pt idx="1207">
                  <c:v>6.4571383526232698E-4</c:v>
                </c:pt>
                <c:pt idx="1208">
                  <c:v>5.5612553919769138E-3</c:v>
                </c:pt>
                <c:pt idx="1209">
                  <c:v>7.6259193513070526E-4</c:v>
                </c:pt>
                <c:pt idx="1210">
                  <c:v>9.0820633226096105E-3</c:v>
                </c:pt>
                <c:pt idx="1211">
                  <c:v>5.4928962919981415E-3</c:v>
                </c:pt>
                <c:pt idx="1212">
                  <c:v>3.094585571247508E-3</c:v>
                </c:pt>
                <c:pt idx="1213">
                  <c:v>5.9819955310949947E-3</c:v>
                </c:pt>
                <c:pt idx="1214">
                  <c:v>4.381954158824055E-3</c:v>
                </c:pt>
                <c:pt idx="1215">
                  <c:v>1.2924045682363359E-2</c:v>
                </c:pt>
                <c:pt idx="1216">
                  <c:v>1.8568908589470221E-2</c:v>
                </c:pt>
                <c:pt idx="1217">
                  <c:v>7.3063216083900893E-3</c:v>
                </c:pt>
                <c:pt idx="1218">
                  <c:v>1.3551184326979018E-2</c:v>
                </c:pt>
                <c:pt idx="1219">
                  <c:v>5.1439736818106076E-3</c:v>
                </c:pt>
                <c:pt idx="1220">
                  <c:v>1.6226495123281757E-2</c:v>
                </c:pt>
                <c:pt idx="1221">
                  <c:v>8.4388776738738812E-3</c:v>
                </c:pt>
                <c:pt idx="1222">
                  <c:v>5.7500327875245304E-3</c:v>
                </c:pt>
                <c:pt idx="1223">
                  <c:v>1.0273261475236464E-2</c:v>
                </c:pt>
                <c:pt idx="1224">
                  <c:v>2.0527483581095109E-3</c:v>
                </c:pt>
                <c:pt idx="1225">
                  <c:v>9.2899973672681234E-3</c:v>
                </c:pt>
                <c:pt idx="1226">
                  <c:v>2.6652150819464794E-3</c:v>
                </c:pt>
                <c:pt idx="1227">
                  <c:v>2.0971591840751834E-3</c:v>
                </c:pt>
                <c:pt idx="1228">
                  <c:v>4.5850139546932157E-3</c:v>
                </c:pt>
                <c:pt idx="1229">
                  <c:v>6.2059403342337414E-3</c:v>
                </c:pt>
                <c:pt idx="1230">
                  <c:v>4.234341908527426E-3</c:v>
                </c:pt>
                <c:pt idx="1231">
                  <c:v>2.1814699401209413E-3</c:v>
                </c:pt>
                <c:pt idx="1232">
                  <c:v>1.2547708015736814E-3</c:v>
                </c:pt>
                <c:pt idx="1233">
                  <c:v>3.4070282458555055E-3</c:v>
                </c:pt>
                <c:pt idx="1234">
                  <c:v>4.9157108916079405E-3</c:v>
                </c:pt>
                <c:pt idx="1235">
                  <c:v>1.4980647234554589E-3</c:v>
                </c:pt>
                <c:pt idx="1236">
                  <c:v>2.587659171382619E-3</c:v>
                </c:pt>
                <c:pt idx="1237">
                  <c:v>3.6885424726585715E-3</c:v>
                </c:pt>
                <c:pt idx="1238">
                  <c:v>8.9966915098643983E-3</c:v>
                </c:pt>
                <c:pt idx="1239">
                  <c:v>3.0383848484395702E-3</c:v>
                </c:pt>
                <c:pt idx="1240">
                  <c:v>1.8514000152995735E-3</c:v>
                </c:pt>
                <c:pt idx="1241">
                  <c:v>3.6856771570417191E-5</c:v>
                </c:pt>
                <c:pt idx="1242">
                  <c:v>2.0644578818817226E-3</c:v>
                </c:pt>
                <c:pt idx="1243">
                  <c:v>1.8949594842560225E-3</c:v>
                </c:pt>
                <c:pt idx="1244">
                  <c:v>2.6281142692746486E-3</c:v>
                </c:pt>
                <c:pt idx="1245">
                  <c:v>8.9895171290024453E-4</c:v>
                </c:pt>
                <c:pt idx="1246">
                  <c:v>4.5881334621713588E-5</c:v>
                </c:pt>
                <c:pt idx="1247">
                  <c:v>1.7142418122753308E-4</c:v>
                </c:pt>
                <c:pt idx="1248">
                  <c:v>7.0297934176174713E-3</c:v>
                </c:pt>
                <c:pt idx="1249">
                  <c:v>1.6253812037900542E-4</c:v>
                </c:pt>
                <c:pt idx="1250">
                  <c:v>1.2582322410601176E-3</c:v>
                </c:pt>
                <c:pt idx="1251">
                  <c:v>4.4218626219572933E-3</c:v>
                </c:pt>
                <c:pt idx="1252">
                  <c:v>2.2484463928408062E-3</c:v>
                </c:pt>
                <c:pt idx="1253">
                  <c:v>1.509266649545229E-3</c:v>
                </c:pt>
                <c:pt idx="1254">
                  <c:v>6.8416694749730243E-3</c:v>
                </c:pt>
                <c:pt idx="1255">
                  <c:v>1.529860730189816E-3</c:v>
                </c:pt>
                <c:pt idx="1256">
                  <c:v>3.5087988534884505E-3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B-4494-941A-B4260EC43774}"/>
            </c:ext>
          </c:extLst>
        </c:ser>
        <c:ser>
          <c:idx val="1"/>
          <c:order val="1"/>
          <c:tx>
            <c:v>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GARCH!$A$14:$A$1270</c:f>
              <c:numCache>
                <c:formatCode>m/d/yyyy</c:formatCode>
                <c:ptCount val="1257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41981</c:v>
                </c:pt>
                <c:pt idx="5">
                  <c:v>41982</c:v>
                </c:pt>
                <c:pt idx="6">
                  <c:v>41983</c:v>
                </c:pt>
                <c:pt idx="7">
                  <c:v>41984</c:v>
                </c:pt>
                <c:pt idx="8">
                  <c:v>41985</c:v>
                </c:pt>
                <c:pt idx="9">
                  <c:v>41988</c:v>
                </c:pt>
                <c:pt idx="10">
                  <c:v>41989</c:v>
                </c:pt>
                <c:pt idx="11">
                  <c:v>41990</c:v>
                </c:pt>
                <c:pt idx="12">
                  <c:v>41991</c:v>
                </c:pt>
                <c:pt idx="13">
                  <c:v>41992</c:v>
                </c:pt>
                <c:pt idx="14">
                  <c:v>41995</c:v>
                </c:pt>
                <c:pt idx="15">
                  <c:v>41996</c:v>
                </c:pt>
                <c:pt idx="16">
                  <c:v>41997</c:v>
                </c:pt>
                <c:pt idx="17">
                  <c:v>41999</c:v>
                </c:pt>
                <c:pt idx="18">
                  <c:v>42002</c:v>
                </c:pt>
                <c:pt idx="19">
                  <c:v>42003</c:v>
                </c:pt>
                <c:pt idx="20">
                  <c:v>42004</c:v>
                </c:pt>
                <c:pt idx="21">
                  <c:v>42006</c:v>
                </c:pt>
                <c:pt idx="22">
                  <c:v>42009</c:v>
                </c:pt>
                <c:pt idx="23">
                  <c:v>42010</c:v>
                </c:pt>
                <c:pt idx="24">
                  <c:v>42011</c:v>
                </c:pt>
                <c:pt idx="25">
                  <c:v>42012</c:v>
                </c:pt>
                <c:pt idx="26">
                  <c:v>42013</c:v>
                </c:pt>
                <c:pt idx="27">
                  <c:v>42016</c:v>
                </c:pt>
                <c:pt idx="28">
                  <c:v>42017</c:v>
                </c:pt>
                <c:pt idx="29">
                  <c:v>42018</c:v>
                </c:pt>
                <c:pt idx="30">
                  <c:v>42019</c:v>
                </c:pt>
                <c:pt idx="31">
                  <c:v>42020</c:v>
                </c:pt>
                <c:pt idx="32">
                  <c:v>42024</c:v>
                </c:pt>
                <c:pt idx="33">
                  <c:v>42025</c:v>
                </c:pt>
                <c:pt idx="34">
                  <c:v>42026</c:v>
                </c:pt>
                <c:pt idx="35">
                  <c:v>42027</c:v>
                </c:pt>
                <c:pt idx="36">
                  <c:v>42030</c:v>
                </c:pt>
                <c:pt idx="37">
                  <c:v>42031</c:v>
                </c:pt>
                <c:pt idx="38">
                  <c:v>42032</c:v>
                </c:pt>
                <c:pt idx="39">
                  <c:v>42033</c:v>
                </c:pt>
                <c:pt idx="40">
                  <c:v>42034</c:v>
                </c:pt>
                <c:pt idx="41">
                  <c:v>42037</c:v>
                </c:pt>
                <c:pt idx="42">
                  <c:v>42038</c:v>
                </c:pt>
                <c:pt idx="43">
                  <c:v>42039</c:v>
                </c:pt>
                <c:pt idx="44">
                  <c:v>42040</c:v>
                </c:pt>
                <c:pt idx="45">
                  <c:v>42041</c:v>
                </c:pt>
                <c:pt idx="46">
                  <c:v>42044</c:v>
                </c:pt>
                <c:pt idx="47">
                  <c:v>42045</c:v>
                </c:pt>
                <c:pt idx="48">
                  <c:v>42046</c:v>
                </c:pt>
                <c:pt idx="49">
                  <c:v>42047</c:v>
                </c:pt>
                <c:pt idx="50">
                  <c:v>42048</c:v>
                </c:pt>
                <c:pt idx="51">
                  <c:v>42052</c:v>
                </c:pt>
                <c:pt idx="52">
                  <c:v>42053</c:v>
                </c:pt>
                <c:pt idx="53">
                  <c:v>42054</c:v>
                </c:pt>
                <c:pt idx="54">
                  <c:v>42055</c:v>
                </c:pt>
                <c:pt idx="55">
                  <c:v>42058</c:v>
                </c:pt>
                <c:pt idx="56">
                  <c:v>42059</c:v>
                </c:pt>
                <c:pt idx="57">
                  <c:v>42060</c:v>
                </c:pt>
                <c:pt idx="58">
                  <c:v>42061</c:v>
                </c:pt>
                <c:pt idx="59">
                  <c:v>42062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42072</c:v>
                </c:pt>
                <c:pt idx="66">
                  <c:v>42073</c:v>
                </c:pt>
                <c:pt idx="67">
                  <c:v>42074</c:v>
                </c:pt>
                <c:pt idx="68">
                  <c:v>42075</c:v>
                </c:pt>
                <c:pt idx="69">
                  <c:v>42076</c:v>
                </c:pt>
                <c:pt idx="70">
                  <c:v>42079</c:v>
                </c:pt>
                <c:pt idx="71">
                  <c:v>42080</c:v>
                </c:pt>
                <c:pt idx="72">
                  <c:v>42081</c:v>
                </c:pt>
                <c:pt idx="73">
                  <c:v>42082</c:v>
                </c:pt>
                <c:pt idx="74">
                  <c:v>42083</c:v>
                </c:pt>
                <c:pt idx="75">
                  <c:v>42086</c:v>
                </c:pt>
                <c:pt idx="76">
                  <c:v>42087</c:v>
                </c:pt>
                <c:pt idx="77">
                  <c:v>42088</c:v>
                </c:pt>
                <c:pt idx="78">
                  <c:v>42089</c:v>
                </c:pt>
                <c:pt idx="79">
                  <c:v>42090</c:v>
                </c:pt>
                <c:pt idx="80">
                  <c:v>42093</c:v>
                </c:pt>
                <c:pt idx="81">
                  <c:v>42094</c:v>
                </c:pt>
                <c:pt idx="82">
                  <c:v>42095</c:v>
                </c:pt>
                <c:pt idx="83">
                  <c:v>42096</c:v>
                </c:pt>
                <c:pt idx="84">
                  <c:v>42100</c:v>
                </c:pt>
                <c:pt idx="85">
                  <c:v>42101</c:v>
                </c:pt>
                <c:pt idx="86">
                  <c:v>42102</c:v>
                </c:pt>
                <c:pt idx="87">
                  <c:v>42103</c:v>
                </c:pt>
                <c:pt idx="88">
                  <c:v>42104</c:v>
                </c:pt>
                <c:pt idx="89">
                  <c:v>42107</c:v>
                </c:pt>
                <c:pt idx="90">
                  <c:v>42108</c:v>
                </c:pt>
                <c:pt idx="91">
                  <c:v>42109</c:v>
                </c:pt>
                <c:pt idx="92">
                  <c:v>42110</c:v>
                </c:pt>
                <c:pt idx="93">
                  <c:v>42111</c:v>
                </c:pt>
                <c:pt idx="94">
                  <c:v>42114</c:v>
                </c:pt>
                <c:pt idx="95">
                  <c:v>42115</c:v>
                </c:pt>
                <c:pt idx="96">
                  <c:v>42116</c:v>
                </c:pt>
                <c:pt idx="97">
                  <c:v>42117</c:v>
                </c:pt>
                <c:pt idx="98">
                  <c:v>42118</c:v>
                </c:pt>
                <c:pt idx="99">
                  <c:v>42121</c:v>
                </c:pt>
                <c:pt idx="100">
                  <c:v>42122</c:v>
                </c:pt>
                <c:pt idx="101">
                  <c:v>42123</c:v>
                </c:pt>
                <c:pt idx="102">
                  <c:v>42124</c:v>
                </c:pt>
                <c:pt idx="103">
                  <c:v>42125</c:v>
                </c:pt>
                <c:pt idx="104">
                  <c:v>42128</c:v>
                </c:pt>
                <c:pt idx="105">
                  <c:v>42129</c:v>
                </c:pt>
                <c:pt idx="106">
                  <c:v>42130</c:v>
                </c:pt>
                <c:pt idx="107">
                  <c:v>42131</c:v>
                </c:pt>
                <c:pt idx="108">
                  <c:v>42132</c:v>
                </c:pt>
                <c:pt idx="109">
                  <c:v>42135</c:v>
                </c:pt>
                <c:pt idx="110">
                  <c:v>42136</c:v>
                </c:pt>
                <c:pt idx="111">
                  <c:v>42137</c:v>
                </c:pt>
                <c:pt idx="112">
                  <c:v>42138</c:v>
                </c:pt>
                <c:pt idx="113">
                  <c:v>42139</c:v>
                </c:pt>
                <c:pt idx="114">
                  <c:v>42142</c:v>
                </c:pt>
                <c:pt idx="115">
                  <c:v>42143</c:v>
                </c:pt>
                <c:pt idx="116">
                  <c:v>42144</c:v>
                </c:pt>
                <c:pt idx="117">
                  <c:v>42145</c:v>
                </c:pt>
                <c:pt idx="118">
                  <c:v>42146</c:v>
                </c:pt>
                <c:pt idx="119">
                  <c:v>42150</c:v>
                </c:pt>
                <c:pt idx="120">
                  <c:v>42151</c:v>
                </c:pt>
                <c:pt idx="121">
                  <c:v>42152</c:v>
                </c:pt>
                <c:pt idx="122">
                  <c:v>42153</c:v>
                </c:pt>
                <c:pt idx="123">
                  <c:v>42156</c:v>
                </c:pt>
                <c:pt idx="124">
                  <c:v>42157</c:v>
                </c:pt>
                <c:pt idx="125">
                  <c:v>42158</c:v>
                </c:pt>
                <c:pt idx="126">
                  <c:v>42159</c:v>
                </c:pt>
                <c:pt idx="127">
                  <c:v>42160</c:v>
                </c:pt>
                <c:pt idx="128">
                  <c:v>42163</c:v>
                </c:pt>
                <c:pt idx="129">
                  <c:v>42164</c:v>
                </c:pt>
                <c:pt idx="130">
                  <c:v>42165</c:v>
                </c:pt>
                <c:pt idx="131">
                  <c:v>42166</c:v>
                </c:pt>
                <c:pt idx="132">
                  <c:v>42167</c:v>
                </c:pt>
                <c:pt idx="133">
                  <c:v>42170</c:v>
                </c:pt>
                <c:pt idx="134">
                  <c:v>42171</c:v>
                </c:pt>
                <c:pt idx="135">
                  <c:v>42172</c:v>
                </c:pt>
                <c:pt idx="136">
                  <c:v>42173</c:v>
                </c:pt>
                <c:pt idx="137">
                  <c:v>42174</c:v>
                </c:pt>
                <c:pt idx="138">
                  <c:v>42177</c:v>
                </c:pt>
                <c:pt idx="139">
                  <c:v>42178</c:v>
                </c:pt>
                <c:pt idx="140">
                  <c:v>42179</c:v>
                </c:pt>
                <c:pt idx="141">
                  <c:v>42180</c:v>
                </c:pt>
                <c:pt idx="142">
                  <c:v>42181</c:v>
                </c:pt>
                <c:pt idx="143">
                  <c:v>42184</c:v>
                </c:pt>
                <c:pt idx="144">
                  <c:v>42185</c:v>
                </c:pt>
                <c:pt idx="145">
                  <c:v>42186</c:v>
                </c:pt>
                <c:pt idx="146">
                  <c:v>42187</c:v>
                </c:pt>
                <c:pt idx="147">
                  <c:v>42191</c:v>
                </c:pt>
                <c:pt idx="148">
                  <c:v>42192</c:v>
                </c:pt>
                <c:pt idx="149">
                  <c:v>42193</c:v>
                </c:pt>
                <c:pt idx="150">
                  <c:v>42194</c:v>
                </c:pt>
                <c:pt idx="151">
                  <c:v>42195</c:v>
                </c:pt>
                <c:pt idx="152">
                  <c:v>42198</c:v>
                </c:pt>
                <c:pt idx="153">
                  <c:v>42199</c:v>
                </c:pt>
                <c:pt idx="154">
                  <c:v>42200</c:v>
                </c:pt>
                <c:pt idx="155">
                  <c:v>42201</c:v>
                </c:pt>
                <c:pt idx="156">
                  <c:v>42202</c:v>
                </c:pt>
                <c:pt idx="157">
                  <c:v>42205</c:v>
                </c:pt>
                <c:pt idx="158">
                  <c:v>42206</c:v>
                </c:pt>
                <c:pt idx="159">
                  <c:v>42207</c:v>
                </c:pt>
                <c:pt idx="160">
                  <c:v>42208</c:v>
                </c:pt>
                <c:pt idx="161">
                  <c:v>42209</c:v>
                </c:pt>
                <c:pt idx="162">
                  <c:v>42212</c:v>
                </c:pt>
                <c:pt idx="163">
                  <c:v>42213</c:v>
                </c:pt>
                <c:pt idx="164">
                  <c:v>42214</c:v>
                </c:pt>
                <c:pt idx="165">
                  <c:v>42215</c:v>
                </c:pt>
                <c:pt idx="166">
                  <c:v>42216</c:v>
                </c:pt>
                <c:pt idx="167">
                  <c:v>42219</c:v>
                </c:pt>
                <c:pt idx="168">
                  <c:v>42220</c:v>
                </c:pt>
                <c:pt idx="169">
                  <c:v>42221</c:v>
                </c:pt>
                <c:pt idx="170">
                  <c:v>42222</c:v>
                </c:pt>
                <c:pt idx="171">
                  <c:v>42223</c:v>
                </c:pt>
                <c:pt idx="172">
                  <c:v>42226</c:v>
                </c:pt>
                <c:pt idx="173">
                  <c:v>42227</c:v>
                </c:pt>
                <c:pt idx="174">
                  <c:v>42228</c:v>
                </c:pt>
                <c:pt idx="175">
                  <c:v>42229</c:v>
                </c:pt>
                <c:pt idx="176">
                  <c:v>42230</c:v>
                </c:pt>
                <c:pt idx="177">
                  <c:v>42233</c:v>
                </c:pt>
                <c:pt idx="178">
                  <c:v>42234</c:v>
                </c:pt>
                <c:pt idx="179">
                  <c:v>42235</c:v>
                </c:pt>
                <c:pt idx="180">
                  <c:v>42236</c:v>
                </c:pt>
                <c:pt idx="181">
                  <c:v>42237</c:v>
                </c:pt>
                <c:pt idx="182">
                  <c:v>42240</c:v>
                </c:pt>
                <c:pt idx="183">
                  <c:v>42241</c:v>
                </c:pt>
                <c:pt idx="184">
                  <c:v>42242</c:v>
                </c:pt>
                <c:pt idx="185">
                  <c:v>42243</c:v>
                </c:pt>
                <c:pt idx="186">
                  <c:v>42244</c:v>
                </c:pt>
                <c:pt idx="187">
                  <c:v>42247</c:v>
                </c:pt>
                <c:pt idx="188">
                  <c:v>42248</c:v>
                </c:pt>
                <c:pt idx="189">
                  <c:v>42249</c:v>
                </c:pt>
                <c:pt idx="190">
                  <c:v>42250</c:v>
                </c:pt>
                <c:pt idx="191">
                  <c:v>42251</c:v>
                </c:pt>
                <c:pt idx="192">
                  <c:v>42255</c:v>
                </c:pt>
                <c:pt idx="193">
                  <c:v>42256</c:v>
                </c:pt>
                <c:pt idx="194">
                  <c:v>42257</c:v>
                </c:pt>
                <c:pt idx="195">
                  <c:v>42258</c:v>
                </c:pt>
                <c:pt idx="196">
                  <c:v>42261</c:v>
                </c:pt>
                <c:pt idx="197">
                  <c:v>42262</c:v>
                </c:pt>
                <c:pt idx="198">
                  <c:v>42263</c:v>
                </c:pt>
                <c:pt idx="199">
                  <c:v>42264</c:v>
                </c:pt>
                <c:pt idx="200">
                  <c:v>42265</c:v>
                </c:pt>
                <c:pt idx="201">
                  <c:v>42268</c:v>
                </c:pt>
                <c:pt idx="202">
                  <c:v>42269</c:v>
                </c:pt>
                <c:pt idx="203">
                  <c:v>42270</c:v>
                </c:pt>
                <c:pt idx="204">
                  <c:v>42271</c:v>
                </c:pt>
                <c:pt idx="205">
                  <c:v>42272</c:v>
                </c:pt>
                <c:pt idx="206">
                  <c:v>42275</c:v>
                </c:pt>
                <c:pt idx="207">
                  <c:v>42276</c:v>
                </c:pt>
                <c:pt idx="208">
                  <c:v>42277</c:v>
                </c:pt>
                <c:pt idx="209">
                  <c:v>42278</c:v>
                </c:pt>
                <c:pt idx="210">
                  <c:v>42279</c:v>
                </c:pt>
                <c:pt idx="211">
                  <c:v>42282</c:v>
                </c:pt>
                <c:pt idx="212">
                  <c:v>42283</c:v>
                </c:pt>
                <c:pt idx="213">
                  <c:v>42284</c:v>
                </c:pt>
                <c:pt idx="214">
                  <c:v>42285</c:v>
                </c:pt>
                <c:pt idx="215">
                  <c:v>42286</c:v>
                </c:pt>
                <c:pt idx="216">
                  <c:v>42289</c:v>
                </c:pt>
                <c:pt idx="217">
                  <c:v>42290</c:v>
                </c:pt>
                <c:pt idx="218">
                  <c:v>42291</c:v>
                </c:pt>
                <c:pt idx="219">
                  <c:v>42292</c:v>
                </c:pt>
                <c:pt idx="220">
                  <c:v>42293</c:v>
                </c:pt>
                <c:pt idx="221">
                  <c:v>42296</c:v>
                </c:pt>
                <c:pt idx="222">
                  <c:v>42297</c:v>
                </c:pt>
                <c:pt idx="223">
                  <c:v>42298</c:v>
                </c:pt>
                <c:pt idx="224">
                  <c:v>42299</c:v>
                </c:pt>
                <c:pt idx="225">
                  <c:v>42300</c:v>
                </c:pt>
                <c:pt idx="226">
                  <c:v>42303</c:v>
                </c:pt>
                <c:pt idx="227">
                  <c:v>42304</c:v>
                </c:pt>
                <c:pt idx="228">
                  <c:v>42305</c:v>
                </c:pt>
                <c:pt idx="229">
                  <c:v>42306</c:v>
                </c:pt>
                <c:pt idx="230">
                  <c:v>42307</c:v>
                </c:pt>
                <c:pt idx="231">
                  <c:v>42310</c:v>
                </c:pt>
                <c:pt idx="232">
                  <c:v>42311</c:v>
                </c:pt>
                <c:pt idx="233">
                  <c:v>42312</c:v>
                </c:pt>
                <c:pt idx="234">
                  <c:v>42313</c:v>
                </c:pt>
                <c:pt idx="235">
                  <c:v>42314</c:v>
                </c:pt>
                <c:pt idx="236">
                  <c:v>42317</c:v>
                </c:pt>
                <c:pt idx="237">
                  <c:v>42318</c:v>
                </c:pt>
                <c:pt idx="238">
                  <c:v>42319</c:v>
                </c:pt>
                <c:pt idx="239">
                  <c:v>42320</c:v>
                </c:pt>
                <c:pt idx="240">
                  <c:v>42321</c:v>
                </c:pt>
                <c:pt idx="241">
                  <c:v>42324</c:v>
                </c:pt>
                <c:pt idx="242">
                  <c:v>42325</c:v>
                </c:pt>
                <c:pt idx="243">
                  <c:v>42326</c:v>
                </c:pt>
                <c:pt idx="244">
                  <c:v>42327</c:v>
                </c:pt>
                <c:pt idx="245">
                  <c:v>42328</c:v>
                </c:pt>
                <c:pt idx="246">
                  <c:v>42331</c:v>
                </c:pt>
                <c:pt idx="247">
                  <c:v>42332</c:v>
                </c:pt>
                <c:pt idx="248">
                  <c:v>42333</c:v>
                </c:pt>
                <c:pt idx="249">
                  <c:v>42335</c:v>
                </c:pt>
                <c:pt idx="250">
                  <c:v>42338</c:v>
                </c:pt>
                <c:pt idx="251">
                  <c:v>42339</c:v>
                </c:pt>
                <c:pt idx="252">
                  <c:v>42340</c:v>
                </c:pt>
                <c:pt idx="253">
                  <c:v>42341</c:v>
                </c:pt>
                <c:pt idx="254">
                  <c:v>42342</c:v>
                </c:pt>
                <c:pt idx="255">
                  <c:v>42345</c:v>
                </c:pt>
                <c:pt idx="256">
                  <c:v>42346</c:v>
                </c:pt>
                <c:pt idx="257">
                  <c:v>42347</c:v>
                </c:pt>
                <c:pt idx="258">
                  <c:v>42348</c:v>
                </c:pt>
                <c:pt idx="259">
                  <c:v>42349</c:v>
                </c:pt>
                <c:pt idx="260">
                  <c:v>42352</c:v>
                </c:pt>
                <c:pt idx="261">
                  <c:v>42353</c:v>
                </c:pt>
                <c:pt idx="262">
                  <c:v>42354</c:v>
                </c:pt>
                <c:pt idx="263">
                  <c:v>42355</c:v>
                </c:pt>
                <c:pt idx="264">
                  <c:v>42356</c:v>
                </c:pt>
                <c:pt idx="265">
                  <c:v>42359</c:v>
                </c:pt>
                <c:pt idx="266">
                  <c:v>42360</c:v>
                </c:pt>
                <c:pt idx="267">
                  <c:v>42361</c:v>
                </c:pt>
                <c:pt idx="268">
                  <c:v>42362</c:v>
                </c:pt>
                <c:pt idx="269">
                  <c:v>42366</c:v>
                </c:pt>
                <c:pt idx="270">
                  <c:v>42367</c:v>
                </c:pt>
                <c:pt idx="271">
                  <c:v>42368</c:v>
                </c:pt>
                <c:pt idx="272">
                  <c:v>42369</c:v>
                </c:pt>
                <c:pt idx="273">
                  <c:v>42373</c:v>
                </c:pt>
                <c:pt idx="274">
                  <c:v>42374</c:v>
                </c:pt>
                <c:pt idx="275">
                  <c:v>42375</c:v>
                </c:pt>
                <c:pt idx="276">
                  <c:v>42376</c:v>
                </c:pt>
                <c:pt idx="277">
                  <c:v>42377</c:v>
                </c:pt>
                <c:pt idx="278">
                  <c:v>42380</c:v>
                </c:pt>
                <c:pt idx="279">
                  <c:v>42381</c:v>
                </c:pt>
                <c:pt idx="280">
                  <c:v>42382</c:v>
                </c:pt>
                <c:pt idx="281">
                  <c:v>42383</c:v>
                </c:pt>
                <c:pt idx="282">
                  <c:v>42384</c:v>
                </c:pt>
                <c:pt idx="283">
                  <c:v>42388</c:v>
                </c:pt>
                <c:pt idx="284">
                  <c:v>42389</c:v>
                </c:pt>
                <c:pt idx="285">
                  <c:v>42390</c:v>
                </c:pt>
                <c:pt idx="286">
                  <c:v>42391</c:v>
                </c:pt>
                <c:pt idx="287">
                  <c:v>42394</c:v>
                </c:pt>
                <c:pt idx="288">
                  <c:v>42395</c:v>
                </c:pt>
                <c:pt idx="289">
                  <c:v>42396</c:v>
                </c:pt>
                <c:pt idx="290">
                  <c:v>42397</c:v>
                </c:pt>
                <c:pt idx="291">
                  <c:v>42398</c:v>
                </c:pt>
                <c:pt idx="292">
                  <c:v>42401</c:v>
                </c:pt>
                <c:pt idx="293">
                  <c:v>42402</c:v>
                </c:pt>
                <c:pt idx="294">
                  <c:v>42403</c:v>
                </c:pt>
                <c:pt idx="295">
                  <c:v>42404</c:v>
                </c:pt>
                <c:pt idx="296">
                  <c:v>42405</c:v>
                </c:pt>
                <c:pt idx="297">
                  <c:v>42408</c:v>
                </c:pt>
                <c:pt idx="298">
                  <c:v>42409</c:v>
                </c:pt>
                <c:pt idx="299">
                  <c:v>42410</c:v>
                </c:pt>
                <c:pt idx="300">
                  <c:v>42411</c:v>
                </c:pt>
                <c:pt idx="301">
                  <c:v>42412</c:v>
                </c:pt>
                <c:pt idx="302">
                  <c:v>42416</c:v>
                </c:pt>
                <c:pt idx="303">
                  <c:v>42417</c:v>
                </c:pt>
                <c:pt idx="304">
                  <c:v>42418</c:v>
                </c:pt>
                <c:pt idx="305">
                  <c:v>42419</c:v>
                </c:pt>
                <c:pt idx="306">
                  <c:v>42422</c:v>
                </c:pt>
                <c:pt idx="307">
                  <c:v>42423</c:v>
                </c:pt>
                <c:pt idx="308">
                  <c:v>42424</c:v>
                </c:pt>
                <c:pt idx="309">
                  <c:v>42425</c:v>
                </c:pt>
                <c:pt idx="310">
                  <c:v>42426</c:v>
                </c:pt>
                <c:pt idx="311">
                  <c:v>42429</c:v>
                </c:pt>
                <c:pt idx="312">
                  <c:v>42430</c:v>
                </c:pt>
                <c:pt idx="313">
                  <c:v>42431</c:v>
                </c:pt>
                <c:pt idx="314">
                  <c:v>42432</c:v>
                </c:pt>
                <c:pt idx="315">
                  <c:v>42433</c:v>
                </c:pt>
                <c:pt idx="316">
                  <c:v>42436</c:v>
                </c:pt>
                <c:pt idx="317">
                  <c:v>42437</c:v>
                </c:pt>
                <c:pt idx="318">
                  <c:v>42438</c:v>
                </c:pt>
                <c:pt idx="319">
                  <c:v>42439</c:v>
                </c:pt>
                <c:pt idx="320">
                  <c:v>42440</c:v>
                </c:pt>
                <c:pt idx="321">
                  <c:v>42443</c:v>
                </c:pt>
                <c:pt idx="322">
                  <c:v>42444</c:v>
                </c:pt>
                <c:pt idx="323">
                  <c:v>42445</c:v>
                </c:pt>
                <c:pt idx="324">
                  <c:v>42446</c:v>
                </c:pt>
                <c:pt idx="325">
                  <c:v>42447</c:v>
                </c:pt>
                <c:pt idx="326">
                  <c:v>42450</c:v>
                </c:pt>
                <c:pt idx="327">
                  <c:v>42451</c:v>
                </c:pt>
                <c:pt idx="328">
                  <c:v>42452</c:v>
                </c:pt>
                <c:pt idx="329">
                  <c:v>42453</c:v>
                </c:pt>
                <c:pt idx="330">
                  <c:v>42457</c:v>
                </c:pt>
                <c:pt idx="331">
                  <c:v>42458</c:v>
                </c:pt>
                <c:pt idx="332">
                  <c:v>42459</c:v>
                </c:pt>
                <c:pt idx="333">
                  <c:v>42460</c:v>
                </c:pt>
                <c:pt idx="334">
                  <c:v>42461</c:v>
                </c:pt>
                <c:pt idx="335">
                  <c:v>42464</c:v>
                </c:pt>
                <c:pt idx="336">
                  <c:v>42465</c:v>
                </c:pt>
                <c:pt idx="337">
                  <c:v>42466</c:v>
                </c:pt>
                <c:pt idx="338">
                  <c:v>42467</c:v>
                </c:pt>
                <c:pt idx="339">
                  <c:v>42468</c:v>
                </c:pt>
                <c:pt idx="340">
                  <c:v>42471</c:v>
                </c:pt>
                <c:pt idx="341">
                  <c:v>42472</c:v>
                </c:pt>
                <c:pt idx="342">
                  <c:v>42473</c:v>
                </c:pt>
                <c:pt idx="343">
                  <c:v>42474</c:v>
                </c:pt>
                <c:pt idx="344">
                  <c:v>42475</c:v>
                </c:pt>
                <c:pt idx="345">
                  <c:v>42478</c:v>
                </c:pt>
                <c:pt idx="346">
                  <c:v>42479</c:v>
                </c:pt>
                <c:pt idx="347">
                  <c:v>42480</c:v>
                </c:pt>
                <c:pt idx="348">
                  <c:v>42481</c:v>
                </c:pt>
                <c:pt idx="349">
                  <c:v>42482</c:v>
                </c:pt>
                <c:pt idx="350">
                  <c:v>42485</c:v>
                </c:pt>
                <c:pt idx="351">
                  <c:v>42486</c:v>
                </c:pt>
                <c:pt idx="352">
                  <c:v>42487</c:v>
                </c:pt>
                <c:pt idx="353">
                  <c:v>42488</c:v>
                </c:pt>
                <c:pt idx="354">
                  <c:v>42489</c:v>
                </c:pt>
                <c:pt idx="355">
                  <c:v>42492</c:v>
                </c:pt>
                <c:pt idx="356">
                  <c:v>42493</c:v>
                </c:pt>
                <c:pt idx="357">
                  <c:v>42494</c:v>
                </c:pt>
                <c:pt idx="358">
                  <c:v>42495</c:v>
                </c:pt>
                <c:pt idx="359">
                  <c:v>42496</c:v>
                </c:pt>
                <c:pt idx="360">
                  <c:v>42499</c:v>
                </c:pt>
                <c:pt idx="361">
                  <c:v>42500</c:v>
                </c:pt>
                <c:pt idx="362">
                  <c:v>42501</c:v>
                </c:pt>
                <c:pt idx="363">
                  <c:v>42502</c:v>
                </c:pt>
                <c:pt idx="364">
                  <c:v>42503</c:v>
                </c:pt>
                <c:pt idx="365">
                  <c:v>42506</c:v>
                </c:pt>
                <c:pt idx="366">
                  <c:v>42507</c:v>
                </c:pt>
                <c:pt idx="367">
                  <c:v>42508</c:v>
                </c:pt>
                <c:pt idx="368">
                  <c:v>42509</c:v>
                </c:pt>
                <c:pt idx="369">
                  <c:v>42510</c:v>
                </c:pt>
                <c:pt idx="370">
                  <c:v>42513</c:v>
                </c:pt>
                <c:pt idx="371">
                  <c:v>42514</c:v>
                </c:pt>
                <c:pt idx="372">
                  <c:v>42515</c:v>
                </c:pt>
                <c:pt idx="373">
                  <c:v>42516</c:v>
                </c:pt>
                <c:pt idx="374">
                  <c:v>42517</c:v>
                </c:pt>
                <c:pt idx="375">
                  <c:v>42521</c:v>
                </c:pt>
                <c:pt idx="376">
                  <c:v>42522</c:v>
                </c:pt>
                <c:pt idx="377">
                  <c:v>42523</c:v>
                </c:pt>
                <c:pt idx="378">
                  <c:v>42524</c:v>
                </c:pt>
                <c:pt idx="379">
                  <c:v>42527</c:v>
                </c:pt>
                <c:pt idx="380">
                  <c:v>42528</c:v>
                </c:pt>
                <c:pt idx="381">
                  <c:v>42529</c:v>
                </c:pt>
                <c:pt idx="382">
                  <c:v>42530</c:v>
                </c:pt>
                <c:pt idx="383">
                  <c:v>42531</c:v>
                </c:pt>
                <c:pt idx="384">
                  <c:v>42534</c:v>
                </c:pt>
                <c:pt idx="385">
                  <c:v>42535</c:v>
                </c:pt>
                <c:pt idx="386">
                  <c:v>42536</c:v>
                </c:pt>
                <c:pt idx="387">
                  <c:v>42537</c:v>
                </c:pt>
                <c:pt idx="388">
                  <c:v>42538</c:v>
                </c:pt>
                <c:pt idx="389">
                  <c:v>42541</c:v>
                </c:pt>
                <c:pt idx="390">
                  <c:v>42542</c:v>
                </c:pt>
                <c:pt idx="391">
                  <c:v>42543</c:v>
                </c:pt>
                <c:pt idx="392">
                  <c:v>42544</c:v>
                </c:pt>
                <c:pt idx="393">
                  <c:v>42545</c:v>
                </c:pt>
                <c:pt idx="394">
                  <c:v>42548</c:v>
                </c:pt>
                <c:pt idx="395">
                  <c:v>42549</c:v>
                </c:pt>
                <c:pt idx="396">
                  <c:v>42550</c:v>
                </c:pt>
                <c:pt idx="397">
                  <c:v>42551</c:v>
                </c:pt>
                <c:pt idx="398">
                  <c:v>42552</c:v>
                </c:pt>
                <c:pt idx="399">
                  <c:v>42556</c:v>
                </c:pt>
                <c:pt idx="400">
                  <c:v>42557</c:v>
                </c:pt>
                <c:pt idx="401">
                  <c:v>42558</c:v>
                </c:pt>
                <c:pt idx="402">
                  <c:v>42559</c:v>
                </c:pt>
                <c:pt idx="403">
                  <c:v>42562</c:v>
                </c:pt>
                <c:pt idx="404">
                  <c:v>42563</c:v>
                </c:pt>
                <c:pt idx="405">
                  <c:v>42564</c:v>
                </c:pt>
                <c:pt idx="406">
                  <c:v>42565</c:v>
                </c:pt>
                <c:pt idx="407">
                  <c:v>42566</c:v>
                </c:pt>
                <c:pt idx="408">
                  <c:v>42569</c:v>
                </c:pt>
                <c:pt idx="409">
                  <c:v>42570</c:v>
                </c:pt>
                <c:pt idx="410">
                  <c:v>42571</c:v>
                </c:pt>
                <c:pt idx="411">
                  <c:v>42572</c:v>
                </c:pt>
                <c:pt idx="412">
                  <c:v>42573</c:v>
                </c:pt>
                <c:pt idx="413">
                  <c:v>42576</c:v>
                </c:pt>
                <c:pt idx="414">
                  <c:v>42577</c:v>
                </c:pt>
                <c:pt idx="415">
                  <c:v>42578</c:v>
                </c:pt>
                <c:pt idx="416">
                  <c:v>42579</c:v>
                </c:pt>
                <c:pt idx="417">
                  <c:v>42580</c:v>
                </c:pt>
                <c:pt idx="418">
                  <c:v>42583</c:v>
                </c:pt>
                <c:pt idx="419">
                  <c:v>42584</c:v>
                </c:pt>
                <c:pt idx="420">
                  <c:v>42585</c:v>
                </c:pt>
                <c:pt idx="421">
                  <c:v>42586</c:v>
                </c:pt>
                <c:pt idx="422">
                  <c:v>42587</c:v>
                </c:pt>
                <c:pt idx="423">
                  <c:v>42590</c:v>
                </c:pt>
                <c:pt idx="424">
                  <c:v>42591</c:v>
                </c:pt>
                <c:pt idx="425">
                  <c:v>42592</c:v>
                </c:pt>
                <c:pt idx="426">
                  <c:v>42593</c:v>
                </c:pt>
                <c:pt idx="427">
                  <c:v>42594</c:v>
                </c:pt>
                <c:pt idx="428">
                  <c:v>42597</c:v>
                </c:pt>
                <c:pt idx="429">
                  <c:v>42598</c:v>
                </c:pt>
                <c:pt idx="430">
                  <c:v>42599</c:v>
                </c:pt>
                <c:pt idx="431">
                  <c:v>42600</c:v>
                </c:pt>
                <c:pt idx="432">
                  <c:v>42601</c:v>
                </c:pt>
                <c:pt idx="433">
                  <c:v>42604</c:v>
                </c:pt>
                <c:pt idx="434">
                  <c:v>42605</c:v>
                </c:pt>
                <c:pt idx="435">
                  <c:v>42606</c:v>
                </c:pt>
                <c:pt idx="436">
                  <c:v>42607</c:v>
                </c:pt>
                <c:pt idx="437">
                  <c:v>42608</c:v>
                </c:pt>
                <c:pt idx="438">
                  <c:v>42611</c:v>
                </c:pt>
                <c:pt idx="439">
                  <c:v>42612</c:v>
                </c:pt>
                <c:pt idx="440">
                  <c:v>42613</c:v>
                </c:pt>
                <c:pt idx="441">
                  <c:v>42614</c:v>
                </c:pt>
                <c:pt idx="442">
                  <c:v>42615</c:v>
                </c:pt>
                <c:pt idx="443">
                  <c:v>42619</c:v>
                </c:pt>
                <c:pt idx="444">
                  <c:v>42620</c:v>
                </c:pt>
                <c:pt idx="445">
                  <c:v>42621</c:v>
                </c:pt>
                <c:pt idx="446">
                  <c:v>42622</c:v>
                </c:pt>
                <c:pt idx="447">
                  <c:v>42625</c:v>
                </c:pt>
                <c:pt idx="448">
                  <c:v>42626</c:v>
                </c:pt>
                <c:pt idx="449">
                  <c:v>42627</c:v>
                </c:pt>
                <c:pt idx="450">
                  <c:v>42628</c:v>
                </c:pt>
                <c:pt idx="451">
                  <c:v>42629</c:v>
                </c:pt>
                <c:pt idx="452">
                  <c:v>42632</c:v>
                </c:pt>
                <c:pt idx="453">
                  <c:v>42633</c:v>
                </c:pt>
                <c:pt idx="454">
                  <c:v>42634</c:v>
                </c:pt>
                <c:pt idx="455">
                  <c:v>42635</c:v>
                </c:pt>
                <c:pt idx="456">
                  <c:v>42636</c:v>
                </c:pt>
                <c:pt idx="457">
                  <c:v>42639</c:v>
                </c:pt>
                <c:pt idx="458">
                  <c:v>42640</c:v>
                </c:pt>
                <c:pt idx="459">
                  <c:v>42641</c:v>
                </c:pt>
                <c:pt idx="460">
                  <c:v>42642</c:v>
                </c:pt>
                <c:pt idx="461">
                  <c:v>42643</c:v>
                </c:pt>
                <c:pt idx="462">
                  <c:v>42646</c:v>
                </c:pt>
                <c:pt idx="463">
                  <c:v>42647</c:v>
                </c:pt>
                <c:pt idx="464">
                  <c:v>42648</c:v>
                </c:pt>
                <c:pt idx="465">
                  <c:v>42649</c:v>
                </c:pt>
                <c:pt idx="466">
                  <c:v>42650</c:v>
                </c:pt>
                <c:pt idx="467">
                  <c:v>42653</c:v>
                </c:pt>
                <c:pt idx="468">
                  <c:v>42654</c:v>
                </c:pt>
                <c:pt idx="469">
                  <c:v>42655</c:v>
                </c:pt>
                <c:pt idx="470">
                  <c:v>42656</c:v>
                </c:pt>
                <c:pt idx="471">
                  <c:v>42657</c:v>
                </c:pt>
                <c:pt idx="472">
                  <c:v>42660</c:v>
                </c:pt>
                <c:pt idx="473">
                  <c:v>42661</c:v>
                </c:pt>
                <c:pt idx="474">
                  <c:v>42662</c:v>
                </c:pt>
                <c:pt idx="475">
                  <c:v>42663</c:v>
                </c:pt>
                <c:pt idx="476">
                  <c:v>42664</c:v>
                </c:pt>
                <c:pt idx="477">
                  <c:v>42667</c:v>
                </c:pt>
                <c:pt idx="478">
                  <c:v>42668</c:v>
                </c:pt>
                <c:pt idx="479">
                  <c:v>42669</c:v>
                </c:pt>
                <c:pt idx="480">
                  <c:v>42670</c:v>
                </c:pt>
                <c:pt idx="481">
                  <c:v>42671</c:v>
                </c:pt>
                <c:pt idx="482">
                  <c:v>42674</c:v>
                </c:pt>
                <c:pt idx="483">
                  <c:v>42675</c:v>
                </c:pt>
                <c:pt idx="484">
                  <c:v>42676</c:v>
                </c:pt>
                <c:pt idx="485">
                  <c:v>42677</c:v>
                </c:pt>
                <c:pt idx="486">
                  <c:v>42678</c:v>
                </c:pt>
                <c:pt idx="487">
                  <c:v>42681</c:v>
                </c:pt>
                <c:pt idx="488">
                  <c:v>42682</c:v>
                </c:pt>
                <c:pt idx="489">
                  <c:v>42683</c:v>
                </c:pt>
                <c:pt idx="490">
                  <c:v>42684</c:v>
                </c:pt>
                <c:pt idx="491">
                  <c:v>42685</c:v>
                </c:pt>
                <c:pt idx="492">
                  <c:v>42688</c:v>
                </c:pt>
                <c:pt idx="493">
                  <c:v>42689</c:v>
                </c:pt>
                <c:pt idx="494">
                  <c:v>42690</c:v>
                </c:pt>
                <c:pt idx="495">
                  <c:v>42691</c:v>
                </c:pt>
                <c:pt idx="496">
                  <c:v>42692</c:v>
                </c:pt>
                <c:pt idx="497">
                  <c:v>42695</c:v>
                </c:pt>
                <c:pt idx="498">
                  <c:v>42696</c:v>
                </c:pt>
                <c:pt idx="499">
                  <c:v>42697</c:v>
                </c:pt>
                <c:pt idx="500">
                  <c:v>42699</c:v>
                </c:pt>
                <c:pt idx="501">
                  <c:v>42702</c:v>
                </c:pt>
                <c:pt idx="502">
                  <c:v>42703</c:v>
                </c:pt>
                <c:pt idx="503">
                  <c:v>42704</c:v>
                </c:pt>
                <c:pt idx="504">
                  <c:v>42705</c:v>
                </c:pt>
                <c:pt idx="505">
                  <c:v>42706</c:v>
                </c:pt>
                <c:pt idx="506">
                  <c:v>42709</c:v>
                </c:pt>
                <c:pt idx="507">
                  <c:v>42710</c:v>
                </c:pt>
                <c:pt idx="508">
                  <c:v>42711</c:v>
                </c:pt>
                <c:pt idx="509">
                  <c:v>42712</c:v>
                </c:pt>
                <c:pt idx="510">
                  <c:v>42713</c:v>
                </c:pt>
                <c:pt idx="511">
                  <c:v>42716</c:v>
                </c:pt>
                <c:pt idx="512">
                  <c:v>42717</c:v>
                </c:pt>
                <c:pt idx="513">
                  <c:v>42718</c:v>
                </c:pt>
                <c:pt idx="514">
                  <c:v>42719</c:v>
                </c:pt>
                <c:pt idx="515">
                  <c:v>42720</c:v>
                </c:pt>
                <c:pt idx="516">
                  <c:v>42723</c:v>
                </c:pt>
                <c:pt idx="517">
                  <c:v>42724</c:v>
                </c:pt>
                <c:pt idx="518">
                  <c:v>42725</c:v>
                </c:pt>
                <c:pt idx="519">
                  <c:v>42726</c:v>
                </c:pt>
                <c:pt idx="520">
                  <c:v>42727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42752</c:v>
                </c:pt>
                <c:pt idx="535">
                  <c:v>42753</c:v>
                </c:pt>
                <c:pt idx="536">
                  <c:v>42754</c:v>
                </c:pt>
                <c:pt idx="537">
                  <c:v>42755</c:v>
                </c:pt>
                <c:pt idx="538">
                  <c:v>42758</c:v>
                </c:pt>
                <c:pt idx="539">
                  <c:v>42759</c:v>
                </c:pt>
                <c:pt idx="540">
                  <c:v>42760</c:v>
                </c:pt>
                <c:pt idx="541">
                  <c:v>42761</c:v>
                </c:pt>
                <c:pt idx="542">
                  <c:v>42762</c:v>
                </c:pt>
                <c:pt idx="543">
                  <c:v>42765</c:v>
                </c:pt>
                <c:pt idx="544">
                  <c:v>42766</c:v>
                </c:pt>
                <c:pt idx="545">
                  <c:v>42767</c:v>
                </c:pt>
                <c:pt idx="546">
                  <c:v>42768</c:v>
                </c:pt>
                <c:pt idx="547">
                  <c:v>42769</c:v>
                </c:pt>
                <c:pt idx="548">
                  <c:v>42772</c:v>
                </c:pt>
                <c:pt idx="549">
                  <c:v>42773</c:v>
                </c:pt>
                <c:pt idx="550">
                  <c:v>42774</c:v>
                </c:pt>
                <c:pt idx="551">
                  <c:v>42775</c:v>
                </c:pt>
                <c:pt idx="552">
                  <c:v>42776</c:v>
                </c:pt>
                <c:pt idx="553">
                  <c:v>42779</c:v>
                </c:pt>
                <c:pt idx="554">
                  <c:v>42780</c:v>
                </c:pt>
                <c:pt idx="555">
                  <c:v>42781</c:v>
                </c:pt>
                <c:pt idx="556">
                  <c:v>42782</c:v>
                </c:pt>
                <c:pt idx="557">
                  <c:v>42783</c:v>
                </c:pt>
                <c:pt idx="558">
                  <c:v>42787</c:v>
                </c:pt>
                <c:pt idx="559">
                  <c:v>42788</c:v>
                </c:pt>
                <c:pt idx="560">
                  <c:v>42789</c:v>
                </c:pt>
                <c:pt idx="561">
                  <c:v>42790</c:v>
                </c:pt>
                <c:pt idx="562">
                  <c:v>42793</c:v>
                </c:pt>
                <c:pt idx="563">
                  <c:v>42794</c:v>
                </c:pt>
                <c:pt idx="564">
                  <c:v>42795</c:v>
                </c:pt>
                <c:pt idx="565">
                  <c:v>42796</c:v>
                </c:pt>
                <c:pt idx="566">
                  <c:v>42797</c:v>
                </c:pt>
                <c:pt idx="567">
                  <c:v>42800</c:v>
                </c:pt>
                <c:pt idx="568">
                  <c:v>42801</c:v>
                </c:pt>
                <c:pt idx="569">
                  <c:v>42802</c:v>
                </c:pt>
                <c:pt idx="570">
                  <c:v>42803</c:v>
                </c:pt>
                <c:pt idx="571">
                  <c:v>42804</c:v>
                </c:pt>
                <c:pt idx="572">
                  <c:v>42807</c:v>
                </c:pt>
                <c:pt idx="573">
                  <c:v>42808</c:v>
                </c:pt>
                <c:pt idx="574">
                  <c:v>42809</c:v>
                </c:pt>
                <c:pt idx="575">
                  <c:v>42810</c:v>
                </c:pt>
                <c:pt idx="576">
                  <c:v>42811</c:v>
                </c:pt>
                <c:pt idx="577">
                  <c:v>42814</c:v>
                </c:pt>
                <c:pt idx="578">
                  <c:v>42815</c:v>
                </c:pt>
                <c:pt idx="579">
                  <c:v>42816</c:v>
                </c:pt>
                <c:pt idx="580">
                  <c:v>42817</c:v>
                </c:pt>
                <c:pt idx="581">
                  <c:v>42818</c:v>
                </c:pt>
                <c:pt idx="582">
                  <c:v>42821</c:v>
                </c:pt>
                <c:pt idx="583">
                  <c:v>42822</c:v>
                </c:pt>
                <c:pt idx="584">
                  <c:v>42823</c:v>
                </c:pt>
                <c:pt idx="585">
                  <c:v>42824</c:v>
                </c:pt>
                <c:pt idx="586">
                  <c:v>42825</c:v>
                </c:pt>
                <c:pt idx="587">
                  <c:v>42828</c:v>
                </c:pt>
                <c:pt idx="588">
                  <c:v>42829</c:v>
                </c:pt>
                <c:pt idx="589">
                  <c:v>42830</c:v>
                </c:pt>
                <c:pt idx="590">
                  <c:v>42831</c:v>
                </c:pt>
                <c:pt idx="591">
                  <c:v>42832</c:v>
                </c:pt>
                <c:pt idx="592">
                  <c:v>42835</c:v>
                </c:pt>
                <c:pt idx="593">
                  <c:v>42836</c:v>
                </c:pt>
                <c:pt idx="594">
                  <c:v>42837</c:v>
                </c:pt>
                <c:pt idx="595">
                  <c:v>42838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42921</c:v>
                </c:pt>
                <c:pt idx="652">
                  <c:v>42922</c:v>
                </c:pt>
                <c:pt idx="653">
                  <c:v>42923</c:v>
                </c:pt>
                <c:pt idx="654">
                  <c:v>42926</c:v>
                </c:pt>
                <c:pt idx="655">
                  <c:v>42927</c:v>
                </c:pt>
                <c:pt idx="656">
                  <c:v>42928</c:v>
                </c:pt>
                <c:pt idx="657">
                  <c:v>42929</c:v>
                </c:pt>
                <c:pt idx="658">
                  <c:v>42930</c:v>
                </c:pt>
                <c:pt idx="659">
                  <c:v>42933</c:v>
                </c:pt>
                <c:pt idx="660">
                  <c:v>42934</c:v>
                </c:pt>
                <c:pt idx="661">
                  <c:v>42935</c:v>
                </c:pt>
                <c:pt idx="662">
                  <c:v>42936</c:v>
                </c:pt>
                <c:pt idx="663">
                  <c:v>42937</c:v>
                </c:pt>
                <c:pt idx="664">
                  <c:v>42940</c:v>
                </c:pt>
                <c:pt idx="665">
                  <c:v>42941</c:v>
                </c:pt>
                <c:pt idx="666">
                  <c:v>42942</c:v>
                </c:pt>
                <c:pt idx="667">
                  <c:v>42943</c:v>
                </c:pt>
                <c:pt idx="668">
                  <c:v>42944</c:v>
                </c:pt>
                <c:pt idx="669">
                  <c:v>42947</c:v>
                </c:pt>
                <c:pt idx="670">
                  <c:v>42948</c:v>
                </c:pt>
                <c:pt idx="671">
                  <c:v>42949</c:v>
                </c:pt>
                <c:pt idx="672">
                  <c:v>42950</c:v>
                </c:pt>
                <c:pt idx="673">
                  <c:v>42951</c:v>
                </c:pt>
                <c:pt idx="674">
                  <c:v>42954</c:v>
                </c:pt>
                <c:pt idx="675">
                  <c:v>42955</c:v>
                </c:pt>
                <c:pt idx="676">
                  <c:v>42956</c:v>
                </c:pt>
                <c:pt idx="677">
                  <c:v>42957</c:v>
                </c:pt>
                <c:pt idx="678">
                  <c:v>42958</c:v>
                </c:pt>
                <c:pt idx="679">
                  <c:v>42961</c:v>
                </c:pt>
                <c:pt idx="680">
                  <c:v>42962</c:v>
                </c:pt>
                <c:pt idx="681">
                  <c:v>42963</c:v>
                </c:pt>
                <c:pt idx="682">
                  <c:v>42964</c:v>
                </c:pt>
                <c:pt idx="683">
                  <c:v>42965</c:v>
                </c:pt>
                <c:pt idx="684">
                  <c:v>42968</c:v>
                </c:pt>
                <c:pt idx="685">
                  <c:v>42969</c:v>
                </c:pt>
                <c:pt idx="686">
                  <c:v>42970</c:v>
                </c:pt>
                <c:pt idx="687">
                  <c:v>42971</c:v>
                </c:pt>
                <c:pt idx="688">
                  <c:v>42972</c:v>
                </c:pt>
                <c:pt idx="689">
                  <c:v>42975</c:v>
                </c:pt>
                <c:pt idx="690">
                  <c:v>42976</c:v>
                </c:pt>
                <c:pt idx="691">
                  <c:v>42977</c:v>
                </c:pt>
                <c:pt idx="692">
                  <c:v>42978</c:v>
                </c:pt>
                <c:pt idx="693">
                  <c:v>42979</c:v>
                </c:pt>
                <c:pt idx="694">
                  <c:v>42983</c:v>
                </c:pt>
                <c:pt idx="695">
                  <c:v>42984</c:v>
                </c:pt>
                <c:pt idx="696">
                  <c:v>42985</c:v>
                </c:pt>
                <c:pt idx="697">
                  <c:v>42986</c:v>
                </c:pt>
                <c:pt idx="698">
                  <c:v>42989</c:v>
                </c:pt>
                <c:pt idx="699">
                  <c:v>42990</c:v>
                </c:pt>
                <c:pt idx="700">
                  <c:v>42991</c:v>
                </c:pt>
                <c:pt idx="701">
                  <c:v>42992</c:v>
                </c:pt>
                <c:pt idx="702">
                  <c:v>42993</c:v>
                </c:pt>
                <c:pt idx="703">
                  <c:v>42996</c:v>
                </c:pt>
                <c:pt idx="704">
                  <c:v>42997</c:v>
                </c:pt>
                <c:pt idx="705">
                  <c:v>42998</c:v>
                </c:pt>
                <c:pt idx="706">
                  <c:v>42999</c:v>
                </c:pt>
                <c:pt idx="707">
                  <c:v>43000</c:v>
                </c:pt>
                <c:pt idx="708">
                  <c:v>43003</c:v>
                </c:pt>
                <c:pt idx="709">
                  <c:v>43004</c:v>
                </c:pt>
                <c:pt idx="710">
                  <c:v>43005</c:v>
                </c:pt>
                <c:pt idx="711">
                  <c:v>43006</c:v>
                </c:pt>
                <c:pt idx="712">
                  <c:v>43007</c:v>
                </c:pt>
                <c:pt idx="713">
                  <c:v>43010</c:v>
                </c:pt>
                <c:pt idx="714">
                  <c:v>43011</c:v>
                </c:pt>
                <c:pt idx="715">
                  <c:v>43012</c:v>
                </c:pt>
                <c:pt idx="716">
                  <c:v>43013</c:v>
                </c:pt>
                <c:pt idx="717">
                  <c:v>43014</c:v>
                </c:pt>
                <c:pt idx="718">
                  <c:v>43017</c:v>
                </c:pt>
                <c:pt idx="719">
                  <c:v>43018</c:v>
                </c:pt>
                <c:pt idx="720">
                  <c:v>43019</c:v>
                </c:pt>
                <c:pt idx="721">
                  <c:v>43020</c:v>
                </c:pt>
                <c:pt idx="722">
                  <c:v>43021</c:v>
                </c:pt>
                <c:pt idx="723">
                  <c:v>43024</c:v>
                </c:pt>
                <c:pt idx="724">
                  <c:v>43025</c:v>
                </c:pt>
                <c:pt idx="725">
                  <c:v>43026</c:v>
                </c:pt>
                <c:pt idx="726">
                  <c:v>43027</c:v>
                </c:pt>
                <c:pt idx="727">
                  <c:v>43028</c:v>
                </c:pt>
                <c:pt idx="728">
                  <c:v>43031</c:v>
                </c:pt>
                <c:pt idx="729">
                  <c:v>43032</c:v>
                </c:pt>
                <c:pt idx="730">
                  <c:v>43033</c:v>
                </c:pt>
                <c:pt idx="731">
                  <c:v>43034</c:v>
                </c:pt>
                <c:pt idx="732">
                  <c:v>43035</c:v>
                </c:pt>
                <c:pt idx="733">
                  <c:v>43038</c:v>
                </c:pt>
                <c:pt idx="734">
                  <c:v>43039</c:v>
                </c:pt>
                <c:pt idx="735">
                  <c:v>43040</c:v>
                </c:pt>
                <c:pt idx="736">
                  <c:v>43041</c:v>
                </c:pt>
                <c:pt idx="737">
                  <c:v>43042</c:v>
                </c:pt>
                <c:pt idx="738">
                  <c:v>43045</c:v>
                </c:pt>
                <c:pt idx="739">
                  <c:v>43046</c:v>
                </c:pt>
                <c:pt idx="740">
                  <c:v>43047</c:v>
                </c:pt>
                <c:pt idx="741">
                  <c:v>43048</c:v>
                </c:pt>
                <c:pt idx="742">
                  <c:v>43049</c:v>
                </c:pt>
                <c:pt idx="743">
                  <c:v>43052</c:v>
                </c:pt>
                <c:pt idx="744">
                  <c:v>43053</c:v>
                </c:pt>
                <c:pt idx="745">
                  <c:v>43054</c:v>
                </c:pt>
                <c:pt idx="746">
                  <c:v>43055</c:v>
                </c:pt>
                <c:pt idx="747">
                  <c:v>43056</c:v>
                </c:pt>
                <c:pt idx="748">
                  <c:v>43059</c:v>
                </c:pt>
                <c:pt idx="749">
                  <c:v>43060</c:v>
                </c:pt>
                <c:pt idx="750">
                  <c:v>43061</c:v>
                </c:pt>
                <c:pt idx="751">
                  <c:v>43063</c:v>
                </c:pt>
                <c:pt idx="752">
                  <c:v>43066</c:v>
                </c:pt>
                <c:pt idx="753">
                  <c:v>43067</c:v>
                </c:pt>
                <c:pt idx="754">
                  <c:v>43068</c:v>
                </c:pt>
                <c:pt idx="755">
                  <c:v>43069</c:v>
                </c:pt>
                <c:pt idx="756">
                  <c:v>43070</c:v>
                </c:pt>
                <c:pt idx="757">
                  <c:v>43073</c:v>
                </c:pt>
                <c:pt idx="758">
                  <c:v>43074</c:v>
                </c:pt>
                <c:pt idx="759">
                  <c:v>43075</c:v>
                </c:pt>
                <c:pt idx="760">
                  <c:v>43076</c:v>
                </c:pt>
                <c:pt idx="761">
                  <c:v>43077</c:v>
                </c:pt>
                <c:pt idx="762">
                  <c:v>43080</c:v>
                </c:pt>
                <c:pt idx="763">
                  <c:v>43081</c:v>
                </c:pt>
                <c:pt idx="764">
                  <c:v>43082</c:v>
                </c:pt>
                <c:pt idx="765">
                  <c:v>43083</c:v>
                </c:pt>
                <c:pt idx="766">
                  <c:v>43084</c:v>
                </c:pt>
                <c:pt idx="767">
                  <c:v>43087</c:v>
                </c:pt>
                <c:pt idx="768">
                  <c:v>43088</c:v>
                </c:pt>
                <c:pt idx="769">
                  <c:v>43089</c:v>
                </c:pt>
                <c:pt idx="770">
                  <c:v>43090</c:v>
                </c:pt>
                <c:pt idx="771">
                  <c:v>43091</c:v>
                </c:pt>
                <c:pt idx="772">
                  <c:v>43095</c:v>
                </c:pt>
                <c:pt idx="773">
                  <c:v>43096</c:v>
                </c:pt>
                <c:pt idx="774">
                  <c:v>43097</c:v>
                </c:pt>
                <c:pt idx="775">
                  <c:v>43098</c:v>
                </c:pt>
                <c:pt idx="776">
                  <c:v>43102</c:v>
                </c:pt>
                <c:pt idx="777">
                  <c:v>43103</c:v>
                </c:pt>
                <c:pt idx="778">
                  <c:v>43104</c:v>
                </c:pt>
                <c:pt idx="779">
                  <c:v>43105</c:v>
                </c:pt>
                <c:pt idx="780">
                  <c:v>43108</c:v>
                </c:pt>
                <c:pt idx="781">
                  <c:v>43109</c:v>
                </c:pt>
                <c:pt idx="782">
                  <c:v>43110</c:v>
                </c:pt>
                <c:pt idx="783">
                  <c:v>43111</c:v>
                </c:pt>
                <c:pt idx="784">
                  <c:v>43112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43122</c:v>
                </c:pt>
                <c:pt idx="790">
                  <c:v>43123</c:v>
                </c:pt>
                <c:pt idx="791">
                  <c:v>43124</c:v>
                </c:pt>
                <c:pt idx="792">
                  <c:v>43125</c:v>
                </c:pt>
                <c:pt idx="793">
                  <c:v>43126</c:v>
                </c:pt>
                <c:pt idx="794">
                  <c:v>43129</c:v>
                </c:pt>
                <c:pt idx="795">
                  <c:v>43130</c:v>
                </c:pt>
                <c:pt idx="796">
                  <c:v>43131</c:v>
                </c:pt>
                <c:pt idx="797">
                  <c:v>43132</c:v>
                </c:pt>
                <c:pt idx="798">
                  <c:v>43133</c:v>
                </c:pt>
                <c:pt idx="799">
                  <c:v>43136</c:v>
                </c:pt>
                <c:pt idx="800">
                  <c:v>43137</c:v>
                </c:pt>
                <c:pt idx="801">
                  <c:v>43138</c:v>
                </c:pt>
                <c:pt idx="802">
                  <c:v>43139</c:v>
                </c:pt>
                <c:pt idx="803">
                  <c:v>43140</c:v>
                </c:pt>
                <c:pt idx="804">
                  <c:v>43143</c:v>
                </c:pt>
                <c:pt idx="805">
                  <c:v>43144</c:v>
                </c:pt>
                <c:pt idx="806">
                  <c:v>43145</c:v>
                </c:pt>
                <c:pt idx="807">
                  <c:v>43146</c:v>
                </c:pt>
                <c:pt idx="808">
                  <c:v>43147</c:v>
                </c:pt>
                <c:pt idx="809">
                  <c:v>43151</c:v>
                </c:pt>
                <c:pt idx="810">
                  <c:v>43152</c:v>
                </c:pt>
                <c:pt idx="811">
                  <c:v>43153</c:v>
                </c:pt>
                <c:pt idx="812">
                  <c:v>43154</c:v>
                </c:pt>
                <c:pt idx="813">
                  <c:v>43157</c:v>
                </c:pt>
                <c:pt idx="814">
                  <c:v>43158</c:v>
                </c:pt>
                <c:pt idx="815">
                  <c:v>43159</c:v>
                </c:pt>
                <c:pt idx="816">
                  <c:v>43160</c:v>
                </c:pt>
                <c:pt idx="817">
                  <c:v>43161</c:v>
                </c:pt>
                <c:pt idx="818">
                  <c:v>43164</c:v>
                </c:pt>
                <c:pt idx="819">
                  <c:v>43165</c:v>
                </c:pt>
                <c:pt idx="820">
                  <c:v>43166</c:v>
                </c:pt>
                <c:pt idx="821">
                  <c:v>43167</c:v>
                </c:pt>
                <c:pt idx="822">
                  <c:v>43168</c:v>
                </c:pt>
                <c:pt idx="823">
                  <c:v>43171</c:v>
                </c:pt>
                <c:pt idx="824">
                  <c:v>43172</c:v>
                </c:pt>
                <c:pt idx="825">
                  <c:v>43173</c:v>
                </c:pt>
                <c:pt idx="826">
                  <c:v>43174</c:v>
                </c:pt>
                <c:pt idx="827">
                  <c:v>43175</c:v>
                </c:pt>
                <c:pt idx="828">
                  <c:v>43178</c:v>
                </c:pt>
                <c:pt idx="829">
                  <c:v>43179</c:v>
                </c:pt>
                <c:pt idx="830">
                  <c:v>43180</c:v>
                </c:pt>
                <c:pt idx="831">
                  <c:v>43181</c:v>
                </c:pt>
                <c:pt idx="832">
                  <c:v>43182</c:v>
                </c:pt>
                <c:pt idx="833">
                  <c:v>43185</c:v>
                </c:pt>
                <c:pt idx="834">
                  <c:v>43186</c:v>
                </c:pt>
                <c:pt idx="835">
                  <c:v>43187</c:v>
                </c:pt>
                <c:pt idx="836">
                  <c:v>43188</c:v>
                </c:pt>
                <c:pt idx="837">
                  <c:v>43192</c:v>
                </c:pt>
                <c:pt idx="838">
                  <c:v>43193</c:v>
                </c:pt>
                <c:pt idx="839">
                  <c:v>43194</c:v>
                </c:pt>
                <c:pt idx="840">
                  <c:v>43195</c:v>
                </c:pt>
                <c:pt idx="841">
                  <c:v>43196</c:v>
                </c:pt>
                <c:pt idx="842">
                  <c:v>43199</c:v>
                </c:pt>
                <c:pt idx="843">
                  <c:v>43200</c:v>
                </c:pt>
                <c:pt idx="844">
                  <c:v>43201</c:v>
                </c:pt>
                <c:pt idx="845">
                  <c:v>43202</c:v>
                </c:pt>
                <c:pt idx="846">
                  <c:v>43203</c:v>
                </c:pt>
                <c:pt idx="847">
                  <c:v>43206</c:v>
                </c:pt>
                <c:pt idx="848">
                  <c:v>43207</c:v>
                </c:pt>
                <c:pt idx="849">
                  <c:v>43208</c:v>
                </c:pt>
                <c:pt idx="850">
                  <c:v>43209</c:v>
                </c:pt>
                <c:pt idx="851">
                  <c:v>43210</c:v>
                </c:pt>
                <c:pt idx="852">
                  <c:v>43213</c:v>
                </c:pt>
                <c:pt idx="853">
                  <c:v>43214</c:v>
                </c:pt>
                <c:pt idx="854">
                  <c:v>43215</c:v>
                </c:pt>
                <c:pt idx="855">
                  <c:v>43216</c:v>
                </c:pt>
                <c:pt idx="856">
                  <c:v>43217</c:v>
                </c:pt>
                <c:pt idx="857">
                  <c:v>43220</c:v>
                </c:pt>
                <c:pt idx="858">
                  <c:v>43221</c:v>
                </c:pt>
                <c:pt idx="859">
                  <c:v>43222</c:v>
                </c:pt>
                <c:pt idx="860">
                  <c:v>43223</c:v>
                </c:pt>
                <c:pt idx="861">
                  <c:v>43224</c:v>
                </c:pt>
                <c:pt idx="862">
                  <c:v>43227</c:v>
                </c:pt>
                <c:pt idx="863">
                  <c:v>43228</c:v>
                </c:pt>
                <c:pt idx="864">
                  <c:v>43229</c:v>
                </c:pt>
                <c:pt idx="865">
                  <c:v>43230</c:v>
                </c:pt>
                <c:pt idx="866">
                  <c:v>43231</c:v>
                </c:pt>
                <c:pt idx="867">
                  <c:v>43234</c:v>
                </c:pt>
                <c:pt idx="868">
                  <c:v>43235</c:v>
                </c:pt>
                <c:pt idx="869">
                  <c:v>43236</c:v>
                </c:pt>
                <c:pt idx="870">
                  <c:v>43237</c:v>
                </c:pt>
                <c:pt idx="871">
                  <c:v>43238</c:v>
                </c:pt>
                <c:pt idx="872">
                  <c:v>43241</c:v>
                </c:pt>
                <c:pt idx="873">
                  <c:v>43242</c:v>
                </c:pt>
                <c:pt idx="874">
                  <c:v>43243</c:v>
                </c:pt>
                <c:pt idx="875">
                  <c:v>43244</c:v>
                </c:pt>
                <c:pt idx="876">
                  <c:v>43245</c:v>
                </c:pt>
                <c:pt idx="877">
                  <c:v>43249</c:v>
                </c:pt>
                <c:pt idx="878">
                  <c:v>43250</c:v>
                </c:pt>
                <c:pt idx="879">
                  <c:v>43251</c:v>
                </c:pt>
                <c:pt idx="880">
                  <c:v>43252</c:v>
                </c:pt>
                <c:pt idx="881">
                  <c:v>43255</c:v>
                </c:pt>
                <c:pt idx="882">
                  <c:v>43256</c:v>
                </c:pt>
                <c:pt idx="883">
                  <c:v>43257</c:v>
                </c:pt>
                <c:pt idx="884">
                  <c:v>43258</c:v>
                </c:pt>
                <c:pt idx="885">
                  <c:v>43259</c:v>
                </c:pt>
                <c:pt idx="886">
                  <c:v>43262</c:v>
                </c:pt>
                <c:pt idx="887">
                  <c:v>43263</c:v>
                </c:pt>
                <c:pt idx="888">
                  <c:v>43264</c:v>
                </c:pt>
                <c:pt idx="889">
                  <c:v>43265</c:v>
                </c:pt>
                <c:pt idx="890">
                  <c:v>43266</c:v>
                </c:pt>
                <c:pt idx="891">
                  <c:v>43269</c:v>
                </c:pt>
                <c:pt idx="892">
                  <c:v>43270</c:v>
                </c:pt>
                <c:pt idx="893">
                  <c:v>43271</c:v>
                </c:pt>
                <c:pt idx="894">
                  <c:v>43272</c:v>
                </c:pt>
                <c:pt idx="895">
                  <c:v>43273</c:v>
                </c:pt>
                <c:pt idx="896">
                  <c:v>43276</c:v>
                </c:pt>
                <c:pt idx="897">
                  <c:v>43277</c:v>
                </c:pt>
                <c:pt idx="898">
                  <c:v>43278</c:v>
                </c:pt>
                <c:pt idx="899">
                  <c:v>43279</c:v>
                </c:pt>
                <c:pt idx="900">
                  <c:v>43280</c:v>
                </c:pt>
                <c:pt idx="901">
                  <c:v>43283</c:v>
                </c:pt>
                <c:pt idx="902">
                  <c:v>43284</c:v>
                </c:pt>
                <c:pt idx="903">
                  <c:v>43286</c:v>
                </c:pt>
                <c:pt idx="904">
                  <c:v>43287</c:v>
                </c:pt>
                <c:pt idx="905">
                  <c:v>43290</c:v>
                </c:pt>
                <c:pt idx="906">
                  <c:v>43291</c:v>
                </c:pt>
                <c:pt idx="907">
                  <c:v>43292</c:v>
                </c:pt>
                <c:pt idx="908">
                  <c:v>43293</c:v>
                </c:pt>
                <c:pt idx="909">
                  <c:v>43294</c:v>
                </c:pt>
                <c:pt idx="910">
                  <c:v>43297</c:v>
                </c:pt>
                <c:pt idx="911">
                  <c:v>43298</c:v>
                </c:pt>
                <c:pt idx="912">
                  <c:v>43299</c:v>
                </c:pt>
                <c:pt idx="913">
                  <c:v>43300</c:v>
                </c:pt>
                <c:pt idx="914">
                  <c:v>43301</c:v>
                </c:pt>
                <c:pt idx="915">
                  <c:v>43304</c:v>
                </c:pt>
                <c:pt idx="916">
                  <c:v>43305</c:v>
                </c:pt>
                <c:pt idx="917">
                  <c:v>43306</c:v>
                </c:pt>
                <c:pt idx="918">
                  <c:v>43307</c:v>
                </c:pt>
                <c:pt idx="919">
                  <c:v>43308</c:v>
                </c:pt>
                <c:pt idx="920">
                  <c:v>43311</c:v>
                </c:pt>
                <c:pt idx="921">
                  <c:v>43312</c:v>
                </c:pt>
                <c:pt idx="922">
                  <c:v>43313</c:v>
                </c:pt>
                <c:pt idx="923">
                  <c:v>43314</c:v>
                </c:pt>
                <c:pt idx="924">
                  <c:v>43315</c:v>
                </c:pt>
                <c:pt idx="925">
                  <c:v>43318</c:v>
                </c:pt>
                <c:pt idx="926">
                  <c:v>43319</c:v>
                </c:pt>
                <c:pt idx="927">
                  <c:v>43320</c:v>
                </c:pt>
                <c:pt idx="928">
                  <c:v>43321</c:v>
                </c:pt>
                <c:pt idx="929">
                  <c:v>43322</c:v>
                </c:pt>
                <c:pt idx="930">
                  <c:v>43325</c:v>
                </c:pt>
                <c:pt idx="931">
                  <c:v>43326</c:v>
                </c:pt>
                <c:pt idx="932">
                  <c:v>43327</c:v>
                </c:pt>
                <c:pt idx="933">
                  <c:v>43328</c:v>
                </c:pt>
                <c:pt idx="934">
                  <c:v>43329</c:v>
                </c:pt>
                <c:pt idx="935">
                  <c:v>43332</c:v>
                </c:pt>
                <c:pt idx="936">
                  <c:v>43333</c:v>
                </c:pt>
                <c:pt idx="937">
                  <c:v>43334</c:v>
                </c:pt>
                <c:pt idx="938">
                  <c:v>43335</c:v>
                </c:pt>
                <c:pt idx="939">
                  <c:v>43336</c:v>
                </c:pt>
                <c:pt idx="940">
                  <c:v>43339</c:v>
                </c:pt>
                <c:pt idx="941">
                  <c:v>43340</c:v>
                </c:pt>
                <c:pt idx="942">
                  <c:v>43341</c:v>
                </c:pt>
                <c:pt idx="943">
                  <c:v>43342</c:v>
                </c:pt>
                <c:pt idx="944">
                  <c:v>43343</c:v>
                </c:pt>
                <c:pt idx="945">
                  <c:v>43347</c:v>
                </c:pt>
                <c:pt idx="946">
                  <c:v>43348</c:v>
                </c:pt>
                <c:pt idx="947">
                  <c:v>43349</c:v>
                </c:pt>
                <c:pt idx="948">
                  <c:v>43350</c:v>
                </c:pt>
                <c:pt idx="949">
                  <c:v>43353</c:v>
                </c:pt>
                <c:pt idx="950">
                  <c:v>43354</c:v>
                </c:pt>
                <c:pt idx="951">
                  <c:v>43355</c:v>
                </c:pt>
                <c:pt idx="952">
                  <c:v>43356</c:v>
                </c:pt>
                <c:pt idx="953">
                  <c:v>43357</c:v>
                </c:pt>
                <c:pt idx="954">
                  <c:v>43360</c:v>
                </c:pt>
                <c:pt idx="955">
                  <c:v>43361</c:v>
                </c:pt>
                <c:pt idx="956">
                  <c:v>43362</c:v>
                </c:pt>
                <c:pt idx="957">
                  <c:v>43363</c:v>
                </c:pt>
                <c:pt idx="958">
                  <c:v>43364</c:v>
                </c:pt>
                <c:pt idx="959">
                  <c:v>43367</c:v>
                </c:pt>
                <c:pt idx="960">
                  <c:v>43368</c:v>
                </c:pt>
                <c:pt idx="961">
                  <c:v>43369</c:v>
                </c:pt>
                <c:pt idx="962">
                  <c:v>43370</c:v>
                </c:pt>
                <c:pt idx="963">
                  <c:v>43371</c:v>
                </c:pt>
                <c:pt idx="964">
                  <c:v>43374</c:v>
                </c:pt>
                <c:pt idx="965">
                  <c:v>43375</c:v>
                </c:pt>
                <c:pt idx="966">
                  <c:v>43376</c:v>
                </c:pt>
                <c:pt idx="967">
                  <c:v>43377</c:v>
                </c:pt>
                <c:pt idx="968">
                  <c:v>43378</c:v>
                </c:pt>
                <c:pt idx="969">
                  <c:v>43381</c:v>
                </c:pt>
                <c:pt idx="970">
                  <c:v>43382</c:v>
                </c:pt>
                <c:pt idx="971">
                  <c:v>43383</c:v>
                </c:pt>
                <c:pt idx="972">
                  <c:v>43384</c:v>
                </c:pt>
                <c:pt idx="973">
                  <c:v>43385</c:v>
                </c:pt>
                <c:pt idx="974">
                  <c:v>43388</c:v>
                </c:pt>
                <c:pt idx="975">
                  <c:v>43389</c:v>
                </c:pt>
                <c:pt idx="976">
                  <c:v>43390</c:v>
                </c:pt>
                <c:pt idx="977">
                  <c:v>43391</c:v>
                </c:pt>
                <c:pt idx="978">
                  <c:v>43392</c:v>
                </c:pt>
                <c:pt idx="979">
                  <c:v>43395</c:v>
                </c:pt>
                <c:pt idx="980">
                  <c:v>43396</c:v>
                </c:pt>
                <c:pt idx="981">
                  <c:v>43397</c:v>
                </c:pt>
                <c:pt idx="982">
                  <c:v>43398</c:v>
                </c:pt>
                <c:pt idx="983">
                  <c:v>43399</c:v>
                </c:pt>
                <c:pt idx="984">
                  <c:v>43402</c:v>
                </c:pt>
                <c:pt idx="985">
                  <c:v>43403</c:v>
                </c:pt>
                <c:pt idx="986">
                  <c:v>43404</c:v>
                </c:pt>
                <c:pt idx="987">
                  <c:v>43405</c:v>
                </c:pt>
                <c:pt idx="988">
                  <c:v>43406</c:v>
                </c:pt>
                <c:pt idx="989">
                  <c:v>43409</c:v>
                </c:pt>
                <c:pt idx="990">
                  <c:v>43410</c:v>
                </c:pt>
                <c:pt idx="991">
                  <c:v>43411</c:v>
                </c:pt>
                <c:pt idx="992">
                  <c:v>43412</c:v>
                </c:pt>
                <c:pt idx="993">
                  <c:v>43413</c:v>
                </c:pt>
                <c:pt idx="994">
                  <c:v>43416</c:v>
                </c:pt>
                <c:pt idx="995">
                  <c:v>43417</c:v>
                </c:pt>
                <c:pt idx="996">
                  <c:v>43418</c:v>
                </c:pt>
                <c:pt idx="997">
                  <c:v>43419</c:v>
                </c:pt>
                <c:pt idx="998">
                  <c:v>43420</c:v>
                </c:pt>
                <c:pt idx="999">
                  <c:v>43423</c:v>
                </c:pt>
                <c:pt idx="1000">
                  <c:v>43424</c:v>
                </c:pt>
                <c:pt idx="1001">
                  <c:v>43425</c:v>
                </c:pt>
                <c:pt idx="1002">
                  <c:v>43427</c:v>
                </c:pt>
                <c:pt idx="1003">
                  <c:v>43430</c:v>
                </c:pt>
                <c:pt idx="1004">
                  <c:v>43431</c:v>
                </c:pt>
                <c:pt idx="1005">
                  <c:v>43432</c:v>
                </c:pt>
                <c:pt idx="1006">
                  <c:v>43433</c:v>
                </c:pt>
                <c:pt idx="1007">
                  <c:v>43434</c:v>
                </c:pt>
                <c:pt idx="1008">
                  <c:v>43437</c:v>
                </c:pt>
                <c:pt idx="1009">
                  <c:v>43438</c:v>
                </c:pt>
                <c:pt idx="1010">
                  <c:v>43440</c:v>
                </c:pt>
                <c:pt idx="1011">
                  <c:v>43441</c:v>
                </c:pt>
                <c:pt idx="1012">
                  <c:v>43444</c:v>
                </c:pt>
                <c:pt idx="1013">
                  <c:v>43445</c:v>
                </c:pt>
                <c:pt idx="1014">
                  <c:v>43446</c:v>
                </c:pt>
                <c:pt idx="1015">
                  <c:v>43447</c:v>
                </c:pt>
                <c:pt idx="1016">
                  <c:v>43448</c:v>
                </c:pt>
                <c:pt idx="1017">
                  <c:v>43451</c:v>
                </c:pt>
                <c:pt idx="1018">
                  <c:v>43452</c:v>
                </c:pt>
                <c:pt idx="1019">
                  <c:v>43453</c:v>
                </c:pt>
                <c:pt idx="1020">
                  <c:v>43454</c:v>
                </c:pt>
                <c:pt idx="1021">
                  <c:v>43455</c:v>
                </c:pt>
                <c:pt idx="1022">
                  <c:v>43458</c:v>
                </c:pt>
                <c:pt idx="1023">
                  <c:v>43460</c:v>
                </c:pt>
                <c:pt idx="1024">
                  <c:v>43461</c:v>
                </c:pt>
                <c:pt idx="1025">
                  <c:v>43462</c:v>
                </c:pt>
                <c:pt idx="1026">
                  <c:v>43465</c:v>
                </c:pt>
                <c:pt idx="1027">
                  <c:v>43467</c:v>
                </c:pt>
                <c:pt idx="1028">
                  <c:v>43468</c:v>
                </c:pt>
                <c:pt idx="1029">
                  <c:v>43469</c:v>
                </c:pt>
                <c:pt idx="1030">
                  <c:v>43472</c:v>
                </c:pt>
                <c:pt idx="1031">
                  <c:v>43473</c:v>
                </c:pt>
                <c:pt idx="1032">
                  <c:v>43474</c:v>
                </c:pt>
                <c:pt idx="1033">
                  <c:v>43475</c:v>
                </c:pt>
                <c:pt idx="1034">
                  <c:v>43476</c:v>
                </c:pt>
                <c:pt idx="1035">
                  <c:v>43479</c:v>
                </c:pt>
                <c:pt idx="1036">
                  <c:v>43480</c:v>
                </c:pt>
                <c:pt idx="1037">
                  <c:v>43481</c:v>
                </c:pt>
                <c:pt idx="1038">
                  <c:v>43482</c:v>
                </c:pt>
                <c:pt idx="1039">
                  <c:v>43483</c:v>
                </c:pt>
                <c:pt idx="1040">
                  <c:v>43487</c:v>
                </c:pt>
                <c:pt idx="1041">
                  <c:v>43488</c:v>
                </c:pt>
                <c:pt idx="1042">
                  <c:v>43489</c:v>
                </c:pt>
                <c:pt idx="1043">
                  <c:v>43490</c:v>
                </c:pt>
                <c:pt idx="1044">
                  <c:v>43493</c:v>
                </c:pt>
                <c:pt idx="1045">
                  <c:v>43494</c:v>
                </c:pt>
                <c:pt idx="1046">
                  <c:v>43495</c:v>
                </c:pt>
                <c:pt idx="1047">
                  <c:v>43496</c:v>
                </c:pt>
                <c:pt idx="1048">
                  <c:v>43497</c:v>
                </c:pt>
                <c:pt idx="1049">
                  <c:v>43500</c:v>
                </c:pt>
                <c:pt idx="1050">
                  <c:v>43501</c:v>
                </c:pt>
                <c:pt idx="1051">
                  <c:v>43502</c:v>
                </c:pt>
                <c:pt idx="1052">
                  <c:v>43503</c:v>
                </c:pt>
                <c:pt idx="1053">
                  <c:v>43504</c:v>
                </c:pt>
                <c:pt idx="1054">
                  <c:v>43507</c:v>
                </c:pt>
                <c:pt idx="1055">
                  <c:v>43508</c:v>
                </c:pt>
                <c:pt idx="1056">
                  <c:v>43509</c:v>
                </c:pt>
                <c:pt idx="1057">
                  <c:v>43510</c:v>
                </c:pt>
                <c:pt idx="1058">
                  <c:v>43511</c:v>
                </c:pt>
                <c:pt idx="1059">
                  <c:v>43515</c:v>
                </c:pt>
                <c:pt idx="1060">
                  <c:v>43516</c:v>
                </c:pt>
                <c:pt idx="1061">
                  <c:v>43517</c:v>
                </c:pt>
                <c:pt idx="1062">
                  <c:v>43518</c:v>
                </c:pt>
                <c:pt idx="1063">
                  <c:v>43521</c:v>
                </c:pt>
                <c:pt idx="1064">
                  <c:v>43522</c:v>
                </c:pt>
                <c:pt idx="1065">
                  <c:v>43523</c:v>
                </c:pt>
                <c:pt idx="1066">
                  <c:v>43524</c:v>
                </c:pt>
                <c:pt idx="1067">
                  <c:v>43525</c:v>
                </c:pt>
                <c:pt idx="1068">
                  <c:v>43528</c:v>
                </c:pt>
                <c:pt idx="1069">
                  <c:v>43529</c:v>
                </c:pt>
                <c:pt idx="1070">
                  <c:v>43530</c:v>
                </c:pt>
                <c:pt idx="1071">
                  <c:v>43531</c:v>
                </c:pt>
                <c:pt idx="1072">
                  <c:v>43532</c:v>
                </c:pt>
                <c:pt idx="1073">
                  <c:v>43535</c:v>
                </c:pt>
                <c:pt idx="1074">
                  <c:v>43536</c:v>
                </c:pt>
                <c:pt idx="1075">
                  <c:v>43537</c:v>
                </c:pt>
                <c:pt idx="1076">
                  <c:v>43538</c:v>
                </c:pt>
                <c:pt idx="1077">
                  <c:v>43539</c:v>
                </c:pt>
                <c:pt idx="1078">
                  <c:v>43542</c:v>
                </c:pt>
                <c:pt idx="1079">
                  <c:v>43543</c:v>
                </c:pt>
                <c:pt idx="1080">
                  <c:v>43544</c:v>
                </c:pt>
                <c:pt idx="1081">
                  <c:v>43545</c:v>
                </c:pt>
                <c:pt idx="1082">
                  <c:v>43546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43556</c:v>
                </c:pt>
                <c:pt idx="1089">
                  <c:v>43557</c:v>
                </c:pt>
                <c:pt idx="1090">
                  <c:v>43558</c:v>
                </c:pt>
                <c:pt idx="1091">
                  <c:v>43559</c:v>
                </c:pt>
                <c:pt idx="1092">
                  <c:v>43560</c:v>
                </c:pt>
                <c:pt idx="1093">
                  <c:v>43563</c:v>
                </c:pt>
                <c:pt idx="1094">
                  <c:v>43564</c:v>
                </c:pt>
                <c:pt idx="1095">
                  <c:v>43565</c:v>
                </c:pt>
                <c:pt idx="1096">
                  <c:v>43566</c:v>
                </c:pt>
                <c:pt idx="1097">
                  <c:v>43567</c:v>
                </c:pt>
                <c:pt idx="1098">
                  <c:v>43570</c:v>
                </c:pt>
                <c:pt idx="1099">
                  <c:v>43571</c:v>
                </c:pt>
                <c:pt idx="1100">
                  <c:v>43572</c:v>
                </c:pt>
                <c:pt idx="1101">
                  <c:v>43573</c:v>
                </c:pt>
                <c:pt idx="1102">
                  <c:v>43577</c:v>
                </c:pt>
                <c:pt idx="1103">
                  <c:v>43578</c:v>
                </c:pt>
                <c:pt idx="1104">
                  <c:v>43579</c:v>
                </c:pt>
                <c:pt idx="1105">
                  <c:v>43580</c:v>
                </c:pt>
                <c:pt idx="1106">
                  <c:v>43581</c:v>
                </c:pt>
                <c:pt idx="1107">
                  <c:v>43584</c:v>
                </c:pt>
                <c:pt idx="1108">
                  <c:v>43585</c:v>
                </c:pt>
                <c:pt idx="1109">
                  <c:v>43586</c:v>
                </c:pt>
                <c:pt idx="1110">
                  <c:v>43587</c:v>
                </c:pt>
                <c:pt idx="1111">
                  <c:v>43588</c:v>
                </c:pt>
                <c:pt idx="1112">
                  <c:v>43591</c:v>
                </c:pt>
                <c:pt idx="1113">
                  <c:v>43592</c:v>
                </c:pt>
                <c:pt idx="1114">
                  <c:v>43593</c:v>
                </c:pt>
                <c:pt idx="1115">
                  <c:v>43594</c:v>
                </c:pt>
                <c:pt idx="1116">
                  <c:v>43595</c:v>
                </c:pt>
                <c:pt idx="1117">
                  <c:v>43598</c:v>
                </c:pt>
                <c:pt idx="1118">
                  <c:v>43599</c:v>
                </c:pt>
                <c:pt idx="1119">
                  <c:v>43600</c:v>
                </c:pt>
                <c:pt idx="1120">
                  <c:v>43601</c:v>
                </c:pt>
                <c:pt idx="1121">
                  <c:v>43602</c:v>
                </c:pt>
                <c:pt idx="1122">
                  <c:v>43605</c:v>
                </c:pt>
                <c:pt idx="1123">
                  <c:v>43606</c:v>
                </c:pt>
                <c:pt idx="1124">
                  <c:v>43607</c:v>
                </c:pt>
                <c:pt idx="1125">
                  <c:v>43608</c:v>
                </c:pt>
                <c:pt idx="1126">
                  <c:v>43609</c:v>
                </c:pt>
                <c:pt idx="1127">
                  <c:v>43613</c:v>
                </c:pt>
                <c:pt idx="1128">
                  <c:v>43614</c:v>
                </c:pt>
                <c:pt idx="1129">
                  <c:v>43615</c:v>
                </c:pt>
                <c:pt idx="1130">
                  <c:v>43616</c:v>
                </c:pt>
                <c:pt idx="1131">
                  <c:v>43619</c:v>
                </c:pt>
                <c:pt idx="1132">
                  <c:v>43620</c:v>
                </c:pt>
                <c:pt idx="1133">
                  <c:v>43621</c:v>
                </c:pt>
                <c:pt idx="1134">
                  <c:v>43622</c:v>
                </c:pt>
                <c:pt idx="1135">
                  <c:v>43623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43633</c:v>
                </c:pt>
                <c:pt idx="1142">
                  <c:v>43634</c:v>
                </c:pt>
                <c:pt idx="1143">
                  <c:v>43635</c:v>
                </c:pt>
                <c:pt idx="1144">
                  <c:v>43636</c:v>
                </c:pt>
                <c:pt idx="1145">
                  <c:v>43637</c:v>
                </c:pt>
                <c:pt idx="1146">
                  <c:v>43640</c:v>
                </c:pt>
                <c:pt idx="1147">
                  <c:v>43641</c:v>
                </c:pt>
                <c:pt idx="1148">
                  <c:v>43642</c:v>
                </c:pt>
                <c:pt idx="1149">
                  <c:v>43643</c:v>
                </c:pt>
                <c:pt idx="1150">
                  <c:v>43644</c:v>
                </c:pt>
                <c:pt idx="1151">
                  <c:v>43647</c:v>
                </c:pt>
                <c:pt idx="1152">
                  <c:v>43648</c:v>
                </c:pt>
                <c:pt idx="1153">
                  <c:v>43649</c:v>
                </c:pt>
                <c:pt idx="1154">
                  <c:v>43651</c:v>
                </c:pt>
                <c:pt idx="1155">
                  <c:v>43654</c:v>
                </c:pt>
                <c:pt idx="1156">
                  <c:v>43655</c:v>
                </c:pt>
                <c:pt idx="1157">
                  <c:v>43656</c:v>
                </c:pt>
                <c:pt idx="1158">
                  <c:v>43657</c:v>
                </c:pt>
                <c:pt idx="1159">
                  <c:v>43658</c:v>
                </c:pt>
                <c:pt idx="1160">
                  <c:v>43661</c:v>
                </c:pt>
                <c:pt idx="1161">
                  <c:v>43662</c:v>
                </c:pt>
                <c:pt idx="1162">
                  <c:v>43663</c:v>
                </c:pt>
                <c:pt idx="1163">
                  <c:v>43664</c:v>
                </c:pt>
                <c:pt idx="1164">
                  <c:v>43665</c:v>
                </c:pt>
                <c:pt idx="1165">
                  <c:v>43668</c:v>
                </c:pt>
                <c:pt idx="1166">
                  <c:v>43669</c:v>
                </c:pt>
                <c:pt idx="1167">
                  <c:v>43670</c:v>
                </c:pt>
                <c:pt idx="1168">
                  <c:v>43671</c:v>
                </c:pt>
                <c:pt idx="1169">
                  <c:v>43672</c:v>
                </c:pt>
                <c:pt idx="1170">
                  <c:v>43675</c:v>
                </c:pt>
                <c:pt idx="1171">
                  <c:v>43676</c:v>
                </c:pt>
                <c:pt idx="1172">
                  <c:v>43677</c:v>
                </c:pt>
                <c:pt idx="1173">
                  <c:v>43678</c:v>
                </c:pt>
                <c:pt idx="1174">
                  <c:v>43679</c:v>
                </c:pt>
                <c:pt idx="1175">
                  <c:v>43682</c:v>
                </c:pt>
                <c:pt idx="1176">
                  <c:v>43683</c:v>
                </c:pt>
                <c:pt idx="1177">
                  <c:v>43684</c:v>
                </c:pt>
                <c:pt idx="1178">
                  <c:v>43685</c:v>
                </c:pt>
                <c:pt idx="1179">
                  <c:v>43686</c:v>
                </c:pt>
                <c:pt idx="1180">
                  <c:v>43689</c:v>
                </c:pt>
                <c:pt idx="1181">
                  <c:v>43690</c:v>
                </c:pt>
                <c:pt idx="1182">
                  <c:v>43691</c:v>
                </c:pt>
                <c:pt idx="1183">
                  <c:v>43692</c:v>
                </c:pt>
                <c:pt idx="1184">
                  <c:v>43693</c:v>
                </c:pt>
                <c:pt idx="1185">
                  <c:v>43696</c:v>
                </c:pt>
                <c:pt idx="1186">
                  <c:v>43697</c:v>
                </c:pt>
                <c:pt idx="1187">
                  <c:v>43698</c:v>
                </c:pt>
                <c:pt idx="1188">
                  <c:v>43699</c:v>
                </c:pt>
                <c:pt idx="1189">
                  <c:v>43700</c:v>
                </c:pt>
                <c:pt idx="1190">
                  <c:v>43703</c:v>
                </c:pt>
                <c:pt idx="1191">
                  <c:v>43704</c:v>
                </c:pt>
                <c:pt idx="1192">
                  <c:v>43705</c:v>
                </c:pt>
                <c:pt idx="1193">
                  <c:v>43706</c:v>
                </c:pt>
                <c:pt idx="1194">
                  <c:v>43707</c:v>
                </c:pt>
                <c:pt idx="1195">
                  <c:v>43711</c:v>
                </c:pt>
                <c:pt idx="1196">
                  <c:v>43712</c:v>
                </c:pt>
                <c:pt idx="1197">
                  <c:v>43713</c:v>
                </c:pt>
                <c:pt idx="1198">
                  <c:v>43714</c:v>
                </c:pt>
                <c:pt idx="1199">
                  <c:v>43717</c:v>
                </c:pt>
                <c:pt idx="1200">
                  <c:v>43718</c:v>
                </c:pt>
                <c:pt idx="1201">
                  <c:v>43719</c:v>
                </c:pt>
                <c:pt idx="1202">
                  <c:v>43720</c:v>
                </c:pt>
                <c:pt idx="1203">
                  <c:v>43721</c:v>
                </c:pt>
                <c:pt idx="1204">
                  <c:v>43724</c:v>
                </c:pt>
                <c:pt idx="1205">
                  <c:v>43725</c:v>
                </c:pt>
                <c:pt idx="1206">
                  <c:v>43726</c:v>
                </c:pt>
                <c:pt idx="1207">
                  <c:v>43727</c:v>
                </c:pt>
                <c:pt idx="1208">
                  <c:v>43728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43738</c:v>
                </c:pt>
                <c:pt idx="1215">
                  <c:v>43739</c:v>
                </c:pt>
                <c:pt idx="1216">
                  <c:v>43740</c:v>
                </c:pt>
                <c:pt idx="1217">
                  <c:v>43741</c:v>
                </c:pt>
                <c:pt idx="1218">
                  <c:v>43742</c:v>
                </c:pt>
                <c:pt idx="1219">
                  <c:v>43745</c:v>
                </c:pt>
                <c:pt idx="1220">
                  <c:v>43746</c:v>
                </c:pt>
                <c:pt idx="1221">
                  <c:v>43747</c:v>
                </c:pt>
                <c:pt idx="1222">
                  <c:v>43748</c:v>
                </c:pt>
                <c:pt idx="1223">
                  <c:v>43749</c:v>
                </c:pt>
                <c:pt idx="1224">
                  <c:v>43752</c:v>
                </c:pt>
                <c:pt idx="1225">
                  <c:v>43753</c:v>
                </c:pt>
                <c:pt idx="1226">
                  <c:v>43754</c:v>
                </c:pt>
                <c:pt idx="1227">
                  <c:v>43755</c:v>
                </c:pt>
                <c:pt idx="1228">
                  <c:v>43756</c:v>
                </c:pt>
                <c:pt idx="1229">
                  <c:v>43759</c:v>
                </c:pt>
                <c:pt idx="1230">
                  <c:v>43760</c:v>
                </c:pt>
                <c:pt idx="1231">
                  <c:v>43761</c:v>
                </c:pt>
                <c:pt idx="1232">
                  <c:v>43762</c:v>
                </c:pt>
                <c:pt idx="1233">
                  <c:v>43763</c:v>
                </c:pt>
                <c:pt idx="1234">
                  <c:v>43766</c:v>
                </c:pt>
                <c:pt idx="1235">
                  <c:v>43767</c:v>
                </c:pt>
                <c:pt idx="1236">
                  <c:v>43768</c:v>
                </c:pt>
                <c:pt idx="1237">
                  <c:v>43769</c:v>
                </c:pt>
                <c:pt idx="1238">
                  <c:v>43770</c:v>
                </c:pt>
                <c:pt idx="1239">
                  <c:v>43773</c:v>
                </c:pt>
                <c:pt idx="1240">
                  <c:v>43774</c:v>
                </c:pt>
                <c:pt idx="1241">
                  <c:v>43775</c:v>
                </c:pt>
                <c:pt idx="1242">
                  <c:v>43776</c:v>
                </c:pt>
                <c:pt idx="1243">
                  <c:v>43777</c:v>
                </c:pt>
                <c:pt idx="1244">
                  <c:v>43780</c:v>
                </c:pt>
                <c:pt idx="1245">
                  <c:v>43781</c:v>
                </c:pt>
                <c:pt idx="1246">
                  <c:v>43782</c:v>
                </c:pt>
                <c:pt idx="1247">
                  <c:v>43783</c:v>
                </c:pt>
                <c:pt idx="1248">
                  <c:v>43784</c:v>
                </c:pt>
                <c:pt idx="1249">
                  <c:v>43787</c:v>
                </c:pt>
                <c:pt idx="1250">
                  <c:v>43788</c:v>
                </c:pt>
                <c:pt idx="1251">
                  <c:v>43789</c:v>
                </c:pt>
                <c:pt idx="1252">
                  <c:v>43790</c:v>
                </c:pt>
                <c:pt idx="1253">
                  <c:v>43791</c:v>
                </c:pt>
                <c:pt idx="1254">
                  <c:v>43794</c:v>
                </c:pt>
                <c:pt idx="1255">
                  <c:v>43795</c:v>
                </c:pt>
                <c:pt idx="1256">
                  <c:v>43796</c:v>
                </c:pt>
              </c:numCache>
            </c:numRef>
          </c:cat>
          <c:val>
            <c:numRef>
              <c:f>GARCH!$I$14:$I$1270</c:f>
              <c:numCache>
                <c:formatCode>0.00%</c:formatCode>
                <c:ptCount val="1257"/>
                <c:pt idx="0">
                  <c:v>1.2932935493482024E-2</c:v>
                </c:pt>
                <c:pt idx="1">
                  <c:v>1.1634051936303456E-2</c:v>
                </c:pt>
                <c:pt idx="2">
                  <c:v>1.0301529900489147E-2</c:v>
                </c:pt>
                <c:pt idx="3">
                  <c:v>9.1037987847832139E-3</c:v>
                </c:pt>
                <c:pt idx="4">
                  <c:v>8.0637355153407621E-3</c:v>
                </c:pt>
                <c:pt idx="5">
                  <c:v>8.1474013318432667E-3</c:v>
                </c:pt>
                <c:pt idx="6">
                  <c:v>7.2594538769674578E-3</c:v>
                </c:pt>
                <c:pt idx="7">
                  <c:v>1.0535295871275793E-2</c:v>
                </c:pt>
                <c:pt idx="8">
                  <c:v>9.4479939338785283E-3</c:v>
                </c:pt>
                <c:pt idx="9">
                  <c:v>1.1709186872444058E-2</c:v>
                </c:pt>
                <c:pt idx="10">
                  <c:v>1.080727027344083E-2</c:v>
                </c:pt>
                <c:pt idx="11">
                  <c:v>1.0483711874423821E-2</c:v>
                </c:pt>
                <c:pt idx="12">
                  <c:v>1.3297215321669895E-2</c:v>
                </c:pt>
                <c:pt idx="13">
                  <c:v>1.624808691842132E-2</c:v>
                </c:pt>
                <c:pt idx="14">
                  <c:v>1.4255445504424353E-2</c:v>
                </c:pt>
                <c:pt idx="15">
                  <c:v>1.2518182381876505E-2</c:v>
                </c:pt>
                <c:pt idx="16">
                  <c:v>1.0955151009018043E-2</c:v>
                </c:pt>
                <c:pt idx="17">
                  <c:v>9.6219810610060092E-3</c:v>
                </c:pt>
                <c:pt idx="18">
                  <c:v>8.5829579527331463E-3</c:v>
                </c:pt>
                <c:pt idx="19">
                  <c:v>7.6117815699317005E-3</c:v>
                </c:pt>
                <c:pt idx="20">
                  <c:v>7.3170459138605926E-3</c:v>
                </c:pt>
                <c:pt idx="21">
                  <c:v>8.4569450493917984E-3</c:v>
                </c:pt>
                <c:pt idx="22">
                  <c:v>7.5214132100936719E-3</c:v>
                </c:pt>
                <c:pt idx="23">
                  <c:v>1.1415302826446188E-2</c:v>
                </c:pt>
                <c:pt idx="24">
                  <c:v>1.1034526261659145E-2</c:v>
                </c:pt>
                <c:pt idx="25">
                  <c:v>1.1056041343129149E-2</c:v>
                </c:pt>
                <c:pt idx="26">
                  <c:v>1.2822804145555342E-2</c:v>
                </c:pt>
                <c:pt idx="27">
                  <c:v>1.2041226330236531E-2</c:v>
                </c:pt>
                <c:pt idx="28">
                  <c:v>1.1367259468235833E-2</c:v>
                </c:pt>
                <c:pt idx="29">
                  <c:v>1.00882212105994E-2</c:v>
                </c:pt>
                <c:pt idx="30">
                  <c:v>9.4235745355232235E-3</c:v>
                </c:pt>
                <c:pt idx="31">
                  <c:v>9.6178620128355933E-3</c:v>
                </c:pt>
                <c:pt idx="32">
                  <c:v>1.0514430616443993E-2</c:v>
                </c:pt>
                <c:pt idx="33">
                  <c:v>9.2504756834180229E-3</c:v>
                </c:pt>
                <c:pt idx="34">
                  <c:v>8.4090050875438235E-3</c:v>
                </c:pt>
                <c:pt idx="35">
                  <c:v>1.0310599952319395E-2</c:v>
                </c:pt>
                <c:pt idx="36">
                  <c:v>9.5507589181362193E-3</c:v>
                </c:pt>
                <c:pt idx="37">
                  <c:v>8.4765403045637209E-3</c:v>
                </c:pt>
                <c:pt idx="38">
                  <c:v>1.0169340630645148E-2</c:v>
                </c:pt>
                <c:pt idx="39">
                  <c:v>1.1297373442199245E-2</c:v>
                </c:pt>
                <c:pt idx="40">
                  <c:v>1.0805142732209694E-2</c:v>
                </c:pt>
                <c:pt idx="41">
                  <c:v>1.1585951471516824E-2</c:v>
                </c:pt>
                <c:pt idx="42">
                  <c:v>1.1784387395359185E-2</c:v>
                </c:pt>
                <c:pt idx="43">
                  <c:v>1.2306716743443908E-2</c:v>
                </c:pt>
                <c:pt idx="44">
                  <c:v>1.1015635563580352E-2</c:v>
                </c:pt>
                <c:pt idx="45">
                  <c:v>1.07420080779241E-2</c:v>
                </c:pt>
                <c:pt idx="46">
                  <c:v>9.64062330860419E-3</c:v>
                </c:pt>
                <c:pt idx="47">
                  <c:v>8.8317988519304221E-3</c:v>
                </c:pt>
                <c:pt idx="48">
                  <c:v>9.215044272582594E-3</c:v>
                </c:pt>
                <c:pt idx="49">
                  <c:v>8.1497401402053759E-3</c:v>
                </c:pt>
                <c:pt idx="50">
                  <c:v>8.464820097815651E-3</c:v>
                </c:pt>
                <c:pt idx="51">
                  <c:v>7.6933126034591506E-3</c:v>
                </c:pt>
                <c:pt idx="52">
                  <c:v>6.8817087602669148E-3</c:v>
                </c:pt>
                <c:pt idx="53">
                  <c:v>6.2108615441537375E-3</c:v>
                </c:pt>
                <c:pt idx="54">
                  <c:v>5.7024005140901678E-3</c:v>
                </c:pt>
                <c:pt idx="55">
                  <c:v>5.8628081114339998E-3</c:v>
                </c:pt>
                <c:pt idx="56">
                  <c:v>5.3762621338001E-3</c:v>
                </c:pt>
                <c:pt idx="57">
                  <c:v>5.0646010736317302E-3</c:v>
                </c:pt>
                <c:pt idx="58">
                  <c:v>4.7618377615090326E-3</c:v>
                </c:pt>
                <c:pt idx="59">
                  <c:v>4.5893792747770459E-3</c:v>
                </c:pt>
                <c:pt idx="60">
                  <c:v>4.6781795124270446E-3</c:v>
                </c:pt>
                <c:pt idx="61">
                  <c:v>5.1434200523641062E-3</c:v>
                </c:pt>
                <c:pt idx="62">
                  <c:v>5.4047240972974536E-3</c:v>
                </c:pt>
                <c:pt idx="63">
                  <c:v>5.5585502894165409E-3</c:v>
                </c:pt>
                <c:pt idx="64">
                  <c:v>5.1148469013164027E-3</c:v>
                </c:pt>
                <c:pt idx="65">
                  <c:v>8.6482811887067489E-3</c:v>
                </c:pt>
                <c:pt idx="66">
                  <c:v>7.8305403295660016E-3</c:v>
                </c:pt>
                <c:pt idx="67">
                  <c:v>1.1064449801917713E-2</c:v>
                </c:pt>
                <c:pt idx="68">
                  <c:v>9.7878951209724781E-3</c:v>
                </c:pt>
                <c:pt idx="69">
                  <c:v>1.0401498948106106E-2</c:v>
                </c:pt>
                <c:pt idx="70">
                  <c:v>9.7160592331406066E-3</c:v>
                </c:pt>
                <c:pt idx="71">
                  <c:v>1.0612802235373177E-2</c:v>
                </c:pt>
                <c:pt idx="72">
                  <c:v>9.5236782699366605E-3</c:v>
                </c:pt>
                <c:pt idx="73">
                  <c:v>1.0096127866867317E-2</c:v>
                </c:pt>
                <c:pt idx="74">
                  <c:v>9.2866785643549807E-3</c:v>
                </c:pt>
                <c:pt idx="75">
                  <c:v>9.1549486613808125E-3</c:v>
                </c:pt>
                <c:pt idx="76">
                  <c:v>8.1768564414887654E-3</c:v>
                </c:pt>
                <c:pt idx="77">
                  <c:v>7.9903803781180456E-3</c:v>
                </c:pt>
                <c:pt idx="78">
                  <c:v>1.0275588081181149E-2</c:v>
                </c:pt>
                <c:pt idx="79">
                  <c:v>9.1589244121265782E-3</c:v>
                </c:pt>
                <c:pt idx="80">
                  <c:v>8.1378094936898609E-3</c:v>
                </c:pt>
                <c:pt idx="81">
                  <c:v>9.1728303930780717E-3</c:v>
                </c:pt>
                <c:pt idx="82">
                  <c:v>9.3249622894685247E-3</c:v>
                </c:pt>
                <c:pt idx="83">
                  <c:v>8.5385429980825382E-3</c:v>
                </c:pt>
                <c:pt idx="84">
                  <c:v>7.7012494537589985E-3</c:v>
                </c:pt>
                <c:pt idx="85">
                  <c:v>7.4578120703055976E-3</c:v>
                </c:pt>
                <c:pt idx="86">
                  <c:v>6.8014979138625352E-3</c:v>
                </c:pt>
                <c:pt idx="87">
                  <c:v>6.2044240537634174E-3</c:v>
                </c:pt>
                <c:pt idx="88">
                  <c:v>5.9295538180006175E-3</c:v>
                </c:pt>
                <c:pt idx="89">
                  <c:v>5.8437324238897193E-3</c:v>
                </c:pt>
                <c:pt idx="90">
                  <c:v>5.9197915780632862E-3</c:v>
                </c:pt>
                <c:pt idx="91">
                  <c:v>5.4223329618938139E-3</c:v>
                </c:pt>
                <c:pt idx="92">
                  <c:v>5.4540598841162245E-3</c:v>
                </c:pt>
                <c:pt idx="93">
                  <c:v>5.0727720591402532E-3</c:v>
                </c:pt>
                <c:pt idx="94">
                  <c:v>7.5012313540258795E-3</c:v>
                </c:pt>
                <c:pt idx="95">
                  <c:v>7.8990268795735667E-3</c:v>
                </c:pt>
                <c:pt idx="96">
                  <c:v>7.1156155123570236E-3</c:v>
                </c:pt>
                <c:pt idx="97">
                  <c:v>6.7395081157513598E-3</c:v>
                </c:pt>
                <c:pt idx="98">
                  <c:v>6.1306045260232931E-3</c:v>
                </c:pt>
                <c:pt idx="99">
                  <c:v>5.6275729996131466E-3</c:v>
                </c:pt>
                <c:pt idx="100">
                  <c:v>5.6700426178223793E-3</c:v>
                </c:pt>
                <c:pt idx="101">
                  <c:v>5.2986891809034221E-3</c:v>
                </c:pt>
                <c:pt idx="102">
                  <c:v>5.3477716149166379E-3</c:v>
                </c:pt>
                <c:pt idx="103">
                  <c:v>7.2122530943627521E-3</c:v>
                </c:pt>
                <c:pt idx="104">
                  <c:v>8.1710160595050031E-3</c:v>
                </c:pt>
                <c:pt idx="105">
                  <c:v>7.3498579868925802E-3</c:v>
                </c:pt>
                <c:pt idx="106">
                  <c:v>8.9653988315220191E-3</c:v>
                </c:pt>
                <c:pt idx="107">
                  <c:v>8.3153762636168829E-3</c:v>
                </c:pt>
                <c:pt idx="108">
                  <c:v>7.5402473408856911E-3</c:v>
                </c:pt>
                <c:pt idx="109">
                  <c:v>9.177309564860037E-3</c:v>
                </c:pt>
                <c:pt idx="110">
                  <c:v>8.5814989161769502E-3</c:v>
                </c:pt>
                <c:pt idx="111">
                  <c:v>7.8109601875329246E-3</c:v>
                </c:pt>
                <c:pt idx="112">
                  <c:v>6.9809082384796979E-3</c:v>
                </c:pt>
                <c:pt idx="113">
                  <c:v>7.9766522863666117E-3</c:v>
                </c:pt>
                <c:pt idx="114">
                  <c:v>7.1034711354954943E-3</c:v>
                </c:pt>
                <c:pt idx="115">
                  <c:v>6.4808529808152359E-3</c:v>
                </c:pt>
                <c:pt idx="116">
                  <c:v>5.8963104070703697E-3</c:v>
                </c:pt>
                <c:pt idx="117">
                  <c:v>5.4386576943279323E-3</c:v>
                </c:pt>
                <c:pt idx="118">
                  <c:v>5.0770738868221397E-3</c:v>
                </c:pt>
                <c:pt idx="119">
                  <c:v>4.9271807977531567E-3</c:v>
                </c:pt>
                <c:pt idx="120">
                  <c:v>7.0419532699457273E-3</c:v>
                </c:pt>
                <c:pt idx="121">
                  <c:v>7.5584000824357707E-3</c:v>
                </c:pt>
                <c:pt idx="122">
                  <c:v>6.8195305277340638E-3</c:v>
                </c:pt>
                <c:pt idx="123">
                  <c:v>7.0199937181185173E-3</c:v>
                </c:pt>
                <c:pt idx="124">
                  <c:v>6.3433959249203928E-3</c:v>
                </c:pt>
                <c:pt idx="125">
                  <c:v>5.8062691686133735E-3</c:v>
                </c:pt>
                <c:pt idx="126">
                  <c:v>5.3564242152036035E-3</c:v>
                </c:pt>
                <c:pt idx="127">
                  <c:v>6.7018202160018759E-3</c:v>
                </c:pt>
                <c:pt idx="128">
                  <c:v>6.1299214979605963E-3</c:v>
                </c:pt>
                <c:pt idx="129">
                  <c:v>6.5693325889051232E-3</c:v>
                </c:pt>
                <c:pt idx="130">
                  <c:v>5.9358263808045224E-3</c:v>
                </c:pt>
                <c:pt idx="131">
                  <c:v>7.7470420531557602E-3</c:v>
                </c:pt>
                <c:pt idx="132">
                  <c:v>6.9312672734516082E-3</c:v>
                </c:pt>
                <c:pt idx="133">
                  <c:v>7.2643800922547975E-3</c:v>
                </c:pt>
                <c:pt idx="134">
                  <c:v>7.0005806192855709E-3</c:v>
                </c:pt>
                <c:pt idx="135">
                  <c:v>6.7499216339644919E-3</c:v>
                </c:pt>
                <c:pt idx="136">
                  <c:v>6.1171375910120214E-3</c:v>
                </c:pt>
                <c:pt idx="137">
                  <c:v>7.1542544926012277E-3</c:v>
                </c:pt>
                <c:pt idx="138">
                  <c:v>7.0458694964554893E-3</c:v>
                </c:pt>
                <c:pt idx="139">
                  <c:v>6.8584951890477463E-3</c:v>
                </c:pt>
                <c:pt idx="140">
                  <c:v>6.1733205193481135E-3</c:v>
                </c:pt>
                <c:pt idx="141">
                  <c:v>6.834695116322129E-3</c:v>
                </c:pt>
                <c:pt idx="142">
                  <c:v>6.4037386637623506E-3</c:v>
                </c:pt>
                <c:pt idx="143">
                  <c:v>5.821066004403283E-3</c:v>
                </c:pt>
                <c:pt idx="144">
                  <c:v>1.1758574963620981E-2</c:v>
                </c:pt>
                <c:pt idx="145">
                  <c:v>1.0341847745666159E-2</c:v>
                </c:pt>
                <c:pt idx="146">
                  <c:v>9.593275864088445E-3</c:v>
                </c:pt>
                <c:pt idx="147">
                  <c:v>8.4748944939168746E-3</c:v>
                </c:pt>
                <c:pt idx="148">
                  <c:v>7.8370239171984737E-3</c:v>
                </c:pt>
                <c:pt idx="149">
                  <c:v>7.4677716136170918E-3</c:v>
                </c:pt>
                <c:pt idx="150">
                  <c:v>1.0757943621205697E-2</c:v>
                </c:pt>
                <c:pt idx="151">
                  <c:v>9.4787172161620407E-3</c:v>
                </c:pt>
                <c:pt idx="152">
                  <c:v>1.0113596166231018E-2</c:v>
                </c:pt>
                <c:pt idx="153">
                  <c:v>1.0241241065163506E-2</c:v>
                </c:pt>
                <c:pt idx="154">
                  <c:v>9.1960477814021137E-3</c:v>
                </c:pt>
                <c:pt idx="155">
                  <c:v>8.1552879010576545E-3</c:v>
                </c:pt>
                <c:pt idx="156">
                  <c:v>8.0876047034371488E-3</c:v>
                </c:pt>
                <c:pt idx="157">
                  <c:v>7.19927190534433E-3</c:v>
                </c:pt>
                <c:pt idx="158">
                  <c:v>6.4558592025568129E-3</c:v>
                </c:pt>
                <c:pt idx="159">
                  <c:v>6.3148207464484686E-3</c:v>
                </c:pt>
                <c:pt idx="160">
                  <c:v>5.9152029589148326E-3</c:v>
                </c:pt>
                <c:pt idx="161">
                  <c:v>6.2191851623644599E-3</c:v>
                </c:pt>
                <c:pt idx="162">
                  <c:v>7.9081358201956286E-3</c:v>
                </c:pt>
                <c:pt idx="163">
                  <c:v>7.7125913558342982E-3</c:v>
                </c:pt>
                <c:pt idx="164">
                  <c:v>8.9414486111474966E-3</c:v>
                </c:pt>
                <c:pt idx="165">
                  <c:v>8.5500439953276833E-3</c:v>
                </c:pt>
                <c:pt idx="166">
                  <c:v>7.5899043476549063E-3</c:v>
                </c:pt>
                <c:pt idx="167">
                  <c:v>6.9297648076179184E-3</c:v>
                </c:pt>
                <c:pt idx="168">
                  <c:v>6.4512785313208922E-3</c:v>
                </c:pt>
                <c:pt idx="169">
                  <c:v>6.007579200839783E-3</c:v>
                </c:pt>
                <c:pt idx="170">
                  <c:v>5.6020529825572367E-3</c:v>
                </c:pt>
                <c:pt idx="171">
                  <c:v>6.577516398522683E-3</c:v>
                </c:pt>
                <c:pt idx="172">
                  <c:v>6.1864673214877316E-3</c:v>
                </c:pt>
                <c:pt idx="173">
                  <c:v>8.1577973013332323E-3</c:v>
                </c:pt>
                <c:pt idx="174">
                  <c:v>8.7986112087935532E-3</c:v>
                </c:pt>
                <c:pt idx="175">
                  <c:v>7.7935458454578121E-3</c:v>
                </c:pt>
                <c:pt idx="176">
                  <c:v>7.0143202946109269E-3</c:v>
                </c:pt>
                <c:pt idx="177">
                  <c:v>6.4975211311193749E-3</c:v>
                </c:pt>
                <c:pt idx="178">
                  <c:v>6.2786584548837412E-3</c:v>
                </c:pt>
                <c:pt idx="179">
                  <c:v>5.9167977372285218E-3</c:v>
                </c:pt>
                <c:pt idx="180">
                  <c:v>6.9301146480565019E-3</c:v>
                </c:pt>
                <c:pt idx="181">
                  <c:v>1.2296039654832312E-2</c:v>
                </c:pt>
                <c:pt idx="182">
                  <c:v>1.9140998791060411E-2</c:v>
                </c:pt>
                <c:pt idx="183">
                  <c:v>2.5627072503693088E-2</c:v>
                </c:pt>
                <c:pt idx="184">
                  <c:v>2.3230894195720928E-2</c:v>
                </c:pt>
                <c:pt idx="185">
                  <c:v>2.7457325468452053E-2</c:v>
                </c:pt>
                <c:pt idx="186">
                  <c:v>2.6395034309923491E-2</c:v>
                </c:pt>
                <c:pt idx="187">
                  <c:v>2.2840251492817914E-2</c:v>
                </c:pt>
                <c:pt idx="188">
                  <c:v>2.026958347655097E-2</c:v>
                </c:pt>
                <c:pt idx="189">
                  <c:v>2.2930395504840804E-2</c:v>
                </c:pt>
                <c:pt idx="190">
                  <c:v>2.1636984782565E-2</c:v>
                </c:pt>
                <c:pt idx="191">
                  <c:v>1.8751667634372891E-2</c:v>
                </c:pt>
                <c:pt idx="192">
                  <c:v>1.8041575945366289E-2</c:v>
                </c:pt>
                <c:pt idx="193">
                  <c:v>1.9666375476141907E-2</c:v>
                </c:pt>
                <c:pt idx="194">
                  <c:v>1.8473709235737292E-2</c:v>
                </c:pt>
                <c:pt idx="195">
                  <c:v>1.6191608026463057E-2</c:v>
                </c:pt>
                <c:pt idx="196">
                  <c:v>1.420217668777426E-2</c:v>
                </c:pt>
                <c:pt idx="197">
                  <c:v>1.2593407882159171E-2</c:v>
                </c:pt>
                <c:pt idx="198">
                  <c:v>1.2499717615765195E-2</c:v>
                </c:pt>
                <c:pt idx="199">
                  <c:v>1.1607017721896654E-2</c:v>
                </c:pt>
                <c:pt idx="200">
                  <c:v>1.0288113788399503E-2</c:v>
                </c:pt>
                <c:pt idx="201">
                  <c:v>1.2208683732599288E-2</c:v>
                </c:pt>
                <c:pt idx="202">
                  <c:v>1.0846622837737093E-2</c:v>
                </c:pt>
                <c:pt idx="203">
                  <c:v>1.1430112624198355E-2</c:v>
                </c:pt>
                <c:pt idx="204">
                  <c:v>1.0103958103565519E-2</c:v>
                </c:pt>
                <c:pt idx="205">
                  <c:v>9.1068757769814743E-3</c:v>
                </c:pt>
                <c:pt idx="206">
                  <c:v>8.0704548468372786E-3</c:v>
                </c:pt>
                <c:pt idx="207">
                  <c:v>1.4697131973077131E-2</c:v>
                </c:pt>
                <c:pt idx="208">
                  <c:v>1.2804474011892476E-2</c:v>
                </c:pt>
                <c:pt idx="209">
                  <c:v>1.433557851167706E-2</c:v>
                </c:pt>
                <c:pt idx="210">
                  <c:v>1.2508833070777541E-2</c:v>
                </c:pt>
                <c:pt idx="211">
                  <c:v>1.279637745668483E-2</c:v>
                </c:pt>
                <c:pt idx="212">
                  <c:v>1.4093982552499768E-2</c:v>
                </c:pt>
                <c:pt idx="213">
                  <c:v>1.2459690010415324E-2</c:v>
                </c:pt>
                <c:pt idx="214">
                  <c:v>1.1468737293390716E-2</c:v>
                </c:pt>
                <c:pt idx="215">
                  <c:v>1.0805715040484561E-2</c:v>
                </c:pt>
                <c:pt idx="216">
                  <c:v>9.4873187600090017E-3</c:v>
                </c:pt>
                <c:pt idx="217">
                  <c:v>8.3774892089315579E-3</c:v>
                </c:pt>
                <c:pt idx="218">
                  <c:v>8.2851659838960746E-3</c:v>
                </c:pt>
                <c:pt idx="219">
                  <c:v>7.8141039357974059E-3</c:v>
                </c:pt>
                <c:pt idx="220">
                  <c:v>9.8121169544841576E-3</c:v>
                </c:pt>
                <c:pt idx="221">
                  <c:v>8.8530137749473475E-3</c:v>
                </c:pt>
                <c:pt idx="222">
                  <c:v>7.8404074562506733E-3</c:v>
                </c:pt>
                <c:pt idx="223">
                  <c:v>7.0629605796713015E-3</c:v>
                </c:pt>
                <c:pt idx="224">
                  <c:v>7.086624747212192E-3</c:v>
                </c:pt>
                <c:pt idx="225">
                  <c:v>1.0044802897562074E-2</c:v>
                </c:pt>
                <c:pt idx="226">
                  <c:v>1.0182101078350745E-2</c:v>
                </c:pt>
                <c:pt idx="227">
                  <c:v>9.0467286281964727E-3</c:v>
                </c:pt>
                <c:pt idx="228">
                  <c:v>8.153182900383707E-3</c:v>
                </c:pt>
                <c:pt idx="229">
                  <c:v>9.0657219076470362E-3</c:v>
                </c:pt>
                <c:pt idx="230">
                  <c:v>8.0353590160376857E-3</c:v>
                </c:pt>
                <c:pt idx="231">
                  <c:v>7.6332662295907515E-3</c:v>
                </c:pt>
                <c:pt idx="232">
                  <c:v>8.7325855348951847E-3</c:v>
                </c:pt>
                <c:pt idx="233">
                  <c:v>7.8017498058294528E-3</c:v>
                </c:pt>
                <c:pt idx="234">
                  <c:v>7.2531337575763404E-3</c:v>
                </c:pt>
                <c:pt idx="235">
                  <c:v>6.5590652865732887E-3</c:v>
                </c:pt>
                <c:pt idx="236">
                  <c:v>5.9466546200949372E-3</c:v>
                </c:pt>
                <c:pt idx="237">
                  <c:v>7.4502694767283615E-3</c:v>
                </c:pt>
                <c:pt idx="238">
                  <c:v>6.6769553744740577E-3</c:v>
                </c:pt>
                <c:pt idx="239">
                  <c:v>6.3147563114205356E-3</c:v>
                </c:pt>
                <c:pt idx="240">
                  <c:v>9.1496971755030149E-3</c:v>
                </c:pt>
                <c:pt idx="241">
                  <c:v>9.9418812462902934E-3</c:v>
                </c:pt>
                <c:pt idx="242">
                  <c:v>1.1168707505221753E-2</c:v>
                </c:pt>
                <c:pt idx="243">
                  <c:v>9.8437298988010291E-3</c:v>
                </c:pt>
                <c:pt idx="244">
                  <c:v>1.1496640198053328E-2</c:v>
                </c:pt>
                <c:pt idx="245">
                  <c:v>1.0111224619009337E-2</c:v>
                </c:pt>
                <c:pt idx="246">
                  <c:v>9.0299840301157931E-3</c:v>
                </c:pt>
                <c:pt idx="247">
                  <c:v>8.0403521216748375E-3</c:v>
                </c:pt>
                <c:pt idx="248">
                  <c:v>7.1616794373942326E-3</c:v>
                </c:pt>
                <c:pt idx="249">
                  <c:v>6.4361078953813914E-3</c:v>
                </c:pt>
                <c:pt idx="250">
                  <c:v>5.8250400374264769E-3</c:v>
                </c:pt>
                <c:pt idx="251">
                  <c:v>5.9186949984227858E-3</c:v>
                </c:pt>
                <c:pt idx="252">
                  <c:v>7.2771617388503072E-3</c:v>
                </c:pt>
                <c:pt idx="253">
                  <c:v>8.6466179867281563E-3</c:v>
                </c:pt>
                <c:pt idx="254">
                  <c:v>1.0601133068695033E-2</c:v>
                </c:pt>
                <c:pt idx="255">
                  <c:v>1.342700802544246E-2</c:v>
                </c:pt>
                <c:pt idx="256">
                  <c:v>1.2295811974220319E-2</c:v>
                </c:pt>
                <c:pt idx="257">
                  <c:v>1.1303698371335715E-2</c:v>
                </c:pt>
                <c:pt idx="258">
                  <c:v>1.0721709543433112E-2</c:v>
                </c:pt>
                <c:pt idx="259">
                  <c:v>9.4476774588630758E-3</c:v>
                </c:pt>
                <c:pt idx="260">
                  <c:v>1.2854367280849538E-2</c:v>
                </c:pt>
                <c:pt idx="261">
                  <c:v>1.1404135462031765E-2</c:v>
                </c:pt>
                <c:pt idx="262">
                  <c:v>1.1108229960176104E-2</c:v>
                </c:pt>
                <c:pt idx="263">
                  <c:v>1.1850236934152318E-2</c:v>
                </c:pt>
                <c:pt idx="264">
                  <c:v>1.2888871268898044E-2</c:v>
                </c:pt>
                <c:pt idx="265">
                  <c:v>1.4407872208073803E-2</c:v>
                </c:pt>
                <c:pt idx="266">
                  <c:v>1.3023411190294277E-2</c:v>
                </c:pt>
                <c:pt idx="267">
                  <c:v>1.204573095566106E-2</c:v>
                </c:pt>
                <c:pt idx="268">
                  <c:v>1.1993927174250768E-2</c:v>
                </c:pt>
                <c:pt idx="269">
                  <c:v>1.0554097643984362E-2</c:v>
                </c:pt>
                <c:pt idx="270">
                  <c:v>9.3769057284340731E-3</c:v>
                </c:pt>
                <c:pt idx="271">
                  <c:v>9.5962580031841039E-3</c:v>
                </c:pt>
                <c:pt idx="272">
                  <c:v>9.2939693260176755E-3</c:v>
                </c:pt>
                <c:pt idx="273">
                  <c:v>9.5642466926110035E-3</c:v>
                </c:pt>
                <c:pt idx="274">
                  <c:v>1.1474442691061515E-2</c:v>
                </c:pt>
                <c:pt idx="275">
                  <c:v>1.007613898777183E-2</c:v>
                </c:pt>
                <c:pt idx="276">
                  <c:v>1.1122360213496271E-2</c:v>
                </c:pt>
                <c:pt idx="277">
                  <c:v>1.5361376908299836E-2</c:v>
                </c:pt>
                <c:pt idx="278">
                  <c:v>1.4495679620112651E-2</c:v>
                </c:pt>
                <c:pt idx="279">
                  <c:v>1.2629694101013875E-2</c:v>
                </c:pt>
                <c:pt idx="280">
                  <c:v>1.1571757348661518E-2</c:v>
                </c:pt>
                <c:pt idx="281">
                  <c:v>1.6079865211707296E-2</c:v>
                </c:pt>
                <c:pt idx="282">
                  <c:v>1.6015430741760029E-2</c:v>
                </c:pt>
                <c:pt idx="283">
                  <c:v>1.7651441461409498E-2</c:v>
                </c:pt>
                <c:pt idx="284">
                  <c:v>1.5330273976961874E-2</c:v>
                </c:pt>
                <c:pt idx="285">
                  <c:v>1.4637462280061376E-2</c:v>
                </c:pt>
                <c:pt idx="286">
                  <c:v>1.2939910985190725E-2</c:v>
                </c:pt>
                <c:pt idx="287">
                  <c:v>1.4798632586624385E-2</c:v>
                </c:pt>
                <c:pt idx="288">
                  <c:v>1.5137438452976479E-2</c:v>
                </c:pt>
                <c:pt idx="289">
                  <c:v>1.4722072467209114E-2</c:v>
                </c:pt>
                <c:pt idx="290">
                  <c:v>1.3998073325995557E-2</c:v>
                </c:pt>
                <c:pt idx="291">
                  <c:v>1.2432017103893194E-2</c:v>
                </c:pt>
                <c:pt idx="292">
                  <c:v>1.5994146822324036E-2</c:v>
                </c:pt>
                <c:pt idx="293">
                  <c:v>1.3921200437785856E-2</c:v>
                </c:pt>
                <c:pt idx="294">
                  <c:v>1.5384494636883919E-2</c:v>
                </c:pt>
                <c:pt idx="295">
                  <c:v>1.3553882549831961E-2</c:v>
                </c:pt>
                <c:pt idx="296">
                  <c:v>1.183272848273653E-2</c:v>
                </c:pt>
                <c:pt idx="297">
                  <c:v>1.3937488454105168E-2</c:v>
                </c:pt>
                <c:pt idx="298">
                  <c:v>1.413397129517714E-2</c:v>
                </c:pt>
                <c:pt idx="299">
                  <c:v>1.2337414900950276E-2</c:v>
                </c:pt>
                <c:pt idx="300">
                  <c:v>1.0796627917835993E-2</c:v>
                </c:pt>
                <c:pt idx="301">
                  <c:v>1.1390155198575291E-2</c:v>
                </c:pt>
                <c:pt idx="302">
                  <c:v>1.3562757932297125E-2</c:v>
                </c:pt>
                <c:pt idx="303">
                  <c:v>1.4128019960090655E-2</c:v>
                </c:pt>
                <c:pt idx="304">
                  <c:v>1.4525134713472429E-2</c:v>
                </c:pt>
                <c:pt idx="305">
                  <c:v>1.2918114053808374E-2</c:v>
                </c:pt>
                <c:pt idx="306">
                  <c:v>1.1288215908541588E-2</c:v>
                </c:pt>
                <c:pt idx="307">
                  <c:v>1.1959534970936764E-2</c:v>
                </c:pt>
                <c:pt idx="308">
                  <c:v>1.2263005000083489E-2</c:v>
                </c:pt>
                <c:pt idx="309">
                  <c:v>1.0881604461674271E-2</c:v>
                </c:pt>
                <c:pt idx="310">
                  <c:v>1.0876413842379379E-2</c:v>
                </c:pt>
                <c:pt idx="311">
                  <c:v>9.6267509953714952E-3</c:v>
                </c:pt>
                <c:pt idx="312">
                  <c:v>9.5071893795211915E-3</c:v>
                </c:pt>
                <c:pt idx="313">
                  <c:v>1.4073062236081776E-2</c:v>
                </c:pt>
                <c:pt idx="314">
                  <c:v>1.2381508277796691E-2</c:v>
                </c:pt>
                <c:pt idx="315">
                  <c:v>1.091368891374545E-2</c:v>
                </c:pt>
                <c:pt idx="316">
                  <c:v>9.6647330932751706E-3</c:v>
                </c:pt>
                <c:pt idx="317">
                  <c:v>8.5225988965256013E-3</c:v>
                </c:pt>
                <c:pt idx="318">
                  <c:v>9.527669922795844E-3</c:v>
                </c:pt>
                <c:pt idx="319">
                  <c:v>8.6734499807709607E-3</c:v>
                </c:pt>
                <c:pt idx="320">
                  <c:v>7.6911688295340308E-3</c:v>
                </c:pt>
                <c:pt idx="321">
                  <c:v>1.0286106726842853E-2</c:v>
                </c:pt>
                <c:pt idx="322">
                  <c:v>9.095664388398747E-3</c:v>
                </c:pt>
                <c:pt idx="323">
                  <c:v>8.1340048470495679E-3</c:v>
                </c:pt>
                <c:pt idx="324">
                  <c:v>7.6235558355377767E-3</c:v>
                </c:pt>
                <c:pt idx="325">
                  <c:v>7.3955871554364037E-3</c:v>
                </c:pt>
                <c:pt idx="326">
                  <c:v>6.8647738039622304E-3</c:v>
                </c:pt>
                <c:pt idx="327">
                  <c:v>6.1804594985917513E-3</c:v>
                </c:pt>
                <c:pt idx="328">
                  <c:v>5.6651300339645343E-3</c:v>
                </c:pt>
                <c:pt idx="329">
                  <c:v>6.2271696495757173E-3</c:v>
                </c:pt>
                <c:pt idx="330">
                  <c:v>5.6761603232936414E-3</c:v>
                </c:pt>
                <c:pt idx="331">
                  <c:v>5.2040263483093827E-3</c:v>
                </c:pt>
                <c:pt idx="332">
                  <c:v>6.2458443436331527E-3</c:v>
                </c:pt>
                <c:pt idx="333">
                  <c:v>5.9458833418313027E-3</c:v>
                </c:pt>
                <c:pt idx="334">
                  <c:v>5.5809974590659969E-3</c:v>
                </c:pt>
                <c:pt idx="335">
                  <c:v>5.8217031624478097E-3</c:v>
                </c:pt>
                <c:pt idx="336">
                  <c:v>5.6465003681309099E-3</c:v>
                </c:pt>
                <c:pt idx="337">
                  <c:v>7.385234841991703E-3</c:v>
                </c:pt>
                <c:pt idx="338">
                  <c:v>8.1648941225863844E-3</c:v>
                </c:pt>
                <c:pt idx="339">
                  <c:v>9.5192609327611373E-3</c:v>
                </c:pt>
                <c:pt idx="340">
                  <c:v>8.4624347139481363E-3</c:v>
                </c:pt>
                <c:pt idx="341">
                  <c:v>7.6909805458478496E-3</c:v>
                </c:pt>
                <c:pt idx="342">
                  <c:v>8.1436530497162006E-3</c:v>
                </c:pt>
                <c:pt idx="343">
                  <c:v>8.5616184198309114E-3</c:v>
                </c:pt>
                <c:pt idx="344">
                  <c:v>7.5970631648800777E-3</c:v>
                </c:pt>
                <c:pt idx="345">
                  <c:v>6.833895412814539E-3</c:v>
                </c:pt>
                <c:pt idx="346">
                  <c:v>6.7856512018936053E-3</c:v>
                </c:pt>
                <c:pt idx="347">
                  <c:v>6.2255416468400358E-3</c:v>
                </c:pt>
                <c:pt idx="348">
                  <c:v>5.6522162518162162E-3</c:v>
                </c:pt>
                <c:pt idx="349">
                  <c:v>5.9177120144335458E-3</c:v>
                </c:pt>
                <c:pt idx="350">
                  <c:v>5.4086518779690573E-3</c:v>
                </c:pt>
                <c:pt idx="351">
                  <c:v>5.1309950086374061E-3</c:v>
                </c:pt>
                <c:pt idx="352">
                  <c:v>4.7998534105555268E-3</c:v>
                </c:pt>
                <c:pt idx="353">
                  <c:v>4.524902670866411E-3</c:v>
                </c:pt>
                <c:pt idx="354">
                  <c:v>6.4469544413757029E-3</c:v>
                </c:pt>
                <c:pt idx="355">
                  <c:v>6.4665820755847783E-3</c:v>
                </c:pt>
                <c:pt idx="356">
                  <c:v>6.8063822732266259E-3</c:v>
                </c:pt>
                <c:pt idx="357">
                  <c:v>7.6339921191786748E-3</c:v>
                </c:pt>
                <c:pt idx="358">
                  <c:v>7.5374611288259773E-3</c:v>
                </c:pt>
                <c:pt idx="359">
                  <c:v>6.7512340483452801E-3</c:v>
                </c:pt>
                <c:pt idx="360">
                  <c:v>6.2061185388708794E-3</c:v>
                </c:pt>
                <c:pt idx="361">
                  <c:v>5.6362633475356555E-3</c:v>
                </c:pt>
                <c:pt idx="362">
                  <c:v>7.7371544647090425E-3</c:v>
                </c:pt>
                <c:pt idx="363">
                  <c:v>8.5123493243504517E-3</c:v>
                </c:pt>
                <c:pt idx="364">
                  <c:v>7.5628732668724837E-3</c:v>
                </c:pt>
                <c:pt idx="365">
                  <c:v>8.0931304853064916E-3</c:v>
                </c:pt>
                <c:pt idx="366">
                  <c:v>8.4629916972950373E-3</c:v>
                </c:pt>
                <c:pt idx="367">
                  <c:v>8.97157536756466E-3</c:v>
                </c:pt>
                <c:pt idx="368">
                  <c:v>7.9409239714754304E-3</c:v>
                </c:pt>
                <c:pt idx="369">
                  <c:v>7.3869618537173746E-3</c:v>
                </c:pt>
                <c:pt idx="370">
                  <c:v>7.1070856732953361E-3</c:v>
                </c:pt>
                <c:pt idx="371">
                  <c:v>6.5183340786504444E-3</c:v>
                </c:pt>
                <c:pt idx="372">
                  <c:v>8.6543248758672656E-3</c:v>
                </c:pt>
                <c:pt idx="373">
                  <c:v>8.2634894036609473E-3</c:v>
                </c:pt>
                <c:pt idx="374">
                  <c:v>7.3556898067767456E-3</c:v>
                </c:pt>
                <c:pt idx="375">
                  <c:v>6.8176107544330221E-3</c:v>
                </c:pt>
                <c:pt idx="376">
                  <c:v>6.1928823677437732E-3</c:v>
                </c:pt>
                <c:pt idx="377">
                  <c:v>5.6298005272910432E-3</c:v>
                </c:pt>
                <c:pt idx="378">
                  <c:v>5.2719785099551294E-3</c:v>
                </c:pt>
                <c:pt idx="379">
                  <c:v>5.1787746617612714E-3</c:v>
                </c:pt>
                <c:pt idx="380">
                  <c:v>5.2255273322316317E-3</c:v>
                </c:pt>
                <c:pt idx="381">
                  <c:v>4.8491277483988073E-3</c:v>
                </c:pt>
                <c:pt idx="382">
                  <c:v>4.7177023827163177E-3</c:v>
                </c:pt>
                <c:pt idx="383">
                  <c:v>4.5837071668046857E-3</c:v>
                </c:pt>
                <c:pt idx="384">
                  <c:v>6.4576754340529858E-3</c:v>
                </c:pt>
                <c:pt idx="385">
                  <c:v>7.2402793700702571E-3</c:v>
                </c:pt>
                <c:pt idx="386">
                  <c:v>6.5997471440874551E-3</c:v>
                </c:pt>
                <c:pt idx="387">
                  <c:v>6.0833683567624594E-3</c:v>
                </c:pt>
                <c:pt idx="388">
                  <c:v>5.6644901235928281E-3</c:v>
                </c:pt>
                <c:pt idx="389">
                  <c:v>5.5345067514116992E-3</c:v>
                </c:pt>
                <c:pt idx="390">
                  <c:v>5.6716687173042103E-3</c:v>
                </c:pt>
                <c:pt idx="391">
                  <c:v>5.2946820621300747E-3</c:v>
                </c:pt>
                <c:pt idx="392">
                  <c:v>5.0236127187562232E-3</c:v>
                </c:pt>
                <c:pt idx="393">
                  <c:v>7.7537600883592558E-3</c:v>
                </c:pt>
                <c:pt idx="394">
                  <c:v>1.9111939801128717E-2</c:v>
                </c:pt>
                <c:pt idx="395">
                  <c:v>1.8933008188315531E-2</c:v>
                </c:pt>
                <c:pt idx="396">
                  <c:v>1.841989212459072E-2</c:v>
                </c:pt>
                <c:pt idx="397">
                  <c:v>1.786537663583088E-2</c:v>
                </c:pt>
                <c:pt idx="398">
                  <c:v>1.6737030770617979E-2</c:v>
                </c:pt>
                <c:pt idx="399">
                  <c:v>1.4560135019529822E-2</c:v>
                </c:pt>
                <c:pt idx="400">
                  <c:v>1.3201563504024579E-2</c:v>
                </c:pt>
                <c:pt idx="401">
                  <c:v>1.1748680309071596E-2</c:v>
                </c:pt>
                <c:pt idx="402">
                  <c:v>1.0315007306392504E-2</c:v>
                </c:pt>
                <c:pt idx="403">
                  <c:v>1.1522100318533084E-2</c:v>
                </c:pt>
                <c:pt idx="404">
                  <c:v>1.018324837133789E-2</c:v>
                </c:pt>
                <c:pt idx="405">
                  <c:v>9.4777002994967906E-3</c:v>
                </c:pt>
                <c:pt idx="406">
                  <c:v>8.3681060401306663E-3</c:v>
                </c:pt>
                <c:pt idx="407">
                  <c:v>7.7603538321386568E-3</c:v>
                </c:pt>
                <c:pt idx="408">
                  <c:v>6.9660720180486288E-3</c:v>
                </c:pt>
                <c:pt idx="409">
                  <c:v>6.3178731308585947E-3</c:v>
                </c:pt>
                <c:pt idx="410">
                  <c:v>5.8184311573012569E-3</c:v>
                </c:pt>
                <c:pt idx="411">
                  <c:v>5.6015209270503961E-3</c:v>
                </c:pt>
                <c:pt idx="412">
                  <c:v>5.5490797899340923E-3</c:v>
                </c:pt>
                <c:pt idx="413">
                  <c:v>5.4407653386224133E-3</c:v>
                </c:pt>
                <c:pt idx="414">
                  <c:v>5.3232620591471659E-3</c:v>
                </c:pt>
                <c:pt idx="415">
                  <c:v>4.9210813371966455E-3</c:v>
                </c:pt>
                <c:pt idx="416">
                  <c:v>4.6847239578401145E-3</c:v>
                </c:pt>
                <c:pt idx="417">
                  <c:v>4.4319595483688148E-3</c:v>
                </c:pt>
                <c:pt idx="418">
                  <c:v>4.2353705933320385E-3</c:v>
                </c:pt>
                <c:pt idx="419">
                  <c:v>4.1638090416963669E-3</c:v>
                </c:pt>
                <c:pt idx="420">
                  <c:v>5.2642592877475249E-3</c:v>
                </c:pt>
                <c:pt idx="421">
                  <c:v>5.0168675284361737E-3</c:v>
                </c:pt>
                <c:pt idx="422">
                  <c:v>4.6775698873342273E-3</c:v>
                </c:pt>
                <c:pt idx="423">
                  <c:v>5.8587366475281524E-3</c:v>
                </c:pt>
                <c:pt idx="424">
                  <c:v>5.4067184613400994E-3</c:v>
                </c:pt>
                <c:pt idx="425">
                  <c:v>4.9873603626272023E-3</c:v>
                </c:pt>
                <c:pt idx="426">
                  <c:v>4.9565010817821803E-3</c:v>
                </c:pt>
                <c:pt idx="427">
                  <c:v>5.0308069640125483E-3</c:v>
                </c:pt>
                <c:pt idx="428">
                  <c:v>4.7372906379522161E-3</c:v>
                </c:pt>
                <c:pt idx="429">
                  <c:v>4.568843174199512E-3</c:v>
                </c:pt>
                <c:pt idx="430">
                  <c:v>5.2524719613952766E-3</c:v>
                </c:pt>
                <c:pt idx="431">
                  <c:v>4.896431952685164E-3</c:v>
                </c:pt>
                <c:pt idx="432">
                  <c:v>4.6368404865676557E-3</c:v>
                </c:pt>
                <c:pt idx="433">
                  <c:v>4.489101028561043E-3</c:v>
                </c:pt>
                <c:pt idx="434">
                  <c:v>4.2959061902158747E-3</c:v>
                </c:pt>
                <c:pt idx="435">
                  <c:v>4.1503762316191656E-3</c:v>
                </c:pt>
                <c:pt idx="436">
                  <c:v>4.9183533363820623E-3</c:v>
                </c:pt>
                <c:pt idx="437">
                  <c:v>4.6989979156503254E-3</c:v>
                </c:pt>
                <c:pt idx="438">
                  <c:v>4.5526790131801631E-3</c:v>
                </c:pt>
                <c:pt idx="439">
                  <c:v>4.8436550831202092E-3</c:v>
                </c:pt>
                <c:pt idx="440">
                  <c:v>4.7102935268919744E-3</c:v>
                </c:pt>
                <c:pt idx="441">
                  <c:v>4.6695825218097042E-3</c:v>
                </c:pt>
                <c:pt idx="442">
                  <c:v>4.4097200723884449E-3</c:v>
                </c:pt>
                <c:pt idx="443">
                  <c:v>4.5315600012719821E-3</c:v>
                </c:pt>
                <c:pt idx="444">
                  <c:v>4.4332602089594535E-3</c:v>
                </c:pt>
                <c:pt idx="445">
                  <c:v>4.2287344662600831E-3</c:v>
                </c:pt>
                <c:pt idx="446">
                  <c:v>4.2879019423997357E-3</c:v>
                </c:pt>
                <c:pt idx="447">
                  <c:v>1.2931865860293804E-2</c:v>
                </c:pt>
                <c:pt idx="448">
                  <c:v>1.3195881965477317E-2</c:v>
                </c:pt>
                <c:pt idx="449">
                  <c:v>1.377159973477449E-2</c:v>
                </c:pt>
                <c:pt idx="450">
                  <c:v>1.2026570171597523E-2</c:v>
                </c:pt>
                <c:pt idx="451">
                  <c:v>1.1485029121235857E-2</c:v>
                </c:pt>
                <c:pt idx="452">
                  <c:v>1.0293206457577163E-2</c:v>
                </c:pt>
                <c:pt idx="453">
                  <c:v>9.0592839622695032E-3</c:v>
                </c:pt>
                <c:pt idx="454">
                  <c:v>8.0135495340236881E-3</c:v>
                </c:pt>
                <c:pt idx="455">
                  <c:v>8.7073618966477997E-3</c:v>
                </c:pt>
                <c:pt idx="456">
                  <c:v>8.2221120378510645E-3</c:v>
                </c:pt>
                <c:pt idx="457">
                  <c:v>7.94590088777186E-3</c:v>
                </c:pt>
                <c:pt idx="458">
                  <c:v>8.3903839054616878E-3</c:v>
                </c:pt>
                <c:pt idx="459">
                  <c:v>7.963411136150407E-3</c:v>
                </c:pt>
                <c:pt idx="460">
                  <c:v>7.4421185251992063E-3</c:v>
                </c:pt>
                <c:pt idx="461">
                  <c:v>8.244691923366472E-3</c:v>
                </c:pt>
                <c:pt idx="462">
                  <c:v>8.1448404355090407E-3</c:v>
                </c:pt>
                <c:pt idx="463">
                  <c:v>7.4920557567178699E-3</c:v>
                </c:pt>
                <c:pt idx="464">
                  <c:v>7.2367548853828978E-3</c:v>
                </c:pt>
                <c:pt idx="465">
                  <c:v>6.7234562826930461E-3</c:v>
                </c:pt>
                <c:pt idx="466">
                  <c:v>6.0623864830828249E-3</c:v>
                </c:pt>
                <c:pt idx="467">
                  <c:v>5.8391411284141829E-3</c:v>
                </c:pt>
                <c:pt idx="468">
                  <c:v>5.6707387273293858E-3</c:v>
                </c:pt>
                <c:pt idx="469">
                  <c:v>8.2343788687948682E-3</c:v>
                </c:pt>
                <c:pt idx="470">
                  <c:v>7.3226709068868311E-3</c:v>
                </c:pt>
                <c:pt idx="471">
                  <c:v>6.8096188832580144E-3</c:v>
                </c:pt>
                <c:pt idx="472">
                  <c:v>6.1370584833058909E-3</c:v>
                </c:pt>
                <c:pt idx="473">
                  <c:v>5.8637979582356389E-3</c:v>
                </c:pt>
                <c:pt idx="474">
                  <c:v>5.9874882400289065E-3</c:v>
                </c:pt>
                <c:pt idx="475">
                  <c:v>5.5076114096273415E-3</c:v>
                </c:pt>
                <c:pt idx="476">
                  <c:v>5.1636845527568464E-3</c:v>
                </c:pt>
                <c:pt idx="477">
                  <c:v>4.8038343664036356E-3</c:v>
                </c:pt>
                <c:pt idx="478">
                  <c:v>4.9223242528499368E-3</c:v>
                </c:pt>
                <c:pt idx="479">
                  <c:v>5.0848578555527284E-3</c:v>
                </c:pt>
                <c:pt idx="480">
                  <c:v>4.8698160932266364E-3</c:v>
                </c:pt>
                <c:pt idx="481">
                  <c:v>4.8900344877417191E-3</c:v>
                </c:pt>
                <c:pt idx="482">
                  <c:v>4.9267868999088261E-3</c:v>
                </c:pt>
                <c:pt idx="483">
                  <c:v>4.61643622740262E-3</c:v>
                </c:pt>
                <c:pt idx="484">
                  <c:v>5.6684259727308077E-3</c:v>
                </c:pt>
                <c:pt idx="485">
                  <c:v>6.267105973022746E-3</c:v>
                </c:pt>
                <c:pt idx="486">
                  <c:v>6.2027085494697747E-3</c:v>
                </c:pt>
                <c:pt idx="487">
                  <c:v>5.746614986459962E-3</c:v>
                </c:pt>
                <c:pt idx="488">
                  <c:v>1.1742609709512493E-2</c:v>
                </c:pt>
                <c:pt idx="489">
                  <c:v>1.0393318893839876E-2</c:v>
                </c:pt>
                <c:pt idx="490">
                  <c:v>1.0450212863493166E-2</c:v>
                </c:pt>
                <c:pt idx="491">
                  <c:v>9.207355454246887E-3</c:v>
                </c:pt>
                <c:pt idx="492">
                  <c:v>8.198065089635307E-3</c:v>
                </c:pt>
                <c:pt idx="493">
                  <c:v>7.2984384818723588E-3</c:v>
                </c:pt>
                <c:pt idx="494">
                  <c:v>7.3321336770247767E-3</c:v>
                </c:pt>
                <c:pt idx="495">
                  <c:v>6.6566449810816731E-3</c:v>
                </c:pt>
                <c:pt idx="496">
                  <c:v>6.3161387396757354E-3</c:v>
                </c:pt>
                <c:pt idx="497">
                  <c:v>5.9161301312496478E-3</c:v>
                </c:pt>
                <c:pt idx="498">
                  <c:v>6.3325263378291915E-3</c:v>
                </c:pt>
                <c:pt idx="499">
                  <c:v>5.786087496420558E-3</c:v>
                </c:pt>
                <c:pt idx="500">
                  <c:v>5.2934988856179503E-3</c:v>
                </c:pt>
                <c:pt idx="501">
                  <c:v>5.1436129491297727E-3</c:v>
                </c:pt>
                <c:pt idx="502">
                  <c:v>5.5768335839247018E-3</c:v>
                </c:pt>
                <c:pt idx="503">
                  <c:v>5.1335005004575626E-3</c:v>
                </c:pt>
                <c:pt idx="504">
                  <c:v>5.0323696335691321E-3</c:v>
                </c:pt>
                <c:pt idx="505">
                  <c:v>5.1081154225292623E-3</c:v>
                </c:pt>
                <c:pt idx="506">
                  <c:v>4.7471855812136667E-3</c:v>
                </c:pt>
                <c:pt idx="507">
                  <c:v>5.1160989515820618E-3</c:v>
                </c:pt>
                <c:pt idx="508">
                  <c:v>4.9362531648410252E-3</c:v>
                </c:pt>
                <c:pt idx="509">
                  <c:v>7.6336851953824232E-3</c:v>
                </c:pt>
                <c:pt idx="510">
                  <c:v>6.85571775428679E-3</c:v>
                </c:pt>
                <c:pt idx="511">
                  <c:v>6.6839925892075679E-3</c:v>
                </c:pt>
                <c:pt idx="512">
                  <c:v>6.0927526482097705E-3</c:v>
                </c:pt>
                <c:pt idx="513">
                  <c:v>6.237833990239151E-3</c:v>
                </c:pt>
                <c:pt idx="514">
                  <c:v>7.0959544301091764E-3</c:v>
                </c:pt>
                <c:pt idx="515">
                  <c:v>6.5598193626043074E-3</c:v>
                </c:pt>
                <c:pt idx="516">
                  <c:v>6.0424464210090739E-3</c:v>
                </c:pt>
                <c:pt idx="517">
                  <c:v>5.5389583817959812E-3</c:v>
                </c:pt>
                <c:pt idx="518">
                  <c:v>5.2941061621723448E-3</c:v>
                </c:pt>
                <c:pt idx="519">
                  <c:v>5.1255887213297368E-3</c:v>
                </c:pt>
                <c:pt idx="520">
                  <c:v>4.9161060236444544E-3</c:v>
                </c:pt>
                <c:pt idx="521">
                  <c:v>4.6008082290818616E-3</c:v>
                </c:pt>
                <c:pt idx="522">
                  <c:v>4.4098275417913174E-3</c:v>
                </c:pt>
                <c:pt idx="523">
                  <c:v>6.0725102209760861E-3</c:v>
                </c:pt>
                <c:pt idx="524">
                  <c:v>5.5464071538388372E-3</c:v>
                </c:pt>
                <c:pt idx="525">
                  <c:v>5.7151484850639471E-3</c:v>
                </c:pt>
                <c:pt idx="526">
                  <c:v>6.4741375437954224E-3</c:v>
                </c:pt>
                <c:pt idx="527">
                  <c:v>6.3528770671305223E-3</c:v>
                </c:pt>
                <c:pt idx="528">
                  <c:v>5.7988625859528801E-3</c:v>
                </c:pt>
                <c:pt idx="529">
                  <c:v>5.4821951487539679E-3</c:v>
                </c:pt>
                <c:pt idx="530">
                  <c:v>5.4478531871276163E-3</c:v>
                </c:pt>
                <c:pt idx="531">
                  <c:v>5.029228523347873E-3</c:v>
                </c:pt>
                <c:pt idx="532">
                  <c:v>4.7993577675692631E-3</c:v>
                </c:pt>
                <c:pt idx="533">
                  <c:v>4.7026391471685297E-3</c:v>
                </c:pt>
                <c:pt idx="534">
                  <c:v>4.4598443429336191E-3</c:v>
                </c:pt>
                <c:pt idx="535">
                  <c:v>4.5860783480184955E-3</c:v>
                </c:pt>
                <c:pt idx="536">
                  <c:v>4.3632225179229987E-3</c:v>
                </c:pt>
                <c:pt idx="537">
                  <c:v>4.6477137438561593E-3</c:v>
                </c:pt>
                <c:pt idx="538">
                  <c:v>4.5721815701937462E-3</c:v>
                </c:pt>
                <c:pt idx="539">
                  <c:v>4.6181752369997206E-3</c:v>
                </c:pt>
                <c:pt idx="540">
                  <c:v>5.2176210030649133E-3</c:v>
                </c:pt>
                <c:pt idx="541">
                  <c:v>6.0172936041824896E-3</c:v>
                </c:pt>
                <c:pt idx="542">
                  <c:v>5.5238655604530479E-3</c:v>
                </c:pt>
                <c:pt idx="543">
                  <c:v>5.1347359204398915E-3</c:v>
                </c:pt>
                <c:pt idx="544">
                  <c:v>5.7696135227034134E-3</c:v>
                </c:pt>
                <c:pt idx="545">
                  <c:v>5.3337178273808877E-3</c:v>
                </c:pt>
                <c:pt idx="546">
                  <c:v>4.9299180835856646E-3</c:v>
                </c:pt>
                <c:pt idx="547">
                  <c:v>4.6031924873116258E-3</c:v>
                </c:pt>
                <c:pt idx="548">
                  <c:v>5.4033605335726126E-3</c:v>
                </c:pt>
                <c:pt idx="549">
                  <c:v>5.1636114175861517E-3</c:v>
                </c:pt>
                <c:pt idx="550">
                  <c:v>4.7946465645121302E-3</c:v>
                </c:pt>
                <c:pt idx="551">
                  <c:v>4.495359805763678E-3</c:v>
                </c:pt>
                <c:pt idx="552">
                  <c:v>4.9269465651309288E-3</c:v>
                </c:pt>
                <c:pt idx="553">
                  <c:v>4.8125210036198667E-3</c:v>
                </c:pt>
                <c:pt idx="554">
                  <c:v>5.0309887268670753E-3</c:v>
                </c:pt>
                <c:pt idx="555">
                  <c:v>4.9582947867079412E-3</c:v>
                </c:pt>
                <c:pt idx="556">
                  <c:v>5.0828618458204798E-3</c:v>
                </c:pt>
                <c:pt idx="557">
                  <c:v>4.7835208062656275E-3</c:v>
                </c:pt>
                <c:pt idx="558">
                  <c:v>4.5135426862678296E-3</c:v>
                </c:pt>
                <c:pt idx="559">
                  <c:v>5.0130499264006805E-3</c:v>
                </c:pt>
                <c:pt idx="560">
                  <c:v>4.7462654360062887E-3</c:v>
                </c:pt>
                <c:pt idx="561">
                  <c:v>4.4585783420682101E-3</c:v>
                </c:pt>
                <c:pt idx="562">
                  <c:v>4.249218008201416E-3</c:v>
                </c:pt>
                <c:pt idx="563">
                  <c:v>4.0701174448074043E-3</c:v>
                </c:pt>
                <c:pt idx="564">
                  <c:v>4.2335526358556076E-3</c:v>
                </c:pt>
                <c:pt idx="565">
                  <c:v>7.5210059470288198E-3</c:v>
                </c:pt>
                <c:pt idx="566">
                  <c:v>7.4363285437012887E-3</c:v>
                </c:pt>
                <c:pt idx="567">
                  <c:v>6.653131038256971E-3</c:v>
                </c:pt>
                <c:pt idx="568">
                  <c:v>6.3032562660554417E-3</c:v>
                </c:pt>
                <c:pt idx="569">
                  <c:v>5.9755941282101047E-3</c:v>
                </c:pt>
                <c:pt idx="570">
                  <c:v>5.6337422130116411E-3</c:v>
                </c:pt>
                <c:pt idx="571">
                  <c:v>5.1696832405767291E-3</c:v>
                </c:pt>
                <c:pt idx="572">
                  <c:v>4.9594846333941506E-3</c:v>
                </c:pt>
                <c:pt idx="573">
                  <c:v>4.6288296329921076E-3</c:v>
                </c:pt>
                <c:pt idx="574">
                  <c:v>4.7879629155310379E-3</c:v>
                </c:pt>
                <c:pt idx="575">
                  <c:v>5.8526841331405762E-3</c:v>
                </c:pt>
                <c:pt idx="576">
                  <c:v>5.4625462823744645E-3</c:v>
                </c:pt>
                <c:pt idx="577">
                  <c:v>5.1222181650439295E-3</c:v>
                </c:pt>
                <c:pt idx="578">
                  <c:v>4.9319042504399179E-3</c:v>
                </c:pt>
                <c:pt idx="579">
                  <c:v>7.8571624799385047E-3</c:v>
                </c:pt>
                <c:pt idx="580">
                  <c:v>7.0287944475791678E-3</c:v>
                </c:pt>
                <c:pt idx="581">
                  <c:v>6.3699658965516645E-3</c:v>
                </c:pt>
                <c:pt idx="582">
                  <c:v>5.8172049964486496E-3</c:v>
                </c:pt>
                <c:pt idx="583">
                  <c:v>5.3813227115154351E-3</c:v>
                </c:pt>
                <c:pt idx="584">
                  <c:v>5.9107965031181941E-3</c:v>
                </c:pt>
                <c:pt idx="585">
                  <c:v>5.398507023643335E-3</c:v>
                </c:pt>
                <c:pt idx="586">
                  <c:v>5.1000956254049958E-3</c:v>
                </c:pt>
                <c:pt idx="587">
                  <c:v>4.9477943731287936E-3</c:v>
                </c:pt>
                <c:pt idx="588">
                  <c:v>4.752024014223072E-3</c:v>
                </c:pt>
                <c:pt idx="589">
                  <c:v>4.4618237868865925E-3</c:v>
                </c:pt>
                <c:pt idx="590">
                  <c:v>4.6040887950486277E-3</c:v>
                </c:pt>
                <c:pt idx="591">
                  <c:v>4.3879091049055094E-3</c:v>
                </c:pt>
                <c:pt idx="592">
                  <c:v>4.2375152872354393E-3</c:v>
                </c:pt>
                <c:pt idx="593">
                  <c:v>4.0574133770915916E-3</c:v>
                </c:pt>
                <c:pt idx="594">
                  <c:v>4.0491863314319537E-3</c:v>
                </c:pt>
                <c:pt idx="595">
                  <c:v>4.466042975823978E-3</c:v>
                </c:pt>
                <c:pt idx="596">
                  <c:v>5.5868353850982658E-3</c:v>
                </c:pt>
                <c:pt idx="597">
                  <c:v>6.4272070313109823E-3</c:v>
                </c:pt>
                <c:pt idx="598">
                  <c:v>6.0716870862709783E-3</c:v>
                </c:pt>
                <c:pt idx="599">
                  <c:v>5.6464723420747267E-3</c:v>
                </c:pt>
                <c:pt idx="600">
                  <c:v>6.171794919767405E-3</c:v>
                </c:pt>
                <c:pt idx="601">
                  <c:v>5.8904266593076534E-3</c:v>
                </c:pt>
                <c:pt idx="602">
                  <c:v>7.3124725405556978E-3</c:v>
                </c:pt>
                <c:pt idx="603">
                  <c:v>7.0623948988670603E-3</c:v>
                </c:pt>
                <c:pt idx="604">
                  <c:v>6.3668514495123785E-3</c:v>
                </c:pt>
                <c:pt idx="605">
                  <c:v>5.7682649360251389E-3</c:v>
                </c:pt>
                <c:pt idx="606">
                  <c:v>5.425873427860075E-3</c:v>
                </c:pt>
                <c:pt idx="607">
                  <c:v>5.0279148594247021E-3</c:v>
                </c:pt>
                <c:pt idx="608">
                  <c:v>4.6881289998806364E-3</c:v>
                </c:pt>
                <c:pt idx="609">
                  <c:v>4.5106553165547613E-3</c:v>
                </c:pt>
                <c:pt idx="610">
                  <c:v>4.2711505170349275E-3</c:v>
                </c:pt>
                <c:pt idx="611">
                  <c:v>4.4106877942847837E-3</c:v>
                </c:pt>
                <c:pt idx="612">
                  <c:v>4.2036659223556993E-3</c:v>
                </c:pt>
                <c:pt idx="613">
                  <c:v>4.1143494118587465E-3</c:v>
                </c:pt>
                <c:pt idx="614">
                  <c:v>3.9683847856470103E-3</c:v>
                </c:pt>
                <c:pt idx="615">
                  <c:v>4.0885103864945413E-3</c:v>
                </c:pt>
                <c:pt idx="616">
                  <c:v>4.0778966600980623E-3</c:v>
                </c:pt>
                <c:pt idx="617">
                  <c:v>4.4138350621427498E-3</c:v>
                </c:pt>
                <c:pt idx="618">
                  <c:v>4.2463761839692049E-3</c:v>
                </c:pt>
                <c:pt idx="619">
                  <c:v>1.0036312960928497E-2</c:v>
                </c:pt>
                <c:pt idx="620">
                  <c:v>8.9574985025934906E-3</c:v>
                </c:pt>
                <c:pt idx="621">
                  <c:v>8.464609903744107E-3</c:v>
                </c:pt>
                <c:pt idx="622">
                  <c:v>7.8242396940035337E-3</c:v>
                </c:pt>
                <c:pt idx="623">
                  <c:v>6.9992937570875872E-3</c:v>
                </c:pt>
                <c:pt idx="624">
                  <c:v>6.3522059639286432E-3</c:v>
                </c:pt>
                <c:pt idx="625">
                  <c:v>6.0425866648739458E-3</c:v>
                </c:pt>
                <c:pt idx="626">
                  <c:v>5.5049605823873568E-3</c:v>
                </c:pt>
                <c:pt idx="627">
                  <c:v>5.1461743765632249E-3</c:v>
                </c:pt>
                <c:pt idx="628">
                  <c:v>4.8072509461152659E-3</c:v>
                </c:pt>
                <c:pt idx="629">
                  <c:v>5.6219663859367417E-3</c:v>
                </c:pt>
                <c:pt idx="630">
                  <c:v>5.3681726161465175E-3</c:v>
                </c:pt>
                <c:pt idx="631">
                  <c:v>5.0386229178306253E-3</c:v>
                </c:pt>
                <c:pt idx="632">
                  <c:v>4.9807409945456507E-3</c:v>
                </c:pt>
                <c:pt idx="633">
                  <c:v>4.6642648303781018E-3</c:v>
                </c:pt>
                <c:pt idx="634">
                  <c:v>4.3963360594845447E-3</c:v>
                </c:pt>
                <c:pt idx="635">
                  <c:v>4.2442479854499573E-3</c:v>
                </c:pt>
                <c:pt idx="636">
                  <c:v>4.1408010825329453E-3</c:v>
                </c:pt>
                <c:pt idx="637">
                  <c:v>4.4007607735323572E-3</c:v>
                </c:pt>
                <c:pt idx="638">
                  <c:v>4.2622447159109183E-3</c:v>
                </c:pt>
                <c:pt idx="639">
                  <c:v>4.3151613297250126E-3</c:v>
                </c:pt>
                <c:pt idx="640">
                  <c:v>4.1220621177986989E-3</c:v>
                </c:pt>
                <c:pt idx="641">
                  <c:v>5.4531776645515692E-3</c:v>
                </c:pt>
                <c:pt idx="642">
                  <c:v>6.1713474260996874E-3</c:v>
                </c:pt>
                <c:pt idx="643">
                  <c:v>5.6404653725948975E-3</c:v>
                </c:pt>
                <c:pt idx="644">
                  <c:v>5.2034603653619014E-3</c:v>
                </c:pt>
                <c:pt idx="645">
                  <c:v>4.8415410299211389E-3</c:v>
                </c:pt>
                <c:pt idx="646">
                  <c:v>4.5357978556782048E-3</c:v>
                </c:pt>
                <c:pt idx="647">
                  <c:v>6.0430827065580516E-3</c:v>
                </c:pt>
                <c:pt idx="648">
                  <c:v>6.7824425732906082E-3</c:v>
                </c:pt>
                <c:pt idx="649">
                  <c:v>7.5958691380801305E-3</c:v>
                </c:pt>
                <c:pt idx="650">
                  <c:v>6.7986429236755437E-3</c:v>
                </c:pt>
                <c:pt idx="651">
                  <c:v>6.1760073341949329E-3</c:v>
                </c:pt>
                <c:pt idx="652">
                  <c:v>5.6245195832157428E-3</c:v>
                </c:pt>
                <c:pt idx="653">
                  <c:v>7.1079183962354294E-3</c:v>
                </c:pt>
                <c:pt idx="654">
                  <c:v>6.9648527189141909E-3</c:v>
                </c:pt>
                <c:pt idx="655">
                  <c:v>6.2626118959392624E-3</c:v>
                </c:pt>
                <c:pt idx="656">
                  <c:v>5.7260320079460456E-3</c:v>
                </c:pt>
                <c:pt idx="657">
                  <c:v>6.1609451329050716E-3</c:v>
                </c:pt>
                <c:pt idx="658">
                  <c:v>5.6299526775817647E-3</c:v>
                </c:pt>
                <c:pt idx="659">
                  <c:v>5.5225762045076603E-3</c:v>
                </c:pt>
                <c:pt idx="660">
                  <c:v>5.0912335460246939E-3</c:v>
                </c:pt>
                <c:pt idx="661">
                  <c:v>4.7319753898317045E-3</c:v>
                </c:pt>
                <c:pt idx="662">
                  <c:v>5.0017808929892181E-3</c:v>
                </c:pt>
                <c:pt idx="663">
                  <c:v>4.677354962179847E-3</c:v>
                </c:pt>
                <c:pt idx="664">
                  <c:v>4.4310794871367815E-3</c:v>
                </c:pt>
                <c:pt idx="665">
                  <c:v>4.2919297265854072E-3</c:v>
                </c:pt>
                <c:pt idx="666">
                  <c:v>4.2445894720728938E-3</c:v>
                </c:pt>
                <c:pt idx="667">
                  <c:v>4.0671799957085657E-3</c:v>
                </c:pt>
                <c:pt idx="668">
                  <c:v>4.0057534743975871E-3</c:v>
                </c:pt>
                <c:pt idx="669">
                  <c:v>3.9994431707960389E-3</c:v>
                </c:pt>
                <c:pt idx="670">
                  <c:v>3.932370964841495E-3</c:v>
                </c:pt>
                <c:pt idx="671">
                  <c:v>3.9193269427257637E-3</c:v>
                </c:pt>
                <c:pt idx="672">
                  <c:v>3.8128360523912619E-3</c:v>
                </c:pt>
                <c:pt idx="673">
                  <c:v>3.9803201933975929E-3</c:v>
                </c:pt>
                <c:pt idx="674">
                  <c:v>3.9043797927874424E-3</c:v>
                </c:pt>
                <c:pt idx="675">
                  <c:v>3.8304143999745499E-3</c:v>
                </c:pt>
                <c:pt idx="676">
                  <c:v>4.0333054873228549E-3</c:v>
                </c:pt>
                <c:pt idx="677">
                  <c:v>3.9314840263639092E-3</c:v>
                </c:pt>
                <c:pt idx="678">
                  <c:v>8.3042680677166553E-3</c:v>
                </c:pt>
                <c:pt idx="679">
                  <c:v>7.3834421597255857E-3</c:v>
                </c:pt>
                <c:pt idx="680">
                  <c:v>8.0331298974993318E-3</c:v>
                </c:pt>
                <c:pt idx="681">
                  <c:v>7.1729631039620769E-3</c:v>
                </c:pt>
                <c:pt idx="682">
                  <c:v>6.4443004581489164E-3</c:v>
                </c:pt>
                <c:pt idx="683">
                  <c:v>9.7723496680755823E-3</c:v>
                </c:pt>
                <c:pt idx="684">
                  <c:v>8.698486610892989E-3</c:v>
                </c:pt>
                <c:pt idx="685">
                  <c:v>7.7119869172219795E-3</c:v>
                </c:pt>
                <c:pt idx="686">
                  <c:v>8.2320995592503107E-3</c:v>
                </c:pt>
                <c:pt idx="687">
                  <c:v>7.5870097022108871E-3</c:v>
                </c:pt>
                <c:pt idx="688">
                  <c:v>6.9082167390038867E-3</c:v>
                </c:pt>
                <c:pt idx="689">
                  <c:v>6.2337578447006154E-3</c:v>
                </c:pt>
                <c:pt idx="690">
                  <c:v>5.6594279103021573E-3</c:v>
                </c:pt>
                <c:pt idx="691">
                  <c:v>5.1908293134464564E-3</c:v>
                </c:pt>
                <c:pt idx="692">
                  <c:v>5.1818731535895777E-3</c:v>
                </c:pt>
                <c:pt idx="693">
                  <c:v>5.3985472862355076E-3</c:v>
                </c:pt>
                <c:pt idx="694">
                  <c:v>5.0200797205544141E-3</c:v>
                </c:pt>
                <c:pt idx="695">
                  <c:v>6.1534472885384937E-3</c:v>
                </c:pt>
                <c:pt idx="696">
                  <c:v>5.720121354368092E-3</c:v>
                </c:pt>
                <c:pt idx="697">
                  <c:v>5.2555053479963173E-3</c:v>
                </c:pt>
                <c:pt idx="698">
                  <c:v>4.9755791926912683E-3</c:v>
                </c:pt>
                <c:pt idx="699">
                  <c:v>6.7874025772605194E-3</c:v>
                </c:pt>
                <c:pt idx="700">
                  <c:v>6.2541374310412425E-3</c:v>
                </c:pt>
                <c:pt idx="701">
                  <c:v>5.6756476299836068E-3</c:v>
                </c:pt>
                <c:pt idx="702">
                  <c:v>5.2739019790064463E-3</c:v>
                </c:pt>
                <c:pt idx="703">
                  <c:v>4.9123209857499812E-3</c:v>
                </c:pt>
                <c:pt idx="704">
                  <c:v>4.6050390572051529E-3</c:v>
                </c:pt>
                <c:pt idx="705">
                  <c:v>4.3506731862287783E-3</c:v>
                </c:pt>
                <c:pt idx="706">
                  <c:v>4.1456104255429135E-3</c:v>
                </c:pt>
                <c:pt idx="707">
                  <c:v>4.3767550756008819E-3</c:v>
                </c:pt>
                <c:pt idx="708">
                  <c:v>4.165976513602788E-3</c:v>
                </c:pt>
                <c:pt idx="709">
                  <c:v>4.2417592869636095E-3</c:v>
                </c:pt>
                <c:pt idx="710">
                  <c:v>4.0709737209295039E-3</c:v>
                </c:pt>
                <c:pt idx="711">
                  <c:v>4.2667876823699246E-3</c:v>
                </c:pt>
                <c:pt idx="712">
                  <c:v>4.0886018295086821E-3</c:v>
                </c:pt>
                <c:pt idx="713">
                  <c:v>4.2107458416092642E-3</c:v>
                </c:pt>
                <c:pt idx="714">
                  <c:v>4.3284165514795294E-3</c:v>
                </c:pt>
                <c:pt idx="715">
                  <c:v>4.1917552458631624E-3</c:v>
                </c:pt>
                <c:pt idx="716">
                  <c:v>4.0318052303262731E-3</c:v>
                </c:pt>
                <c:pt idx="717">
                  <c:v>4.5913175920594919E-3</c:v>
                </c:pt>
                <c:pt idx="718">
                  <c:v>4.4164425033408512E-3</c:v>
                </c:pt>
                <c:pt idx="719">
                  <c:v>4.3659965333170481E-3</c:v>
                </c:pt>
                <c:pt idx="720">
                  <c:v>4.2351173265010103E-3</c:v>
                </c:pt>
                <c:pt idx="721">
                  <c:v>4.0932104628170676E-3</c:v>
                </c:pt>
                <c:pt idx="722">
                  <c:v>4.108525977068473E-3</c:v>
                </c:pt>
                <c:pt idx="723">
                  <c:v>3.9587715293812773E-3</c:v>
                </c:pt>
                <c:pt idx="724">
                  <c:v>3.8782916986418578E-3</c:v>
                </c:pt>
                <c:pt idx="725">
                  <c:v>3.7805369943535146E-3</c:v>
                </c:pt>
                <c:pt idx="726">
                  <c:v>3.7062875426701592E-3</c:v>
                </c:pt>
                <c:pt idx="727">
                  <c:v>3.653552342315482E-3</c:v>
                </c:pt>
                <c:pt idx="728">
                  <c:v>4.2108413089723034E-3</c:v>
                </c:pt>
                <c:pt idx="729">
                  <c:v>4.6256207975539174E-3</c:v>
                </c:pt>
                <c:pt idx="730">
                  <c:v>4.3861078175356626E-3</c:v>
                </c:pt>
                <c:pt idx="731">
                  <c:v>4.9142786191299567E-3</c:v>
                </c:pt>
                <c:pt idx="732">
                  <c:v>4.5999464850052327E-3</c:v>
                </c:pt>
                <c:pt idx="733">
                  <c:v>5.6443165780594145E-3</c:v>
                </c:pt>
                <c:pt idx="734">
                  <c:v>5.5081858649303093E-3</c:v>
                </c:pt>
                <c:pt idx="735">
                  <c:v>5.0693693295663636E-3</c:v>
                </c:pt>
                <c:pt idx="736">
                  <c:v>4.7358910965598824E-3</c:v>
                </c:pt>
                <c:pt idx="737">
                  <c:v>4.4547651783472964E-3</c:v>
                </c:pt>
                <c:pt idx="738">
                  <c:v>4.3897661511293762E-3</c:v>
                </c:pt>
                <c:pt idx="739">
                  <c:v>4.1865471551407627E-3</c:v>
                </c:pt>
                <c:pt idx="740">
                  <c:v>4.0393276860818256E-3</c:v>
                </c:pt>
                <c:pt idx="741">
                  <c:v>3.9223761541584013E-3</c:v>
                </c:pt>
                <c:pt idx="742">
                  <c:v>4.3814892357986667E-3</c:v>
                </c:pt>
                <c:pt idx="743">
                  <c:v>4.2385965751400344E-3</c:v>
                </c:pt>
                <c:pt idx="744">
                  <c:v>4.0611923636832848E-3</c:v>
                </c:pt>
                <c:pt idx="745">
                  <c:v>4.1800279137290224E-3</c:v>
                </c:pt>
                <c:pt idx="746">
                  <c:v>5.0192400527131189E-3</c:v>
                </c:pt>
                <c:pt idx="747">
                  <c:v>5.9411121689280288E-3</c:v>
                </c:pt>
                <c:pt idx="748">
                  <c:v>5.6514692562044033E-3</c:v>
                </c:pt>
                <c:pt idx="749">
                  <c:v>5.1921606955050038E-3</c:v>
                </c:pt>
                <c:pt idx="750">
                  <c:v>5.5990572978602722E-3</c:v>
                </c:pt>
                <c:pt idx="751">
                  <c:v>5.1871776690382947E-3</c:v>
                </c:pt>
                <c:pt idx="752">
                  <c:v>4.8562373660258097E-3</c:v>
                </c:pt>
                <c:pt idx="753">
                  <c:v>4.5729568543713328E-3</c:v>
                </c:pt>
                <c:pt idx="754">
                  <c:v>6.217666800116998E-3</c:v>
                </c:pt>
                <c:pt idx="755">
                  <c:v>5.6680172699735409E-3</c:v>
                </c:pt>
                <c:pt idx="756">
                  <c:v>6.3591853615028752E-3</c:v>
                </c:pt>
                <c:pt idx="757">
                  <c:v>5.9087617016720271E-3</c:v>
                </c:pt>
                <c:pt idx="758">
                  <c:v>5.45747089882499E-3</c:v>
                </c:pt>
                <c:pt idx="759">
                  <c:v>5.4651554999788476E-3</c:v>
                </c:pt>
                <c:pt idx="760">
                  <c:v>5.0470577928600447E-3</c:v>
                </c:pt>
                <c:pt idx="761">
                  <c:v>4.8244769570481303E-3</c:v>
                </c:pt>
                <c:pt idx="762">
                  <c:v>5.0969010265391572E-3</c:v>
                </c:pt>
                <c:pt idx="763">
                  <c:v>4.894791730674245E-3</c:v>
                </c:pt>
                <c:pt idx="764">
                  <c:v>4.5951425839768105E-3</c:v>
                </c:pt>
                <c:pt idx="765">
                  <c:v>4.3727745718202546E-3</c:v>
                </c:pt>
                <c:pt idx="766">
                  <c:v>4.7591589332060275E-3</c:v>
                </c:pt>
                <c:pt idx="767">
                  <c:v>6.0271732339676693E-3</c:v>
                </c:pt>
                <c:pt idx="768">
                  <c:v>5.9471435750117919E-3</c:v>
                </c:pt>
                <c:pt idx="769">
                  <c:v>5.7465151293196858E-3</c:v>
                </c:pt>
                <c:pt idx="770">
                  <c:v>5.3108988248020223E-3</c:v>
                </c:pt>
                <c:pt idx="771">
                  <c:v>4.9502003087488087E-3</c:v>
                </c:pt>
                <c:pt idx="772">
                  <c:v>4.6514410256716966E-3</c:v>
                </c:pt>
                <c:pt idx="773">
                  <c:v>4.4616217408681661E-3</c:v>
                </c:pt>
                <c:pt idx="774">
                  <c:v>4.2328856117755794E-3</c:v>
                </c:pt>
                <c:pt idx="775">
                  <c:v>4.0935336650558306E-3</c:v>
                </c:pt>
                <c:pt idx="776">
                  <c:v>4.8664341991018411E-3</c:v>
                </c:pt>
                <c:pt idx="777">
                  <c:v>5.8786182513121364E-3</c:v>
                </c:pt>
                <c:pt idx="778">
                  <c:v>6.0509905863392818E-3</c:v>
                </c:pt>
                <c:pt idx="779">
                  <c:v>5.7473813114533364E-3</c:v>
                </c:pt>
                <c:pt idx="780">
                  <c:v>6.1074589398407049E-3</c:v>
                </c:pt>
                <c:pt idx="781">
                  <c:v>5.5764626216379155E-3</c:v>
                </c:pt>
                <c:pt idx="782">
                  <c:v>5.1322218483817574E-3</c:v>
                </c:pt>
                <c:pt idx="783">
                  <c:v>4.8427253002622907E-3</c:v>
                </c:pt>
                <c:pt idx="784">
                  <c:v>5.4926710205347798E-3</c:v>
                </c:pt>
                <c:pt idx="785">
                  <c:v>5.8592570509556196E-3</c:v>
                </c:pt>
                <c:pt idx="786">
                  <c:v>5.7283673422392828E-3</c:v>
                </c:pt>
                <c:pt idx="787">
                  <c:v>6.7583556423659649E-3</c:v>
                </c:pt>
                <c:pt idx="788">
                  <c:v>6.1910987620577016E-3</c:v>
                </c:pt>
                <c:pt idx="789">
                  <c:v>5.9082979915031338E-3</c:v>
                </c:pt>
                <c:pt idx="790">
                  <c:v>6.4861436019630321E-3</c:v>
                </c:pt>
                <c:pt idx="791">
                  <c:v>5.9119317623639268E-3</c:v>
                </c:pt>
                <c:pt idx="792">
                  <c:v>5.4284770563287716E-3</c:v>
                </c:pt>
                <c:pt idx="793">
                  <c:v>5.0032125368651018E-3</c:v>
                </c:pt>
                <c:pt idx="794">
                  <c:v>7.1656604415047068E-3</c:v>
                </c:pt>
                <c:pt idx="795">
                  <c:v>7.3684358521856454E-3</c:v>
                </c:pt>
                <c:pt idx="796">
                  <c:v>8.6732287381703285E-3</c:v>
                </c:pt>
                <c:pt idx="797">
                  <c:v>7.6874564676801807E-3</c:v>
                </c:pt>
                <c:pt idx="798">
                  <c:v>6.8916057819496382E-3</c:v>
                </c:pt>
                <c:pt idx="799">
                  <c:v>1.2325513346802399E-2</c:v>
                </c:pt>
                <c:pt idx="800">
                  <c:v>2.2966454230148203E-2</c:v>
                </c:pt>
                <c:pt idx="801">
                  <c:v>2.1504411936388888E-2</c:v>
                </c:pt>
                <c:pt idx="802">
                  <c:v>1.8839465031084059E-2</c:v>
                </c:pt>
                <c:pt idx="803">
                  <c:v>2.4766377860891472E-2</c:v>
                </c:pt>
                <c:pt idx="804">
                  <c:v>2.2537706870729292E-2</c:v>
                </c:pt>
                <c:pt idx="805">
                  <c:v>2.0562341074281638E-2</c:v>
                </c:pt>
                <c:pt idx="806">
                  <c:v>1.78524501859471E-2</c:v>
                </c:pt>
                <c:pt idx="807">
                  <c:v>1.6697199653504979E-2</c:v>
                </c:pt>
                <c:pt idx="808">
                  <c:v>1.5538787760951659E-2</c:v>
                </c:pt>
                <c:pt idx="809">
                  <c:v>1.3521857467455822E-2</c:v>
                </c:pt>
                <c:pt idx="810">
                  <c:v>1.2216114277256445E-2</c:v>
                </c:pt>
                <c:pt idx="811">
                  <c:v>1.1098744699784703E-2</c:v>
                </c:pt>
                <c:pt idx="812">
                  <c:v>9.7369668171567256E-3</c:v>
                </c:pt>
                <c:pt idx="813">
                  <c:v>1.138577006626634E-2</c:v>
                </c:pt>
                <c:pt idx="814">
                  <c:v>1.1347373548627844E-2</c:v>
                </c:pt>
                <c:pt idx="815">
                  <c:v>1.1888970257789818E-2</c:v>
                </c:pt>
                <c:pt idx="816">
                  <c:v>1.1879070359833844E-2</c:v>
                </c:pt>
                <c:pt idx="817">
                  <c:v>1.243167513487459E-2</c:v>
                </c:pt>
                <c:pt idx="818">
                  <c:v>1.1078595792532018E-2</c:v>
                </c:pt>
                <c:pt idx="819">
                  <c:v>1.0951602711790196E-2</c:v>
                </c:pt>
                <c:pt idx="820">
                  <c:v>9.658895769870576E-3</c:v>
                </c:pt>
                <c:pt idx="821">
                  <c:v>8.5353785313296623E-3</c:v>
                </c:pt>
                <c:pt idx="822">
                  <c:v>7.7938198119630459E-3</c:v>
                </c:pt>
                <c:pt idx="823">
                  <c:v>1.0702912939292999E-2</c:v>
                </c:pt>
                <c:pt idx="824">
                  <c:v>9.4474724532019726E-3</c:v>
                </c:pt>
                <c:pt idx="825">
                  <c:v>9.0138812979951351E-3</c:v>
                </c:pt>
                <c:pt idx="826">
                  <c:v>8.5590897919401998E-3</c:v>
                </c:pt>
                <c:pt idx="827">
                  <c:v>7.6238133535597224E-3</c:v>
                </c:pt>
                <c:pt idx="828">
                  <c:v>6.8275201343326831E-3</c:v>
                </c:pt>
                <c:pt idx="829">
                  <c:v>9.4989476118417619E-3</c:v>
                </c:pt>
                <c:pt idx="830">
                  <c:v>8.3914496905818908E-3</c:v>
                </c:pt>
                <c:pt idx="831">
                  <c:v>7.5501048232391836E-3</c:v>
                </c:pt>
                <c:pt idx="832">
                  <c:v>1.4273431739368868E-2</c:v>
                </c:pt>
                <c:pt idx="833">
                  <c:v>1.6300876269424201E-2</c:v>
                </c:pt>
                <c:pt idx="834">
                  <c:v>1.9165374465233174E-2</c:v>
                </c:pt>
                <c:pt idx="835">
                  <c:v>1.8784095653837492E-2</c:v>
                </c:pt>
                <c:pt idx="836">
                  <c:v>1.6394338241779119E-2</c:v>
                </c:pt>
                <c:pt idx="837">
                  <c:v>1.561658064179814E-2</c:v>
                </c:pt>
                <c:pt idx="838">
                  <c:v>1.7609871749957387E-2</c:v>
                </c:pt>
                <c:pt idx="839">
                  <c:v>1.636405743184307E-2</c:v>
                </c:pt>
                <c:pt idx="840">
                  <c:v>1.5185429129279348E-2</c:v>
                </c:pt>
                <c:pt idx="841">
                  <c:v>1.3559012836296772E-2</c:v>
                </c:pt>
                <c:pt idx="842">
                  <c:v>1.6152852186600772E-2</c:v>
                </c:pt>
                <c:pt idx="843">
                  <c:v>1.4106646881031597E-2</c:v>
                </c:pt>
                <c:pt idx="844">
                  <c:v>1.4573715894657203E-2</c:v>
                </c:pt>
                <c:pt idx="845">
                  <c:v>1.3049088057602879E-2</c:v>
                </c:pt>
                <c:pt idx="846">
                  <c:v>1.1978549175257052E-2</c:v>
                </c:pt>
                <c:pt idx="847">
                  <c:v>1.0625030493097177E-2</c:v>
                </c:pt>
                <c:pt idx="848">
                  <c:v>1.0013235576444566E-2</c:v>
                </c:pt>
                <c:pt idx="849">
                  <c:v>1.0070901599079246E-2</c:v>
                </c:pt>
                <c:pt idx="850">
                  <c:v>8.8654618133342192E-3</c:v>
                </c:pt>
                <c:pt idx="851">
                  <c:v>8.443206690278501E-3</c:v>
                </c:pt>
                <c:pt idx="852">
                  <c:v>8.7315910699906595E-3</c:v>
                </c:pt>
                <c:pt idx="853">
                  <c:v>7.7416900476215073E-3</c:v>
                </c:pt>
                <c:pt idx="854">
                  <c:v>9.7209051525384543E-3</c:v>
                </c:pt>
                <c:pt idx="855">
                  <c:v>8.5883206884104779E-3</c:v>
                </c:pt>
                <c:pt idx="856">
                  <c:v>8.9793145590446391E-3</c:v>
                </c:pt>
                <c:pt idx="857">
                  <c:v>7.9472623216601118E-3</c:v>
                </c:pt>
                <c:pt idx="858">
                  <c:v>8.2882937996628745E-3</c:v>
                </c:pt>
                <c:pt idx="859">
                  <c:v>7.4209777341536307E-3</c:v>
                </c:pt>
                <c:pt idx="860">
                  <c:v>7.6669306618711549E-3</c:v>
                </c:pt>
                <c:pt idx="861">
                  <c:v>6.9908140814562191E-3</c:v>
                </c:pt>
                <c:pt idx="862">
                  <c:v>8.6287938954657441E-3</c:v>
                </c:pt>
                <c:pt idx="863">
                  <c:v>7.7695769525451619E-3</c:v>
                </c:pt>
                <c:pt idx="864">
                  <c:v>6.9451749103436426E-3</c:v>
                </c:pt>
                <c:pt idx="865">
                  <c:v>7.6341112453501359E-3</c:v>
                </c:pt>
                <c:pt idx="866">
                  <c:v>8.0278678465144863E-3</c:v>
                </c:pt>
                <c:pt idx="867">
                  <c:v>7.1641037653219983E-3</c:v>
                </c:pt>
                <c:pt idx="868">
                  <c:v>6.427343380746949E-3</c:v>
                </c:pt>
                <c:pt idx="869">
                  <c:v>6.8711937392267781E-3</c:v>
                </c:pt>
                <c:pt idx="870">
                  <c:v>6.4009862795163667E-3</c:v>
                </c:pt>
                <c:pt idx="871">
                  <c:v>5.8432235889426982E-3</c:v>
                </c:pt>
                <c:pt idx="872">
                  <c:v>5.5758529203231641E-3</c:v>
                </c:pt>
                <c:pt idx="873">
                  <c:v>6.0787250939825276E-3</c:v>
                </c:pt>
                <c:pt idx="874">
                  <c:v>5.8333237206008998E-3</c:v>
                </c:pt>
                <c:pt idx="875">
                  <c:v>5.4778384214240481E-3</c:v>
                </c:pt>
                <c:pt idx="876">
                  <c:v>5.2102288112325862E-3</c:v>
                </c:pt>
                <c:pt idx="877">
                  <c:v>5.0467785297606746E-3</c:v>
                </c:pt>
                <c:pt idx="878">
                  <c:v>7.5845187979884888E-3</c:v>
                </c:pt>
                <c:pt idx="879">
                  <c:v>8.9574398252648298E-3</c:v>
                </c:pt>
                <c:pt idx="880">
                  <c:v>8.7361435857701581E-3</c:v>
                </c:pt>
                <c:pt idx="881">
                  <c:v>9.1922752854503419E-3</c:v>
                </c:pt>
                <c:pt idx="882">
                  <c:v>8.3331508752249577E-3</c:v>
                </c:pt>
                <c:pt idx="883">
                  <c:v>7.4016905182106869E-3</c:v>
                </c:pt>
                <c:pt idx="884">
                  <c:v>7.6604223614361588E-3</c:v>
                </c:pt>
                <c:pt idx="885">
                  <c:v>6.8722366978042869E-3</c:v>
                </c:pt>
                <c:pt idx="886">
                  <c:v>6.2996464624056284E-3</c:v>
                </c:pt>
                <c:pt idx="887">
                  <c:v>5.7161847442734745E-3</c:v>
                </c:pt>
                <c:pt idx="888">
                  <c:v>5.262439309775005E-3</c:v>
                </c:pt>
                <c:pt idx="889">
                  <c:v>5.3786652902016955E-3</c:v>
                </c:pt>
                <c:pt idx="890">
                  <c:v>5.0402230163277394E-3</c:v>
                </c:pt>
                <c:pt idx="891">
                  <c:v>4.762071478558812E-3</c:v>
                </c:pt>
                <c:pt idx="892">
                  <c:v>4.6716964083059909E-3</c:v>
                </c:pt>
                <c:pt idx="893">
                  <c:v>4.9554059709037441E-3</c:v>
                </c:pt>
                <c:pt idx="894">
                  <c:v>4.6512873779607248E-3</c:v>
                </c:pt>
                <c:pt idx="895">
                  <c:v>5.5549407771318142E-3</c:v>
                </c:pt>
                <c:pt idx="896">
                  <c:v>5.13852880388776E-3</c:v>
                </c:pt>
                <c:pt idx="897">
                  <c:v>8.4770141027011321E-3</c:v>
                </c:pt>
                <c:pt idx="898">
                  <c:v>7.5595240633887454E-3</c:v>
                </c:pt>
                <c:pt idx="899">
                  <c:v>8.124748596912798E-3</c:v>
                </c:pt>
                <c:pt idx="900">
                  <c:v>7.7096839909733157E-3</c:v>
                </c:pt>
                <c:pt idx="901">
                  <c:v>6.8805322612861325E-3</c:v>
                </c:pt>
                <c:pt idx="902">
                  <c:v>6.3010850706571647E-3</c:v>
                </c:pt>
                <c:pt idx="903">
                  <c:v>6.3341357105030091E-3</c:v>
                </c:pt>
                <c:pt idx="904">
                  <c:v>6.9258927205925191E-3</c:v>
                </c:pt>
                <c:pt idx="905">
                  <c:v>7.2997975212192312E-3</c:v>
                </c:pt>
                <c:pt idx="906">
                  <c:v>7.6511911285049696E-3</c:v>
                </c:pt>
                <c:pt idx="907">
                  <c:v>6.9670759512448187E-3</c:v>
                </c:pt>
                <c:pt idx="908">
                  <c:v>7.3148405591350078E-3</c:v>
                </c:pt>
                <c:pt idx="909">
                  <c:v>7.6432550859765894E-3</c:v>
                </c:pt>
                <c:pt idx="910">
                  <c:v>6.8279652645106296E-3</c:v>
                </c:pt>
                <c:pt idx="911">
                  <c:v>6.2031433390616446E-3</c:v>
                </c:pt>
                <c:pt idx="912">
                  <c:v>5.8594535066019814E-3</c:v>
                </c:pt>
                <c:pt idx="913">
                  <c:v>5.4020532271659401E-3</c:v>
                </c:pt>
                <c:pt idx="914">
                  <c:v>5.4659757910350366E-3</c:v>
                </c:pt>
                <c:pt idx="915">
                  <c:v>5.0944239682417045E-3</c:v>
                </c:pt>
                <c:pt idx="916">
                  <c:v>4.7687165466885374E-3</c:v>
                </c:pt>
                <c:pt idx="917">
                  <c:v>4.9030272261056411E-3</c:v>
                </c:pt>
                <c:pt idx="918">
                  <c:v>6.1535917482621744E-3</c:v>
                </c:pt>
                <c:pt idx="919">
                  <c:v>5.8758219813497912E-3</c:v>
                </c:pt>
                <c:pt idx="920">
                  <c:v>6.4175119470335096E-3</c:v>
                </c:pt>
                <c:pt idx="921">
                  <c:v>6.5974088981561041E-3</c:v>
                </c:pt>
                <c:pt idx="922">
                  <c:v>6.3020675920482704E-3</c:v>
                </c:pt>
                <c:pt idx="923">
                  <c:v>5.7748757092219065E-3</c:v>
                </c:pt>
                <c:pt idx="924">
                  <c:v>5.67671976045293E-3</c:v>
                </c:pt>
                <c:pt idx="925">
                  <c:v>5.5530873296696613E-3</c:v>
                </c:pt>
                <c:pt idx="926">
                  <c:v>5.2921344764563965E-3</c:v>
                </c:pt>
                <c:pt idx="927">
                  <c:v>5.00480769827189E-3</c:v>
                </c:pt>
                <c:pt idx="928">
                  <c:v>4.6845774671617577E-3</c:v>
                </c:pt>
                <c:pt idx="929">
                  <c:v>4.5259963664749979E-3</c:v>
                </c:pt>
                <c:pt idx="930">
                  <c:v>5.7180981328598841E-3</c:v>
                </c:pt>
                <c:pt idx="931">
                  <c:v>5.7104846812371718E-3</c:v>
                </c:pt>
                <c:pt idx="932">
                  <c:v>5.9277411788441403E-3</c:v>
                </c:pt>
                <c:pt idx="933">
                  <c:v>6.7425704381644663E-3</c:v>
                </c:pt>
                <c:pt idx="934">
                  <c:v>7.0295203537767345E-3</c:v>
                </c:pt>
                <c:pt idx="935">
                  <c:v>6.4461143253449048E-3</c:v>
                </c:pt>
                <c:pt idx="936">
                  <c:v>5.8959568415152342E-3</c:v>
                </c:pt>
                <c:pt idx="937">
                  <c:v>5.4257181225093815E-3</c:v>
                </c:pt>
                <c:pt idx="938">
                  <c:v>5.0276539594955308E-3</c:v>
                </c:pt>
                <c:pt idx="939">
                  <c:v>4.8196438197683576E-3</c:v>
                </c:pt>
                <c:pt idx="940">
                  <c:v>5.2580858369277381E-3</c:v>
                </c:pt>
                <c:pt idx="941">
                  <c:v>5.9423634814158377E-3</c:v>
                </c:pt>
                <c:pt idx="942">
                  <c:v>5.4238243257819455E-3</c:v>
                </c:pt>
                <c:pt idx="943">
                  <c:v>5.5684261604755231E-3</c:v>
                </c:pt>
                <c:pt idx="944">
                  <c:v>5.6863965809359112E-3</c:v>
                </c:pt>
                <c:pt idx="945">
                  <c:v>5.2184239974867068E-3</c:v>
                </c:pt>
                <c:pt idx="946">
                  <c:v>4.9641646356047226E-3</c:v>
                </c:pt>
                <c:pt idx="947">
                  <c:v>4.928790879930982E-3</c:v>
                </c:pt>
                <c:pt idx="948">
                  <c:v>5.0596923592264812E-3</c:v>
                </c:pt>
                <c:pt idx="949">
                  <c:v>4.9109841103282493E-3</c:v>
                </c:pt>
                <c:pt idx="950">
                  <c:v>4.626940810492885E-3</c:v>
                </c:pt>
                <c:pt idx="951">
                  <c:v>4.6122809344896114E-3</c:v>
                </c:pt>
                <c:pt idx="952">
                  <c:v>4.3535970520513943E-3</c:v>
                </c:pt>
                <c:pt idx="953">
                  <c:v>4.7179502058427919E-3</c:v>
                </c:pt>
                <c:pt idx="954">
                  <c:v>4.4385953892986134E-3</c:v>
                </c:pt>
                <c:pt idx="955">
                  <c:v>5.1943622804729956E-3</c:v>
                </c:pt>
                <c:pt idx="956">
                  <c:v>5.3316098418534734E-3</c:v>
                </c:pt>
                <c:pt idx="957">
                  <c:v>4.9332809117944168E-3</c:v>
                </c:pt>
                <c:pt idx="958">
                  <c:v>5.7810060921842134E-3</c:v>
                </c:pt>
                <c:pt idx="959">
                  <c:v>5.3128342628675903E-3</c:v>
                </c:pt>
                <c:pt idx="960">
                  <c:v>5.3153500209446999E-3</c:v>
                </c:pt>
                <c:pt idx="961">
                  <c:v>5.0047525404754521E-3</c:v>
                </c:pt>
                <c:pt idx="962">
                  <c:v>5.0447893636889054E-3</c:v>
                </c:pt>
                <c:pt idx="963">
                  <c:v>4.8045319330868802E-3</c:v>
                </c:pt>
                <c:pt idx="964">
                  <c:v>4.5150825253474827E-3</c:v>
                </c:pt>
                <c:pt idx="965">
                  <c:v>4.5133432757844287E-3</c:v>
                </c:pt>
                <c:pt idx="966">
                  <c:v>4.3042701245372727E-3</c:v>
                </c:pt>
                <c:pt idx="967">
                  <c:v>4.1094296589701583E-3</c:v>
                </c:pt>
                <c:pt idx="968">
                  <c:v>5.8462341128468018E-3</c:v>
                </c:pt>
                <c:pt idx="969">
                  <c:v>6.1346795926947592E-3</c:v>
                </c:pt>
                <c:pt idx="970">
                  <c:v>5.601450299491979E-3</c:v>
                </c:pt>
                <c:pt idx="971">
                  <c:v>5.2422205307799535E-3</c:v>
                </c:pt>
                <c:pt idx="972">
                  <c:v>1.7034191213095209E-2</c:v>
                </c:pt>
                <c:pt idx="973">
                  <c:v>1.8056852035740121E-2</c:v>
                </c:pt>
                <c:pt idx="974">
                  <c:v>1.7007905686153669E-2</c:v>
                </c:pt>
                <c:pt idx="975">
                  <c:v>1.5121160806601029E-2</c:v>
                </c:pt>
                <c:pt idx="976">
                  <c:v>1.6618797667133561E-2</c:v>
                </c:pt>
                <c:pt idx="977">
                  <c:v>1.4452393034943625E-2</c:v>
                </c:pt>
                <c:pt idx="978">
                  <c:v>1.4571778435043934E-2</c:v>
                </c:pt>
                <c:pt idx="979">
                  <c:v>1.270422575215314E-2</c:v>
                </c:pt>
                <c:pt idx="980">
                  <c:v>1.1361224025531962E-2</c:v>
                </c:pt>
                <c:pt idx="981">
                  <c:v>1.0403078514102857E-2</c:v>
                </c:pt>
                <c:pt idx="982">
                  <c:v>1.7872083217008696E-2</c:v>
                </c:pt>
                <c:pt idx="983">
                  <c:v>1.7813932574003721E-2</c:v>
                </c:pt>
                <c:pt idx="984">
                  <c:v>1.777856067707264E-2</c:v>
                </c:pt>
                <c:pt idx="985">
                  <c:v>1.5834949099953699E-2</c:v>
                </c:pt>
                <c:pt idx="986">
                  <c:v>1.5591750576072944E-2</c:v>
                </c:pt>
                <c:pt idx="987">
                  <c:v>1.4444750334747838E-2</c:v>
                </c:pt>
                <c:pt idx="988">
                  <c:v>1.3476256656537523E-2</c:v>
                </c:pt>
                <c:pt idx="989">
                  <c:v>1.224080917882683E-2</c:v>
                </c:pt>
                <c:pt idx="990">
                  <c:v>1.0972752496012228E-2</c:v>
                </c:pt>
                <c:pt idx="991">
                  <c:v>1.0006809945640209E-2</c:v>
                </c:pt>
                <c:pt idx="992">
                  <c:v>1.3330917463213091E-2</c:v>
                </c:pt>
                <c:pt idx="993">
                  <c:v>1.1737368975001746E-2</c:v>
                </c:pt>
                <c:pt idx="994">
                  <c:v>1.1345409441516198E-2</c:v>
                </c:pt>
                <c:pt idx="995">
                  <c:v>1.4045639793963598E-2</c:v>
                </c:pt>
                <c:pt idx="996">
                  <c:v>1.2289577955838092E-2</c:v>
                </c:pt>
                <c:pt idx="997">
                  <c:v>1.1471351788415291E-2</c:v>
                </c:pt>
                <c:pt idx="998">
                  <c:v>1.1154405113307822E-2</c:v>
                </c:pt>
                <c:pt idx="999">
                  <c:v>9.8124076261068647E-3</c:v>
                </c:pt>
                <c:pt idx="1000">
                  <c:v>1.2075249484666173E-2</c:v>
                </c:pt>
                <c:pt idx="1001">
                  <c:v>1.3985621846469115E-2</c:v>
                </c:pt>
                <c:pt idx="1002">
                  <c:v>1.2248604829502878E-2</c:v>
                </c:pt>
                <c:pt idx="1003">
                  <c:v>1.127531289757523E-2</c:v>
                </c:pt>
                <c:pt idx="1004">
                  <c:v>1.2253189475756722E-2</c:v>
                </c:pt>
                <c:pt idx="1005">
                  <c:v>1.0791225326060555E-2</c:v>
                </c:pt>
                <c:pt idx="1006">
                  <c:v>1.4415039986362524E-2</c:v>
                </c:pt>
                <c:pt idx="1007">
                  <c:v>1.2637635585338331E-2</c:v>
                </c:pt>
                <c:pt idx="1008">
                  <c:v>1.1635516313611453E-2</c:v>
                </c:pt>
                <c:pt idx="1009">
                  <c:v>1.1353831964087499E-2</c:v>
                </c:pt>
                <c:pt idx="1010">
                  <c:v>1.8915070136290704E-2</c:v>
                </c:pt>
                <c:pt idx="1011">
                  <c:v>1.6448146204877466E-2</c:v>
                </c:pt>
                <c:pt idx="1012">
                  <c:v>1.8463653072245522E-2</c:v>
                </c:pt>
                <c:pt idx="1013">
                  <c:v>1.6035334976066858E-2</c:v>
                </c:pt>
                <c:pt idx="1014">
                  <c:v>1.3954851409365192E-2</c:v>
                </c:pt>
                <c:pt idx="1015">
                  <c:v>1.2385758464200371E-2</c:v>
                </c:pt>
                <c:pt idx="1016">
                  <c:v>1.0837955655465923E-2</c:v>
                </c:pt>
                <c:pt idx="1017">
                  <c:v>1.3529657597692847E-2</c:v>
                </c:pt>
                <c:pt idx="1018">
                  <c:v>1.5759139026795394E-2</c:v>
                </c:pt>
                <c:pt idx="1019">
                  <c:v>1.3712524078588771E-2</c:v>
                </c:pt>
                <c:pt idx="1020">
                  <c:v>1.4291033202695841E-2</c:v>
                </c:pt>
                <c:pt idx="1021">
                  <c:v>1.4805160147698828E-2</c:v>
                </c:pt>
                <c:pt idx="1022">
                  <c:v>1.6534115516040185E-2</c:v>
                </c:pt>
                <c:pt idx="1023">
                  <c:v>1.9737452905859289E-2</c:v>
                </c:pt>
                <c:pt idx="1024">
                  <c:v>2.9339157942049641E-2</c:v>
                </c:pt>
                <c:pt idx="1025">
                  <c:v>2.5663254739712319E-2</c:v>
                </c:pt>
                <c:pt idx="1026">
                  <c:v>2.2230231315333672E-2</c:v>
                </c:pt>
                <c:pt idx="1027">
                  <c:v>1.9633234477889106E-2</c:v>
                </c:pt>
                <c:pt idx="1028">
                  <c:v>1.7032288467906078E-2</c:v>
                </c:pt>
                <c:pt idx="1029">
                  <c:v>1.9294956042754809E-2</c:v>
                </c:pt>
                <c:pt idx="1030">
                  <c:v>2.3431955698276469E-2</c:v>
                </c:pt>
                <c:pt idx="1031">
                  <c:v>2.0526268012557334E-2</c:v>
                </c:pt>
                <c:pt idx="1032">
                  <c:v>1.8331476003233475E-2</c:v>
                </c:pt>
                <c:pt idx="1033">
                  <c:v>1.6000643596895878E-2</c:v>
                </c:pt>
                <c:pt idx="1034">
                  <c:v>1.4042189934090168E-2</c:v>
                </c:pt>
                <c:pt idx="1035">
                  <c:v>1.2248437837013258E-2</c:v>
                </c:pt>
                <c:pt idx="1036">
                  <c:v>1.1094406920050133E-2</c:v>
                </c:pt>
                <c:pt idx="1037">
                  <c:v>1.0894749243908841E-2</c:v>
                </c:pt>
                <c:pt idx="1038">
                  <c:v>9.5927518324777292E-3</c:v>
                </c:pt>
                <c:pt idx="1039">
                  <c:v>9.1085986903671149E-3</c:v>
                </c:pt>
                <c:pt idx="1040">
                  <c:v>1.0099963120873877E-2</c:v>
                </c:pt>
                <c:pt idx="1041">
                  <c:v>1.1451288167624685E-2</c:v>
                </c:pt>
                <c:pt idx="1042">
                  <c:v>1.0062992923043339E-2</c:v>
                </c:pt>
                <c:pt idx="1043">
                  <c:v>8.865152424302896E-3</c:v>
                </c:pt>
                <c:pt idx="1044">
                  <c:v>8.7240147335064556E-3</c:v>
                </c:pt>
                <c:pt idx="1045">
                  <c:v>8.7710661252034788E-3</c:v>
                </c:pt>
                <c:pt idx="1046">
                  <c:v>7.8375804587258163E-3</c:v>
                </c:pt>
                <c:pt idx="1047">
                  <c:v>1.0067402194531961E-2</c:v>
                </c:pt>
                <c:pt idx="1048">
                  <c:v>9.6673055231668945E-3</c:v>
                </c:pt>
                <c:pt idx="1049">
                  <c:v>8.5248560257932295E-3</c:v>
                </c:pt>
                <c:pt idx="1050">
                  <c:v>8.1268044134717148E-3</c:v>
                </c:pt>
                <c:pt idx="1051">
                  <c:v>7.49216809683382E-3</c:v>
                </c:pt>
                <c:pt idx="1052">
                  <c:v>6.8453863896145994E-3</c:v>
                </c:pt>
                <c:pt idx="1053">
                  <c:v>7.8612211324363742E-3</c:v>
                </c:pt>
                <c:pt idx="1054">
                  <c:v>7.0068561731905935E-3</c:v>
                </c:pt>
                <c:pt idx="1055">
                  <c:v>6.2961326328543473E-3</c:v>
                </c:pt>
                <c:pt idx="1056">
                  <c:v>8.2487898254626109E-3</c:v>
                </c:pt>
                <c:pt idx="1057">
                  <c:v>7.4204030514442515E-3</c:v>
                </c:pt>
                <c:pt idx="1058">
                  <c:v>6.8331169868488572E-3</c:v>
                </c:pt>
                <c:pt idx="1059">
                  <c:v>7.9111864917294633E-3</c:v>
                </c:pt>
                <c:pt idx="1060">
                  <c:v>7.0602546954998879E-3</c:v>
                </c:pt>
                <c:pt idx="1061">
                  <c:v>6.3634046445900285E-3</c:v>
                </c:pt>
                <c:pt idx="1062">
                  <c:v>6.1159385759927912E-3</c:v>
                </c:pt>
                <c:pt idx="1063">
                  <c:v>6.2262898701301653E-3</c:v>
                </c:pt>
                <c:pt idx="1064">
                  <c:v>5.6593555871558877E-3</c:v>
                </c:pt>
                <c:pt idx="1065">
                  <c:v>5.2382660055511118E-3</c:v>
                </c:pt>
                <c:pt idx="1066">
                  <c:v>4.8854907216472629E-3</c:v>
                </c:pt>
                <c:pt idx="1067">
                  <c:v>4.8737168469238723E-3</c:v>
                </c:pt>
                <c:pt idx="1068">
                  <c:v>5.4754422485491861E-3</c:v>
                </c:pt>
                <c:pt idx="1069">
                  <c:v>5.5058011735206113E-3</c:v>
                </c:pt>
                <c:pt idx="1070">
                  <c:v>5.1406652623128581E-3</c:v>
                </c:pt>
                <c:pt idx="1071">
                  <c:v>5.9182578056996508E-3</c:v>
                </c:pt>
                <c:pt idx="1072">
                  <c:v>6.8917661345860538E-3</c:v>
                </c:pt>
                <c:pt idx="1073">
                  <c:v>6.3486995426195172E-3</c:v>
                </c:pt>
                <c:pt idx="1074">
                  <c:v>8.9208330019929696E-3</c:v>
                </c:pt>
                <c:pt idx="1075">
                  <c:v>7.9732848933416721E-3</c:v>
                </c:pt>
                <c:pt idx="1076">
                  <c:v>7.7318339773727908E-3</c:v>
                </c:pt>
                <c:pt idx="1077">
                  <c:v>6.9391717532710775E-3</c:v>
                </c:pt>
                <c:pt idx="1078">
                  <c:v>6.5850122230207593E-3</c:v>
                </c:pt>
                <c:pt idx="1079">
                  <c:v>6.1290368381015309E-3</c:v>
                </c:pt>
                <c:pt idx="1080">
                  <c:v>5.5864363522268685E-3</c:v>
                </c:pt>
                <c:pt idx="1081">
                  <c:v>5.4237233888847795E-3</c:v>
                </c:pt>
                <c:pt idx="1082">
                  <c:v>7.0428618141477753E-3</c:v>
                </c:pt>
                <c:pt idx="1083">
                  <c:v>1.1467064082673811E-2</c:v>
                </c:pt>
                <c:pt idx="1084">
                  <c:v>1.0075193069678736E-2</c:v>
                </c:pt>
                <c:pt idx="1085">
                  <c:v>9.4194746251762274E-3</c:v>
                </c:pt>
                <c:pt idx="1086">
                  <c:v>8.7078172247055351E-3</c:v>
                </c:pt>
                <c:pt idx="1087">
                  <c:v>7.8463010283301143E-3</c:v>
                </c:pt>
                <c:pt idx="1088">
                  <c:v>7.5931046098732628E-3</c:v>
                </c:pt>
                <c:pt idx="1089">
                  <c:v>8.6140713580799624E-3</c:v>
                </c:pt>
                <c:pt idx="1090">
                  <c:v>7.6438220238804946E-3</c:v>
                </c:pt>
                <c:pt idx="1091">
                  <c:v>6.8635537548391223E-3</c:v>
                </c:pt>
                <c:pt idx="1092">
                  <c:v>6.2160141562183167E-3</c:v>
                </c:pt>
                <c:pt idx="1093">
                  <c:v>5.9662506574711428E-3</c:v>
                </c:pt>
                <c:pt idx="1094">
                  <c:v>5.4430606643130867E-3</c:v>
                </c:pt>
                <c:pt idx="1095">
                  <c:v>5.9916837368520588E-3</c:v>
                </c:pt>
                <c:pt idx="1096">
                  <c:v>5.6297584625997661E-3</c:v>
                </c:pt>
                <c:pt idx="1097">
                  <c:v>5.1750709430797405E-3</c:v>
                </c:pt>
                <c:pt idx="1098">
                  <c:v>5.604371474157337E-3</c:v>
                </c:pt>
                <c:pt idx="1099">
                  <c:v>5.1839588476759743E-3</c:v>
                </c:pt>
                <c:pt idx="1100">
                  <c:v>4.806815568343537E-3</c:v>
                </c:pt>
                <c:pt idx="1101">
                  <c:v>4.7269513170048547E-3</c:v>
                </c:pt>
                <c:pt idx="1102">
                  <c:v>4.4638716900869723E-3</c:v>
                </c:pt>
                <c:pt idx="1103">
                  <c:v>4.2375700755299048E-3</c:v>
                </c:pt>
                <c:pt idx="1104">
                  <c:v>5.6845053886648263E-3</c:v>
                </c:pt>
                <c:pt idx="1105">
                  <c:v>5.3930814953361142E-3</c:v>
                </c:pt>
                <c:pt idx="1106">
                  <c:v>4.9999933908429807E-3</c:v>
                </c:pt>
                <c:pt idx="1107">
                  <c:v>5.0533999913327313E-3</c:v>
                </c:pt>
                <c:pt idx="1108">
                  <c:v>4.7057270530297922E-3</c:v>
                </c:pt>
                <c:pt idx="1109">
                  <c:v>4.4270356077121733E-3</c:v>
                </c:pt>
                <c:pt idx="1110">
                  <c:v>5.7883936671311934E-3</c:v>
                </c:pt>
                <c:pt idx="1111">
                  <c:v>5.4664179753223493E-3</c:v>
                </c:pt>
                <c:pt idx="1112">
                  <c:v>6.665671169763983E-3</c:v>
                </c:pt>
                <c:pt idx="1113">
                  <c:v>6.5135112638613178E-3</c:v>
                </c:pt>
                <c:pt idx="1114">
                  <c:v>1.0229791148701045E-2</c:v>
                </c:pt>
                <c:pt idx="1115">
                  <c:v>9.0671903885124298E-3</c:v>
                </c:pt>
                <c:pt idx="1116">
                  <c:v>8.2167970804878608E-3</c:v>
                </c:pt>
                <c:pt idx="1117">
                  <c:v>7.454136462024038E-3</c:v>
                </c:pt>
                <c:pt idx="1118">
                  <c:v>1.3793703439315316E-2</c:v>
                </c:pt>
                <c:pt idx="1119">
                  <c:v>1.2551168743577177E-2</c:v>
                </c:pt>
                <c:pt idx="1120">
                  <c:v>1.1256135990689692E-2</c:v>
                </c:pt>
                <c:pt idx="1121">
                  <c:v>1.0652039042818693E-2</c:v>
                </c:pt>
                <c:pt idx="1122">
                  <c:v>9.8783873533599652E-3</c:v>
                </c:pt>
                <c:pt idx="1123">
                  <c:v>9.4217931930358437E-3</c:v>
                </c:pt>
                <c:pt idx="1124">
                  <c:v>9.1493990492491472E-3</c:v>
                </c:pt>
                <c:pt idx="1125">
                  <c:v>8.2640799767419153E-3</c:v>
                </c:pt>
                <c:pt idx="1126">
                  <c:v>9.5634814547679269E-3</c:v>
                </c:pt>
                <c:pt idx="1127">
                  <c:v>8.4431241750077927E-3</c:v>
                </c:pt>
                <c:pt idx="1128">
                  <c:v>8.691573910746023E-3</c:v>
                </c:pt>
                <c:pt idx="1129">
                  <c:v>8.5407105901156629E-3</c:v>
                </c:pt>
                <c:pt idx="1130">
                  <c:v>7.6077884482443946E-3</c:v>
                </c:pt>
                <c:pt idx="1131">
                  <c:v>9.578119885038372E-3</c:v>
                </c:pt>
                <c:pt idx="1132">
                  <c:v>8.6124399928676643E-3</c:v>
                </c:pt>
                <c:pt idx="1133">
                  <c:v>1.2671934983954612E-2</c:v>
                </c:pt>
                <c:pt idx="1134">
                  <c:v>1.1659642624648041E-2</c:v>
                </c:pt>
                <c:pt idx="1135">
                  <c:v>1.0553812705212063E-2</c:v>
                </c:pt>
                <c:pt idx="1136">
                  <c:v>1.0436854576690548E-2</c:v>
                </c:pt>
                <c:pt idx="1137">
                  <c:v>9.3786898772939085E-3</c:v>
                </c:pt>
                <c:pt idx="1138">
                  <c:v>8.295376056458437E-3</c:v>
                </c:pt>
                <c:pt idx="1139">
                  <c:v>7.4866655094928394E-3</c:v>
                </c:pt>
                <c:pt idx="1140">
                  <c:v>6.8999978538982305E-3</c:v>
                </c:pt>
                <c:pt idx="1141">
                  <c:v>6.3059077353051999E-3</c:v>
                </c:pt>
                <c:pt idx="1142">
                  <c:v>5.7194216904648577E-3</c:v>
                </c:pt>
                <c:pt idx="1143">
                  <c:v>6.84657481739793E-3</c:v>
                </c:pt>
                <c:pt idx="1144">
                  <c:v>6.2660951960228301E-3</c:v>
                </c:pt>
                <c:pt idx="1145">
                  <c:v>7.1213966665419903E-3</c:v>
                </c:pt>
                <c:pt idx="1146">
                  <c:v>6.4594162195505617E-3</c:v>
                </c:pt>
                <c:pt idx="1147">
                  <c:v>5.9595992862944008E-3</c:v>
                </c:pt>
                <c:pt idx="1148">
                  <c:v>7.3499984876790143E-3</c:v>
                </c:pt>
                <c:pt idx="1149">
                  <c:v>6.6455678197644306E-3</c:v>
                </c:pt>
                <c:pt idx="1150">
                  <c:v>6.1914281405038634E-3</c:v>
                </c:pt>
                <c:pt idx="1151">
                  <c:v>6.1464068425070278E-3</c:v>
                </c:pt>
                <c:pt idx="1152">
                  <c:v>6.5466586205363613E-3</c:v>
                </c:pt>
                <c:pt idx="1153">
                  <c:v>6.0176477790452754E-3</c:v>
                </c:pt>
                <c:pt idx="1154">
                  <c:v>6.4570272245852225E-3</c:v>
                </c:pt>
                <c:pt idx="1155">
                  <c:v>5.9648307505226388E-3</c:v>
                </c:pt>
                <c:pt idx="1156">
                  <c:v>6.0627013830989876E-3</c:v>
                </c:pt>
                <c:pt idx="1157">
                  <c:v>5.5256875021423325E-3</c:v>
                </c:pt>
                <c:pt idx="1158">
                  <c:v>5.4156911249036302E-3</c:v>
                </c:pt>
                <c:pt idx="1159">
                  <c:v>5.054706298819431E-3</c:v>
                </c:pt>
                <c:pt idx="1160">
                  <c:v>5.0816430925263141E-3</c:v>
                </c:pt>
                <c:pt idx="1161">
                  <c:v>4.7301979616814881E-3</c:v>
                </c:pt>
                <c:pt idx="1162">
                  <c:v>4.8660443384605885E-3</c:v>
                </c:pt>
                <c:pt idx="1163">
                  <c:v>5.7449523339183862E-3</c:v>
                </c:pt>
                <c:pt idx="1164">
                  <c:v>5.4479444732164822E-3</c:v>
                </c:pt>
                <c:pt idx="1165">
                  <c:v>6.0242533358172597E-3</c:v>
                </c:pt>
                <c:pt idx="1166">
                  <c:v>5.5874481418396659E-3</c:v>
                </c:pt>
                <c:pt idx="1167">
                  <c:v>5.9495589093395166E-3</c:v>
                </c:pt>
                <c:pt idx="1168">
                  <c:v>5.7689989482275651E-3</c:v>
                </c:pt>
                <c:pt idx="1169">
                  <c:v>6.016894633195026E-3</c:v>
                </c:pt>
                <c:pt idx="1170">
                  <c:v>6.3843135492162532E-3</c:v>
                </c:pt>
                <c:pt idx="1171">
                  <c:v>5.888145920442788E-3</c:v>
                </c:pt>
                <c:pt idx="1172">
                  <c:v>5.6035049465449948E-3</c:v>
                </c:pt>
                <c:pt idx="1173">
                  <c:v>7.6230445345358399E-3</c:v>
                </c:pt>
                <c:pt idx="1174">
                  <c:v>8.2765367899379737E-3</c:v>
                </c:pt>
                <c:pt idx="1175">
                  <c:v>8.3106554186914167E-3</c:v>
                </c:pt>
                <c:pt idx="1176">
                  <c:v>1.6561834035764243E-2</c:v>
                </c:pt>
                <c:pt idx="1177">
                  <c:v>1.5602652975901533E-2</c:v>
                </c:pt>
                <c:pt idx="1178">
                  <c:v>1.3575831215885034E-2</c:v>
                </c:pt>
                <c:pt idx="1179">
                  <c:v>1.4762897119176362E-2</c:v>
                </c:pt>
                <c:pt idx="1180">
                  <c:v>1.3337780454256523E-2</c:v>
                </c:pt>
                <c:pt idx="1181">
                  <c:v>1.3164362435926039E-2</c:v>
                </c:pt>
                <c:pt idx="1182">
                  <c:v>1.3387074887814588E-2</c:v>
                </c:pt>
                <c:pt idx="1183">
                  <c:v>1.8690457842719416E-2</c:v>
                </c:pt>
                <c:pt idx="1184">
                  <c:v>1.6244578635169236E-2</c:v>
                </c:pt>
                <c:pt idx="1185">
                  <c:v>1.5633994149000647E-2</c:v>
                </c:pt>
                <c:pt idx="1186">
                  <c:v>1.4699210028630488E-2</c:v>
                </c:pt>
                <c:pt idx="1187">
                  <c:v>1.3467863474726487E-2</c:v>
                </c:pt>
                <c:pt idx="1188">
                  <c:v>1.2318166185428166E-2</c:v>
                </c:pt>
                <c:pt idx="1189">
                  <c:v>1.0787321750352102E-2</c:v>
                </c:pt>
                <c:pt idx="1190">
                  <c:v>1.6051796061564153E-2</c:v>
                </c:pt>
                <c:pt idx="1191">
                  <c:v>1.4836685319658151E-2</c:v>
                </c:pt>
                <c:pt idx="1192">
                  <c:v>1.3057400500481825E-2</c:v>
                </c:pt>
                <c:pt idx="1193">
                  <c:v>1.175593574207966E-2</c:v>
                </c:pt>
                <c:pt idx="1194">
                  <c:v>1.1842208611466228E-2</c:v>
                </c:pt>
                <c:pt idx="1195">
                  <c:v>1.0367325669449017E-2</c:v>
                </c:pt>
                <c:pt idx="1196">
                  <c:v>9.83210750768569E-3</c:v>
                </c:pt>
                <c:pt idx="1197">
                  <c:v>9.9805290122041545E-3</c:v>
                </c:pt>
                <c:pt idx="1198">
                  <c:v>1.0647863651124691E-2</c:v>
                </c:pt>
                <c:pt idx="1199">
                  <c:v>9.354246066515387E-3</c:v>
                </c:pt>
                <c:pt idx="1200">
                  <c:v>8.2682953130117243E-3</c:v>
                </c:pt>
                <c:pt idx="1201">
                  <c:v>7.3492332098304292E-3</c:v>
                </c:pt>
                <c:pt idx="1202">
                  <c:v>7.3155394438598207E-3</c:v>
                </c:pt>
                <c:pt idx="1203">
                  <c:v>6.6402921398851199E-3</c:v>
                </c:pt>
                <c:pt idx="1204">
                  <c:v>6.0312063041384209E-3</c:v>
                </c:pt>
                <c:pt idx="1205">
                  <c:v>5.796473601938721E-3</c:v>
                </c:pt>
                <c:pt idx="1206">
                  <c:v>5.3829846596201887E-3</c:v>
                </c:pt>
                <c:pt idx="1207">
                  <c:v>4.9688869293040023E-3</c:v>
                </c:pt>
                <c:pt idx="1208">
                  <c:v>4.6446987072917842E-3</c:v>
                </c:pt>
                <c:pt idx="1209">
                  <c:v>5.1467357839799898E-3</c:v>
                </c:pt>
                <c:pt idx="1210">
                  <c:v>4.7907583376219781E-3</c:v>
                </c:pt>
                <c:pt idx="1211">
                  <c:v>6.3040527579430695E-3</c:v>
                </c:pt>
                <c:pt idx="1212">
                  <c:v>6.3113182413612849E-3</c:v>
                </c:pt>
                <c:pt idx="1213">
                  <c:v>5.9175017549732162E-3</c:v>
                </c:pt>
                <c:pt idx="1214">
                  <c:v>6.135734711799257E-3</c:v>
                </c:pt>
                <c:pt idx="1215">
                  <c:v>5.9726562957996016E-3</c:v>
                </c:pt>
                <c:pt idx="1216">
                  <c:v>8.32226177173764E-3</c:v>
                </c:pt>
                <c:pt idx="1217">
                  <c:v>1.1679845126154735E-2</c:v>
                </c:pt>
                <c:pt idx="1218">
                  <c:v>1.0830420946468244E-2</c:v>
                </c:pt>
                <c:pt idx="1219">
                  <c:v>1.1573872419119516E-2</c:v>
                </c:pt>
                <c:pt idx="1220">
                  <c:v>1.044410603670331E-2</c:v>
                </c:pt>
                <c:pt idx="1221">
                  <c:v>1.2113182829466444E-2</c:v>
                </c:pt>
                <c:pt idx="1222">
                  <c:v>1.1366676505154156E-2</c:v>
                </c:pt>
                <c:pt idx="1223">
                  <c:v>1.0349256192366376E-2</c:v>
                </c:pt>
                <c:pt idx="1224">
                  <c:v>1.0385044869518578E-2</c:v>
                </c:pt>
                <c:pt idx="1225">
                  <c:v>9.1854439661780123E-3</c:v>
                </c:pt>
                <c:pt idx="1226">
                  <c:v>9.2932824290126118E-3</c:v>
                </c:pt>
                <c:pt idx="1227">
                  <c:v>8.3106081810121676E-3</c:v>
                </c:pt>
                <c:pt idx="1228">
                  <c:v>7.4530808291865796E-3</c:v>
                </c:pt>
                <c:pt idx="1229">
                  <c:v>7.0305741991632757E-3</c:v>
                </c:pt>
                <c:pt idx="1230">
                  <c:v>7.0015741589493181E-3</c:v>
                </c:pt>
                <c:pt idx="1231">
                  <c:v>6.6210055696098507E-3</c:v>
                </c:pt>
                <c:pt idx="1232">
                  <c:v>6.0708649414959355E-3</c:v>
                </c:pt>
                <c:pt idx="1233">
                  <c:v>5.5590494807185821E-3</c:v>
                </c:pt>
                <c:pt idx="1234">
                  <c:v>5.3713899340229465E-3</c:v>
                </c:pt>
                <c:pt idx="1235">
                  <c:v>5.5047922034809939E-3</c:v>
                </c:pt>
                <c:pt idx="1236">
                  <c:v>5.11707475622372E-3</c:v>
                </c:pt>
                <c:pt idx="1237">
                  <c:v>4.9167852967856654E-3</c:v>
                </c:pt>
                <c:pt idx="1238">
                  <c:v>4.9312703196430791E-3</c:v>
                </c:pt>
                <c:pt idx="1239">
                  <c:v>6.3554605700148316E-3</c:v>
                </c:pt>
                <c:pt idx="1240">
                  <c:v>5.9456941368838953E-3</c:v>
                </c:pt>
                <c:pt idx="1241">
                  <c:v>5.4975395302656258E-3</c:v>
                </c:pt>
                <c:pt idx="1242">
                  <c:v>5.0589699983793618E-3</c:v>
                </c:pt>
                <c:pt idx="1243">
                  <c:v>4.8122193056976802E-3</c:v>
                </c:pt>
                <c:pt idx="1244">
                  <c:v>4.6027489614196594E-3</c:v>
                </c:pt>
                <c:pt idx="1245">
                  <c:v>4.5281064740716852E-3</c:v>
                </c:pt>
                <c:pt idx="1246">
                  <c:v>4.3069849572200227E-3</c:v>
                </c:pt>
                <c:pt idx="1247">
                  <c:v>4.1115464999911975E-3</c:v>
                </c:pt>
                <c:pt idx="1248">
                  <c:v>3.9606336871331567E-3</c:v>
                </c:pt>
                <c:pt idx="1249">
                  <c:v>5.1470568544401919E-3</c:v>
                </c:pt>
                <c:pt idx="1250">
                  <c:v>4.7772564311165059E-3</c:v>
                </c:pt>
                <c:pt idx="1251">
                  <c:v>4.5232306012451479E-3</c:v>
                </c:pt>
                <c:pt idx="1252">
                  <c:v>4.7919222212594306E-3</c:v>
                </c:pt>
                <c:pt idx="1253">
                  <c:v>4.6246657511740752E-3</c:v>
                </c:pt>
                <c:pt idx="1254">
                  <c:v>4.4222738826645144E-3</c:v>
                </c:pt>
                <c:pt idx="1255">
                  <c:v>5.3622623228038397E-3</c:v>
                </c:pt>
                <c:pt idx="1256">
                  <c:v>5.0054363727052836E-3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494-941A-B4260EC43774}"/>
            </c:ext>
          </c:extLst>
        </c:ser>
        <c:ser>
          <c:idx val="2"/>
          <c:order val="2"/>
          <c:tx>
            <c:v>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GARCH!$A$14:$A$1270</c:f>
              <c:numCache>
                <c:formatCode>m/d/yyyy</c:formatCode>
                <c:ptCount val="1257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41981</c:v>
                </c:pt>
                <c:pt idx="5">
                  <c:v>41982</c:v>
                </c:pt>
                <c:pt idx="6">
                  <c:v>41983</c:v>
                </c:pt>
                <c:pt idx="7">
                  <c:v>41984</c:v>
                </c:pt>
                <c:pt idx="8">
                  <c:v>41985</c:v>
                </c:pt>
                <c:pt idx="9">
                  <c:v>41988</c:v>
                </c:pt>
                <c:pt idx="10">
                  <c:v>41989</c:v>
                </c:pt>
                <c:pt idx="11">
                  <c:v>41990</c:v>
                </c:pt>
                <c:pt idx="12">
                  <c:v>41991</c:v>
                </c:pt>
                <c:pt idx="13">
                  <c:v>41992</c:v>
                </c:pt>
                <c:pt idx="14">
                  <c:v>41995</c:v>
                </c:pt>
                <c:pt idx="15">
                  <c:v>41996</c:v>
                </c:pt>
                <c:pt idx="16">
                  <c:v>41997</c:v>
                </c:pt>
                <c:pt idx="17">
                  <c:v>41999</c:v>
                </c:pt>
                <c:pt idx="18">
                  <c:v>42002</c:v>
                </c:pt>
                <c:pt idx="19">
                  <c:v>42003</c:v>
                </c:pt>
                <c:pt idx="20">
                  <c:v>42004</c:v>
                </c:pt>
                <c:pt idx="21">
                  <c:v>42006</c:v>
                </c:pt>
                <c:pt idx="22">
                  <c:v>42009</c:v>
                </c:pt>
                <c:pt idx="23">
                  <c:v>42010</c:v>
                </c:pt>
                <c:pt idx="24">
                  <c:v>42011</c:v>
                </c:pt>
                <c:pt idx="25">
                  <c:v>42012</c:v>
                </c:pt>
                <c:pt idx="26">
                  <c:v>42013</c:v>
                </c:pt>
                <c:pt idx="27">
                  <c:v>42016</c:v>
                </c:pt>
                <c:pt idx="28">
                  <c:v>42017</c:v>
                </c:pt>
                <c:pt idx="29">
                  <c:v>42018</c:v>
                </c:pt>
                <c:pt idx="30">
                  <c:v>42019</c:v>
                </c:pt>
                <c:pt idx="31">
                  <c:v>42020</c:v>
                </c:pt>
                <c:pt idx="32">
                  <c:v>42024</c:v>
                </c:pt>
                <c:pt idx="33">
                  <c:v>42025</c:v>
                </c:pt>
                <c:pt idx="34">
                  <c:v>42026</c:v>
                </c:pt>
                <c:pt idx="35">
                  <c:v>42027</c:v>
                </c:pt>
                <c:pt idx="36">
                  <c:v>42030</c:v>
                </c:pt>
                <c:pt idx="37">
                  <c:v>42031</c:v>
                </c:pt>
                <c:pt idx="38">
                  <c:v>42032</c:v>
                </c:pt>
                <c:pt idx="39">
                  <c:v>42033</c:v>
                </c:pt>
                <c:pt idx="40">
                  <c:v>42034</c:v>
                </c:pt>
                <c:pt idx="41">
                  <c:v>42037</c:v>
                </c:pt>
                <c:pt idx="42">
                  <c:v>42038</c:v>
                </c:pt>
                <c:pt idx="43">
                  <c:v>42039</c:v>
                </c:pt>
                <c:pt idx="44">
                  <c:v>42040</c:v>
                </c:pt>
                <c:pt idx="45">
                  <c:v>42041</c:v>
                </c:pt>
                <c:pt idx="46">
                  <c:v>42044</c:v>
                </c:pt>
                <c:pt idx="47">
                  <c:v>42045</c:v>
                </c:pt>
                <c:pt idx="48">
                  <c:v>42046</c:v>
                </c:pt>
                <c:pt idx="49">
                  <c:v>42047</c:v>
                </c:pt>
                <c:pt idx="50">
                  <c:v>42048</c:v>
                </c:pt>
                <c:pt idx="51">
                  <c:v>42052</c:v>
                </c:pt>
                <c:pt idx="52">
                  <c:v>42053</c:v>
                </c:pt>
                <c:pt idx="53">
                  <c:v>42054</c:v>
                </c:pt>
                <c:pt idx="54">
                  <c:v>42055</c:v>
                </c:pt>
                <c:pt idx="55">
                  <c:v>42058</c:v>
                </c:pt>
                <c:pt idx="56">
                  <c:v>42059</c:v>
                </c:pt>
                <c:pt idx="57">
                  <c:v>42060</c:v>
                </c:pt>
                <c:pt idx="58">
                  <c:v>42061</c:v>
                </c:pt>
                <c:pt idx="59">
                  <c:v>42062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42072</c:v>
                </c:pt>
                <c:pt idx="66">
                  <c:v>42073</c:v>
                </c:pt>
                <c:pt idx="67">
                  <c:v>42074</c:v>
                </c:pt>
                <c:pt idx="68">
                  <c:v>42075</c:v>
                </c:pt>
                <c:pt idx="69">
                  <c:v>42076</c:v>
                </c:pt>
                <c:pt idx="70">
                  <c:v>42079</c:v>
                </c:pt>
                <c:pt idx="71">
                  <c:v>42080</c:v>
                </c:pt>
                <c:pt idx="72">
                  <c:v>42081</c:v>
                </c:pt>
                <c:pt idx="73">
                  <c:v>42082</c:v>
                </c:pt>
                <c:pt idx="74">
                  <c:v>42083</c:v>
                </c:pt>
                <c:pt idx="75">
                  <c:v>42086</c:v>
                </c:pt>
                <c:pt idx="76">
                  <c:v>42087</c:v>
                </c:pt>
                <c:pt idx="77">
                  <c:v>42088</c:v>
                </c:pt>
                <c:pt idx="78">
                  <c:v>42089</c:v>
                </c:pt>
                <c:pt idx="79">
                  <c:v>42090</c:v>
                </c:pt>
                <c:pt idx="80">
                  <c:v>42093</c:v>
                </c:pt>
                <c:pt idx="81">
                  <c:v>42094</c:v>
                </c:pt>
                <c:pt idx="82">
                  <c:v>42095</c:v>
                </c:pt>
                <c:pt idx="83">
                  <c:v>42096</c:v>
                </c:pt>
                <c:pt idx="84">
                  <c:v>42100</c:v>
                </c:pt>
                <c:pt idx="85">
                  <c:v>42101</c:v>
                </c:pt>
                <c:pt idx="86">
                  <c:v>42102</c:v>
                </c:pt>
                <c:pt idx="87">
                  <c:v>42103</c:v>
                </c:pt>
                <c:pt idx="88">
                  <c:v>42104</c:v>
                </c:pt>
                <c:pt idx="89">
                  <c:v>42107</c:v>
                </c:pt>
                <c:pt idx="90">
                  <c:v>42108</c:v>
                </c:pt>
                <c:pt idx="91">
                  <c:v>42109</c:v>
                </c:pt>
                <c:pt idx="92">
                  <c:v>42110</c:v>
                </c:pt>
                <c:pt idx="93">
                  <c:v>42111</c:v>
                </c:pt>
                <c:pt idx="94">
                  <c:v>42114</c:v>
                </c:pt>
                <c:pt idx="95">
                  <c:v>42115</c:v>
                </c:pt>
                <c:pt idx="96">
                  <c:v>42116</c:v>
                </c:pt>
                <c:pt idx="97">
                  <c:v>42117</c:v>
                </c:pt>
                <c:pt idx="98">
                  <c:v>42118</c:v>
                </c:pt>
                <c:pt idx="99">
                  <c:v>42121</c:v>
                </c:pt>
                <c:pt idx="100">
                  <c:v>42122</c:v>
                </c:pt>
                <c:pt idx="101">
                  <c:v>42123</c:v>
                </c:pt>
                <c:pt idx="102">
                  <c:v>42124</c:v>
                </c:pt>
                <c:pt idx="103">
                  <c:v>42125</c:v>
                </c:pt>
                <c:pt idx="104">
                  <c:v>42128</c:v>
                </c:pt>
                <c:pt idx="105">
                  <c:v>42129</c:v>
                </c:pt>
                <c:pt idx="106">
                  <c:v>42130</c:v>
                </c:pt>
                <c:pt idx="107">
                  <c:v>42131</c:v>
                </c:pt>
                <c:pt idx="108">
                  <c:v>42132</c:v>
                </c:pt>
                <c:pt idx="109">
                  <c:v>42135</c:v>
                </c:pt>
                <c:pt idx="110">
                  <c:v>42136</c:v>
                </c:pt>
                <c:pt idx="111">
                  <c:v>42137</c:v>
                </c:pt>
                <c:pt idx="112">
                  <c:v>42138</c:v>
                </c:pt>
                <c:pt idx="113">
                  <c:v>42139</c:v>
                </c:pt>
                <c:pt idx="114">
                  <c:v>42142</c:v>
                </c:pt>
                <c:pt idx="115">
                  <c:v>42143</c:v>
                </c:pt>
                <c:pt idx="116">
                  <c:v>42144</c:v>
                </c:pt>
                <c:pt idx="117">
                  <c:v>42145</c:v>
                </c:pt>
                <c:pt idx="118">
                  <c:v>42146</c:v>
                </c:pt>
                <c:pt idx="119">
                  <c:v>42150</c:v>
                </c:pt>
                <c:pt idx="120">
                  <c:v>42151</c:v>
                </c:pt>
                <c:pt idx="121">
                  <c:v>42152</c:v>
                </c:pt>
                <c:pt idx="122">
                  <c:v>42153</c:v>
                </c:pt>
                <c:pt idx="123">
                  <c:v>42156</c:v>
                </c:pt>
                <c:pt idx="124">
                  <c:v>42157</c:v>
                </c:pt>
                <c:pt idx="125">
                  <c:v>42158</c:v>
                </c:pt>
                <c:pt idx="126">
                  <c:v>42159</c:v>
                </c:pt>
                <c:pt idx="127">
                  <c:v>42160</c:v>
                </c:pt>
                <c:pt idx="128">
                  <c:v>42163</c:v>
                </c:pt>
                <c:pt idx="129">
                  <c:v>42164</c:v>
                </c:pt>
                <c:pt idx="130">
                  <c:v>42165</c:v>
                </c:pt>
                <c:pt idx="131">
                  <c:v>42166</c:v>
                </c:pt>
                <c:pt idx="132">
                  <c:v>42167</c:v>
                </c:pt>
                <c:pt idx="133">
                  <c:v>42170</c:v>
                </c:pt>
                <c:pt idx="134">
                  <c:v>42171</c:v>
                </c:pt>
                <c:pt idx="135">
                  <c:v>42172</c:v>
                </c:pt>
                <c:pt idx="136">
                  <c:v>42173</c:v>
                </c:pt>
                <c:pt idx="137">
                  <c:v>42174</c:v>
                </c:pt>
                <c:pt idx="138">
                  <c:v>42177</c:v>
                </c:pt>
                <c:pt idx="139">
                  <c:v>42178</c:v>
                </c:pt>
                <c:pt idx="140">
                  <c:v>42179</c:v>
                </c:pt>
                <c:pt idx="141">
                  <c:v>42180</c:v>
                </c:pt>
                <c:pt idx="142">
                  <c:v>42181</c:v>
                </c:pt>
                <c:pt idx="143">
                  <c:v>42184</c:v>
                </c:pt>
                <c:pt idx="144">
                  <c:v>42185</c:v>
                </c:pt>
                <c:pt idx="145">
                  <c:v>42186</c:v>
                </c:pt>
                <c:pt idx="146">
                  <c:v>42187</c:v>
                </c:pt>
                <c:pt idx="147">
                  <c:v>42191</c:v>
                </c:pt>
                <c:pt idx="148">
                  <c:v>42192</c:v>
                </c:pt>
                <c:pt idx="149">
                  <c:v>42193</c:v>
                </c:pt>
                <c:pt idx="150">
                  <c:v>42194</c:v>
                </c:pt>
                <c:pt idx="151">
                  <c:v>42195</c:v>
                </c:pt>
                <c:pt idx="152">
                  <c:v>42198</c:v>
                </c:pt>
                <c:pt idx="153">
                  <c:v>42199</c:v>
                </c:pt>
                <c:pt idx="154">
                  <c:v>42200</c:v>
                </c:pt>
                <c:pt idx="155">
                  <c:v>42201</c:v>
                </c:pt>
                <c:pt idx="156">
                  <c:v>42202</c:v>
                </c:pt>
                <c:pt idx="157">
                  <c:v>42205</c:v>
                </c:pt>
                <c:pt idx="158">
                  <c:v>42206</c:v>
                </c:pt>
                <c:pt idx="159">
                  <c:v>42207</c:v>
                </c:pt>
                <c:pt idx="160">
                  <c:v>42208</c:v>
                </c:pt>
                <c:pt idx="161">
                  <c:v>42209</c:v>
                </c:pt>
                <c:pt idx="162">
                  <c:v>42212</c:v>
                </c:pt>
                <c:pt idx="163">
                  <c:v>42213</c:v>
                </c:pt>
                <c:pt idx="164">
                  <c:v>42214</c:v>
                </c:pt>
                <c:pt idx="165">
                  <c:v>42215</c:v>
                </c:pt>
                <c:pt idx="166">
                  <c:v>42216</c:v>
                </c:pt>
                <c:pt idx="167">
                  <c:v>42219</c:v>
                </c:pt>
                <c:pt idx="168">
                  <c:v>42220</c:v>
                </c:pt>
                <c:pt idx="169">
                  <c:v>42221</c:v>
                </c:pt>
                <c:pt idx="170">
                  <c:v>42222</c:v>
                </c:pt>
                <c:pt idx="171">
                  <c:v>42223</c:v>
                </c:pt>
                <c:pt idx="172">
                  <c:v>42226</c:v>
                </c:pt>
                <c:pt idx="173">
                  <c:v>42227</c:v>
                </c:pt>
                <c:pt idx="174">
                  <c:v>42228</c:v>
                </c:pt>
                <c:pt idx="175">
                  <c:v>42229</c:v>
                </c:pt>
                <c:pt idx="176">
                  <c:v>42230</c:v>
                </c:pt>
                <c:pt idx="177">
                  <c:v>42233</c:v>
                </c:pt>
                <c:pt idx="178">
                  <c:v>42234</c:v>
                </c:pt>
                <c:pt idx="179">
                  <c:v>42235</c:v>
                </c:pt>
                <c:pt idx="180">
                  <c:v>42236</c:v>
                </c:pt>
                <c:pt idx="181">
                  <c:v>42237</c:v>
                </c:pt>
                <c:pt idx="182">
                  <c:v>42240</c:v>
                </c:pt>
                <c:pt idx="183">
                  <c:v>42241</c:v>
                </c:pt>
                <c:pt idx="184">
                  <c:v>42242</c:v>
                </c:pt>
                <c:pt idx="185">
                  <c:v>42243</c:v>
                </c:pt>
                <c:pt idx="186">
                  <c:v>42244</c:v>
                </c:pt>
                <c:pt idx="187">
                  <c:v>42247</c:v>
                </c:pt>
                <c:pt idx="188">
                  <c:v>42248</c:v>
                </c:pt>
                <c:pt idx="189">
                  <c:v>42249</c:v>
                </c:pt>
                <c:pt idx="190">
                  <c:v>42250</c:v>
                </c:pt>
                <c:pt idx="191">
                  <c:v>42251</c:v>
                </c:pt>
                <c:pt idx="192">
                  <c:v>42255</c:v>
                </c:pt>
                <c:pt idx="193">
                  <c:v>42256</c:v>
                </c:pt>
                <c:pt idx="194">
                  <c:v>42257</c:v>
                </c:pt>
                <c:pt idx="195">
                  <c:v>42258</c:v>
                </c:pt>
                <c:pt idx="196">
                  <c:v>42261</c:v>
                </c:pt>
                <c:pt idx="197">
                  <c:v>42262</c:v>
                </c:pt>
                <c:pt idx="198">
                  <c:v>42263</c:v>
                </c:pt>
                <c:pt idx="199">
                  <c:v>42264</c:v>
                </c:pt>
                <c:pt idx="200">
                  <c:v>42265</c:v>
                </c:pt>
                <c:pt idx="201">
                  <c:v>42268</c:v>
                </c:pt>
                <c:pt idx="202">
                  <c:v>42269</c:v>
                </c:pt>
                <c:pt idx="203">
                  <c:v>42270</c:v>
                </c:pt>
                <c:pt idx="204">
                  <c:v>42271</c:v>
                </c:pt>
                <c:pt idx="205">
                  <c:v>42272</c:v>
                </c:pt>
                <c:pt idx="206">
                  <c:v>42275</c:v>
                </c:pt>
                <c:pt idx="207">
                  <c:v>42276</c:v>
                </c:pt>
                <c:pt idx="208">
                  <c:v>42277</c:v>
                </c:pt>
                <c:pt idx="209">
                  <c:v>42278</c:v>
                </c:pt>
                <c:pt idx="210">
                  <c:v>42279</c:v>
                </c:pt>
                <c:pt idx="211">
                  <c:v>42282</c:v>
                </c:pt>
                <c:pt idx="212">
                  <c:v>42283</c:v>
                </c:pt>
                <c:pt idx="213">
                  <c:v>42284</c:v>
                </c:pt>
                <c:pt idx="214">
                  <c:v>42285</c:v>
                </c:pt>
                <c:pt idx="215">
                  <c:v>42286</c:v>
                </c:pt>
                <c:pt idx="216">
                  <c:v>42289</c:v>
                </c:pt>
                <c:pt idx="217">
                  <c:v>42290</c:v>
                </c:pt>
                <c:pt idx="218">
                  <c:v>42291</c:v>
                </c:pt>
                <c:pt idx="219">
                  <c:v>42292</c:v>
                </c:pt>
                <c:pt idx="220">
                  <c:v>42293</c:v>
                </c:pt>
                <c:pt idx="221">
                  <c:v>42296</c:v>
                </c:pt>
                <c:pt idx="222">
                  <c:v>42297</c:v>
                </c:pt>
                <c:pt idx="223">
                  <c:v>42298</c:v>
                </c:pt>
                <c:pt idx="224">
                  <c:v>42299</c:v>
                </c:pt>
                <c:pt idx="225">
                  <c:v>42300</c:v>
                </c:pt>
                <c:pt idx="226">
                  <c:v>42303</c:v>
                </c:pt>
                <c:pt idx="227">
                  <c:v>42304</c:v>
                </c:pt>
                <c:pt idx="228">
                  <c:v>42305</c:v>
                </c:pt>
                <c:pt idx="229">
                  <c:v>42306</c:v>
                </c:pt>
                <c:pt idx="230">
                  <c:v>42307</c:v>
                </c:pt>
                <c:pt idx="231">
                  <c:v>42310</c:v>
                </c:pt>
                <c:pt idx="232">
                  <c:v>42311</c:v>
                </c:pt>
                <c:pt idx="233">
                  <c:v>42312</c:v>
                </c:pt>
                <c:pt idx="234">
                  <c:v>42313</c:v>
                </c:pt>
                <c:pt idx="235">
                  <c:v>42314</c:v>
                </c:pt>
                <c:pt idx="236">
                  <c:v>42317</c:v>
                </c:pt>
                <c:pt idx="237">
                  <c:v>42318</c:v>
                </c:pt>
                <c:pt idx="238">
                  <c:v>42319</c:v>
                </c:pt>
                <c:pt idx="239">
                  <c:v>42320</c:v>
                </c:pt>
                <c:pt idx="240">
                  <c:v>42321</c:v>
                </c:pt>
                <c:pt idx="241">
                  <c:v>42324</c:v>
                </c:pt>
                <c:pt idx="242">
                  <c:v>42325</c:v>
                </c:pt>
                <c:pt idx="243">
                  <c:v>42326</c:v>
                </c:pt>
                <c:pt idx="244">
                  <c:v>42327</c:v>
                </c:pt>
                <c:pt idx="245">
                  <c:v>42328</c:v>
                </c:pt>
                <c:pt idx="246">
                  <c:v>42331</c:v>
                </c:pt>
                <c:pt idx="247">
                  <c:v>42332</c:v>
                </c:pt>
                <c:pt idx="248">
                  <c:v>42333</c:v>
                </c:pt>
                <c:pt idx="249">
                  <c:v>42335</c:v>
                </c:pt>
                <c:pt idx="250">
                  <c:v>42338</c:v>
                </c:pt>
                <c:pt idx="251">
                  <c:v>42339</c:v>
                </c:pt>
                <c:pt idx="252">
                  <c:v>42340</c:v>
                </c:pt>
                <c:pt idx="253">
                  <c:v>42341</c:v>
                </c:pt>
                <c:pt idx="254">
                  <c:v>42342</c:v>
                </c:pt>
                <c:pt idx="255">
                  <c:v>42345</c:v>
                </c:pt>
                <c:pt idx="256">
                  <c:v>42346</c:v>
                </c:pt>
                <c:pt idx="257">
                  <c:v>42347</c:v>
                </c:pt>
                <c:pt idx="258">
                  <c:v>42348</c:v>
                </c:pt>
                <c:pt idx="259">
                  <c:v>42349</c:v>
                </c:pt>
                <c:pt idx="260">
                  <c:v>42352</c:v>
                </c:pt>
                <c:pt idx="261">
                  <c:v>42353</c:v>
                </c:pt>
                <c:pt idx="262">
                  <c:v>42354</c:v>
                </c:pt>
                <c:pt idx="263">
                  <c:v>42355</c:v>
                </c:pt>
                <c:pt idx="264">
                  <c:v>42356</c:v>
                </c:pt>
                <c:pt idx="265">
                  <c:v>42359</c:v>
                </c:pt>
                <c:pt idx="266">
                  <c:v>42360</c:v>
                </c:pt>
                <c:pt idx="267">
                  <c:v>42361</c:v>
                </c:pt>
                <c:pt idx="268">
                  <c:v>42362</c:v>
                </c:pt>
                <c:pt idx="269">
                  <c:v>42366</c:v>
                </c:pt>
                <c:pt idx="270">
                  <c:v>42367</c:v>
                </c:pt>
                <c:pt idx="271">
                  <c:v>42368</c:v>
                </c:pt>
                <c:pt idx="272">
                  <c:v>42369</c:v>
                </c:pt>
                <c:pt idx="273">
                  <c:v>42373</c:v>
                </c:pt>
                <c:pt idx="274">
                  <c:v>42374</c:v>
                </c:pt>
                <c:pt idx="275">
                  <c:v>42375</c:v>
                </c:pt>
                <c:pt idx="276">
                  <c:v>42376</c:v>
                </c:pt>
                <c:pt idx="277">
                  <c:v>42377</c:v>
                </c:pt>
                <c:pt idx="278">
                  <c:v>42380</c:v>
                </c:pt>
                <c:pt idx="279">
                  <c:v>42381</c:v>
                </c:pt>
                <c:pt idx="280">
                  <c:v>42382</c:v>
                </c:pt>
                <c:pt idx="281">
                  <c:v>42383</c:v>
                </c:pt>
                <c:pt idx="282">
                  <c:v>42384</c:v>
                </c:pt>
                <c:pt idx="283">
                  <c:v>42388</c:v>
                </c:pt>
                <c:pt idx="284">
                  <c:v>42389</c:v>
                </c:pt>
                <c:pt idx="285">
                  <c:v>42390</c:v>
                </c:pt>
                <c:pt idx="286">
                  <c:v>42391</c:v>
                </c:pt>
                <c:pt idx="287">
                  <c:v>42394</c:v>
                </c:pt>
                <c:pt idx="288">
                  <c:v>42395</c:v>
                </c:pt>
                <c:pt idx="289">
                  <c:v>42396</c:v>
                </c:pt>
                <c:pt idx="290">
                  <c:v>42397</c:v>
                </c:pt>
                <c:pt idx="291">
                  <c:v>42398</c:v>
                </c:pt>
                <c:pt idx="292">
                  <c:v>42401</c:v>
                </c:pt>
                <c:pt idx="293">
                  <c:v>42402</c:v>
                </c:pt>
                <c:pt idx="294">
                  <c:v>42403</c:v>
                </c:pt>
                <c:pt idx="295">
                  <c:v>42404</c:v>
                </c:pt>
                <c:pt idx="296">
                  <c:v>42405</c:v>
                </c:pt>
                <c:pt idx="297">
                  <c:v>42408</c:v>
                </c:pt>
                <c:pt idx="298">
                  <c:v>42409</c:v>
                </c:pt>
                <c:pt idx="299">
                  <c:v>42410</c:v>
                </c:pt>
                <c:pt idx="300">
                  <c:v>42411</c:v>
                </c:pt>
                <c:pt idx="301">
                  <c:v>42412</c:v>
                </c:pt>
                <c:pt idx="302">
                  <c:v>42416</c:v>
                </c:pt>
                <c:pt idx="303">
                  <c:v>42417</c:v>
                </c:pt>
                <c:pt idx="304">
                  <c:v>42418</c:v>
                </c:pt>
                <c:pt idx="305">
                  <c:v>42419</c:v>
                </c:pt>
                <c:pt idx="306">
                  <c:v>42422</c:v>
                </c:pt>
                <c:pt idx="307">
                  <c:v>42423</c:v>
                </c:pt>
                <c:pt idx="308">
                  <c:v>42424</c:v>
                </c:pt>
                <c:pt idx="309">
                  <c:v>42425</c:v>
                </c:pt>
                <c:pt idx="310">
                  <c:v>42426</c:v>
                </c:pt>
                <c:pt idx="311">
                  <c:v>42429</c:v>
                </c:pt>
                <c:pt idx="312">
                  <c:v>42430</c:v>
                </c:pt>
                <c:pt idx="313">
                  <c:v>42431</c:v>
                </c:pt>
                <c:pt idx="314">
                  <c:v>42432</c:v>
                </c:pt>
                <c:pt idx="315">
                  <c:v>42433</c:v>
                </c:pt>
                <c:pt idx="316">
                  <c:v>42436</c:v>
                </c:pt>
                <c:pt idx="317">
                  <c:v>42437</c:v>
                </c:pt>
                <c:pt idx="318">
                  <c:v>42438</c:v>
                </c:pt>
                <c:pt idx="319">
                  <c:v>42439</c:v>
                </c:pt>
                <c:pt idx="320">
                  <c:v>42440</c:v>
                </c:pt>
                <c:pt idx="321">
                  <c:v>42443</c:v>
                </c:pt>
                <c:pt idx="322">
                  <c:v>42444</c:v>
                </c:pt>
                <c:pt idx="323">
                  <c:v>42445</c:v>
                </c:pt>
                <c:pt idx="324">
                  <c:v>42446</c:v>
                </c:pt>
                <c:pt idx="325">
                  <c:v>42447</c:v>
                </c:pt>
                <c:pt idx="326">
                  <c:v>42450</c:v>
                </c:pt>
                <c:pt idx="327">
                  <c:v>42451</c:v>
                </c:pt>
                <c:pt idx="328">
                  <c:v>42452</c:v>
                </c:pt>
                <c:pt idx="329">
                  <c:v>42453</c:v>
                </c:pt>
                <c:pt idx="330">
                  <c:v>42457</c:v>
                </c:pt>
                <c:pt idx="331">
                  <c:v>42458</c:v>
                </c:pt>
                <c:pt idx="332">
                  <c:v>42459</c:v>
                </c:pt>
                <c:pt idx="333">
                  <c:v>42460</c:v>
                </c:pt>
                <c:pt idx="334">
                  <c:v>42461</c:v>
                </c:pt>
                <c:pt idx="335">
                  <c:v>42464</c:v>
                </c:pt>
                <c:pt idx="336">
                  <c:v>42465</c:v>
                </c:pt>
                <c:pt idx="337">
                  <c:v>42466</c:v>
                </c:pt>
                <c:pt idx="338">
                  <c:v>42467</c:v>
                </c:pt>
                <c:pt idx="339">
                  <c:v>42468</c:v>
                </c:pt>
                <c:pt idx="340">
                  <c:v>42471</c:v>
                </c:pt>
                <c:pt idx="341">
                  <c:v>42472</c:v>
                </c:pt>
                <c:pt idx="342">
                  <c:v>42473</c:v>
                </c:pt>
                <c:pt idx="343">
                  <c:v>42474</c:v>
                </c:pt>
                <c:pt idx="344">
                  <c:v>42475</c:v>
                </c:pt>
                <c:pt idx="345">
                  <c:v>42478</c:v>
                </c:pt>
                <c:pt idx="346">
                  <c:v>42479</c:v>
                </c:pt>
                <c:pt idx="347">
                  <c:v>42480</c:v>
                </c:pt>
                <c:pt idx="348">
                  <c:v>42481</c:v>
                </c:pt>
                <c:pt idx="349">
                  <c:v>42482</c:v>
                </c:pt>
                <c:pt idx="350">
                  <c:v>42485</c:v>
                </c:pt>
                <c:pt idx="351">
                  <c:v>42486</c:v>
                </c:pt>
                <c:pt idx="352">
                  <c:v>42487</c:v>
                </c:pt>
                <c:pt idx="353">
                  <c:v>42488</c:v>
                </c:pt>
                <c:pt idx="354">
                  <c:v>42489</c:v>
                </c:pt>
                <c:pt idx="355">
                  <c:v>42492</c:v>
                </c:pt>
                <c:pt idx="356">
                  <c:v>42493</c:v>
                </c:pt>
                <c:pt idx="357">
                  <c:v>42494</c:v>
                </c:pt>
                <c:pt idx="358">
                  <c:v>42495</c:v>
                </c:pt>
                <c:pt idx="359">
                  <c:v>42496</c:v>
                </c:pt>
                <c:pt idx="360">
                  <c:v>42499</c:v>
                </c:pt>
                <c:pt idx="361">
                  <c:v>42500</c:v>
                </c:pt>
                <c:pt idx="362">
                  <c:v>42501</c:v>
                </c:pt>
                <c:pt idx="363">
                  <c:v>42502</c:v>
                </c:pt>
                <c:pt idx="364">
                  <c:v>42503</c:v>
                </c:pt>
                <c:pt idx="365">
                  <c:v>42506</c:v>
                </c:pt>
                <c:pt idx="366">
                  <c:v>42507</c:v>
                </c:pt>
                <c:pt idx="367">
                  <c:v>42508</c:v>
                </c:pt>
                <c:pt idx="368">
                  <c:v>42509</c:v>
                </c:pt>
                <c:pt idx="369">
                  <c:v>42510</c:v>
                </c:pt>
                <c:pt idx="370">
                  <c:v>42513</c:v>
                </c:pt>
                <c:pt idx="371">
                  <c:v>42514</c:v>
                </c:pt>
                <c:pt idx="372">
                  <c:v>42515</c:v>
                </c:pt>
                <c:pt idx="373">
                  <c:v>42516</c:v>
                </c:pt>
                <c:pt idx="374">
                  <c:v>42517</c:v>
                </c:pt>
                <c:pt idx="375">
                  <c:v>42521</c:v>
                </c:pt>
                <c:pt idx="376">
                  <c:v>42522</c:v>
                </c:pt>
                <c:pt idx="377">
                  <c:v>42523</c:v>
                </c:pt>
                <c:pt idx="378">
                  <c:v>42524</c:v>
                </c:pt>
                <c:pt idx="379">
                  <c:v>42527</c:v>
                </c:pt>
                <c:pt idx="380">
                  <c:v>42528</c:v>
                </c:pt>
                <c:pt idx="381">
                  <c:v>42529</c:v>
                </c:pt>
                <c:pt idx="382">
                  <c:v>42530</c:v>
                </c:pt>
                <c:pt idx="383">
                  <c:v>42531</c:v>
                </c:pt>
                <c:pt idx="384">
                  <c:v>42534</c:v>
                </c:pt>
                <c:pt idx="385">
                  <c:v>42535</c:v>
                </c:pt>
                <c:pt idx="386">
                  <c:v>42536</c:v>
                </c:pt>
                <c:pt idx="387">
                  <c:v>42537</c:v>
                </c:pt>
                <c:pt idx="388">
                  <c:v>42538</c:v>
                </c:pt>
                <c:pt idx="389">
                  <c:v>42541</c:v>
                </c:pt>
                <c:pt idx="390">
                  <c:v>42542</c:v>
                </c:pt>
                <c:pt idx="391">
                  <c:v>42543</c:v>
                </c:pt>
                <c:pt idx="392">
                  <c:v>42544</c:v>
                </c:pt>
                <c:pt idx="393">
                  <c:v>42545</c:v>
                </c:pt>
                <c:pt idx="394">
                  <c:v>42548</c:v>
                </c:pt>
                <c:pt idx="395">
                  <c:v>42549</c:v>
                </c:pt>
                <c:pt idx="396">
                  <c:v>42550</c:v>
                </c:pt>
                <c:pt idx="397">
                  <c:v>42551</c:v>
                </c:pt>
                <c:pt idx="398">
                  <c:v>42552</c:v>
                </c:pt>
                <c:pt idx="399">
                  <c:v>42556</c:v>
                </c:pt>
                <c:pt idx="400">
                  <c:v>42557</c:v>
                </c:pt>
                <c:pt idx="401">
                  <c:v>42558</c:v>
                </c:pt>
                <c:pt idx="402">
                  <c:v>42559</c:v>
                </c:pt>
                <c:pt idx="403">
                  <c:v>42562</c:v>
                </c:pt>
                <c:pt idx="404">
                  <c:v>42563</c:v>
                </c:pt>
                <c:pt idx="405">
                  <c:v>42564</c:v>
                </c:pt>
                <c:pt idx="406">
                  <c:v>42565</c:v>
                </c:pt>
                <c:pt idx="407">
                  <c:v>42566</c:v>
                </c:pt>
                <c:pt idx="408">
                  <c:v>42569</c:v>
                </c:pt>
                <c:pt idx="409">
                  <c:v>42570</c:v>
                </c:pt>
                <c:pt idx="410">
                  <c:v>42571</c:v>
                </c:pt>
                <c:pt idx="411">
                  <c:v>42572</c:v>
                </c:pt>
                <c:pt idx="412">
                  <c:v>42573</c:v>
                </c:pt>
                <c:pt idx="413">
                  <c:v>42576</c:v>
                </c:pt>
                <c:pt idx="414">
                  <c:v>42577</c:v>
                </c:pt>
                <c:pt idx="415">
                  <c:v>42578</c:v>
                </c:pt>
                <c:pt idx="416">
                  <c:v>42579</c:v>
                </c:pt>
                <c:pt idx="417">
                  <c:v>42580</c:v>
                </c:pt>
                <c:pt idx="418">
                  <c:v>42583</c:v>
                </c:pt>
                <c:pt idx="419">
                  <c:v>42584</c:v>
                </c:pt>
                <c:pt idx="420">
                  <c:v>42585</c:v>
                </c:pt>
                <c:pt idx="421">
                  <c:v>42586</c:v>
                </c:pt>
                <c:pt idx="422">
                  <c:v>42587</c:v>
                </c:pt>
                <c:pt idx="423">
                  <c:v>42590</c:v>
                </c:pt>
                <c:pt idx="424">
                  <c:v>42591</c:v>
                </c:pt>
                <c:pt idx="425">
                  <c:v>42592</c:v>
                </c:pt>
                <c:pt idx="426">
                  <c:v>42593</c:v>
                </c:pt>
                <c:pt idx="427">
                  <c:v>42594</c:v>
                </c:pt>
                <c:pt idx="428">
                  <c:v>42597</c:v>
                </c:pt>
                <c:pt idx="429">
                  <c:v>42598</c:v>
                </c:pt>
                <c:pt idx="430">
                  <c:v>42599</c:v>
                </c:pt>
                <c:pt idx="431">
                  <c:v>42600</c:v>
                </c:pt>
                <c:pt idx="432">
                  <c:v>42601</c:v>
                </c:pt>
                <c:pt idx="433">
                  <c:v>42604</c:v>
                </c:pt>
                <c:pt idx="434">
                  <c:v>42605</c:v>
                </c:pt>
                <c:pt idx="435">
                  <c:v>42606</c:v>
                </c:pt>
                <c:pt idx="436">
                  <c:v>42607</c:v>
                </c:pt>
                <c:pt idx="437">
                  <c:v>42608</c:v>
                </c:pt>
                <c:pt idx="438">
                  <c:v>42611</c:v>
                </c:pt>
                <c:pt idx="439">
                  <c:v>42612</c:v>
                </c:pt>
                <c:pt idx="440">
                  <c:v>42613</c:v>
                </c:pt>
                <c:pt idx="441">
                  <c:v>42614</c:v>
                </c:pt>
                <c:pt idx="442">
                  <c:v>42615</c:v>
                </c:pt>
                <c:pt idx="443">
                  <c:v>42619</c:v>
                </c:pt>
                <c:pt idx="444">
                  <c:v>42620</c:v>
                </c:pt>
                <c:pt idx="445">
                  <c:v>42621</c:v>
                </c:pt>
                <c:pt idx="446">
                  <c:v>42622</c:v>
                </c:pt>
                <c:pt idx="447">
                  <c:v>42625</c:v>
                </c:pt>
                <c:pt idx="448">
                  <c:v>42626</c:v>
                </c:pt>
                <c:pt idx="449">
                  <c:v>42627</c:v>
                </c:pt>
                <c:pt idx="450">
                  <c:v>42628</c:v>
                </c:pt>
                <c:pt idx="451">
                  <c:v>42629</c:v>
                </c:pt>
                <c:pt idx="452">
                  <c:v>42632</c:v>
                </c:pt>
                <c:pt idx="453">
                  <c:v>42633</c:v>
                </c:pt>
                <c:pt idx="454">
                  <c:v>42634</c:v>
                </c:pt>
                <c:pt idx="455">
                  <c:v>42635</c:v>
                </c:pt>
                <c:pt idx="456">
                  <c:v>42636</c:v>
                </c:pt>
                <c:pt idx="457">
                  <c:v>42639</c:v>
                </c:pt>
                <c:pt idx="458">
                  <c:v>42640</c:v>
                </c:pt>
                <c:pt idx="459">
                  <c:v>42641</c:v>
                </c:pt>
                <c:pt idx="460">
                  <c:v>42642</c:v>
                </c:pt>
                <c:pt idx="461">
                  <c:v>42643</c:v>
                </c:pt>
                <c:pt idx="462">
                  <c:v>42646</c:v>
                </c:pt>
                <c:pt idx="463">
                  <c:v>42647</c:v>
                </c:pt>
                <c:pt idx="464">
                  <c:v>42648</c:v>
                </c:pt>
                <c:pt idx="465">
                  <c:v>42649</c:v>
                </c:pt>
                <c:pt idx="466">
                  <c:v>42650</c:v>
                </c:pt>
                <c:pt idx="467">
                  <c:v>42653</c:v>
                </c:pt>
                <c:pt idx="468">
                  <c:v>42654</c:v>
                </c:pt>
                <c:pt idx="469">
                  <c:v>42655</c:v>
                </c:pt>
                <c:pt idx="470">
                  <c:v>42656</c:v>
                </c:pt>
                <c:pt idx="471">
                  <c:v>42657</c:v>
                </c:pt>
                <c:pt idx="472">
                  <c:v>42660</c:v>
                </c:pt>
                <c:pt idx="473">
                  <c:v>42661</c:v>
                </c:pt>
                <c:pt idx="474">
                  <c:v>42662</c:v>
                </c:pt>
                <c:pt idx="475">
                  <c:v>42663</c:v>
                </c:pt>
                <c:pt idx="476">
                  <c:v>42664</c:v>
                </c:pt>
                <c:pt idx="477">
                  <c:v>42667</c:v>
                </c:pt>
                <c:pt idx="478">
                  <c:v>42668</c:v>
                </c:pt>
                <c:pt idx="479">
                  <c:v>42669</c:v>
                </c:pt>
                <c:pt idx="480">
                  <c:v>42670</c:v>
                </c:pt>
                <c:pt idx="481">
                  <c:v>42671</c:v>
                </c:pt>
                <c:pt idx="482">
                  <c:v>42674</c:v>
                </c:pt>
                <c:pt idx="483">
                  <c:v>42675</c:v>
                </c:pt>
                <c:pt idx="484">
                  <c:v>42676</c:v>
                </c:pt>
                <c:pt idx="485">
                  <c:v>42677</c:v>
                </c:pt>
                <c:pt idx="486">
                  <c:v>42678</c:v>
                </c:pt>
                <c:pt idx="487">
                  <c:v>42681</c:v>
                </c:pt>
                <c:pt idx="488">
                  <c:v>42682</c:v>
                </c:pt>
                <c:pt idx="489">
                  <c:v>42683</c:v>
                </c:pt>
                <c:pt idx="490">
                  <c:v>42684</c:v>
                </c:pt>
                <c:pt idx="491">
                  <c:v>42685</c:v>
                </c:pt>
                <c:pt idx="492">
                  <c:v>42688</c:v>
                </c:pt>
                <c:pt idx="493">
                  <c:v>42689</c:v>
                </c:pt>
                <c:pt idx="494">
                  <c:v>42690</c:v>
                </c:pt>
                <c:pt idx="495">
                  <c:v>42691</c:v>
                </c:pt>
                <c:pt idx="496">
                  <c:v>42692</c:v>
                </c:pt>
                <c:pt idx="497">
                  <c:v>42695</c:v>
                </c:pt>
                <c:pt idx="498">
                  <c:v>42696</c:v>
                </c:pt>
                <c:pt idx="499">
                  <c:v>42697</c:v>
                </c:pt>
                <c:pt idx="500">
                  <c:v>42699</c:v>
                </c:pt>
                <c:pt idx="501">
                  <c:v>42702</c:v>
                </c:pt>
                <c:pt idx="502">
                  <c:v>42703</c:v>
                </c:pt>
                <c:pt idx="503">
                  <c:v>42704</c:v>
                </c:pt>
                <c:pt idx="504">
                  <c:v>42705</c:v>
                </c:pt>
                <c:pt idx="505">
                  <c:v>42706</c:v>
                </c:pt>
                <c:pt idx="506">
                  <c:v>42709</c:v>
                </c:pt>
                <c:pt idx="507">
                  <c:v>42710</c:v>
                </c:pt>
                <c:pt idx="508">
                  <c:v>42711</c:v>
                </c:pt>
                <c:pt idx="509">
                  <c:v>42712</c:v>
                </c:pt>
                <c:pt idx="510">
                  <c:v>42713</c:v>
                </c:pt>
                <c:pt idx="511">
                  <c:v>42716</c:v>
                </c:pt>
                <c:pt idx="512">
                  <c:v>42717</c:v>
                </c:pt>
                <c:pt idx="513">
                  <c:v>42718</c:v>
                </c:pt>
                <c:pt idx="514">
                  <c:v>42719</c:v>
                </c:pt>
                <c:pt idx="515">
                  <c:v>42720</c:v>
                </c:pt>
                <c:pt idx="516">
                  <c:v>42723</c:v>
                </c:pt>
                <c:pt idx="517">
                  <c:v>42724</c:v>
                </c:pt>
                <c:pt idx="518">
                  <c:v>42725</c:v>
                </c:pt>
                <c:pt idx="519">
                  <c:v>42726</c:v>
                </c:pt>
                <c:pt idx="520">
                  <c:v>42727</c:v>
                </c:pt>
                <c:pt idx="521">
                  <c:v>42731</c:v>
                </c:pt>
                <c:pt idx="522">
                  <c:v>42732</c:v>
                </c:pt>
                <c:pt idx="523">
                  <c:v>42733</c:v>
                </c:pt>
                <c:pt idx="524">
                  <c:v>42734</c:v>
                </c:pt>
                <c:pt idx="525">
                  <c:v>42738</c:v>
                </c:pt>
                <c:pt idx="526">
                  <c:v>42739</c:v>
                </c:pt>
                <c:pt idx="527">
                  <c:v>42740</c:v>
                </c:pt>
                <c:pt idx="528">
                  <c:v>42741</c:v>
                </c:pt>
                <c:pt idx="529">
                  <c:v>42744</c:v>
                </c:pt>
                <c:pt idx="530">
                  <c:v>42745</c:v>
                </c:pt>
                <c:pt idx="531">
                  <c:v>42746</c:v>
                </c:pt>
                <c:pt idx="532">
                  <c:v>42747</c:v>
                </c:pt>
                <c:pt idx="533">
                  <c:v>42748</c:v>
                </c:pt>
                <c:pt idx="534">
                  <c:v>42752</c:v>
                </c:pt>
                <c:pt idx="535">
                  <c:v>42753</c:v>
                </c:pt>
                <c:pt idx="536">
                  <c:v>42754</c:v>
                </c:pt>
                <c:pt idx="537">
                  <c:v>42755</c:v>
                </c:pt>
                <c:pt idx="538">
                  <c:v>42758</c:v>
                </c:pt>
                <c:pt idx="539">
                  <c:v>42759</c:v>
                </c:pt>
                <c:pt idx="540">
                  <c:v>42760</c:v>
                </c:pt>
                <c:pt idx="541">
                  <c:v>42761</c:v>
                </c:pt>
                <c:pt idx="542">
                  <c:v>42762</c:v>
                </c:pt>
                <c:pt idx="543">
                  <c:v>42765</c:v>
                </c:pt>
                <c:pt idx="544">
                  <c:v>42766</c:v>
                </c:pt>
                <c:pt idx="545">
                  <c:v>42767</c:v>
                </c:pt>
                <c:pt idx="546">
                  <c:v>42768</c:v>
                </c:pt>
                <c:pt idx="547">
                  <c:v>42769</c:v>
                </c:pt>
                <c:pt idx="548">
                  <c:v>42772</c:v>
                </c:pt>
                <c:pt idx="549">
                  <c:v>42773</c:v>
                </c:pt>
                <c:pt idx="550">
                  <c:v>42774</c:v>
                </c:pt>
                <c:pt idx="551">
                  <c:v>42775</c:v>
                </c:pt>
                <c:pt idx="552">
                  <c:v>42776</c:v>
                </c:pt>
                <c:pt idx="553">
                  <c:v>42779</c:v>
                </c:pt>
                <c:pt idx="554">
                  <c:v>42780</c:v>
                </c:pt>
                <c:pt idx="555">
                  <c:v>42781</c:v>
                </c:pt>
                <c:pt idx="556">
                  <c:v>42782</c:v>
                </c:pt>
                <c:pt idx="557">
                  <c:v>42783</c:v>
                </c:pt>
                <c:pt idx="558">
                  <c:v>42787</c:v>
                </c:pt>
                <c:pt idx="559">
                  <c:v>42788</c:v>
                </c:pt>
                <c:pt idx="560">
                  <c:v>42789</c:v>
                </c:pt>
                <c:pt idx="561">
                  <c:v>42790</c:v>
                </c:pt>
                <c:pt idx="562">
                  <c:v>42793</c:v>
                </c:pt>
                <c:pt idx="563">
                  <c:v>42794</c:v>
                </c:pt>
                <c:pt idx="564">
                  <c:v>42795</c:v>
                </c:pt>
                <c:pt idx="565">
                  <c:v>42796</c:v>
                </c:pt>
                <c:pt idx="566">
                  <c:v>42797</c:v>
                </c:pt>
                <c:pt idx="567">
                  <c:v>42800</c:v>
                </c:pt>
                <c:pt idx="568">
                  <c:v>42801</c:v>
                </c:pt>
                <c:pt idx="569">
                  <c:v>42802</c:v>
                </c:pt>
                <c:pt idx="570">
                  <c:v>42803</c:v>
                </c:pt>
                <c:pt idx="571">
                  <c:v>42804</c:v>
                </c:pt>
                <c:pt idx="572">
                  <c:v>42807</c:v>
                </c:pt>
                <c:pt idx="573">
                  <c:v>42808</c:v>
                </c:pt>
                <c:pt idx="574">
                  <c:v>42809</c:v>
                </c:pt>
                <c:pt idx="575">
                  <c:v>42810</c:v>
                </c:pt>
                <c:pt idx="576">
                  <c:v>42811</c:v>
                </c:pt>
                <c:pt idx="577">
                  <c:v>42814</c:v>
                </c:pt>
                <c:pt idx="578">
                  <c:v>42815</c:v>
                </c:pt>
                <c:pt idx="579">
                  <c:v>42816</c:v>
                </c:pt>
                <c:pt idx="580">
                  <c:v>42817</c:v>
                </c:pt>
                <c:pt idx="581">
                  <c:v>42818</c:v>
                </c:pt>
                <c:pt idx="582">
                  <c:v>42821</c:v>
                </c:pt>
                <c:pt idx="583">
                  <c:v>42822</c:v>
                </c:pt>
                <c:pt idx="584">
                  <c:v>42823</c:v>
                </c:pt>
                <c:pt idx="585">
                  <c:v>42824</c:v>
                </c:pt>
                <c:pt idx="586">
                  <c:v>42825</c:v>
                </c:pt>
                <c:pt idx="587">
                  <c:v>42828</c:v>
                </c:pt>
                <c:pt idx="588">
                  <c:v>42829</c:v>
                </c:pt>
                <c:pt idx="589">
                  <c:v>42830</c:v>
                </c:pt>
                <c:pt idx="590">
                  <c:v>42831</c:v>
                </c:pt>
                <c:pt idx="591">
                  <c:v>42832</c:v>
                </c:pt>
                <c:pt idx="592">
                  <c:v>42835</c:v>
                </c:pt>
                <c:pt idx="593">
                  <c:v>42836</c:v>
                </c:pt>
                <c:pt idx="594">
                  <c:v>42837</c:v>
                </c:pt>
                <c:pt idx="595">
                  <c:v>42838</c:v>
                </c:pt>
                <c:pt idx="596">
                  <c:v>42842</c:v>
                </c:pt>
                <c:pt idx="597">
                  <c:v>42843</c:v>
                </c:pt>
                <c:pt idx="598">
                  <c:v>42844</c:v>
                </c:pt>
                <c:pt idx="599">
                  <c:v>42845</c:v>
                </c:pt>
                <c:pt idx="600">
                  <c:v>42846</c:v>
                </c:pt>
                <c:pt idx="601">
                  <c:v>42849</c:v>
                </c:pt>
                <c:pt idx="602">
                  <c:v>42850</c:v>
                </c:pt>
                <c:pt idx="603">
                  <c:v>42851</c:v>
                </c:pt>
                <c:pt idx="604">
                  <c:v>42852</c:v>
                </c:pt>
                <c:pt idx="605">
                  <c:v>42853</c:v>
                </c:pt>
                <c:pt idx="606">
                  <c:v>42856</c:v>
                </c:pt>
                <c:pt idx="607">
                  <c:v>42857</c:v>
                </c:pt>
                <c:pt idx="608">
                  <c:v>42858</c:v>
                </c:pt>
                <c:pt idx="609">
                  <c:v>42859</c:v>
                </c:pt>
                <c:pt idx="610">
                  <c:v>42860</c:v>
                </c:pt>
                <c:pt idx="611">
                  <c:v>42863</c:v>
                </c:pt>
                <c:pt idx="612">
                  <c:v>42864</c:v>
                </c:pt>
                <c:pt idx="613">
                  <c:v>42865</c:v>
                </c:pt>
                <c:pt idx="614">
                  <c:v>42866</c:v>
                </c:pt>
                <c:pt idx="615">
                  <c:v>42867</c:v>
                </c:pt>
                <c:pt idx="616">
                  <c:v>42870</c:v>
                </c:pt>
                <c:pt idx="617">
                  <c:v>42871</c:v>
                </c:pt>
                <c:pt idx="618">
                  <c:v>42872</c:v>
                </c:pt>
                <c:pt idx="619">
                  <c:v>42873</c:v>
                </c:pt>
                <c:pt idx="620">
                  <c:v>42874</c:v>
                </c:pt>
                <c:pt idx="621">
                  <c:v>42877</c:v>
                </c:pt>
                <c:pt idx="622">
                  <c:v>42878</c:v>
                </c:pt>
                <c:pt idx="623">
                  <c:v>42879</c:v>
                </c:pt>
                <c:pt idx="624">
                  <c:v>42880</c:v>
                </c:pt>
                <c:pt idx="625">
                  <c:v>42881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42921</c:v>
                </c:pt>
                <c:pt idx="652">
                  <c:v>42922</c:v>
                </c:pt>
                <c:pt idx="653">
                  <c:v>42923</c:v>
                </c:pt>
                <c:pt idx="654">
                  <c:v>42926</c:v>
                </c:pt>
                <c:pt idx="655">
                  <c:v>42927</c:v>
                </c:pt>
                <c:pt idx="656">
                  <c:v>42928</c:v>
                </c:pt>
                <c:pt idx="657">
                  <c:v>42929</c:v>
                </c:pt>
                <c:pt idx="658">
                  <c:v>42930</c:v>
                </c:pt>
                <c:pt idx="659">
                  <c:v>42933</c:v>
                </c:pt>
                <c:pt idx="660">
                  <c:v>42934</c:v>
                </c:pt>
                <c:pt idx="661">
                  <c:v>42935</c:v>
                </c:pt>
                <c:pt idx="662">
                  <c:v>42936</c:v>
                </c:pt>
                <c:pt idx="663">
                  <c:v>42937</c:v>
                </c:pt>
                <c:pt idx="664">
                  <c:v>42940</c:v>
                </c:pt>
                <c:pt idx="665">
                  <c:v>42941</c:v>
                </c:pt>
                <c:pt idx="666">
                  <c:v>42942</c:v>
                </c:pt>
                <c:pt idx="667">
                  <c:v>42943</c:v>
                </c:pt>
                <c:pt idx="668">
                  <c:v>42944</c:v>
                </c:pt>
                <c:pt idx="669">
                  <c:v>42947</c:v>
                </c:pt>
                <c:pt idx="670">
                  <c:v>42948</c:v>
                </c:pt>
                <c:pt idx="671">
                  <c:v>42949</c:v>
                </c:pt>
                <c:pt idx="672">
                  <c:v>42950</c:v>
                </c:pt>
                <c:pt idx="673">
                  <c:v>42951</c:v>
                </c:pt>
                <c:pt idx="674">
                  <c:v>42954</c:v>
                </c:pt>
                <c:pt idx="675">
                  <c:v>42955</c:v>
                </c:pt>
                <c:pt idx="676">
                  <c:v>42956</c:v>
                </c:pt>
                <c:pt idx="677">
                  <c:v>42957</c:v>
                </c:pt>
                <c:pt idx="678">
                  <c:v>42958</c:v>
                </c:pt>
                <c:pt idx="679">
                  <c:v>42961</c:v>
                </c:pt>
                <c:pt idx="680">
                  <c:v>42962</c:v>
                </c:pt>
                <c:pt idx="681">
                  <c:v>42963</c:v>
                </c:pt>
                <c:pt idx="682">
                  <c:v>42964</c:v>
                </c:pt>
                <c:pt idx="683">
                  <c:v>42965</c:v>
                </c:pt>
                <c:pt idx="684">
                  <c:v>42968</c:v>
                </c:pt>
                <c:pt idx="685">
                  <c:v>42969</c:v>
                </c:pt>
                <c:pt idx="686">
                  <c:v>42970</c:v>
                </c:pt>
                <c:pt idx="687">
                  <c:v>42971</c:v>
                </c:pt>
                <c:pt idx="688">
                  <c:v>42972</c:v>
                </c:pt>
                <c:pt idx="689">
                  <c:v>42975</c:v>
                </c:pt>
                <c:pt idx="690">
                  <c:v>42976</c:v>
                </c:pt>
                <c:pt idx="691">
                  <c:v>42977</c:v>
                </c:pt>
                <c:pt idx="692">
                  <c:v>42978</c:v>
                </c:pt>
                <c:pt idx="693">
                  <c:v>42979</c:v>
                </c:pt>
                <c:pt idx="694">
                  <c:v>42983</c:v>
                </c:pt>
                <c:pt idx="695">
                  <c:v>42984</c:v>
                </c:pt>
                <c:pt idx="696">
                  <c:v>42985</c:v>
                </c:pt>
                <c:pt idx="697">
                  <c:v>42986</c:v>
                </c:pt>
                <c:pt idx="698">
                  <c:v>42989</c:v>
                </c:pt>
                <c:pt idx="699">
                  <c:v>42990</c:v>
                </c:pt>
                <c:pt idx="700">
                  <c:v>42991</c:v>
                </c:pt>
                <c:pt idx="701">
                  <c:v>42992</c:v>
                </c:pt>
                <c:pt idx="702">
                  <c:v>42993</c:v>
                </c:pt>
                <c:pt idx="703">
                  <c:v>42996</c:v>
                </c:pt>
                <c:pt idx="704">
                  <c:v>42997</c:v>
                </c:pt>
                <c:pt idx="705">
                  <c:v>42998</c:v>
                </c:pt>
                <c:pt idx="706">
                  <c:v>42999</c:v>
                </c:pt>
                <c:pt idx="707">
                  <c:v>43000</c:v>
                </c:pt>
                <c:pt idx="708">
                  <c:v>43003</c:v>
                </c:pt>
                <c:pt idx="709">
                  <c:v>43004</c:v>
                </c:pt>
                <c:pt idx="710">
                  <c:v>43005</c:v>
                </c:pt>
                <c:pt idx="711">
                  <c:v>43006</c:v>
                </c:pt>
                <c:pt idx="712">
                  <c:v>43007</c:v>
                </c:pt>
                <c:pt idx="713">
                  <c:v>43010</c:v>
                </c:pt>
                <c:pt idx="714">
                  <c:v>43011</c:v>
                </c:pt>
                <c:pt idx="715">
                  <c:v>43012</c:v>
                </c:pt>
                <c:pt idx="716">
                  <c:v>43013</c:v>
                </c:pt>
                <c:pt idx="717">
                  <c:v>43014</c:v>
                </c:pt>
                <c:pt idx="718">
                  <c:v>43017</c:v>
                </c:pt>
                <c:pt idx="719">
                  <c:v>43018</c:v>
                </c:pt>
                <c:pt idx="720">
                  <c:v>43019</c:v>
                </c:pt>
                <c:pt idx="721">
                  <c:v>43020</c:v>
                </c:pt>
                <c:pt idx="722">
                  <c:v>43021</c:v>
                </c:pt>
                <c:pt idx="723">
                  <c:v>43024</c:v>
                </c:pt>
                <c:pt idx="724">
                  <c:v>43025</c:v>
                </c:pt>
                <c:pt idx="725">
                  <c:v>43026</c:v>
                </c:pt>
                <c:pt idx="726">
                  <c:v>43027</c:v>
                </c:pt>
                <c:pt idx="727">
                  <c:v>43028</c:v>
                </c:pt>
                <c:pt idx="728">
                  <c:v>43031</c:v>
                </c:pt>
                <c:pt idx="729">
                  <c:v>43032</c:v>
                </c:pt>
                <c:pt idx="730">
                  <c:v>43033</c:v>
                </c:pt>
                <c:pt idx="731">
                  <c:v>43034</c:v>
                </c:pt>
                <c:pt idx="732">
                  <c:v>43035</c:v>
                </c:pt>
                <c:pt idx="733">
                  <c:v>43038</c:v>
                </c:pt>
                <c:pt idx="734">
                  <c:v>43039</c:v>
                </c:pt>
                <c:pt idx="735">
                  <c:v>43040</c:v>
                </c:pt>
                <c:pt idx="736">
                  <c:v>43041</c:v>
                </c:pt>
                <c:pt idx="737">
                  <c:v>43042</c:v>
                </c:pt>
                <c:pt idx="738">
                  <c:v>43045</c:v>
                </c:pt>
                <c:pt idx="739">
                  <c:v>43046</c:v>
                </c:pt>
                <c:pt idx="740">
                  <c:v>43047</c:v>
                </c:pt>
                <c:pt idx="741">
                  <c:v>43048</c:v>
                </c:pt>
                <c:pt idx="742">
                  <c:v>43049</c:v>
                </c:pt>
                <c:pt idx="743">
                  <c:v>43052</c:v>
                </c:pt>
                <c:pt idx="744">
                  <c:v>43053</c:v>
                </c:pt>
                <c:pt idx="745">
                  <c:v>43054</c:v>
                </c:pt>
                <c:pt idx="746">
                  <c:v>43055</c:v>
                </c:pt>
                <c:pt idx="747">
                  <c:v>43056</c:v>
                </c:pt>
                <c:pt idx="748">
                  <c:v>43059</c:v>
                </c:pt>
                <c:pt idx="749">
                  <c:v>43060</c:v>
                </c:pt>
                <c:pt idx="750">
                  <c:v>43061</c:v>
                </c:pt>
                <c:pt idx="751">
                  <c:v>43063</c:v>
                </c:pt>
                <c:pt idx="752">
                  <c:v>43066</c:v>
                </c:pt>
                <c:pt idx="753">
                  <c:v>43067</c:v>
                </c:pt>
                <c:pt idx="754">
                  <c:v>43068</c:v>
                </c:pt>
                <c:pt idx="755">
                  <c:v>43069</c:v>
                </c:pt>
                <c:pt idx="756">
                  <c:v>43070</c:v>
                </c:pt>
                <c:pt idx="757">
                  <c:v>43073</c:v>
                </c:pt>
                <c:pt idx="758">
                  <c:v>43074</c:v>
                </c:pt>
                <c:pt idx="759">
                  <c:v>43075</c:v>
                </c:pt>
                <c:pt idx="760">
                  <c:v>43076</c:v>
                </c:pt>
                <c:pt idx="761">
                  <c:v>43077</c:v>
                </c:pt>
                <c:pt idx="762">
                  <c:v>43080</c:v>
                </c:pt>
                <c:pt idx="763">
                  <c:v>43081</c:v>
                </c:pt>
                <c:pt idx="764">
                  <c:v>43082</c:v>
                </c:pt>
                <c:pt idx="765">
                  <c:v>43083</c:v>
                </c:pt>
                <c:pt idx="766">
                  <c:v>43084</c:v>
                </c:pt>
                <c:pt idx="767">
                  <c:v>43087</c:v>
                </c:pt>
                <c:pt idx="768">
                  <c:v>43088</c:v>
                </c:pt>
                <c:pt idx="769">
                  <c:v>43089</c:v>
                </c:pt>
                <c:pt idx="770">
                  <c:v>43090</c:v>
                </c:pt>
                <c:pt idx="771">
                  <c:v>43091</c:v>
                </c:pt>
                <c:pt idx="772">
                  <c:v>43095</c:v>
                </c:pt>
                <c:pt idx="773">
                  <c:v>43096</c:v>
                </c:pt>
                <c:pt idx="774">
                  <c:v>43097</c:v>
                </c:pt>
                <c:pt idx="775">
                  <c:v>43098</c:v>
                </c:pt>
                <c:pt idx="776">
                  <c:v>43102</c:v>
                </c:pt>
                <c:pt idx="777">
                  <c:v>43103</c:v>
                </c:pt>
                <c:pt idx="778">
                  <c:v>43104</c:v>
                </c:pt>
                <c:pt idx="779">
                  <c:v>43105</c:v>
                </c:pt>
                <c:pt idx="780">
                  <c:v>43108</c:v>
                </c:pt>
                <c:pt idx="781">
                  <c:v>43109</c:v>
                </c:pt>
                <c:pt idx="782">
                  <c:v>43110</c:v>
                </c:pt>
                <c:pt idx="783">
                  <c:v>43111</c:v>
                </c:pt>
                <c:pt idx="784">
                  <c:v>43112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43122</c:v>
                </c:pt>
                <c:pt idx="790">
                  <c:v>43123</c:v>
                </c:pt>
                <c:pt idx="791">
                  <c:v>43124</c:v>
                </c:pt>
                <c:pt idx="792">
                  <c:v>43125</c:v>
                </c:pt>
                <c:pt idx="793">
                  <c:v>43126</c:v>
                </c:pt>
                <c:pt idx="794">
                  <c:v>43129</c:v>
                </c:pt>
                <c:pt idx="795">
                  <c:v>43130</c:v>
                </c:pt>
                <c:pt idx="796">
                  <c:v>43131</c:v>
                </c:pt>
                <c:pt idx="797">
                  <c:v>43132</c:v>
                </c:pt>
                <c:pt idx="798">
                  <c:v>43133</c:v>
                </c:pt>
                <c:pt idx="799">
                  <c:v>43136</c:v>
                </c:pt>
                <c:pt idx="800">
                  <c:v>43137</c:v>
                </c:pt>
                <c:pt idx="801">
                  <c:v>43138</c:v>
                </c:pt>
                <c:pt idx="802">
                  <c:v>43139</c:v>
                </c:pt>
                <c:pt idx="803">
                  <c:v>43140</c:v>
                </c:pt>
                <c:pt idx="804">
                  <c:v>43143</c:v>
                </c:pt>
                <c:pt idx="805">
                  <c:v>43144</c:v>
                </c:pt>
                <c:pt idx="806">
                  <c:v>43145</c:v>
                </c:pt>
                <c:pt idx="807">
                  <c:v>43146</c:v>
                </c:pt>
                <c:pt idx="808">
                  <c:v>43147</c:v>
                </c:pt>
                <c:pt idx="809">
                  <c:v>43151</c:v>
                </c:pt>
                <c:pt idx="810">
                  <c:v>43152</c:v>
                </c:pt>
                <c:pt idx="811">
                  <c:v>43153</c:v>
                </c:pt>
                <c:pt idx="812">
                  <c:v>43154</c:v>
                </c:pt>
                <c:pt idx="813">
                  <c:v>43157</c:v>
                </c:pt>
                <c:pt idx="814">
                  <c:v>43158</c:v>
                </c:pt>
                <c:pt idx="815">
                  <c:v>43159</c:v>
                </c:pt>
                <c:pt idx="816">
                  <c:v>43160</c:v>
                </c:pt>
                <c:pt idx="817">
                  <c:v>43161</c:v>
                </c:pt>
                <c:pt idx="818">
                  <c:v>43164</c:v>
                </c:pt>
                <c:pt idx="819">
                  <c:v>43165</c:v>
                </c:pt>
                <c:pt idx="820">
                  <c:v>43166</c:v>
                </c:pt>
                <c:pt idx="821">
                  <c:v>43167</c:v>
                </c:pt>
                <c:pt idx="822">
                  <c:v>43168</c:v>
                </c:pt>
                <c:pt idx="823">
                  <c:v>43171</c:v>
                </c:pt>
                <c:pt idx="824">
                  <c:v>43172</c:v>
                </c:pt>
                <c:pt idx="825">
                  <c:v>43173</c:v>
                </c:pt>
                <c:pt idx="826">
                  <c:v>43174</c:v>
                </c:pt>
                <c:pt idx="827">
                  <c:v>43175</c:v>
                </c:pt>
                <c:pt idx="828">
                  <c:v>43178</c:v>
                </c:pt>
                <c:pt idx="829">
                  <c:v>43179</c:v>
                </c:pt>
                <c:pt idx="830">
                  <c:v>43180</c:v>
                </c:pt>
                <c:pt idx="831">
                  <c:v>43181</c:v>
                </c:pt>
                <c:pt idx="832">
                  <c:v>43182</c:v>
                </c:pt>
                <c:pt idx="833">
                  <c:v>43185</c:v>
                </c:pt>
                <c:pt idx="834">
                  <c:v>43186</c:v>
                </c:pt>
                <c:pt idx="835">
                  <c:v>43187</c:v>
                </c:pt>
                <c:pt idx="836">
                  <c:v>43188</c:v>
                </c:pt>
                <c:pt idx="837">
                  <c:v>43192</c:v>
                </c:pt>
                <c:pt idx="838">
                  <c:v>43193</c:v>
                </c:pt>
                <c:pt idx="839">
                  <c:v>43194</c:v>
                </c:pt>
                <c:pt idx="840">
                  <c:v>43195</c:v>
                </c:pt>
                <c:pt idx="841">
                  <c:v>43196</c:v>
                </c:pt>
                <c:pt idx="842">
                  <c:v>43199</c:v>
                </c:pt>
                <c:pt idx="843">
                  <c:v>43200</c:v>
                </c:pt>
                <c:pt idx="844">
                  <c:v>43201</c:v>
                </c:pt>
                <c:pt idx="845">
                  <c:v>43202</c:v>
                </c:pt>
                <c:pt idx="846">
                  <c:v>43203</c:v>
                </c:pt>
                <c:pt idx="847">
                  <c:v>43206</c:v>
                </c:pt>
                <c:pt idx="848">
                  <c:v>43207</c:v>
                </c:pt>
                <c:pt idx="849">
                  <c:v>43208</c:v>
                </c:pt>
                <c:pt idx="850">
                  <c:v>43209</c:v>
                </c:pt>
                <c:pt idx="851">
                  <c:v>43210</c:v>
                </c:pt>
                <c:pt idx="852">
                  <c:v>43213</c:v>
                </c:pt>
                <c:pt idx="853">
                  <c:v>43214</c:v>
                </c:pt>
                <c:pt idx="854">
                  <c:v>43215</c:v>
                </c:pt>
                <c:pt idx="855">
                  <c:v>43216</c:v>
                </c:pt>
                <c:pt idx="856">
                  <c:v>43217</c:v>
                </c:pt>
                <c:pt idx="857">
                  <c:v>43220</c:v>
                </c:pt>
                <c:pt idx="858">
                  <c:v>43221</c:v>
                </c:pt>
                <c:pt idx="859">
                  <c:v>43222</c:v>
                </c:pt>
                <c:pt idx="860">
                  <c:v>43223</c:v>
                </c:pt>
                <c:pt idx="861">
                  <c:v>43224</c:v>
                </c:pt>
                <c:pt idx="862">
                  <c:v>43227</c:v>
                </c:pt>
                <c:pt idx="863">
                  <c:v>43228</c:v>
                </c:pt>
                <c:pt idx="864">
                  <c:v>43229</c:v>
                </c:pt>
                <c:pt idx="865">
                  <c:v>43230</c:v>
                </c:pt>
                <c:pt idx="866">
                  <c:v>43231</c:v>
                </c:pt>
                <c:pt idx="867">
                  <c:v>43234</c:v>
                </c:pt>
                <c:pt idx="868">
                  <c:v>43235</c:v>
                </c:pt>
                <c:pt idx="869">
                  <c:v>43236</c:v>
                </c:pt>
                <c:pt idx="870">
                  <c:v>43237</c:v>
                </c:pt>
                <c:pt idx="871">
                  <c:v>43238</c:v>
                </c:pt>
                <c:pt idx="872">
                  <c:v>43241</c:v>
                </c:pt>
                <c:pt idx="873">
                  <c:v>43242</c:v>
                </c:pt>
                <c:pt idx="874">
                  <c:v>43243</c:v>
                </c:pt>
                <c:pt idx="875">
                  <c:v>43244</c:v>
                </c:pt>
                <c:pt idx="876">
                  <c:v>43245</c:v>
                </c:pt>
                <c:pt idx="877">
                  <c:v>43249</c:v>
                </c:pt>
                <c:pt idx="878">
                  <c:v>43250</c:v>
                </c:pt>
                <c:pt idx="879">
                  <c:v>43251</c:v>
                </c:pt>
                <c:pt idx="880">
                  <c:v>43252</c:v>
                </c:pt>
                <c:pt idx="881">
                  <c:v>43255</c:v>
                </c:pt>
                <c:pt idx="882">
                  <c:v>43256</c:v>
                </c:pt>
                <c:pt idx="883">
                  <c:v>43257</c:v>
                </c:pt>
                <c:pt idx="884">
                  <c:v>43258</c:v>
                </c:pt>
                <c:pt idx="885">
                  <c:v>43259</c:v>
                </c:pt>
                <c:pt idx="886">
                  <c:v>43262</c:v>
                </c:pt>
                <c:pt idx="887">
                  <c:v>43263</c:v>
                </c:pt>
                <c:pt idx="888">
                  <c:v>43264</c:v>
                </c:pt>
                <c:pt idx="889">
                  <c:v>43265</c:v>
                </c:pt>
                <c:pt idx="890">
                  <c:v>43266</c:v>
                </c:pt>
                <c:pt idx="891">
                  <c:v>43269</c:v>
                </c:pt>
                <c:pt idx="892">
                  <c:v>43270</c:v>
                </c:pt>
                <c:pt idx="893">
                  <c:v>43271</c:v>
                </c:pt>
                <c:pt idx="894">
                  <c:v>43272</c:v>
                </c:pt>
                <c:pt idx="895">
                  <c:v>43273</c:v>
                </c:pt>
                <c:pt idx="896">
                  <c:v>43276</c:v>
                </c:pt>
                <c:pt idx="897">
                  <c:v>43277</c:v>
                </c:pt>
                <c:pt idx="898">
                  <c:v>43278</c:v>
                </c:pt>
                <c:pt idx="899">
                  <c:v>43279</c:v>
                </c:pt>
                <c:pt idx="900">
                  <c:v>43280</c:v>
                </c:pt>
                <c:pt idx="901">
                  <c:v>43283</c:v>
                </c:pt>
                <c:pt idx="902">
                  <c:v>43284</c:v>
                </c:pt>
                <c:pt idx="903">
                  <c:v>43286</c:v>
                </c:pt>
                <c:pt idx="904">
                  <c:v>43287</c:v>
                </c:pt>
                <c:pt idx="905">
                  <c:v>43290</c:v>
                </c:pt>
                <c:pt idx="906">
                  <c:v>43291</c:v>
                </c:pt>
                <c:pt idx="907">
                  <c:v>43292</c:v>
                </c:pt>
                <c:pt idx="908">
                  <c:v>43293</c:v>
                </c:pt>
                <c:pt idx="909">
                  <c:v>43294</c:v>
                </c:pt>
                <c:pt idx="910">
                  <c:v>43297</c:v>
                </c:pt>
                <c:pt idx="911">
                  <c:v>43298</c:v>
                </c:pt>
                <c:pt idx="912">
                  <c:v>43299</c:v>
                </c:pt>
                <c:pt idx="913">
                  <c:v>43300</c:v>
                </c:pt>
                <c:pt idx="914">
                  <c:v>43301</c:v>
                </c:pt>
                <c:pt idx="915">
                  <c:v>43304</c:v>
                </c:pt>
                <c:pt idx="916">
                  <c:v>43305</c:v>
                </c:pt>
                <c:pt idx="917">
                  <c:v>43306</c:v>
                </c:pt>
                <c:pt idx="918">
                  <c:v>43307</c:v>
                </c:pt>
                <c:pt idx="919">
                  <c:v>43308</c:v>
                </c:pt>
                <c:pt idx="920">
                  <c:v>43311</c:v>
                </c:pt>
                <c:pt idx="921">
                  <c:v>43312</c:v>
                </c:pt>
                <c:pt idx="922">
                  <c:v>43313</c:v>
                </c:pt>
                <c:pt idx="923">
                  <c:v>43314</c:v>
                </c:pt>
                <c:pt idx="924">
                  <c:v>43315</c:v>
                </c:pt>
                <c:pt idx="925">
                  <c:v>43318</c:v>
                </c:pt>
                <c:pt idx="926">
                  <c:v>43319</c:v>
                </c:pt>
                <c:pt idx="927">
                  <c:v>43320</c:v>
                </c:pt>
                <c:pt idx="928">
                  <c:v>43321</c:v>
                </c:pt>
                <c:pt idx="929">
                  <c:v>43322</c:v>
                </c:pt>
                <c:pt idx="930">
                  <c:v>43325</c:v>
                </c:pt>
                <c:pt idx="931">
                  <c:v>43326</c:v>
                </c:pt>
                <c:pt idx="932">
                  <c:v>43327</c:v>
                </c:pt>
                <c:pt idx="933">
                  <c:v>43328</c:v>
                </c:pt>
                <c:pt idx="934">
                  <c:v>43329</c:v>
                </c:pt>
                <c:pt idx="935">
                  <c:v>43332</c:v>
                </c:pt>
                <c:pt idx="936">
                  <c:v>43333</c:v>
                </c:pt>
                <c:pt idx="937">
                  <c:v>43334</c:v>
                </c:pt>
                <c:pt idx="938">
                  <c:v>43335</c:v>
                </c:pt>
                <c:pt idx="939">
                  <c:v>43336</c:v>
                </c:pt>
                <c:pt idx="940">
                  <c:v>43339</c:v>
                </c:pt>
                <c:pt idx="941">
                  <c:v>43340</c:v>
                </c:pt>
                <c:pt idx="942">
                  <c:v>43341</c:v>
                </c:pt>
                <c:pt idx="943">
                  <c:v>43342</c:v>
                </c:pt>
                <c:pt idx="944">
                  <c:v>43343</c:v>
                </c:pt>
                <c:pt idx="945">
                  <c:v>43347</c:v>
                </c:pt>
                <c:pt idx="946">
                  <c:v>43348</c:v>
                </c:pt>
                <c:pt idx="947">
                  <c:v>43349</c:v>
                </c:pt>
                <c:pt idx="948">
                  <c:v>43350</c:v>
                </c:pt>
                <c:pt idx="949">
                  <c:v>43353</c:v>
                </c:pt>
                <c:pt idx="950">
                  <c:v>43354</c:v>
                </c:pt>
                <c:pt idx="951">
                  <c:v>43355</c:v>
                </c:pt>
                <c:pt idx="952">
                  <c:v>43356</c:v>
                </c:pt>
                <c:pt idx="953">
                  <c:v>43357</c:v>
                </c:pt>
                <c:pt idx="954">
                  <c:v>43360</c:v>
                </c:pt>
                <c:pt idx="955">
                  <c:v>43361</c:v>
                </c:pt>
                <c:pt idx="956">
                  <c:v>43362</c:v>
                </c:pt>
                <c:pt idx="957">
                  <c:v>43363</c:v>
                </c:pt>
                <c:pt idx="958">
                  <c:v>43364</c:v>
                </c:pt>
                <c:pt idx="959">
                  <c:v>43367</c:v>
                </c:pt>
                <c:pt idx="960">
                  <c:v>43368</c:v>
                </c:pt>
                <c:pt idx="961">
                  <c:v>43369</c:v>
                </c:pt>
                <c:pt idx="962">
                  <c:v>43370</c:v>
                </c:pt>
                <c:pt idx="963">
                  <c:v>43371</c:v>
                </c:pt>
                <c:pt idx="964">
                  <c:v>43374</c:v>
                </c:pt>
                <c:pt idx="965">
                  <c:v>43375</c:v>
                </c:pt>
                <c:pt idx="966">
                  <c:v>43376</c:v>
                </c:pt>
                <c:pt idx="967">
                  <c:v>43377</c:v>
                </c:pt>
                <c:pt idx="968">
                  <c:v>43378</c:v>
                </c:pt>
                <c:pt idx="969">
                  <c:v>43381</c:v>
                </c:pt>
                <c:pt idx="970">
                  <c:v>43382</c:v>
                </c:pt>
                <c:pt idx="971">
                  <c:v>43383</c:v>
                </c:pt>
                <c:pt idx="972">
                  <c:v>43384</c:v>
                </c:pt>
                <c:pt idx="973">
                  <c:v>43385</c:v>
                </c:pt>
                <c:pt idx="974">
                  <c:v>43388</c:v>
                </c:pt>
                <c:pt idx="975">
                  <c:v>43389</c:v>
                </c:pt>
                <c:pt idx="976">
                  <c:v>43390</c:v>
                </c:pt>
                <c:pt idx="977">
                  <c:v>43391</c:v>
                </c:pt>
                <c:pt idx="978">
                  <c:v>43392</c:v>
                </c:pt>
                <c:pt idx="979">
                  <c:v>43395</c:v>
                </c:pt>
                <c:pt idx="980">
                  <c:v>43396</c:v>
                </c:pt>
                <c:pt idx="981">
                  <c:v>43397</c:v>
                </c:pt>
                <c:pt idx="982">
                  <c:v>43398</c:v>
                </c:pt>
                <c:pt idx="983">
                  <c:v>43399</c:v>
                </c:pt>
                <c:pt idx="984">
                  <c:v>43402</c:v>
                </c:pt>
                <c:pt idx="985">
                  <c:v>43403</c:v>
                </c:pt>
                <c:pt idx="986">
                  <c:v>43404</c:v>
                </c:pt>
                <c:pt idx="987">
                  <c:v>43405</c:v>
                </c:pt>
                <c:pt idx="988">
                  <c:v>43406</c:v>
                </c:pt>
                <c:pt idx="989">
                  <c:v>43409</c:v>
                </c:pt>
                <c:pt idx="990">
                  <c:v>43410</c:v>
                </c:pt>
                <c:pt idx="991">
                  <c:v>43411</c:v>
                </c:pt>
                <c:pt idx="992">
                  <c:v>43412</c:v>
                </c:pt>
                <c:pt idx="993">
                  <c:v>43413</c:v>
                </c:pt>
                <c:pt idx="994">
                  <c:v>43416</c:v>
                </c:pt>
                <c:pt idx="995">
                  <c:v>43417</c:v>
                </c:pt>
                <c:pt idx="996">
                  <c:v>43418</c:v>
                </c:pt>
                <c:pt idx="997">
                  <c:v>43419</c:v>
                </c:pt>
                <c:pt idx="998">
                  <c:v>43420</c:v>
                </c:pt>
                <c:pt idx="999">
                  <c:v>43423</c:v>
                </c:pt>
                <c:pt idx="1000">
                  <c:v>43424</c:v>
                </c:pt>
                <c:pt idx="1001">
                  <c:v>43425</c:v>
                </c:pt>
                <c:pt idx="1002">
                  <c:v>43427</c:v>
                </c:pt>
                <c:pt idx="1003">
                  <c:v>43430</c:v>
                </c:pt>
                <c:pt idx="1004">
                  <c:v>43431</c:v>
                </c:pt>
                <c:pt idx="1005">
                  <c:v>43432</c:v>
                </c:pt>
                <c:pt idx="1006">
                  <c:v>43433</c:v>
                </c:pt>
                <c:pt idx="1007">
                  <c:v>43434</c:v>
                </c:pt>
                <c:pt idx="1008">
                  <c:v>43437</c:v>
                </c:pt>
                <c:pt idx="1009">
                  <c:v>43438</c:v>
                </c:pt>
                <c:pt idx="1010">
                  <c:v>43440</c:v>
                </c:pt>
                <c:pt idx="1011">
                  <c:v>43441</c:v>
                </c:pt>
                <c:pt idx="1012">
                  <c:v>43444</c:v>
                </c:pt>
                <c:pt idx="1013">
                  <c:v>43445</c:v>
                </c:pt>
                <c:pt idx="1014">
                  <c:v>43446</c:v>
                </c:pt>
                <c:pt idx="1015">
                  <c:v>43447</c:v>
                </c:pt>
                <c:pt idx="1016">
                  <c:v>43448</c:v>
                </c:pt>
                <c:pt idx="1017">
                  <c:v>43451</c:v>
                </c:pt>
                <c:pt idx="1018">
                  <c:v>43452</c:v>
                </c:pt>
                <c:pt idx="1019">
                  <c:v>43453</c:v>
                </c:pt>
                <c:pt idx="1020">
                  <c:v>43454</c:v>
                </c:pt>
                <c:pt idx="1021">
                  <c:v>43455</c:v>
                </c:pt>
                <c:pt idx="1022">
                  <c:v>43458</c:v>
                </c:pt>
                <c:pt idx="1023">
                  <c:v>43460</c:v>
                </c:pt>
                <c:pt idx="1024">
                  <c:v>43461</c:v>
                </c:pt>
                <c:pt idx="1025">
                  <c:v>43462</c:v>
                </c:pt>
                <c:pt idx="1026">
                  <c:v>43465</c:v>
                </c:pt>
                <c:pt idx="1027">
                  <c:v>43467</c:v>
                </c:pt>
                <c:pt idx="1028">
                  <c:v>43468</c:v>
                </c:pt>
                <c:pt idx="1029">
                  <c:v>43469</c:v>
                </c:pt>
                <c:pt idx="1030">
                  <c:v>43472</c:v>
                </c:pt>
                <c:pt idx="1031">
                  <c:v>43473</c:v>
                </c:pt>
                <c:pt idx="1032">
                  <c:v>43474</c:v>
                </c:pt>
                <c:pt idx="1033">
                  <c:v>43475</c:v>
                </c:pt>
                <c:pt idx="1034">
                  <c:v>43476</c:v>
                </c:pt>
                <c:pt idx="1035">
                  <c:v>43479</c:v>
                </c:pt>
                <c:pt idx="1036">
                  <c:v>43480</c:v>
                </c:pt>
                <c:pt idx="1037">
                  <c:v>43481</c:v>
                </c:pt>
                <c:pt idx="1038">
                  <c:v>43482</c:v>
                </c:pt>
                <c:pt idx="1039">
                  <c:v>43483</c:v>
                </c:pt>
                <c:pt idx="1040">
                  <c:v>43487</c:v>
                </c:pt>
                <c:pt idx="1041">
                  <c:v>43488</c:v>
                </c:pt>
                <c:pt idx="1042">
                  <c:v>43489</c:v>
                </c:pt>
                <c:pt idx="1043">
                  <c:v>43490</c:v>
                </c:pt>
                <c:pt idx="1044">
                  <c:v>43493</c:v>
                </c:pt>
                <c:pt idx="1045">
                  <c:v>43494</c:v>
                </c:pt>
                <c:pt idx="1046">
                  <c:v>43495</c:v>
                </c:pt>
                <c:pt idx="1047">
                  <c:v>43496</c:v>
                </c:pt>
                <c:pt idx="1048">
                  <c:v>43497</c:v>
                </c:pt>
                <c:pt idx="1049">
                  <c:v>43500</c:v>
                </c:pt>
                <c:pt idx="1050">
                  <c:v>43501</c:v>
                </c:pt>
                <c:pt idx="1051">
                  <c:v>43502</c:v>
                </c:pt>
                <c:pt idx="1052">
                  <c:v>43503</c:v>
                </c:pt>
                <c:pt idx="1053">
                  <c:v>43504</c:v>
                </c:pt>
                <c:pt idx="1054">
                  <c:v>43507</c:v>
                </c:pt>
                <c:pt idx="1055">
                  <c:v>43508</c:v>
                </c:pt>
                <c:pt idx="1056">
                  <c:v>43509</c:v>
                </c:pt>
                <c:pt idx="1057">
                  <c:v>43510</c:v>
                </c:pt>
                <c:pt idx="1058">
                  <c:v>43511</c:v>
                </c:pt>
                <c:pt idx="1059">
                  <c:v>43515</c:v>
                </c:pt>
                <c:pt idx="1060">
                  <c:v>43516</c:v>
                </c:pt>
                <c:pt idx="1061">
                  <c:v>43517</c:v>
                </c:pt>
                <c:pt idx="1062">
                  <c:v>43518</c:v>
                </c:pt>
                <c:pt idx="1063">
                  <c:v>43521</c:v>
                </c:pt>
                <c:pt idx="1064">
                  <c:v>43522</c:v>
                </c:pt>
                <c:pt idx="1065">
                  <c:v>43523</c:v>
                </c:pt>
                <c:pt idx="1066">
                  <c:v>43524</c:v>
                </c:pt>
                <c:pt idx="1067">
                  <c:v>43525</c:v>
                </c:pt>
                <c:pt idx="1068">
                  <c:v>43528</c:v>
                </c:pt>
                <c:pt idx="1069">
                  <c:v>43529</c:v>
                </c:pt>
                <c:pt idx="1070">
                  <c:v>43530</c:v>
                </c:pt>
                <c:pt idx="1071">
                  <c:v>43531</c:v>
                </c:pt>
                <c:pt idx="1072">
                  <c:v>43532</c:v>
                </c:pt>
                <c:pt idx="1073">
                  <c:v>43535</c:v>
                </c:pt>
                <c:pt idx="1074">
                  <c:v>43536</c:v>
                </c:pt>
                <c:pt idx="1075">
                  <c:v>43537</c:v>
                </c:pt>
                <c:pt idx="1076">
                  <c:v>43538</c:v>
                </c:pt>
                <c:pt idx="1077">
                  <c:v>43539</c:v>
                </c:pt>
                <c:pt idx="1078">
                  <c:v>43542</c:v>
                </c:pt>
                <c:pt idx="1079">
                  <c:v>43543</c:v>
                </c:pt>
                <c:pt idx="1080">
                  <c:v>43544</c:v>
                </c:pt>
                <c:pt idx="1081">
                  <c:v>43545</c:v>
                </c:pt>
                <c:pt idx="1082">
                  <c:v>43546</c:v>
                </c:pt>
                <c:pt idx="1083">
                  <c:v>43549</c:v>
                </c:pt>
                <c:pt idx="1084">
                  <c:v>43550</c:v>
                </c:pt>
                <c:pt idx="1085">
                  <c:v>43551</c:v>
                </c:pt>
                <c:pt idx="1086">
                  <c:v>43552</c:v>
                </c:pt>
                <c:pt idx="1087">
                  <c:v>43553</c:v>
                </c:pt>
                <c:pt idx="1088">
                  <c:v>43556</c:v>
                </c:pt>
                <c:pt idx="1089">
                  <c:v>43557</c:v>
                </c:pt>
                <c:pt idx="1090">
                  <c:v>43558</c:v>
                </c:pt>
                <c:pt idx="1091">
                  <c:v>43559</c:v>
                </c:pt>
                <c:pt idx="1092">
                  <c:v>43560</c:v>
                </c:pt>
                <c:pt idx="1093">
                  <c:v>43563</c:v>
                </c:pt>
                <c:pt idx="1094">
                  <c:v>43564</c:v>
                </c:pt>
                <c:pt idx="1095">
                  <c:v>43565</c:v>
                </c:pt>
                <c:pt idx="1096">
                  <c:v>43566</c:v>
                </c:pt>
                <c:pt idx="1097">
                  <c:v>43567</c:v>
                </c:pt>
                <c:pt idx="1098">
                  <c:v>43570</c:v>
                </c:pt>
                <c:pt idx="1099">
                  <c:v>43571</c:v>
                </c:pt>
                <c:pt idx="1100">
                  <c:v>43572</c:v>
                </c:pt>
                <c:pt idx="1101">
                  <c:v>43573</c:v>
                </c:pt>
                <c:pt idx="1102">
                  <c:v>43577</c:v>
                </c:pt>
                <c:pt idx="1103">
                  <c:v>43578</c:v>
                </c:pt>
                <c:pt idx="1104">
                  <c:v>43579</c:v>
                </c:pt>
                <c:pt idx="1105">
                  <c:v>43580</c:v>
                </c:pt>
                <c:pt idx="1106">
                  <c:v>43581</c:v>
                </c:pt>
                <c:pt idx="1107">
                  <c:v>43584</c:v>
                </c:pt>
                <c:pt idx="1108">
                  <c:v>43585</c:v>
                </c:pt>
                <c:pt idx="1109">
                  <c:v>43586</c:v>
                </c:pt>
                <c:pt idx="1110">
                  <c:v>43587</c:v>
                </c:pt>
                <c:pt idx="1111">
                  <c:v>43588</c:v>
                </c:pt>
                <c:pt idx="1112">
                  <c:v>43591</c:v>
                </c:pt>
                <c:pt idx="1113">
                  <c:v>43592</c:v>
                </c:pt>
                <c:pt idx="1114">
                  <c:v>43593</c:v>
                </c:pt>
                <c:pt idx="1115">
                  <c:v>43594</c:v>
                </c:pt>
                <c:pt idx="1116">
                  <c:v>43595</c:v>
                </c:pt>
                <c:pt idx="1117">
                  <c:v>43598</c:v>
                </c:pt>
                <c:pt idx="1118">
                  <c:v>43599</c:v>
                </c:pt>
                <c:pt idx="1119">
                  <c:v>43600</c:v>
                </c:pt>
                <c:pt idx="1120">
                  <c:v>43601</c:v>
                </c:pt>
                <c:pt idx="1121">
                  <c:v>43602</c:v>
                </c:pt>
                <c:pt idx="1122">
                  <c:v>43605</c:v>
                </c:pt>
                <c:pt idx="1123">
                  <c:v>43606</c:v>
                </c:pt>
                <c:pt idx="1124">
                  <c:v>43607</c:v>
                </c:pt>
                <c:pt idx="1125">
                  <c:v>43608</c:v>
                </c:pt>
                <c:pt idx="1126">
                  <c:v>43609</c:v>
                </c:pt>
                <c:pt idx="1127">
                  <c:v>43613</c:v>
                </c:pt>
                <c:pt idx="1128">
                  <c:v>43614</c:v>
                </c:pt>
                <c:pt idx="1129">
                  <c:v>43615</c:v>
                </c:pt>
                <c:pt idx="1130">
                  <c:v>43616</c:v>
                </c:pt>
                <c:pt idx="1131">
                  <c:v>43619</c:v>
                </c:pt>
                <c:pt idx="1132">
                  <c:v>43620</c:v>
                </c:pt>
                <c:pt idx="1133">
                  <c:v>43621</c:v>
                </c:pt>
                <c:pt idx="1134">
                  <c:v>43622</c:v>
                </c:pt>
                <c:pt idx="1135">
                  <c:v>43623</c:v>
                </c:pt>
                <c:pt idx="1136">
                  <c:v>43626</c:v>
                </c:pt>
                <c:pt idx="1137">
                  <c:v>43627</c:v>
                </c:pt>
                <c:pt idx="1138">
                  <c:v>43628</c:v>
                </c:pt>
                <c:pt idx="1139">
                  <c:v>43629</c:v>
                </c:pt>
                <c:pt idx="1140">
                  <c:v>43630</c:v>
                </c:pt>
                <c:pt idx="1141">
                  <c:v>43633</c:v>
                </c:pt>
                <c:pt idx="1142">
                  <c:v>43634</c:v>
                </c:pt>
                <c:pt idx="1143">
                  <c:v>43635</c:v>
                </c:pt>
                <c:pt idx="1144">
                  <c:v>43636</c:v>
                </c:pt>
                <c:pt idx="1145">
                  <c:v>43637</c:v>
                </c:pt>
                <c:pt idx="1146">
                  <c:v>43640</c:v>
                </c:pt>
                <c:pt idx="1147">
                  <c:v>43641</c:v>
                </c:pt>
                <c:pt idx="1148">
                  <c:v>43642</c:v>
                </c:pt>
                <c:pt idx="1149">
                  <c:v>43643</c:v>
                </c:pt>
                <c:pt idx="1150">
                  <c:v>43644</c:v>
                </c:pt>
                <c:pt idx="1151">
                  <c:v>43647</c:v>
                </c:pt>
                <c:pt idx="1152">
                  <c:v>43648</c:v>
                </c:pt>
                <c:pt idx="1153">
                  <c:v>43649</c:v>
                </c:pt>
                <c:pt idx="1154">
                  <c:v>43651</c:v>
                </c:pt>
                <c:pt idx="1155">
                  <c:v>43654</c:v>
                </c:pt>
                <c:pt idx="1156">
                  <c:v>43655</c:v>
                </c:pt>
                <c:pt idx="1157">
                  <c:v>43656</c:v>
                </c:pt>
                <c:pt idx="1158">
                  <c:v>43657</c:v>
                </c:pt>
                <c:pt idx="1159">
                  <c:v>43658</c:v>
                </c:pt>
                <c:pt idx="1160">
                  <c:v>43661</c:v>
                </c:pt>
                <c:pt idx="1161">
                  <c:v>43662</c:v>
                </c:pt>
                <c:pt idx="1162">
                  <c:v>43663</c:v>
                </c:pt>
                <c:pt idx="1163">
                  <c:v>43664</c:v>
                </c:pt>
                <c:pt idx="1164">
                  <c:v>43665</c:v>
                </c:pt>
                <c:pt idx="1165">
                  <c:v>43668</c:v>
                </c:pt>
                <c:pt idx="1166">
                  <c:v>43669</c:v>
                </c:pt>
                <c:pt idx="1167">
                  <c:v>43670</c:v>
                </c:pt>
                <c:pt idx="1168">
                  <c:v>43671</c:v>
                </c:pt>
                <c:pt idx="1169">
                  <c:v>43672</c:v>
                </c:pt>
                <c:pt idx="1170">
                  <c:v>43675</c:v>
                </c:pt>
                <c:pt idx="1171">
                  <c:v>43676</c:v>
                </c:pt>
                <c:pt idx="1172">
                  <c:v>43677</c:v>
                </c:pt>
                <c:pt idx="1173">
                  <c:v>43678</c:v>
                </c:pt>
                <c:pt idx="1174">
                  <c:v>43679</c:v>
                </c:pt>
                <c:pt idx="1175">
                  <c:v>43682</c:v>
                </c:pt>
                <c:pt idx="1176">
                  <c:v>43683</c:v>
                </c:pt>
                <c:pt idx="1177">
                  <c:v>43684</c:v>
                </c:pt>
                <c:pt idx="1178">
                  <c:v>43685</c:v>
                </c:pt>
                <c:pt idx="1179">
                  <c:v>43686</c:v>
                </c:pt>
                <c:pt idx="1180">
                  <c:v>43689</c:v>
                </c:pt>
                <c:pt idx="1181">
                  <c:v>43690</c:v>
                </c:pt>
                <c:pt idx="1182">
                  <c:v>43691</c:v>
                </c:pt>
                <c:pt idx="1183">
                  <c:v>43692</c:v>
                </c:pt>
                <c:pt idx="1184">
                  <c:v>43693</c:v>
                </c:pt>
                <c:pt idx="1185">
                  <c:v>43696</c:v>
                </c:pt>
                <c:pt idx="1186">
                  <c:v>43697</c:v>
                </c:pt>
                <c:pt idx="1187">
                  <c:v>43698</c:v>
                </c:pt>
                <c:pt idx="1188">
                  <c:v>43699</c:v>
                </c:pt>
                <c:pt idx="1189">
                  <c:v>43700</c:v>
                </c:pt>
                <c:pt idx="1190">
                  <c:v>43703</c:v>
                </c:pt>
                <c:pt idx="1191">
                  <c:v>43704</c:v>
                </c:pt>
                <c:pt idx="1192">
                  <c:v>43705</c:v>
                </c:pt>
                <c:pt idx="1193">
                  <c:v>43706</c:v>
                </c:pt>
                <c:pt idx="1194">
                  <c:v>43707</c:v>
                </c:pt>
                <c:pt idx="1195">
                  <c:v>43711</c:v>
                </c:pt>
                <c:pt idx="1196">
                  <c:v>43712</c:v>
                </c:pt>
                <c:pt idx="1197">
                  <c:v>43713</c:v>
                </c:pt>
                <c:pt idx="1198">
                  <c:v>43714</c:v>
                </c:pt>
                <c:pt idx="1199">
                  <c:v>43717</c:v>
                </c:pt>
                <c:pt idx="1200">
                  <c:v>43718</c:v>
                </c:pt>
                <c:pt idx="1201">
                  <c:v>43719</c:v>
                </c:pt>
                <c:pt idx="1202">
                  <c:v>43720</c:v>
                </c:pt>
                <c:pt idx="1203">
                  <c:v>43721</c:v>
                </c:pt>
                <c:pt idx="1204">
                  <c:v>43724</c:v>
                </c:pt>
                <c:pt idx="1205">
                  <c:v>43725</c:v>
                </c:pt>
                <c:pt idx="1206">
                  <c:v>43726</c:v>
                </c:pt>
                <c:pt idx="1207">
                  <c:v>43727</c:v>
                </c:pt>
                <c:pt idx="1208">
                  <c:v>43728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43738</c:v>
                </c:pt>
                <c:pt idx="1215">
                  <c:v>43739</c:v>
                </c:pt>
                <c:pt idx="1216">
                  <c:v>43740</c:v>
                </c:pt>
                <c:pt idx="1217">
                  <c:v>43741</c:v>
                </c:pt>
                <c:pt idx="1218">
                  <c:v>43742</c:v>
                </c:pt>
                <c:pt idx="1219">
                  <c:v>43745</c:v>
                </c:pt>
                <c:pt idx="1220">
                  <c:v>43746</c:v>
                </c:pt>
                <c:pt idx="1221">
                  <c:v>43747</c:v>
                </c:pt>
                <c:pt idx="1222">
                  <c:v>43748</c:v>
                </c:pt>
                <c:pt idx="1223">
                  <c:v>43749</c:v>
                </c:pt>
                <c:pt idx="1224">
                  <c:v>43752</c:v>
                </c:pt>
                <c:pt idx="1225">
                  <c:v>43753</c:v>
                </c:pt>
                <c:pt idx="1226">
                  <c:v>43754</c:v>
                </c:pt>
                <c:pt idx="1227">
                  <c:v>43755</c:v>
                </c:pt>
                <c:pt idx="1228">
                  <c:v>43756</c:v>
                </c:pt>
                <c:pt idx="1229">
                  <c:v>43759</c:v>
                </c:pt>
                <c:pt idx="1230">
                  <c:v>43760</c:v>
                </c:pt>
                <c:pt idx="1231">
                  <c:v>43761</c:v>
                </c:pt>
                <c:pt idx="1232">
                  <c:v>43762</c:v>
                </c:pt>
                <c:pt idx="1233">
                  <c:v>43763</c:v>
                </c:pt>
                <c:pt idx="1234">
                  <c:v>43766</c:v>
                </c:pt>
                <c:pt idx="1235">
                  <c:v>43767</c:v>
                </c:pt>
                <c:pt idx="1236">
                  <c:v>43768</c:v>
                </c:pt>
                <c:pt idx="1237">
                  <c:v>43769</c:v>
                </c:pt>
                <c:pt idx="1238">
                  <c:v>43770</c:v>
                </c:pt>
                <c:pt idx="1239">
                  <c:v>43773</c:v>
                </c:pt>
                <c:pt idx="1240">
                  <c:v>43774</c:v>
                </c:pt>
                <c:pt idx="1241">
                  <c:v>43775</c:v>
                </c:pt>
                <c:pt idx="1242">
                  <c:v>43776</c:v>
                </c:pt>
                <c:pt idx="1243">
                  <c:v>43777</c:v>
                </c:pt>
                <c:pt idx="1244">
                  <c:v>43780</c:v>
                </c:pt>
                <c:pt idx="1245">
                  <c:v>43781</c:v>
                </c:pt>
                <c:pt idx="1246">
                  <c:v>43782</c:v>
                </c:pt>
                <c:pt idx="1247">
                  <c:v>43783</c:v>
                </c:pt>
                <c:pt idx="1248">
                  <c:v>43784</c:v>
                </c:pt>
                <c:pt idx="1249">
                  <c:v>43787</c:v>
                </c:pt>
                <c:pt idx="1250">
                  <c:v>43788</c:v>
                </c:pt>
                <c:pt idx="1251">
                  <c:v>43789</c:v>
                </c:pt>
                <c:pt idx="1252">
                  <c:v>43790</c:v>
                </c:pt>
                <c:pt idx="1253">
                  <c:v>43791</c:v>
                </c:pt>
                <c:pt idx="1254">
                  <c:v>43794</c:v>
                </c:pt>
                <c:pt idx="1255">
                  <c:v>43795</c:v>
                </c:pt>
                <c:pt idx="1256">
                  <c:v>43796</c:v>
                </c:pt>
              </c:numCache>
            </c:numRef>
          </c:cat>
          <c:val>
            <c:numRef>
              <c:f>GARCH!$J$14:$J$1270</c:f>
              <c:numCache>
                <c:formatCode>0.00%</c:formatCode>
                <c:ptCount val="1257"/>
                <c:pt idx="0">
                  <c:v>8.5612872436834509E-3</c:v>
                </c:pt>
                <c:pt idx="1">
                  <c:v>7.7240727511603494E-3</c:v>
                </c:pt>
                <c:pt idx="2">
                  <c:v>7.1875646876672309E-3</c:v>
                </c:pt>
                <c:pt idx="3">
                  <c:v>7.022739781225331E-3</c:v>
                </c:pt>
                <c:pt idx="4">
                  <c:v>6.9738650537427456E-3</c:v>
                </c:pt>
                <c:pt idx="5">
                  <c:v>8.3290480317442239E-3</c:v>
                </c:pt>
                <c:pt idx="6">
                  <c:v>6.9637981746392E-3</c:v>
                </c:pt>
                <c:pt idx="7">
                  <c:v>1.2103594578499655E-2</c:v>
                </c:pt>
                <c:pt idx="8">
                  <c:v>7.3163233032151036E-3</c:v>
                </c:pt>
                <c:pt idx="9">
                  <c:v>1.2037931158850953E-2</c:v>
                </c:pt>
                <c:pt idx="10">
                  <c:v>8.0466136129917851E-3</c:v>
                </c:pt>
                <c:pt idx="11">
                  <c:v>8.7472320571067436E-3</c:v>
                </c:pt>
                <c:pt idx="12">
                  <c:v>1.3471680191303854E-2</c:v>
                </c:pt>
                <c:pt idx="13">
                  <c:v>1.5345943355479751E-2</c:v>
                </c:pt>
                <c:pt idx="14">
                  <c:v>7.3226561050517792E-3</c:v>
                </c:pt>
                <c:pt idx="15">
                  <c:v>7.1944692605286414E-3</c:v>
                </c:pt>
                <c:pt idx="16">
                  <c:v>6.9782452075406861E-3</c:v>
                </c:pt>
                <c:pt idx="17">
                  <c:v>6.9599562270303388E-3</c:v>
                </c:pt>
                <c:pt idx="18">
                  <c:v>7.1238455700886622E-3</c:v>
                </c:pt>
                <c:pt idx="19">
                  <c:v>6.947929302103196E-3</c:v>
                </c:pt>
                <c:pt idx="20">
                  <c:v>7.6528607508737903E-3</c:v>
                </c:pt>
                <c:pt idx="21">
                  <c:v>9.4324189813722488E-3</c:v>
                </c:pt>
                <c:pt idx="22">
                  <c:v>6.9682812959686079E-3</c:v>
                </c:pt>
                <c:pt idx="23">
                  <c:v>1.3042149774345839E-2</c:v>
                </c:pt>
                <c:pt idx="24">
                  <c:v>8.8929083052190355E-3</c:v>
                </c:pt>
                <c:pt idx="25">
                  <c:v>9.4750634573421699E-3</c:v>
                </c:pt>
                <c:pt idx="26">
                  <c:v>1.2260086585765054E-2</c:v>
                </c:pt>
                <c:pt idx="27">
                  <c:v>8.7170799140341669E-3</c:v>
                </c:pt>
                <c:pt idx="28">
                  <c:v>8.6087331319479512E-3</c:v>
                </c:pt>
                <c:pt idx="29">
                  <c:v>7.1913847421498367E-3</c:v>
                </c:pt>
                <c:pt idx="30">
                  <c:v>7.8948921772201905E-3</c:v>
                </c:pt>
                <c:pt idx="31">
                  <c:v>9.0237110328935978E-3</c:v>
                </c:pt>
                <c:pt idx="32">
                  <c:v>1.0217392983192547E-2</c:v>
                </c:pt>
                <c:pt idx="33">
                  <c:v>6.9682097637101684E-3</c:v>
                </c:pt>
                <c:pt idx="34">
                  <c:v>7.3530884839713958E-3</c:v>
                </c:pt>
                <c:pt idx="35">
                  <c:v>1.1032943304986959E-2</c:v>
                </c:pt>
                <c:pt idx="36">
                  <c:v>7.8073398057247872E-3</c:v>
                </c:pt>
                <c:pt idx="37">
                  <c:v>7.0404245512698293E-3</c:v>
                </c:pt>
                <c:pt idx="38">
                  <c:v>1.0731314931782115E-2</c:v>
                </c:pt>
                <c:pt idx="39">
                  <c:v>1.0779405040258512E-2</c:v>
                </c:pt>
                <c:pt idx="40">
                  <c:v>8.6886632498592593E-3</c:v>
                </c:pt>
                <c:pt idx="41">
                  <c:v>1.0555987397961642E-2</c:v>
                </c:pt>
                <c:pt idx="42">
                  <c:v>1.0021142359913388E-2</c:v>
                </c:pt>
                <c:pt idx="43">
                  <c:v>1.0660249445445271E-2</c:v>
                </c:pt>
                <c:pt idx="44">
                  <c:v>7.4832482342023767E-3</c:v>
                </c:pt>
                <c:pt idx="45">
                  <c:v>8.9613493434770493E-3</c:v>
                </c:pt>
                <c:pt idx="46">
                  <c:v>7.3337496184544158E-3</c:v>
                </c:pt>
                <c:pt idx="47">
                  <c:v>7.503233368334898E-3</c:v>
                </c:pt>
                <c:pt idx="48">
                  <c:v>9.104867493822345E-3</c:v>
                </c:pt>
                <c:pt idx="49">
                  <c:v>6.9562203629694097E-3</c:v>
                </c:pt>
                <c:pt idx="50">
                  <c:v>8.7273788767813967E-3</c:v>
                </c:pt>
                <c:pt idx="51">
                  <c:v>7.2362389780781097E-3</c:v>
                </c:pt>
                <c:pt idx="52">
                  <c:v>6.9704677099406394E-3</c:v>
                </c:pt>
                <c:pt idx="53">
                  <c:v>6.9671032007052819E-3</c:v>
                </c:pt>
                <c:pt idx="54">
                  <c:v>7.0143979644123611E-3</c:v>
                </c:pt>
                <c:pt idx="55">
                  <c:v>7.6593404502667203E-3</c:v>
                </c:pt>
                <c:pt idx="56">
                  <c:v>6.9666116042766332E-3</c:v>
                </c:pt>
                <c:pt idx="57">
                  <c:v>7.0594033228222391E-3</c:v>
                </c:pt>
                <c:pt idx="58">
                  <c:v>6.992430524567576E-3</c:v>
                </c:pt>
                <c:pt idx="59">
                  <c:v>7.0520966076839074E-3</c:v>
                </c:pt>
                <c:pt idx="60">
                  <c:v>7.2516740759599688E-3</c:v>
                </c:pt>
                <c:pt idx="61">
                  <c:v>7.6589669723765089E-3</c:v>
                </c:pt>
                <c:pt idx="62">
                  <c:v>7.5692756985717919E-3</c:v>
                </c:pt>
                <c:pt idx="63">
                  <c:v>7.5348483713691189E-3</c:v>
                </c:pt>
                <c:pt idx="64">
                  <c:v>6.9548832388613502E-3</c:v>
                </c:pt>
                <c:pt idx="65">
                  <c:v>1.1085556530707774E-2</c:v>
                </c:pt>
                <c:pt idx="66">
                  <c:v>7.2152699713326097E-3</c:v>
                </c:pt>
                <c:pt idx="67">
                  <c:v>1.2397497742802882E-2</c:v>
                </c:pt>
                <c:pt idx="68">
                  <c:v>7.1012019505127463E-3</c:v>
                </c:pt>
                <c:pt idx="69">
                  <c:v>9.870122954345065E-3</c:v>
                </c:pt>
                <c:pt idx="70">
                  <c:v>7.9687088355480575E-3</c:v>
                </c:pt>
                <c:pt idx="71">
                  <c:v>1.0264404192000151E-2</c:v>
                </c:pt>
                <c:pt idx="72">
                  <c:v>7.3155902273114711E-3</c:v>
                </c:pt>
                <c:pt idx="73">
                  <c:v>9.687861745123108E-3</c:v>
                </c:pt>
                <c:pt idx="74">
                  <c:v>7.6489330256279209E-3</c:v>
                </c:pt>
                <c:pt idx="75">
                  <c:v>8.5088715535822992E-3</c:v>
                </c:pt>
                <c:pt idx="76">
                  <c:v>7.0809996977296581E-3</c:v>
                </c:pt>
                <c:pt idx="77">
                  <c:v>7.9873308337340236E-3</c:v>
                </c:pt>
                <c:pt idx="78">
                  <c:v>1.1261825456858233E-2</c:v>
                </c:pt>
                <c:pt idx="79">
                  <c:v>7.1618536299769865E-3</c:v>
                </c:pt>
                <c:pt idx="80">
                  <c:v>7.0223255495759527E-3</c:v>
                </c:pt>
                <c:pt idx="81">
                  <c:v>9.7197901800098793E-3</c:v>
                </c:pt>
                <c:pt idx="82">
                  <c:v>8.8573405545308136E-3</c:v>
                </c:pt>
                <c:pt idx="83">
                  <c:v>7.4425166367734644E-3</c:v>
                </c:pt>
                <c:pt idx="84">
                  <c:v>7.1534957598348992E-3</c:v>
                </c:pt>
                <c:pt idx="85">
                  <c:v>7.7823119113877431E-3</c:v>
                </c:pt>
                <c:pt idx="86">
                  <c:v>7.1191915696943919E-3</c:v>
                </c:pt>
                <c:pt idx="87">
                  <c:v>7.0516068288729496E-3</c:v>
                </c:pt>
                <c:pt idx="88">
                  <c:v>7.3020903100117236E-3</c:v>
                </c:pt>
                <c:pt idx="89">
                  <c:v>7.4479661562188984E-3</c:v>
                </c:pt>
                <c:pt idx="90">
                  <c:v>7.5792061459147081E-3</c:v>
                </c:pt>
                <c:pt idx="91">
                  <c:v>6.9720561916385313E-3</c:v>
                </c:pt>
                <c:pt idx="92">
                  <c:v>7.4365293980296837E-3</c:v>
                </c:pt>
                <c:pt idx="93">
                  <c:v>6.9932863163901819E-3</c:v>
                </c:pt>
                <c:pt idx="94">
                  <c:v>9.8374798641916485E-3</c:v>
                </c:pt>
                <c:pt idx="95">
                  <c:v>8.5846187443370664E-3</c:v>
                </c:pt>
                <c:pt idx="96">
                  <c:v>7.0525709333896939E-3</c:v>
                </c:pt>
                <c:pt idx="97">
                  <c:v>7.423918518967009E-3</c:v>
                </c:pt>
                <c:pt idx="98">
                  <c:v>7.0214041731808197E-3</c:v>
                </c:pt>
                <c:pt idx="99">
                  <c:v>7.0127202710284645E-3</c:v>
                </c:pt>
                <c:pt idx="100">
                  <c:v>7.4800494261298683E-3</c:v>
                </c:pt>
                <c:pt idx="101">
                  <c:v>7.060495023644019E-3</c:v>
                </c:pt>
                <c:pt idx="102">
                  <c:v>7.3963125969754807E-3</c:v>
                </c:pt>
                <c:pt idx="103">
                  <c:v>9.3608142043092746E-3</c:v>
                </c:pt>
                <c:pt idx="104">
                  <c:v>9.1990500314350736E-3</c:v>
                </c:pt>
                <c:pt idx="105">
                  <c:v>7.0791471195738595E-3</c:v>
                </c:pt>
                <c:pt idx="106">
                  <c:v>1.0057607907493377E-2</c:v>
                </c:pt>
                <c:pt idx="107">
                  <c:v>7.5501530119194953E-3</c:v>
                </c:pt>
                <c:pt idx="108">
                  <c:v>7.1889237244582675E-3</c:v>
                </c:pt>
                <c:pt idx="109">
                  <c:v>1.0231828595189028E-2</c:v>
                </c:pt>
                <c:pt idx="110">
                  <c:v>7.7028904515071828E-3</c:v>
                </c:pt>
                <c:pt idx="111">
                  <c:v>7.2505584280130424E-3</c:v>
                </c:pt>
                <c:pt idx="112">
                  <c:v>6.9666836835087283E-3</c:v>
                </c:pt>
                <c:pt idx="113">
                  <c:v>9.1441792510337881E-3</c:v>
                </c:pt>
                <c:pt idx="114">
                  <c:v>6.9469688165718826E-3</c:v>
                </c:pt>
                <c:pt idx="115">
                  <c:v>7.0914943989508136E-3</c:v>
                </c:pt>
                <c:pt idx="116">
                  <c:v>6.9845919014671918E-3</c:v>
                </c:pt>
                <c:pt idx="117">
                  <c:v>7.0041249921038969E-3</c:v>
                </c:pt>
                <c:pt idx="118">
                  <c:v>7.0197219143275707E-3</c:v>
                </c:pt>
                <c:pt idx="119">
                  <c:v>7.141886798153604E-3</c:v>
                </c:pt>
                <c:pt idx="120">
                  <c:v>9.4210243229605074E-3</c:v>
                </c:pt>
                <c:pt idx="121">
                  <c:v>8.5597795240968683E-3</c:v>
                </c:pt>
                <c:pt idx="122">
                  <c:v>7.0320289639792992E-3</c:v>
                </c:pt>
                <c:pt idx="123">
                  <c:v>8.0394794684751358E-3</c:v>
                </c:pt>
                <c:pt idx="124">
                  <c:v>6.9980974233631388E-3</c:v>
                </c:pt>
                <c:pt idx="125">
                  <c:v>7.0101265301328632E-3</c:v>
                </c:pt>
                <c:pt idx="126">
                  <c:v>7.0024030996287878E-3</c:v>
                </c:pt>
                <c:pt idx="127">
                  <c:v>8.7951153977750152E-3</c:v>
                </c:pt>
                <c:pt idx="128">
                  <c:v>7.0481200147813781E-3</c:v>
                </c:pt>
                <c:pt idx="129">
                  <c:v>8.0857978455785399E-3</c:v>
                </c:pt>
                <c:pt idx="130">
                  <c:v>6.9471807884557589E-3</c:v>
                </c:pt>
                <c:pt idx="131">
                  <c:v>9.6407047331930045E-3</c:v>
                </c:pt>
                <c:pt idx="132">
                  <c:v>6.977807372531555E-3</c:v>
                </c:pt>
                <c:pt idx="133">
                  <c:v>8.2454569549794427E-3</c:v>
                </c:pt>
                <c:pt idx="134">
                  <c:v>7.5888886226351147E-3</c:v>
                </c:pt>
                <c:pt idx="135">
                  <c:v>7.55533997633317E-3</c:v>
                </c:pt>
                <c:pt idx="136">
                  <c:v>6.992591373221833E-3</c:v>
                </c:pt>
                <c:pt idx="137">
                  <c:v>8.8195534629901835E-3</c:v>
                </c:pt>
                <c:pt idx="138">
                  <c:v>7.7577616536663669E-3</c:v>
                </c:pt>
                <c:pt idx="139">
                  <c:v>7.6515587313626668E-3</c:v>
                </c:pt>
                <c:pt idx="140">
                  <c:v>6.9463400666996151E-3</c:v>
                </c:pt>
                <c:pt idx="141">
                  <c:v>8.3604093992102092E-3</c:v>
                </c:pt>
                <c:pt idx="142">
                  <c:v>7.2545767463949359E-3</c:v>
                </c:pt>
                <c:pt idx="143">
                  <c:v>6.9706638150629245E-3</c:v>
                </c:pt>
                <c:pt idx="144">
                  <c:v>1.4345189525502062E-2</c:v>
                </c:pt>
                <c:pt idx="145">
                  <c:v>7.0491819845994643E-3</c:v>
                </c:pt>
                <c:pt idx="146">
                  <c:v>7.8704549641368717E-3</c:v>
                </c:pt>
                <c:pt idx="147">
                  <c:v>6.9668261738349132E-3</c:v>
                </c:pt>
                <c:pt idx="148">
                  <c:v>7.4209803480197109E-3</c:v>
                </c:pt>
                <c:pt idx="149">
                  <c:v>7.6481604390353283E-3</c:v>
                </c:pt>
                <c:pt idx="150">
                  <c:v>1.2248478032440379E-2</c:v>
                </c:pt>
                <c:pt idx="151">
                  <c:v>7.0134770925345232E-3</c:v>
                </c:pt>
                <c:pt idx="152">
                  <c:v>9.7615049277558607E-3</c:v>
                </c:pt>
                <c:pt idx="153">
                  <c:v>9.2540938006572884E-3</c:v>
                </c:pt>
                <c:pt idx="154">
                  <c:v>7.3013269377868971E-3</c:v>
                </c:pt>
                <c:pt idx="155">
                  <c:v>6.9903878005713347E-3</c:v>
                </c:pt>
                <c:pt idx="156">
                  <c:v>8.1857838930940764E-3</c:v>
                </c:pt>
                <c:pt idx="157">
                  <c:v>6.9524759449526132E-3</c:v>
                </c:pt>
                <c:pt idx="158">
                  <c:v>6.9469906074473616E-3</c:v>
                </c:pt>
                <c:pt idx="159">
                  <c:v>7.5064316417966974E-3</c:v>
                </c:pt>
                <c:pt idx="160">
                  <c:v>7.1633152921601285E-3</c:v>
                </c:pt>
                <c:pt idx="161">
                  <c:v>7.8571427017221761E-3</c:v>
                </c:pt>
                <c:pt idx="162">
                  <c:v>9.5891471231418675E-3</c:v>
                </c:pt>
                <c:pt idx="163">
                  <c:v>7.8843453390040914E-3</c:v>
                </c:pt>
                <c:pt idx="164">
                  <c:v>9.7810923049459451E-3</c:v>
                </c:pt>
                <c:pt idx="165">
                  <c:v>7.9780555086341205E-3</c:v>
                </c:pt>
                <c:pt idx="166">
                  <c:v>6.9545096634429171E-3</c:v>
                </c:pt>
                <c:pt idx="167">
                  <c:v>7.1470455880075518E-3</c:v>
                </c:pt>
                <c:pt idx="168">
                  <c:v>7.2190630674584784E-3</c:v>
                </c:pt>
                <c:pt idx="169">
                  <c:v>7.1440440309199181E-3</c:v>
                </c:pt>
                <c:pt idx="170">
                  <c:v>7.0994468238520948E-3</c:v>
                </c:pt>
                <c:pt idx="171">
                  <c:v>8.492617310079921E-3</c:v>
                </c:pt>
                <c:pt idx="172">
                  <c:v>7.2381518364272868E-3</c:v>
                </c:pt>
                <c:pt idx="173">
                  <c:v>9.9563541083684207E-3</c:v>
                </c:pt>
                <c:pt idx="174">
                  <c:v>9.1401671448632961E-3</c:v>
                </c:pt>
                <c:pt idx="175">
                  <c:v>6.9492327799002924E-3</c:v>
                </c:pt>
                <c:pt idx="176">
                  <c:v>7.0327902474012771E-3</c:v>
                </c:pt>
                <c:pt idx="177">
                  <c:v>7.2101443905718257E-3</c:v>
                </c:pt>
                <c:pt idx="178">
                  <c:v>7.449795468962234E-3</c:v>
                </c:pt>
                <c:pt idx="179">
                  <c:v>7.1985379329014224E-3</c:v>
                </c:pt>
                <c:pt idx="180">
                  <c:v>8.6647631386503575E-3</c:v>
                </c:pt>
                <c:pt idx="181">
                  <c:v>1.4464999155279396E-2</c:v>
                </c:pt>
                <c:pt idx="182">
                  <c:v>2.0203960695150052E-2</c:v>
                </c:pt>
                <c:pt idx="183">
                  <c:v>2.4402553269821176E-2</c:v>
                </c:pt>
                <c:pt idx="184">
                  <c:v>1.0791212428032331E-2</c:v>
                </c:pt>
                <c:pt idx="185">
                  <c:v>2.3512329729529918E-2</c:v>
                </c:pt>
                <c:pt idx="186">
                  <c:v>1.5493378424495089E-2</c:v>
                </c:pt>
                <c:pt idx="187">
                  <c:v>6.9463178801489073E-3</c:v>
                </c:pt>
                <c:pt idx="188">
                  <c:v>8.7127763264317048E-3</c:v>
                </c:pt>
                <c:pt idx="189">
                  <c:v>1.8960940626590692E-2</c:v>
                </c:pt>
                <c:pt idx="190">
                  <c:v>1.2455701117323963E-2</c:v>
                </c:pt>
                <c:pt idx="191">
                  <c:v>6.9539997055229888E-3</c:v>
                </c:pt>
                <c:pt idx="192">
                  <c:v>1.1619726364987192E-2</c:v>
                </c:pt>
                <c:pt idx="193">
                  <c:v>1.5905020790188389E-2</c:v>
                </c:pt>
                <c:pt idx="194">
                  <c:v>1.0960123057688833E-2</c:v>
                </c:pt>
                <c:pt idx="195">
                  <c:v>7.4639277966120077E-3</c:v>
                </c:pt>
                <c:pt idx="196">
                  <c:v>7.3074386242808773E-3</c:v>
                </c:pt>
                <c:pt idx="197">
                  <c:v>7.4689000188155278E-3</c:v>
                </c:pt>
                <c:pt idx="198">
                  <c:v>9.9660370051256712E-3</c:v>
                </c:pt>
                <c:pt idx="199">
                  <c:v>8.4063907403925404E-3</c:v>
                </c:pt>
                <c:pt idx="200">
                  <c:v>7.1887348786481824E-3</c:v>
                </c:pt>
                <c:pt idx="201">
                  <c:v>1.2014367250322887E-2</c:v>
                </c:pt>
                <c:pt idx="202">
                  <c:v>7.3218660188921498E-3</c:v>
                </c:pt>
                <c:pt idx="203">
                  <c:v>1.0262809355613613E-2</c:v>
                </c:pt>
                <c:pt idx="204">
                  <c:v>7.1175013579041256E-3</c:v>
                </c:pt>
                <c:pt idx="205">
                  <c:v>7.3234692979075519E-3</c:v>
                </c:pt>
                <c:pt idx="206">
                  <c:v>6.9745000577987751E-3</c:v>
                </c:pt>
                <c:pt idx="207">
                  <c:v>1.6854936177975174E-2</c:v>
                </c:pt>
                <c:pt idx="208">
                  <c:v>6.9559838963760149E-3</c:v>
                </c:pt>
                <c:pt idx="209">
                  <c:v>1.2837931548157528E-2</c:v>
                </c:pt>
                <c:pt idx="210">
                  <c:v>6.9922054377334003E-3</c:v>
                </c:pt>
                <c:pt idx="211">
                  <c:v>1.0605283842344278E-2</c:v>
                </c:pt>
                <c:pt idx="212">
                  <c:v>1.2454167178199327E-2</c:v>
                </c:pt>
                <c:pt idx="213">
                  <c:v>7.3662389353556096E-3</c:v>
                </c:pt>
                <c:pt idx="214">
                  <c:v>8.1923044885376661E-3</c:v>
                </c:pt>
                <c:pt idx="215">
                  <c:v>8.4437752898845943E-3</c:v>
                </c:pt>
                <c:pt idx="216">
                  <c:v>6.946668152528669E-3</c:v>
                </c:pt>
                <c:pt idx="217">
                  <c:v>6.9573413783056296E-3</c:v>
                </c:pt>
                <c:pt idx="218">
                  <c:v>8.1926894862439249E-3</c:v>
                </c:pt>
                <c:pt idx="219">
                  <c:v>7.6111370147137654E-3</c:v>
                </c:pt>
                <c:pt idx="220">
                  <c:v>1.0844655497231155E-2</c:v>
                </c:pt>
                <c:pt idx="221">
                  <c:v>7.3227277798768734E-3</c:v>
                </c:pt>
                <c:pt idx="222">
                  <c:v>6.9490810980843386E-3</c:v>
                </c:pt>
                <c:pt idx="223">
                  <c:v>7.0466310847980959E-3</c:v>
                </c:pt>
                <c:pt idx="224">
                  <c:v>7.8983156030081412E-3</c:v>
                </c:pt>
                <c:pt idx="225">
                  <c:v>1.1660276621747099E-2</c:v>
                </c:pt>
                <c:pt idx="226">
                  <c:v>9.240333328477136E-3</c:v>
                </c:pt>
                <c:pt idx="227">
                  <c:v>7.1006507707589211E-3</c:v>
                </c:pt>
                <c:pt idx="228">
                  <c:v>7.1876964534075835E-3</c:v>
                </c:pt>
                <c:pt idx="229">
                  <c:v>9.5590166919183542E-3</c:v>
                </c:pt>
                <c:pt idx="230">
                  <c:v>6.9736614248498167E-3</c:v>
                </c:pt>
                <c:pt idx="231">
                  <c:v>7.6336810724801233E-3</c:v>
                </c:pt>
                <c:pt idx="232">
                  <c:v>9.5726456670430001E-3</c:v>
                </c:pt>
                <c:pt idx="233">
                  <c:v>7.0562296708563529E-3</c:v>
                </c:pt>
                <c:pt idx="234">
                  <c:v>7.3579393444209188E-3</c:v>
                </c:pt>
                <c:pt idx="235">
                  <c:v>7.0202037804859034E-3</c:v>
                </c:pt>
                <c:pt idx="236">
                  <c:v>6.9686371700940861E-3</c:v>
                </c:pt>
                <c:pt idx="237">
                  <c:v>9.241836509838312E-3</c:v>
                </c:pt>
                <c:pt idx="238">
                  <c:v>6.966427703640506E-3</c:v>
                </c:pt>
                <c:pt idx="239">
                  <c:v>7.2988779842838632E-3</c:v>
                </c:pt>
                <c:pt idx="240">
                  <c:v>1.1002135513012466E-2</c:v>
                </c:pt>
                <c:pt idx="241">
                  <c:v>9.7946009053985275E-3</c:v>
                </c:pt>
                <c:pt idx="242">
                  <c:v>1.0867357864210661E-2</c:v>
                </c:pt>
                <c:pt idx="243">
                  <c:v>7.0387586150287553E-3</c:v>
                </c:pt>
                <c:pt idx="244">
                  <c:v>1.1443035292906748E-2</c:v>
                </c:pt>
                <c:pt idx="245">
                  <c:v>7.019442681321539E-3</c:v>
                </c:pt>
                <c:pt idx="246">
                  <c:v>7.1944435115748042E-3</c:v>
                </c:pt>
                <c:pt idx="247">
                  <c:v>7.0291552233454502E-3</c:v>
                </c:pt>
                <c:pt idx="248">
                  <c:v>6.9556542901707463E-3</c:v>
                </c:pt>
                <c:pt idx="249">
                  <c:v>6.9595915391770955E-3</c:v>
                </c:pt>
                <c:pt idx="250">
                  <c:v>6.946321277674309E-3</c:v>
                </c:pt>
                <c:pt idx="251">
                  <c:v>7.5932299913626386E-3</c:v>
                </c:pt>
                <c:pt idx="252">
                  <c:v>9.1067851409147756E-3</c:v>
                </c:pt>
                <c:pt idx="253">
                  <c:v>9.7077770175191449E-3</c:v>
                </c:pt>
                <c:pt idx="254">
                  <c:v>1.1176744796931185E-2</c:v>
                </c:pt>
                <c:pt idx="255">
                  <c:v>1.3558603568857202E-2</c:v>
                </c:pt>
                <c:pt idx="256">
                  <c:v>8.2439654677736139E-3</c:v>
                </c:pt>
                <c:pt idx="257">
                  <c:v>8.0904165255137172E-3</c:v>
                </c:pt>
                <c:pt idx="258">
                  <c:v>8.4879012191747764E-3</c:v>
                </c:pt>
                <c:pt idx="259">
                  <c:v>7.0126078401779035E-3</c:v>
                </c:pt>
                <c:pt idx="260">
                  <c:v>1.361312193120331E-2</c:v>
                </c:pt>
                <c:pt idx="261">
                  <c:v>7.3576895056112002E-3</c:v>
                </c:pt>
                <c:pt idx="262">
                  <c:v>9.0833634016184144E-3</c:v>
                </c:pt>
                <c:pt idx="263">
                  <c:v>1.0693758399689961E-2</c:v>
                </c:pt>
                <c:pt idx="264">
                  <c:v>1.1484708381019539E-2</c:v>
                </c:pt>
                <c:pt idx="265">
                  <c:v>1.2805121689732022E-2</c:v>
                </c:pt>
                <c:pt idx="266">
                  <c:v>8.1135828455041435E-3</c:v>
                </c:pt>
                <c:pt idx="267">
                  <c:v>8.4432357456417986E-3</c:v>
                </c:pt>
                <c:pt idx="268">
                  <c:v>9.7942424918976284E-3</c:v>
                </c:pt>
                <c:pt idx="269">
                  <c:v>7.0648194391642119E-3</c:v>
                </c:pt>
                <c:pt idx="270">
                  <c:v>7.134440924331722E-3</c:v>
                </c:pt>
                <c:pt idx="271">
                  <c:v>9.0875816724674732E-3</c:v>
                </c:pt>
                <c:pt idx="272">
                  <c:v>8.3163915403991675E-3</c:v>
                </c:pt>
                <c:pt idx="273">
                  <c:v>9.0851808434198773E-3</c:v>
                </c:pt>
                <c:pt idx="274">
                  <c:v>1.1607639125079334E-2</c:v>
                </c:pt>
                <c:pt idx="275">
                  <c:v>6.9948038839378682E-3</c:v>
                </c:pt>
                <c:pt idx="276">
                  <c:v>1.0610434355673395E-2</c:v>
                </c:pt>
                <c:pt idx="277">
                  <c:v>1.5815112451231093E-2</c:v>
                </c:pt>
                <c:pt idx="278">
                  <c:v>9.6437503559181174E-3</c:v>
                </c:pt>
                <c:pt idx="279">
                  <c:v>6.9478242286506904E-3</c:v>
                </c:pt>
                <c:pt idx="280">
                  <c:v>8.1209559373750604E-3</c:v>
                </c:pt>
                <c:pt idx="281">
                  <c:v>1.648262515011769E-2</c:v>
                </c:pt>
                <c:pt idx="282">
                  <c:v>1.1692415429256305E-2</c:v>
                </c:pt>
                <c:pt idx="283">
                  <c:v>1.4721509266500536E-2</c:v>
                </c:pt>
                <c:pt idx="284">
                  <c:v>6.9464520904118799E-3</c:v>
                </c:pt>
                <c:pt idx="285">
                  <c:v>9.997107398488813E-3</c:v>
                </c:pt>
                <c:pt idx="286">
                  <c:v>7.4464099093394902E-3</c:v>
                </c:pt>
                <c:pt idx="287">
                  <c:v>1.3437277831628815E-2</c:v>
                </c:pt>
                <c:pt idx="288">
                  <c:v>1.1764719137647638E-2</c:v>
                </c:pt>
                <c:pt idx="289">
                  <c:v>1.0529973958888324E-2</c:v>
                </c:pt>
                <c:pt idx="290">
                  <c:v>9.6539128677700994E-3</c:v>
                </c:pt>
                <c:pt idx="291">
                  <c:v>7.5187648355222189E-3</c:v>
                </c:pt>
                <c:pt idx="292">
                  <c:v>1.5735490187120369E-2</c:v>
                </c:pt>
                <c:pt idx="293">
                  <c:v>6.9733293306226737E-3</c:v>
                </c:pt>
                <c:pt idx="294">
                  <c:v>1.3272989210779913E-2</c:v>
                </c:pt>
                <c:pt idx="295">
                  <c:v>7.4044077940693962E-3</c:v>
                </c:pt>
                <c:pt idx="296">
                  <c:v>6.9671498001986163E-3</c:v>
                </c:pt>
                <c:pt idx="297">
                  <c:v>1.3142827066456794E-2</c:v>
                </c:pt>
                <c:pt idx="298">
                  <c:v>1.107642330137306E-2</c:v>
                </c:pt>
                <c:pt idx="299">
                  <c:v>6.9858360042579426E-3</c:v>
                </c:pt>
                <c:pt idx="300">
                  <c:v>6.9618338856834629E-3</c:v>
                </c:pt>
                <c:pt idx="301">
                  <c:v>1.0255370453306012E-2</c:v>
                </c:pt>
                <c:pt idx="302">
                  <c:v>1.3056201064064103E-2</c:v>
                </c:pt>
                <c:pt idx="303">
                  <c:v>1.160830005653048E-2</c:v>
                </c:pt>
                <c:pt idx="304">
                  <c:v>1.1591329938051349E-2</c:v>
                </c:pt>
                <c:pt idx="305">
                  <c:v>7.5991001783823299E-3</c:v>
                </c:pt>
                <c:pt idx="306">
                  <c:v>6.956129089685183E-3</c:v>
                </c:pt>
                <c:pt idx="307">
                  <c:v>1.0666788577917767E-2</c:v>
                </c:pt>
                <c:pt idx="308">
                  <c:v>1.0321445277533731E-2</c:v>
                </c:pt>
                <c:pt idx="309">
                  <c:v>7.2989076713477416E-3</c:v>
                </c:pt>
                <c:pt idx="310">
                  <c:v>9.3639317043034409E-3</c:v>
                </c:pt>
                <c:pt idx="311">
                  <c:v>7.0954872825198826E-3</c:v>
                </c:pt>
                <c:pt idx="312">
                  <c:v>8.618162178435973E-3</c:v>
                </c:pt>
                <c:pt idx="313">
                  <c:v>1.5269670029257575E-2</c:v>
                </c:pt>
                <c:pt idx="314">
                  <c:v>7.2394557566721569E-3</c:v>
                </c:pt>
                <c:pt idx="315">
                  <c:v>7.1491943244162241E-3</c:v>
                </c:pt>
                <c:pt idx="316">
                  <c:v>7.1233791080132242E-3</c:v>
                </c:pt>
                <c:pt idx="317">
                  <c:v>6.9482353403603836E-3</c:v>
                </c:pt>
                <c:pt idx="318">
                  <c:v>9.8080906059862458E-3</c:v>
                </c:pt>
                <c:pt idx="319">
                  <c:v>7.4166981139786184E-3</c:v>
                </c:pt>
                <c:pt idx="320">
                  <c:v>6.9512945052529673E-3</c:v>
                </c:pt>
                <c:pt idx="321">
                  <c:v>1.1551619595378208E-2</c:v>
                </c:pt>
                <c:pt idx="322">
                  <c:v>7.0315039049019291E-3</c:v>
                </c:pt>
                <c:pt idx="323">
                  <c:v>7.0915538982961887E-3</c:v>
                </c:pt>
                <c:pt idx="324">
                  <c:v>7.5349351071010958E-3</c:v>
                </c:pt>
                <c:pt idx="325">
                  <c:v>7.778756798057891E-3</c:v>
                </c:pt>
                <c:pt idx="326">
                  <c:v>7.2927971355273838E-3</c:v>
                </c:pt>
                <c:pt idx="327">
                  <c:v>6.9498648015949988E-3</c:v>
                </c:pt>
                <c:pt idx="328">
                  <c:v>7.0002086067981013E-3</c:v>
                </c:pt>
                <c:pt idx="329">
                  <c:v>8.0594421617629954E-3</c:v>
                </c:pt>
                <c:pt idx="330">
                  <c:v>6.9700822265820143E-3</c:v>
                </c:pt>
                <c:pt idx="331">
                  <c:v>6.9464078318040058E-3</c:v>
                </c:pt>
                <c:pt idx="332">
                  <c:v>8.4432053187174193E-3</c:v>
                </c:pt>
                <c:pt idx="333">
                  <c:v>7.2830266684335314E-3</c:v>
                </c:pt>
                <c:pt idx="334">
                  <c:v>7.1163722407347431E-3</c:v>
                </c:pt>
                <c:pt idx="335">
                  <c:v>7.7104446879888476E-3</c:v>
                </c:pt>
                <c:pt idx="336">
                  <c:v>7.2953240467845664E-3</c:v>
                </c:pt>
                <c:pt idx="337">
                  <c:v>9.3669702373442108E-3</c:v>
                </c:pt>
                <c:pt idx="338">
                  <c:v>9.0417546494611749E-3</c:v>
                </c:pt>
                <c:pt idx="339">
                  <c:v>1.0116300393872766E-2</c:v>
                </c:pt>
                <c:pt idx="340">
                  <c:v>7.0623256309950569E-3</c:v>
                </c:pt>
                <c:pt idx="341">
                  <c:v>7.2163525208944522E-3</c:v>
                </c:pt>
                <c:pt idx="342">
                  <c:v>8.7336156657019399E-3</c:v>
                </c:pt>
                <c:pt idx="343">
                  <c:v>8.869295036212815E-3</c:v>
                </c:pt>
                <c:pt idx="344">
                  <c:v>6.9509248058561793E-3</c:v>
                </c:pt>
                <c:pt idx="345">
                  <c:v>7.0082215090327225E-3</c:v>
                </c:pt>
                <c:pt idx="346">
                  <c:v>7.7645316394842432E-3</c:v>
                </c:pt>
                <c:pt idx="347">
                  <c:v>7.0958252592762264E-3</c:v>
                </c:pt>
                <c:pt idx="348">
                  <c:v>6.9469151131002502E-3</c:v>
                </c:pt>
                <c:pt idx="349">
                  <c:v>7.7294903132993772E-3</c:v>
                </c:pt>
                <c:pt idx="350">
                  <c:v>6.9539697892088241E-3</c:v>
                </c:pt>
                <c:pt idx="351">
                  <c:v>7.0886336659527031E-3</c:v>
                </c:pt>
                <c:pt idx="352">
                  <c:v>6.985690633630701E-3</c:v>
                </c:pt>
                <c:pt idx="353">
                  <c:v>6.9730537877382356E-3</c:v>
                </c:pt>
                <c:pt idx="354">
                  <c:v>9.0173543698468164E-3</c:v>
                </c:pt>
                <c:pt idx="355">
                  <c:v>7.6962164136850824E-3</c:v>
                </c:pt>
                <c:pt idx="356">
                  <c:v>8.1231399657319368E-3</c:v>
                </c:pt>
                <c:pt idx="357">
                  <c:v>8.8143500109661953E-3</c:v>
                </c:pt>
                <c:pt idx="358">
                  <c:v>7.9295476681928087E-3</c:v>
                </c:pt>
                <c:pt idx="359">
                  <c:v>6.9638423085665807E-3</c:v>
                </c:pt>
                <c:pt idx="360">
                  <c:v>7.1067703950607932E-3</c:v>
                </c:pt>
                <c:pt idx="361">
                  <c:v>6.9468543300000626E-3</c:v>
                </c:pt>
                <c:pt idx="362">
                  <c:v>9.8213266683893179E-3</c:v>
                </c:pt>
                <c:pt idx="363">
                  <c:v>9.1418326369925983E-3</c:v>
                </c:pt>
                <c:pt idx="364">
                  <c:v>6.961085335529694E-3</c:v>
                </c:pt>
                <c:pt idx="365">
                  <c:v>8.7434018838851366E-3</c:v>
                </c:pt>
                <c:pt idx="366">
                  <c:v>8.7815099919738085E-3</c:v>
                </c:pt>
                <c:pt idx="367">
                  <c:v>9.0849877795033882E-3</c:v>
                </c:pt>
                <c:pt idx="368">
                  <c:v>6.9502634669556303E-3</c:v>
                </c:pt>
                <c:pt idx="369">
                  <c:v>7.3895789136193251E-3</c:v>
                </c:pt>
                <c:pt idx="370">
                  <c:v>7.6331995152993199E-3</c:v>
                </c:pt>
                <c:pt idx="371">
                  <c:v>7.1222206583042048E-3</c:v>
                </c:pt>
                <c:pt idx="372">
                  <c:v>1.0328142114790948E-2</c:v>
                </c:pt>
                <c:pt idx="373">
                  <c:v>7.8810939565510593E-3</c:v>
                </c:pt>
                <c:pt idx="374">
                  <c:v>6.9626841233594748E-3</c:v>
                </c:pt>
                <c:pt idx="375">
                  <c:v>7.2719627465899677E-3</c:v>
                </c:pt>
                <c:pt idx="376">
                  <c:v>7.0094825824679081E-3</c:v>
                </c:pt>
                <c:pt idx="377">
                  <c:v>6.9530792723910568E-3</c:v>
                </c:pt>
                <c:pt idx="378">
                  <c:v>7.0663801011119146E-3</c:v>
                </c:pt>
                <c:pt idx="379">
                  <c:v>7.2442389782988387E-3</c:v>
                </c:pt>
                <c:pt idx="380">
                  <c:v>7.385407598540665E-3</c:v>
                </c:pt>
                <c:pt idx="381">
                  <c:v>6.9578052046102715E-3</c:v>
                </c:pt>
                <c:pt idx="382">
                  <c:v>7.123838654226956E-3</c:v>
                </c:pt>
                <c:pt idx="383">
                  <c:v>7.0778460847910479E-3</c:v>
                </c:pt>
                <c:pt idx="384">
                  <c:v>8.9966578730063407E-3</c:v>
                </c:pt>
                <c:pt idx="385">
                  <c:v>8.6161716073663089E-3</c:v>
                </c:pt>
                <c:pt idx="386">
                  <c:v>7.0871065937313906E-3</c:v>
                </c:pt>
                <c:pt idx="387">
                  <c:v>7.0919919238733448E-3</c:v>
                </c:pt>
                <c:pt idx="388">
                  <c:v>7.1016674378706381E-3</c:v>
                </c:pt>
                <c:pt idx="389">
                  <c:v>7.3042553814895292E-3</c:v>
                </c:pt>
                <c:pt idx="390">
                  <c:v>7.5828221845747629E-3</c:v>
                </c:pt>
                <c:pt idx="391">
                  <c:v>7.05459506628941E-3</c:v>
                </c:pt>
                <c:pt idx="392">
                  <c:v>7.070532791101326E-3</c:v>
                </c:pt>
                <c:pt idx="393">
                  <c:v>1.0191624548952052E-2</c:v>
                </c:pt>
                <c:pt idx="394">
                  <c:v>2.2452253021438235E-2</c:v>
                </c:pt>
                <c:pt idx="395">
                  <c:v>1.295242822447616E-2</c:v>
                </c:pt>
                <c:pt idx="396">
                  <c:v>1.2203243387512691E-2</c:v>
                </c:pt>
                <c:pt idx="397">
                  <c:v>1.1851313615960476E-2</c:v>
                </c:pt>
                <c:pt idx="398">
                  <c:v>1.0277903630899756E-2</c:v>
                </c:pt>
                <c:pt idx="399">
                  <c:v>6.9905325936406616E-3</c:v>
                </c:pt>
                <c:pt idx="400">
                  <c:v>8.1995491973422385E-3</c:v>
                </c:pt>
                <c:pt idx="401">
                  <c:v>7.4800895045455283E-3</c:v>
                </c:pt>
                <c:pt idx="402">
                  <c:v>6.99978785081926E-3</c:v>
                </c:pt>
                <c:pt idx="403">
                  <c:v>1.1025488414468146E-2</c:v>
                </c:pt>
                <c:pt idx="404">
                  <c:v>7.1369209746570536E-3</c:v>
                </c:pt>
                <c:pt idx="405">
                  <c:v>7.8906548712316116E-3</c:v>
                </c:pt>
                <c:pt idx="406">
                  <c:v>6.9517717729853596E-3</c:v>
                </c:pt>
                <c:pt idx="407">
                  <c:v>7.4599173592992977E-3</c:v>
                </c:pt>
                <c:pt idx="408">
                  <c:v>7.0040064387510105E-3</c:v>
                </c:pt>
                <c:pt idx="409">
                  <c:v>7.0235168268954285E-3</c:v>
                </c:pt>
                <c:pt idx="410">
                  <c:v>7.0480268192634364E-3</c:v>
                </c:pt>
                <c:pt idx="411">
                  <c:v>7.2691023401721929E-3</c:v>
                </c:pt>
                <c:pt idx="412">
                  <c:v>7.3709687247082087E-3</c:v>
                </c:pt>
                <c:pt idx="413">
                  <c:v>7.3196700745317492E-3</c:v>
                </c:pt>
                <c:pt idx="414">
                  <c:v>7.2609949916236901E-3</c:v>
                </c:pt>
                <c:pt idx="415">
                  <c:v>6.9482864201966333E-3</c:v>
                </c:pt>
                <c:pt idx="416">
                  <c:v>7.0259358316786622E-3</c:v>
                </c:pt>
                <c:pt idx="417">
                  <c:v>6.9708920339746376E-3</c:v>
                </c:pt>
                <c:pt idx="418">
                  <c:v>6.9721369033016864E-3</c:v>
                </c:pt>
                <c:pt idx="419">
                  <c:v>7.032301626746955E-3</c:v>
                </c:pt>
                <c:pt idx="420">
                  <c:v>8.0522199774742485E-3</c:v>
                </c:pt>
                <c:pt idx="421">
                  <c:v>7.1017821692949956E-3</c:v>
                </c:pt>
                <c:pt idx="422">
                  <c:v>6.9501184433846041E-3</c:v>
                </c:pt>
                <c:pt idx="423">
                  <c:v>8.3729797684169369E-3</c:v>
                </c:pt>
                <c:pt idx="424">
                  <c:v>7.0023797693273635E-3</c:v>
                </c:pt>
                <c:pt idx="425">
                  <c:v>6.9474651094926631E-3</c:v>
                </c:pt>
                <c:pt idx="426">
                  <c:v>7.2364779415728994E-3</c:v>
                </c:pt>
                <c:pt idx="427">
                  <c:v>7.3536475217685559E-3</c:v>
                </c:pt>
                <c:pt idx="428">
                  <c:v>6.994481142068419E-3</c:v>
                </c:pt>
                <c:pt idx="429">
                  <c:v>7.0629986716761123E-3</c:v>
                </c:pt>
                <c:pt idx="430">
                  <c:v>7.8039999791900015E-3</c:v>
                </c:pt>
                <c:pt idx="431">
                  <c:v>6.9854285725734992E-3</c:v>
                </c:pt>
                <c:pt idx="432">
                  <c:v>7.0085185456101162E-3</c:v>
                </c:pt>
                <c:pt idx="433">
                  <c:v>7.0485300170631485E-3</c:v>
                </c:pt>
                <c:pt idx="434">
                  <c:v>6.9798457472207099E-3</c:v>
                </c:pt>
                <c:pt idx="435">
                  <c:v>6.9907355173588741E-3</c:v>
                </c:pt>
                <c:pt idx="436">
                  <c:v>7.7413812754305892E-3</c:v>
                </c:pt>
                <c:pt idx="437">
                  <c:v>7.0412164079038083E-3</c:v>
                </c:pt>
                <c:pt idx="438">
                  <c:v>7.0627213989676134E-3</c:v>
                </c:pt>
                <c:pt idx="439">
                  <c:v>7.453317858807631E-3</c:v>
                </c:pt>
                <c:pt idx="440">
                  <c:v>7.1056188262985567E-3</c:v>
                </c:pt>
                <c:pt idx="441">
                  <c:v>7.1616201498962738E-3</c:v>
                </c:pt>
                <c:pt idx="442">
                  <c:v>6.9566123802709675E-3</c:v>
                </c:pt>
                <c:pt idx="443">
                  <c:v>7.2572844597640152E-3</c:v>
                </c:pt>
                <c:pt idx="444">
                  <c:v>7.0837963510009313E-3</c:v>
                </c:pt>
                <c:pt idx="445">
                  <c:v>6.9602162713190982E-3</c:v>
                </c:pt>
                <c:pt idx="446">
                  <c:v>7.1404214143333585E-3</c:v>
                </c:pt>
                <c:pt idx="447">
                  <c:v>1.6247964936421361E-2</c:v>
                </c:pt>
                <c:pt idx="448">
                  <c:v>1.0765980526368568E-2</c:v>
                </c:pt>
                <c:pt idx="449">
                  <c:v>1.1387273821024065E-2</c:v>
                </c:pt>
                <c:pt idx="450">
                  <c:v>6.981259769467142E-3</c:v>
                </c:pt>
                <c:pt idx="451">
                  <c:v>8.8944727243868132E-3</c:v>
                </c:pt>
                <c:pt idx="452">
                  <c:v>7.402732530814974E-3</c:v>
                </c:pt>
                <c:pt idx="453">
                  <c:v>6.9559016202964345E-3</c:v>
                </c:pt>
                <c:pt idx="454">
                  <c:v>6.948628756792417E-3</c:v>
                </c:pt>
                <c:pt idx="455">
                  <c:v>9.1967987861333866E-3</c:v>
                </c:pt>
                <c:pt idx="456">
                  <c:v>7.7538258278362507E-3</c:v>
                </c:pt>
                <c:pt idx="457">
                  <c:v>7.8737979184363392E-3</c:v>
                </c:pt>
                <c:pt idx="458">
                  <c:v>8.7824588175713248E-3</c:v>
                </c:pt>
                <c:pt idx="459">
                  <c:v>7.7394333320020513E-3</c:v>
                </c:pt>
                <c:pt idx="460">
                  <c:v>7.4678942415462874E-3</c:v>
                </c:pt>
                <c:pt idx="461">
                  <c:v>9.0511638841099303E-3</c:v>
                </c:pt>
                <c:pt idx="462">
                  <c:v>8.1713712827091636E-3</c:v>
                </c:pt>
                <c:pt idx="463">
                  <c:v>7.3047449910440378E-3</c:v>
                </c:pt>
                <c:pt idx="464">
                  <c:v>7.6693697043635723E-3</c:v>
                </c:pt>
                <c:pt idx="465">
                  <c:v>7.2736631522592656E-3</c:v>
                </c:pt>
                <c:pt idx="466">
                  <c:v>6.9466971114770983E-3</c:v>
                </c:pt>
                <c:pt idx="467">
                  <c:v>7.303444965914509E-3</c:v>
                </c:pt>
                <c:pt idx="468">
                  <c:v>7.3293155531697751E-3</c:v>
                </c:pt>
                <c:pt idx="469">
                  <c:v>1.0318039140988377E-2</c:v>
                </c:pt>
                <c:pt idx="470">
                  <c:v>6.9535086569002666E-3</c:v>
                </c:pt>
                <c:pt idx="471">
                  <c:v>7.2761173116216715E-3</c:v>
                </c:pt>
                <c:pt idx="472">
                  <c:v>6.9503331088072952E-3</c:v>
                </c:pt>
                <c:pt idx="473">
                  <c:v>7.2655295535928206E-3</c:v>
                </c:pt>
                <c:pt idx="474">
                  <c:v>7.6677032318833473E-3</c:v>
                </c:pt>
                <c:pt idx="475">
                  <c:v>7.0079296477204905E-3</c:v>
                </c:pt>
                <c:pt idx="476">
                  <c:v>7.0422238457218157E-3</c:v>
                </c:pt>
                <c:pt idx="477">
                  <c:v>6.9580111248919059E-3</c:v>
                </c:pt>
                <c:pt idx="478">
                  <c:v>7.356567653235618E-3</c:v>
                </c:pt>
                <c:pt idx="479">
                  <c:v>7.4078786624611715E-3</c:v>
                </c:pt>
                <c:pt idx="480">
                  <c:v>7.0804072430997967E-3</c:v>
                </c:pt>
                <c:pt idx="481">
                  <c:v>7.2568078102987592E-3</c:v>
                </c:pt>
                <c:pt idx="482">
                  <c:v>7.277671270793159E-3</c:v>
                </c:pt>
                <c:pt idx="483">
                  <c:v>6.9593412851395153E-3</c:v>
                </c:pt>
                <c:pt idx="484">
                  <c:v>8.180779857554811E-3</c:v>
                </c:pt>
                <c:pt idx="485">
                  <c:v>8.1010972220909739E-3</c:v>
                </c:pt>
                <c:pt idx="486">
                  <c:v>7.5427720973985932E-3</c:v>
                </c:pt>
                <c:pt idx="487">
                  <c:v>7.072125288456672E-3</c:v>
                </c:pt>
                <c:pt idx="488">
                  <c:v>1.4419840874496596E-2</c:v>
                </c:pt>
                <c:pt idx="489">
                  <c:v>7.1886512327667337E-3</c:v>
                </c:pt>
                <c:pt idx="490">
                  <c:v>9.2583375959891696E-3</c:v>
                </c:pt>
                <c:pt idx="491">
                  <c:v>6.9906694013199214E-3</c:v>
                </c:pt>
                <c:pt idx="492">
                  <c:v>7.0443688678104646E-3</c:v>
                </c:pt>
                <c:pt idx="493">
                  <c:v>6.959100450401148E-3</c:v>
                </c:pt>
                <c:pt idx="494">
                  <c:v>8.0250735310874628E-3</c:v>
                </c:pt>
                <c:pt idx="495">
                  <c:v>7.0630850034396142E-3</c:v>
                </c:pt>
                <c:pt idx="496">
                  <c:v>7.3425378454106873E-3</c:v>
                </c:pt>
                <c:pt idx="497">
                  <c:v>7.1631751141131945E-3</c:v>
                </c:pt>
                <c:pt idx="498">
                  <c:v>8.0193897407005825E-3</c:v>
                </c:pt>
                <c:pt idx="499">
                  <c:v>7.0058915467276625E-3</c:v>
                </c:pt>
                <c:pt idx="500">
                  <c:v>6.9473237232150218E-3</c:v>
                </c:pt>
                <c:pt idx="501">
                  <c:v>7.2105261357091974E-3</c:v>
                </c:pt>
                <c:pt idx="502">
                  <c:v>7.7450447914597766E-3</c:v>
                </c:pt>
                <c:pt idx="503">
                  <c:v>6.9593964428467216E-3</c:v>
                </c:pt>
                <c:pt idx="504">
                  <c:v>7.2028420064831587E-3</c:v>
                </c:pt>
                <c:pt idx="505">
                  <c:v>7.3522057746289856E-3</c:v>
                </c:pt>
                <c:pt idx="506">
                  <c:v>6.9473887109139654E-3</c:v>
                </c:pt>
                <c:pt idx="507">
                  <c:v>7.5859033678272693E-3</c:v>
                </c:pt>
                <c:pt idx="508">
                  <c:v>7.1372255292036901E-3</c:v>
                </c:pt>
                <c:pt idx="509">
                  <c:v>1.0106036737630534E-2</c:v>
                </c:pt>
                <c:pt idx="510">
                  <c:v>7.0054348724965564E-3</c:v>
                </c:pt>
                <c:pt idx="511">
                  <c:v>7.6138011217204886E-3</c:v>
                </c:pt>
                <c:pt idx="512">
                  <c:v>7.0206541602462098E-3</c:v>
                </c:pt>
                <c:pt idx="513">
                  <c:v>7.7642173805489616E-3</c:v>
                </c:pt>
                <c:pt idx="514">
                  <c:v>8.6168669952726221E-3</c:v>
                </c:pt>
                <c:pt idx="515">
                  <c:v>7.205671203475688E-3</c:v>
                </c:pt>
                <c:pt idx="516">
                  <c:v>7.0815667146184756E-3</c:v>
                </c:pt>
                <c:pt idx="517">
                  <c:v>6.9922864102340996E-3</c:v>
                </c:pt>
                <c:pt idx="518">
                  <c:v>7.1688215447251215E-3</c:v>
                </c:pt>
                <c:pt idx="519">
                  <c:v>7.1733682567049562E-3</c:v>
                </c:pt>
                <c:pt idx="520">
                  <c:v>7.0946326558667437E-3</c:v>
                </c:pt>
                <c:pt idx="521">
                  <c:v>6.9565716615932055E-3</c:v>
                </c:pt>
                <c:pt idx="522">
                  <c:v>7.0123713036162666E-3</c:v>
                </c:pt>
                <c:pt idx="523">
                  <c:v>8.7003876056669475E-3</c:v>
                </c:pt>
                <c:pt idx="524">
                  <c:v>6.9661712530590817E-3</c:v>
                </c:pt>
                <c:pt idx="525">
                  <c:v>7.5923275739616606E-3</c:v>
                </c:pt>
                <c:pt idx="526">
                  <c:v>8.335030197518533E-3</c:v>
                </c:pt>
                <c:pt idx="527">
                  <c:v>7.5628335754302336E-3</c:v>
                </c:pt>
                <c:pt idx="528">
                  <c:v>6.9927586201884023E-3</c:v>
                </c:pt>
                <c:pt idx="529">
                  <c:v>7.1517271494111754E-3</c:v>
                </c:pt>
                <c:pt idx="530">
                  <c:v>7.3585532166414109E-3</c:v>
                </c:pt>
                <c:pt idx="531">
                  <c:v>6.9553366059649964E-3</c:v>
                </c:pt>
                <c:pt idx="532">
                  <c:v>7.0669014920891849E-3</c:v>
                </c:pt>
                <c:pt idx="533">
                  <c:v>7.1299581744006203E-3</c:v>
                </c:pt>
                <c:pt idx="534">
                  <c:v>6.9842821553295362E-3</c:v>
                </c:pt>
                <c:pt idx="535">
                  <c:v>7.2535554763658522E-3</c:v>
                </c:pt>
                <c:pt idx="536">
                  <c:v>6.9792207461331921E-3</c:v>
                </c:pt>
                <c:pt idx="537">
                  <c:v>7.3703521290847404E-3</c:v>
                </c:pt>
                <c:pt idx="538">
                  <c:v>7.1312687420424766E-3</c:v>
                </c:pt>
                <c:pt idx="539">
                  <c:v>7.2085314245533601E-3</c:v>
                </c:pt>
                <c:pt idx="540">
                  <c:v>7.7706971246548299E-3</c:v>
                </c:pt>
                <c:pt idx="541">
                  <c:v>8.1893281799259206E-3</c:v>
                </c:pt>
                <c:pt idx="542">
                  <c:v>6.9904101385979854E-3</c:v>
                </c:pt>
                <c:pt idx="543">
                  <c:v>6.9994226760926427E-3</c:v>
                </c:pt>
                <c:pt idx="544">
                  <c:v>7.9501128753179159E-3</c:v>
                </c:pt>
                <c:pt idx="545">
                  <c:v>7.0011271662329946E-3</c:v>
                </c:pt>
                <c:pt idx="546">
                  <c:v>6.9486407560888485E-3</c:v>
                </c:pt>
                <c:pt idx="547">
                  <c:v>6.946348593353989E-3</c:v>
                </c:pt>
                <c:pt idx="548">
                  <c:v>7.962598262458773E-3</c:v>
                </c:pt>
                <c:pt idx="549">
                  <c:v>7.126110796134795E-3</c:v>
                </c:pt>
                <c:pt idx="550">
                  <c:v>6.9498483491064545E-3</c:v>
                </c:pt>
                <c:pt idx="551">
                  <c:v>6.9465065527556614E-3</c:v>
                </c:pt>
                <c:pt idx="552">
                  <c:v>7.5698211319456836E-3</c:v>
                </c:pt>
                <c:pt idx="553">
                  <c:v>7.1586094370103895E-3</c:v>
                </c:pt>
                <c:pt idx="554">
                  <c:v>7.457089335457621E-3</c:v>
                </c:pt>
                <c:pt idx="555">
                  <c:v>7.2252925134670609E-3</c:v>
                </c:pt>
                <c:pt idx="556">
                  <c:v>7.4044692274734666E-3</c:v>
                </c:pt>
                <c:pt idx="557">
                  <c:v>6.9992530158281456E-3</c:v>
                </c:pt>
                <c:pt idx="558">
                  <c:v>6.9745680520211777E-3</c:v>
                </c:pt>
                <c:pt idx="559">
                  <c:v>7.6401427487709436E-3</c:v>
                </c:pt>
                <c:pt idx="560">
                  <c:v>7.0160498121410834E-3</c:v>
                </c:pt>
                <c:pt idx="561">
                  <c:v>6.9471754819644387E-3</c:v>
                </c:pt>
                <c:pt idx="562">
                  <c:v>6.965667397063004E-3</c:v>
                </c:pt>
                <c:pt idx="563">
                  <c:v>6.9504966636615402E-3</c:v>
                </c:pt>
                <c:pt idx="564">
                  <c:v>7.1913493651100738E-3</c:v>
                </c:pt>
                <c:pt idx="565">
                  <c:v>1.0324877265906956E-2</c:v>
                </c:pt>
                <c:pt idx="566">
                  <c:v>7.9079304944997143E-3</c:v>
                </c:pt>
                <c:pt idx="567">
                  <c:v>6.9465733286748384E-3</c:v>
                </c:pt>
                <c:pt idx="568">
                  <c:v>7.3077443938415563E-3</c:v>
                </c:pt>
                <c:pt idx="569">
                  <c:v>7.2444961215735919E-3</c:v>
                </c:pt>
                <c:pt idx="570">
                  <c:v>7.1487873020410451E-3</c:v>
                </c:pt>
                <c:pt idx="571">
                  <c:v>6.9472440576477919E-3</c:v>
                </c:pt>
                <c:pt idx="572">
                  <c:v>7.1185886315019171E-3</c:v>
                </c:pt>
                <c:pt idx="573">
                  <c:v>6.9477231914561654E-3</c:v>
                </c:pt>
                <c:pt idx="574">
                  <c:v>7.3264456470297189E-3</c:v>
                </c:pt>
                <c:pt idx="575">
                  <c:v>8.2990745288530621E-3</c:v>
                </c:pt>
                <c:pt idx="576">
                  <c:v>7.0678277445076019E-3</c:v>
                </c:pt>
                <c:pt idx="577">
                  <c:v>7.0364113614306521E-3</c:v>
                </c:pt>
                <c:pt idx="578">
                  <c:v>7.1125950805264702E-3</c:v>
                </c:pt>
                <c:pt idx="579">
                  <c:v>1.030140523199255E-2</c:v>
                </c:pt>
                <c:pt idx="580">
                  <c:v>6.9867588401926533E-3</c:v>
                </c:pt>
                <c:pt idx="581">
                  <c:v>7.0142523872482954E-3</c:v>
                </c:pt>
                <c:pt idx="582">
                  <c:v>6.997820346816625E-3</c:v>
                </c:pt>
                <c:pt idx="583">
                  <c:v>7.0109935535972619E-3</c:v>
                </c:pt>
                <c:pt idx="584">
                  <c:v>7.9587856573757054E-3</c:v>
                </c:pt>
                <c:pt idx="585">
                  <c:v>6.9519737820274404E-3</c:v>
                </c:pt>
                <c:pt idx="586">
                  <c:v>7.0785013492854877E-3</c:v>
                </c:pt>
                <c:pt idx="587">
                  <c:v>7.1447673595934312E-3</c:v>
                </c:pt>
                <c:pt idx="588">
                  <c:v>7.069508141312489E-3</c:v>
                </c:pt>
                <c:pt idx="589">
                  <c:v>6.9463700549282211E-3</c:v>
                </c:pt>
                <c:pt idx="590">
                  <c:v>7.2684273034853628E-3</c:v>
                </c:pt>
                <c:pt idx="591">
                  <c:v>6.9892822195744978E-3</c:v>
                </c:pt>
                <c:pt idx="592">
                  <c:v>6.9966341622732554E-3</c:v>
                </c:pt>
                <c:pt idx="593">
                  <c:v>6.9464829813971445E-3</c:v>
                </c:pt>
                <c:pt idx="594">
                  <c:v>7.0478974650460347E-3</c:v>
                </c:pt>
                <c:pt idx="595">
                  <c:v>7.4002420693976669E-3</c:v>
                </c:pt>
                <c:pt idx="596">
                  <c:v>8.1893713223779099E-3</c:v>
                </c:pt>
                <c:pt idx="597">
                  <c:v>8.37620613736763E-3</c:v>
                </c:pt>
                <c:pt idx="598">
                  <c:v>7.2428462674958239E-3</c:v>
                </c:pt>
                <c:pt idx="599">
                  <c:v>7.0776945075425625E-3</c:v>
                </c:pt>
                <c:pt idx="600">
                  <c:v>8.0475210337558768E-3</c:v>
                </c:pt>
                <c:pt idx="601">
                  <c:v>7.2650169808928982E-3</c:v>
                </c:pt>
                <c:pt idx="602">
                  <c:v>9.1673530035703867E-3</c:v>
                </c:pt>
                <c:pt idx="603">
                  <c:v>7.6505259331591368E-3</c:v>
                </c:pt>
                <c:pt idx="604">
                  <c:v>6.9755520678777072E-3</c:v>
                </c:pt>
                <c:pt idx="605">
                  <c:v>6.946386386056342E-3</c:v>
                </c:pt>
                <c:pt idx="606">
                  <c:v>7.1006512255663897E-3</c:v>
                </c:pt>
                <c:pt idx="607">
                  <c:v>6.9774580457446916E-3</c:v>
                </c:pt>
                <c:pt idx="608">
                  <c:v>6.9546825726502885E-3</c:v>
                </c:pt>
                <c:pt idx="609">
                  <c:v>7.0324439654272696E-3</c:v>
                </c:pt>
                <c:pt idx="610">
                  <c:v>6.9463314822229387E-3</c:v>
                </c:pt>
                <c:pt idx="611">
                  <c:v>7.2385288258597956E-3</c:v>
                </c:pt>
                <c:pt idx="612">
                  <c:v>6.9542548166773551E-3</c:v>
                </c:pt>
                <c:pt idx="613">
                  <c:v>7.0114404189262252E-3</c:v>
                </c:pt>
                <c:pt idx="614">
                  <c:v>6.9530898456126476E-3</c:v>
                </c:pt>
                <c:pt idx="615">
                  <c:v>7.1323487991871879E-3</c:v>
                </c:pt>
                <c:pt idx="616">
                  <c:v>7.0523440830320052E-3</c:v>
                </c:pt>
                <c:pt idx="617">
                  <c:v>7.3617180654644314E-3</c:v>
                </c:pt>
                <c:pt idx="618">
                  <c:v>6.9872897788188608E-3</c:v>
                </c:pt>
                <c:pt idx="619">
                  <c:v>1.2992788418420807E-2</c:v>
                </c:pt>
                <c:pt idx="620">
                  <c:v>7.1760031878760648E-3</c:v>
                </c:pt>
                <c:pt idx="621">
                  <c:v>7.8245931420705909E-3</c:v>
                </c:pt>
                <c:pt idx="622">
                  <c:v>7.4389994392024287E-3</c:v>
                </c:pt>
                <c:pt idx="623">
                  <c:v>6.9835583407629378E-3</c:v>
                </c:pt>
                <c:pt idx="624">
                  <c:v>7.0330184051802681E-3</c:v>
                </c:pt>
                <c:pt idx="625">
                  <c:v>7.2992853040233646E-3</c:v>
                </c:pt>
                <c:pt idx="626">
                  <c:v>6.9484606544267429E-3</c:v>
                </c:pt>
                <c:pt idx="627">
                  <c:v>7.0264588187872361E-3</c:v>
                </c:pt>
                <c:pt idx="628">
                  <c:v>6.9741987392797607E-3</c:v>
                </c:pt>
                <c:pt idx="629">
                  <c:v>8.0516315729592253E-3</c:v>
                </c:pt>
                <c:pt idx="630">
                  <c:v>7.1790767838292224E-3</c:v>
                </c:pt>
                <c:pt idx="631">
                  <c:v>7.0276176679741776E-3</c:v>
                </c:pt>
                <c:pt idx="632">
                  <c:v>7.2226021035341741E-3</c:v>
                </c:pt>
                <c:pt idx="633">
                  <c:v>6.9690691434959907E-3</c:v>
                </c:pt>
                <c:pt idx="634">
                  <c:v>6.9491370429611236E-3</c:v>
                </c:pt>
                <c:pt idx="635">
                  <c:v>6.9968324134570496E-3</c:v>
                </c:pt>
                <c:pt idx="636">
                  <c:v>7.0077919664223781E-3</c:v>
                </c:pt>
                <c:pt idx="637">
                  <c:v>7.3118761968672076E-3</c:v>
                </c:pt>
                <c:pt idx="638">
                  <c:v>7.0091159732257749E-3</c:v>
                </c:pt>
                <c:pt idx="639">
                  <c:v>7.142666312715042E-3</c:v>
                </c:pt>
                <c:pt idx="640">
                  <c:v>6.9488687162830272E-3</c:v>
                </c:pt>
                <c:pt idx="641">
                  <c:v>8.2902816610034586E-3</c:v>
                </c:pt>
                <c:pt idx="642">
                  <c:v>8.1530362073979554E-3</c:v>
                </c:pt>
                <c:pt idx="643">
                  <c:v>6.9809683088945381E-3</c:v>
                </c:pt>
                <c:pt idx="644">
                  <c:v>6.9739753120408084E-3</c:v>
                </c:pt>
                <c:pt idx="645">
                  <c:v>6.9687194476860019E-3</c:v>
                </c:pt>
                <c:pt idx="646">
                  <c:v>6.9483852084310498E-3</c:v>
                </c:pt>
                <c:pt idx="647">
                  <c:v>8.6015179569940339E-3</c:v>
                </c:pt>
                <c:pt idx="648">
                  <c:v>8.4403388763576916E-3</c:v>
                </c:pt>
                <c:pt idx="649">
                  <c:v>8.7868216174584683E-3</c:v>
                </c:pt>
                <c:pt idx="650">
                  <c:v>6.9674432710642772E-3</c:v>
                </c:pt>
                <c:pt idx="651">
                  <c:v>7.0174549718051904E-3</c:v>
                </c:pt>
                <c:pt idx="652">
                  <c:v>6.9639613168198727E-3</c:v>
                </c:pt>
                <c:pt idx="653">
                  <c:v>9.0689912115410748E-3</c:v>
                </c:pt>
                <c:pt idx="654">
                  <c:v>7.7288708768828073E-3</c:v>
                </c:pt>
                <c:pt idx="655">
                  <c:v>6.9488675012644163E-3</c:v>
                </c:pt>
                <c:pt idx="656">
                  <c:v>6.9935725845151377E-3</c:v>
                </c:pt>
                <c:pt idx="657">
                  <c:v>7.9742796184197988E-3</c:v>
                </c:pt>
                <c:pt idx="658">
                  <c:v>6.9857996976785061E-3</c:v>
                </c:pt>
                <c:pt idx="659">
                  <c:v>7.3420148949098442E-3</c:v>
                </c:pt>
                <c:pt idx="660">
                  <c:v>6.9569781103085686E-3</c:v>
                </c:pt>
                <c:pt idx="661">
                  <c:v>6.9463192258599534E-3</c:v>
                </c:pt>
                <c:pt idx="662">
                  <c:v>7.4843594435610571E-3</c:v>
                </c:pt>
                <c:pt idx="663">
                  <c:v>6.9604853919994223E-3</c:v>
                </c:pt>
                <c:pt idx="664">
                  <c:v>6.969595044871128E-3</c:v>
                </c:pt>
                <c:pt idx="665">
                  <c:v>7.0145293896980467E-3</c:v>
                </c:pt>
                <c:pt idx="666">
                  <c:v>7.0771720142519976E-3</c:v>
                </c:pt>
                <c:pt idx="667">
                  <c:v>6.9488858237113918E-3</c:v>
                </c:pt>
                <c:pt idx="668">
                  <c:v>7.0073226938038103E-3</c:v>
                </c:pt>
                <c:pt idx="669">
                  <c:v>7.0389293487996144E-3</c:v>
                </c:pt>
                <c:pt idx="670">
                  <c:v>6.9899408722156513E-3</c:v>
                </c:pt>
                <c:pt idx="671">
                  <c:v>7.0293923860589363E-3</c:v>
                </c:pt>
                <c:pt idx="672">
                  <c:v>6.9466322194249421E-3</c:v>
                </c:pt>
                <c:pt idx="673">
                  <c:v>7.1351117779213527E-3</c:v>
                </c:pt>
                <c:pt idx="674">
                  <c:v>6.9867036364473509E-3</c:v>
                </c:pt>
                <c:pt idx="675">
                  <c:v>6.9729460318487292E-3</c:v>
                </c:pt>
                <c:pt idx="676">
                  <c:v>7.1671515055436487E-3</c:v>
                </c:pt>
                <c:pt idx="677">
                  <c:v>6.9693921833499407E-3</c:v>
                </c:pt>
                <c:pt idx="678">
                  <c:v>1.1222983091121802E-2</c:v>
                </c:pt>
                <c:pt idx="679">
                  <c:v>6.9573421027628209E-3</c:v>
                </c:pt>
                <c:pt idx="680">
                  <c:v>8.8705986217153775E-3</c:v>
                </c:pt>
                <c:pt idx="681">
                  <c:v>6.9762607726124E-3</c:v>
                </c:pt>
                <c:pt idx="682">
                  <c:v>6.962609091947341E-3</c:v>
                </c:pt>
                <c:pt idx="683">
                  <c:v>1.1670083117886714E-2</c:v>
                </c:pt>
                <c:pt idx="684">
                  <c:v>7.0913682726345996E-3</c:v>
                </c:pt>
                <c:pt idx="685">
                  <c:v>6.953940471853051E-3</c:v>
                </c:pt>
                <c:pt idx="686">
                  <c:v>8.8333074009516802E-3</c:v>
                </c:pt>
                <c:pt idx="687">
                  <c:v>7.3404231175494524E-3</c:v>
                </c:pt>
                <c:pt idx="688">
                  <c:v>7.1208018383048305E-3</c:v>
                </c:pt>
                <c:pt idx="689">
                  <c:v>6.9742669483682518E-3</c:v>
                </c:pt>
                <c:pt idx="690">
                  <c:v>6.946663935008022E-3</c:v>
                </c:pt>
                <c:pt idx="691">
                  <c:v>6.947699515568102E-3</c:v>
                </c:pt>
                <c:pt idx="692">
                  <c:v>7.3310314639597005E-3</c:v>
                </c:pt>
                <c:pt idx="693">
                  <c:v>7.5625431075771257E-3</c:v>
                </c:pt>
                <c:pt idx="694">
                  <c:v>6.9927791014423235E-3</c:v>
                </c:pt>
                <c:pt idx="695">
                  <c:v>8.4251899359053736E-3</c:v>
                </c:pt>
                <c:pt idx="696">
                  <c:v>7.1011517190522865E-3</c:v>
                </c:pt>
                <c:pt idx="697">
                  <c:v>6.9614268903442555E-3</c:v>
                </c:pt>
                <c:pt idx="698">
                  <c:v>7.0533925880510023E-3</c:v>
                </c:pt>
                <c:pt idx="699">
                  <c:v>9.1670258272005083E-3</c:v>
                </c:pt>
                <c:pt idx="700">
                  <c:v>7.1309797061159174E-3</c:v>
                </c:pt>
                <c:pt idx="701">
                  <c:v>6.9468807510081184E-3</c:v>
                </c:pt>
                <c:pt idx="702">
                  <c:v>7.0175737868572391E-3</c:v>
                </c:pt>
                <c:pt idx="703">
                  <c:v>6.9841225306921705E-3</c:v>
                </c:pt>
                <c:pt idx="704">
                  <c:v>6.9640695611034595E-3</c:v>
                </c:pt>
                <c:pt idx="705">
                  <c:v>6.952575455029605E-3</c:v>
                </c:pt>
                <c:pt idx="706">
                  <c:v>6.9463377191759275E-3</c:v>
                </c:pt>
                <c:pt idx="707">
                  <c:v>7.2668944960279872E-3</c:v>
                </c:pt>
                <c:pt idx="708">
                  <c:v>6.9463612326673835E-3</c:v>
                </c:pt>
                <c:pt idx="709">
                  <c:v>7.1402794066667509E-3</c:v>
                </c:pt>
                <c:pt idx="710">
                  <c:v>6.9533185233340801E-3</c:v>
                </c:pt>
                <c:pt idx="711">
                  <c:v>7.2379497803572654E-3</c:v>
                </c:pt>
                <c:pt idx="712">
                  <c:v>6.9551324829364844E-3</c:v>
                </c:pt>
                <c:pt idx="713">
                  <c:v>7.1786876644697592E-3</c:v>
                </c:pt>
                <c:pt idx="714">
                  <c:v>7.2042388606431357E-3</c:v>
                </c:pt>
                <c:pt idx="715">
                  <c:v>7.0053925055046928E-3</c:v>
                </c:pt>
                <c:pt idx="716">
                  <c:v>6.9564159778190745E-3</c:v>
                </c:pt>
                <c:pt idx="717">
                  <c:v>7.5454775421253464E-3</c:v>
                </c:pt>
                <c:pt idx="718">
                  <c:v>7.0153412868939604E-3</c:v>
                </c:pt>
                <c:pt idx="719">
                  <c:v>7.0877456055910351E-3</c:v>
                </c:pt>
                <c:pt idx="720">
                  <c:v>7.0184256760558294E-3</c:v>
                </c:pt>
                <c:pt idx="721">
                  <c:v>6.9815105586433805E-3</c:v>
                </c:pt>
                <c:pt idx="722">
                  <c:v>7.074395253186417E-3</c:v>
                </c:pt>
                <c:pt idx="723">
                  <c:v>6.9481418453765653E-3</c:v>
                </c:pt>
                <c:pt idx="724">
                  <c:v>6.9784884331303811E-3</c:v>
                </c:pt>
                <c:pt idx="725">
                  <c:v>6.9464272149311621E-3</c:v>
                </c:pt>
                <c:pt idx="726">
                  <c:v>6.9467767083311984E-3</c:v>
                </c:pt>
                <c:pt idx="727">
                  <c:v>6.9482153207807784E-3</c:v>
                </c:pt>
                <c:pt idx="728">
                  <c:v>7.4299959657975851E-3</c:v>
                </c:pt>
                <c:pt idx="729">
                  <c:v>7.4440070192895152E-3</c:v>
                </c:pt>
                <c:pt idx="730">
                  <c:v>6.9714705262359207E-3</c:v>
                </c:pt>
                <c:pt idx="731">
                  <c:v>7.5984694596537821E-3</c:v>
                </c:pt>
                <c:pt idx="732">
                  <c:v>6.9571919711944727E-3</c:v>
                </c:pt>
                <c:pt idx="733">
                  <c:v>8.203877774496696E-3</c:v>
                </c:pt>
                <c:pt idx="734">
                  <c:v>7.2925109524072853E-3</c:v>
                </c:pt>
                <c:pt idx="735">
                  <c:v>6.9491390979428995E-3</c:v>
                </c:pt>
                <c:pt idx="736">
                  <c:v>6.9702032018725468E-3</c:v>
                </c:pt>
                <c:pt idx="737">
                  <c:v>6.9505682375409529E-3</c:v>
                </c:pt>
                <c:pt idx="738">
                  <c:v>7.0973299068485124E-3</c:v>
                </c:pt>
                <c:pt idx="739">
                  <c:v>6.9572045317194625E-3</c:v>
                </c:pt>
                <c:pt idx="740">
                  <c:v>6.9618394728117915E-3</c:v>
                </c:pt>
                <c:pt idx="741">
                  <c:v>6.9635640249751602E-3</c:v>
                </c:pt>
                <c:pt idx="742">
                  <c:v>7.400659056709267E-3</c:v>
                </c:pt>
                <c:pt idx="743">
                  <c:v>7.0016846655292413E-3</c:v>
                </c:pt>
                <c:pt idx="744">
                  <c:v>6.9498285090895369E-3</c:v>
                </c:pt>
                <c:pt idx="745">
                  <c:v>7.1523060468411783E-3</c:v>
                </c:pt>
                <c:pt idx="746">
                  <c:v>7.8164524065342314E-3</c:v>
                </c:pt>
                <c:pt idx="747">
                  <c:v>8.2424157882065776E-3</c:v>
                </c:pt>
                <c:pt idx="748">
                  <c:v>7.1986179207126459E-3</c:v>
                </c:pt>
                <c:pt idx="749">
                  <c:v>6.9573498853153807E-3</c:v>
                </c:pt>
                <c:pt idx="750">
                  <c:v>7.7645610168533743E-3</c:v>
                </c:pt>
                <c:pt idx="751">
                  <c:v>6.991397246438563E-3</c:v>
                </c:pt>
                <c:pt idx="752">
                  <c:v>6.9978660048778847E-3</c:v>
                </c:pt>
                <c:pt idx="753">
                  <c:v>6.9703820365982832E-3</c:v>
                </c:pt>
                <c:pt idx="754">
                  <c:v>8.8000598200809674E-3</c:v>
                </c:pt>
                <c:pt idx="755">
                  <c:v>6.9696585595778512E-3</c:v>
                </c:pt>
                <c:pt idx="756">
                  <c:v>8.2407802439899685E-3</c:v>
                </c:pt>
                <c:pt idx="757">
                  <c:v>7.1144356725444642E-3</c:v>
                </c:pt>
                <c:pt idx="758">
                  <c:v>7.0135942924367508E-3</c:v>
                </c:pt>
                <c:pt idx="759">
                  <c:v>7.3961223605077892E-3</c:v>
                </c:pt>
                <c:pt idx="760">
                  <c:v>6.9590503650865873E-3</c:v>
                </c:pt>
                <c:pt idx="761">
                  <c:v>7.0782021511676396E-3</c:v>
                </c:pt>
                <c:pt idx="762">
                  <c:v>7.5137945241858179E-3</c:v>
                </c:pt>
                <c:pt idx="763">
                  <c:v>7.1101627013109136E-3</c:v>
                </c:pt>
                <c:pt idx="764">
                  <c:v>6.9681601599248834E-3</c:v>
                </c:pt>
                <c:pt idx="765">
                  <c:v>6.9748778487844238E-3</c:v>
                </c:pt>
                <c:pt idx="766">
                  <c:v>7.4648644885383373E-3</c:v>
                </c:pt>
                <c:pt idx="767">
                  <c:v>8.4959302189301904E-3</c:v>
                </c:pt>
                <c:pt idx="768">
                  <c:v>7.482230891302042E-3</c:v>
                </c:pt>
                <c:pt idx="769">
                  <c:v>7.2992713744069303E-3</c:v>
                </c:pt>
                <c:pt idx="770">
                  <c:v>6.9966868821187836E-3</c:v>
                </c:pt>
                <c:pt idx="771">
                  <c:v>6.992991175459708E-3</c:v>
                </c:pt>
                <c:pt idx="772">
                  <c:v>6.9741021440463879E-3</c:v>
                </c:pt>
                <c:pt idx="773">
                  <c:v>7.0140989757302126E-3</c:v>
                </c:pt>
                <c:pt idx="774">
                  <c:v>6.9471606813602278E-3</c:v>
                </c:pt>
                <c:pt idx="775">
                  <c:v>6.9833245001789095E-3</c:v>
                </c:pt>
                <c:pt idx="776">
                  <c:v>7.7267016009635653E-3</c:v>
                </c:pt>
                <c:pt idx="777">
                  <c:v>8.2763265797798271E-3</c:v>
                </c:pt>
                <c:pt idx="778">
                  <c:v>7.7277601667609655E-3</c:v>
                </c:pt>
                <c:pt idx="779">
                  <c:v>7.228738440276483E-3</c:v>
                </c:pt>
                <c:pt idx="780">
                  <c:v>7.897457946127364E-3</c:v>
                </c:pt>
                <c:pt idx="781">
                  <c:v>6.9737199277003659E-3</c:v>
                </c:pt>
                <c:pt idx="782">
                  <c:v>6.9582609908554281E-3</c:v>
                </c:pt>
                <c:pt idx="783">
                  <c:v>7.0185314492345885E-3</c:v>
                </c:pt>
                <c:pt idx="784">
                  <c:v>7.8974074183570837E-3</c:v>
                </c:pt>
                <c:pt idx="785">
                  <c:v>7.8197908410682238E-3</c:v>
                </c:pt>
                <c:pt idx="786">
                  <c:v>7.3539168943006928E-3</c:v>
                </c:pt>
                <c:pt idx="787">
                  <c:v>8.646812762501269E-3</c:v>
                </c:pt>
                <c:pt idx="788">
                  <c:v>7.0667209937727137E-3</c:v>
                </c:pt>
                <c:pt idx="789">
                  <c:v>7.2891811180543801E-3</c:v>
                </c:pt>
                <c:pt idx="790">
                  <c:v>8.2019492019021808E-3</c:v>
                </c:pt>
                <c:pt idx="791">
                  <c:v>7.0065757065965184E-3</c:v>
                </c:pt>
                <c:pt idx="792">
                  <c:v>6.9796634659192924E-3</c:v>
                </c:pt>
                <c:pt idx="793">
                  <c:v>6.9463178975624424E-3</c:v>
                </c:pt>
                <c:pt idx="794">
                  <c:v>9.5595073579940095E-3</c:v>
                </c:pt>
                <c:pt idx="795">
                  <c:v>8.1638518691547843E-3</c:v>
                </c:pt>
                <c:pt idx="796">
                  <c:v>9.6682644534009481E-3</c:v>
                </c:pt>
                <c:pt idx="797">
                  <c:v>6.946653254305179E-3</c:v>
                </c:pt>
                <c:pt idx="798">
                  <c:v>6.9848751447220371E-3</c:v>
                </c:pt>
                <c:pt idx="799">
                  <c:v>1.4520612647615784E-2</c:v>
                </c:pt>
                <c:pt idx="800">
                  <c:v>2.5281181554943709E-2</c:v>
                </c:pt>
                <c:pt idx="801">
                  <c:v>1.2045496983835299E-2</c:v>
                </c:pt>
                <c:pt idx="802">
                  <c:v>7.6808095726192474E-3</c:v>
                </c:pt>
                <c:pt idx="803">
                  <c:v>2.3352727987412159E-2</c:v>
                </c:pt>
                <c:pt idx="804">
                  <c:v>1.0882090557639307E-2</c:v>
                </c:pt>
                <c:pt idx="805">
                  <c:v>1.042943699306409E-2</c:v>
                </c:pt>
                <c:pt idx="806">
                  <c:v>7.0447101638925654E-3</c:v>
                </c:pt>
                <c:pt idx="807">
                  <c:v>1.0208085969941721E-2</c:v>
                </c:pt>
                <c:pt idx="808">
                  <c:v>9.6515282645816235E-3</c:v>
                </c:pt>
                <c:pt idx="809">
                  <c:v>6.9476446539282997E-3</c:v>
                </c:pt>
                <c:pt idx="810">
                  <c:v>7.9027789138868855E-3</c:v>
                </c:pt>
                <c:pt idx="811">
                  <c:v>7.8086546471204102E-3</c:v>
                </c:pt>
                <c:pt idx="812">
                  <c:v>6.9496447388168623E-3</c:v>
                </c:pt>
                <c:pt idx="813">
                  <c:v>1.1380869812551755E-2</c:v>
                </c:pt>
                <c:pt idx="814">
                  <c:v>9.5257775453427181E-3</c:v>
                </c:pt>
                <c:pt idx="815">
                  <c:v>1.0431079602765221E-2</c:v>
                </c:pt>
                <c:pt idx="816">
                  <c:v>9.7487230713965874E-3</c:v>
                </c:pt>
                <c:pt idx="817">
                  <c:v>1.0703048032562537E-2</c:v>
                </c:pt>
                <c:pt idx="818">
                  <c:v>7.420634735034631E-3</c:v>
                </c:pt>
                <c:pt idx="819">
                  <c:v>9.2409699333260587E-3</c:v>
                </c:pt>
                <c:pt idx="820">
                  <c:v>7.0472417653760682E-3</c:v>
                </c:pt>
                <c:pt idx="821">
                  <c:v>6.9754565364807605E-3</c:v>
                </c:pt>
                <c:pt idx="822">
                  <c:v>7.3031075418509579E-3</c:v>
                </c:pt>
                <c:pt idx="823">
                  <c:v>1.2015838512263909E-2</c:v>
                </c:pt>
                <c:pt idx="824">
                  <c:v>7.0326833994444997E-3</c:v>
                </c:pt>
                <c:pt idx="825">
                  <c:v>8.0528107214981343E-3</c:v>
                </c:pt>
                <c:pt idx="826">
                  <c:v>7.8704191755029941E-3</c:v>
                </c:pt>
                <c:pt idx="827">
                  <c:v>6.9935213961905621E-3</c:v>
                </c:pt>
                <c:pt idx="828">
                  <c:v>6.9758913191087391E-3</c:v>
                </c:pt>
                <c:pt idx="829">
                  <c:v>1.1099333682848746E-2</c:v>
                </c:pt>
                <c:pt idx="830">
                  <c:v>6.9651676124462651E-3</c:v>
                </c:pt>
                <c:pt idx="831">
                  <c:v>7.0923818786039232E-3</c:v>
                </c:pt>
                <c:pt idx="832">
                  <c:v>1.6587364685534713E-2</c:v>
                </c:pt>
                <c:pt idx="833">
                  <c:v>1.439674988302244E-2</c:v>
                </c:pt>
                <c:pt idx="834">
                  <c:v>1.7003991221984188E-2</c:v>
                </c:pt>
                <c:pt idx="835">
                  <c:v>1.2550413879895748E-2</c:v>
                </c:pt>
                <c:pt idx="836">
                  <c:v>7.2450454944226333E-3</c:v>
                </c:pt>
                <c:pt idx="837">
                  <c:v>1.0366397585080693E-2</c:v>
                </c:pt>
                <c:pt idx="838">
                  <c:v>1.5103356651497918E-2</c:v>
                </c:pt>
                <c:pt idx="839">
                  <c:v>9.875680908473454E-3</c:v>
                </c:pt>
                <c:pt idx="840">
                  <c:v>9.449922940176915E-3</c:v>
                </c:pt>
                <c:pt idx="841">
                  <c:v>7.8503950965389847E-3</c:v>
                </c:pt>
                <c:pt idx="842">
                  <c:v>1.4887267463184969E-2</c:v>
                </c:pt>
                <c:pt idx="843">
                  <c:v>7.1273718327858745E-3</c:v>
                </c:pt>
                <c:pt idx="844">
                  <c:v>1.1706966410135307E-2</c:v>
                </c:pt>
                <c:pt idx="845">
                  <c:v>7.8163512522269954E-3</c:v>
                </c:pt>
                <c:pt idx="846">
                  <c:v>8.2596353624007478E-3</c:v>
                </c:pt>
                <c:pt idx="847">
                  <c:v>7.2400871633882518E-3</c:v>
                </c:pt>
                <c:pt idx="848">
                  <c:v>8.2151140862631675E-3</c:v>
                </c:pt>
                <c:pt idx="849">
                  <c:v>9.0996034841325756E-3</c:v>
                </c:pt>
                <c:pt idx="850">
                  <c:v>6.9475694551203292E-3</c:v>
                </c:pt>
                <c:pt idx="851">
                  <c:v>7.8708663688540088E-3</c:v>
                </c:pt>
                <c:pt idx="852">
                  <c:v>8.7641419945297377E-3</c:v>
                </c:pt>
                <c:pt idx="853">
                  <c:v>6.9537422118890035E-3</c:v>
                </c:pt>
                <c:pt idx="854">
                  <c:v>1.07280738977697E-2</c:v>
                </c:pt>
                <c:pt idx="855">
                  <c:v>6.9835104951887893E-3</c:v>
                </c:pt>
                <c:pt idx="856">
                  <c:v>9.0143138361176399E-3</c:v>
                </c:pt>
                <c:pt idx="857">
                  <c:v>6.9526589087977658E-3</c:v>
                </c:pt>
                <c:pt idx="858">
                  <c:v>8.6412623722341569E-3</c:v>
                </c:pt>
                <c:pt idx="859">
                  <c:v>7.0385849495483042E-3</c:v>
                </c:pt>
                <c:pt idx="860">
                  <c:v>8.3127250516410889E-3</c:v>
                </c:pt>
                <c:pt idx="861">
                  <c:v>7.1445876237113872E-3</c:v>
                </c:pt>
                <c:pt idx="862">
                  <c:v>9.9575972908154693E-3</c:v>
                </c:pt>
                <c:pt idx="863">
                  <c:v>7.1435983499558821E-3</c:v>
                </c:pt>
                <c:pt idx="864">
                  <c:v>6.964968903597853E-3</c:v>
                </c:pt>
                <c:pt idx="865">
                  <c:v>8.7407185933623815E-3</c:v>
                </c:pt>
                <c:pt idx="866">
                  <c:v>8.6313926951757346E-3</c:v>
                </c:pt>
                <c:pt idx="867">
                  <c:v>6.9761153789940685E-3</c:v>
                </c:pt>
                <c:pt idx="868">
                  <c:v>6.9482150337193543E-3</c:v>
                </c:pt>
                <c:pt idx="869">
                  <c:v>8.1978852679358404E-3</c:v>
                </c:pt>
                <c:pt idx="870">
                  <c:v>7.2339213274682278E-3</c:v>
                </c:pt>
                <c:pt idx="871">
                  <c:v>6.9986618168781344E-3</c:v>
                </c:pt>
                <c:pt idx="872">
                  <c:v>7.1995675212467442E-3</c:v>
                </c:pt>
                <c:pt idx="873">
                  <c:v>7.9976739858949198E-3</c:v>
                </c:pt>
                <c:pt idx="874">
                  <c:v>7.2824821515530738E-3</c:v>
                </c:pt>
                <c:pt idx="875">
                  <c:v>7.1160027340057561E-3</c:v>
                </c:pt>
                <c:pt idx="876">
                  <c:v>7.1142730703575808E-3</c:v>
                </c:pt>
                <c:pt idx="877">
                  <c:v>7.1589901352716277E-3</c:v>
                </c:pt>
                <c:pt idx="878">
                  <c:v>9.9427411331222543E-3</c:v>
                </c:pt>
                <c:pt idx="879">
                  <c:v>9.9093881012429757E-3</c:v>
                </c:pt>
                <c:pt idx="880">
                  <c:v>8.2095158089377802E-3</c:v>
                </c:pt>
                <c:pt idx="881">
                  <c:v>9.1708286000436352E-3</c:v>
                </c:pt>
                <c:pt idx="882">
                  <c:v>7.3060896033768962E-3</c:v>
                </c:pt>
                <c:pt idx="883">
                  <c:v>6.9465484235257313E-3</c:v>
                </c:pt>
                <c:pt idx="884">
                  <c:v>8.3612265895051524E-3</c:v>
                </c:pt>
                <c:pt idx="885">
                  <c:v>6.9890372431772735E-3</c:v>
                </c:pt>
                <c:pt idx="886">
                  <c:v>7.1008102220256634E-3</c:v>
                </c:pt>
                <c:pt idx="887">
                  <c:v>6.9515872625715257E-3</c:v>
                </c:pt>
                <c:pt idx="888">
                  <c:v>6.9780740774921871E-3</c:v>
                </c:pt>
                <c:pt idx="889">
                  <c:v>7.4553195966098667E-3</c:v>
                </c:pt>
                <c:pt idx="890">
                  <c:v>7.0314128075505827E-3</c:v>
                </c:pt>
                <c:pt idx="891">
                  <c:v>7.0107910273629927E-3</c:v>
                </c:pt>
                <c:pt idx="892">
                  <c:v>7.1275151248608518E-3</c:v>
                </c:pt>
                <c:pt idx="893">
                  <c:v>7.4547642017785175E-3</c:v>
                </c:pt>
                <c:pt idx="894">
                  <c:v>6.976360357985132E-3</c:v>
                </c:pt>
                <c:pt idx="895">
                  <c:v>8.0474630962366466E-3</c:v>
                </c:pt>
                <c:pt idx="896">
                  <c:v>6.9850233300703885E-3</c:v>
                </c:pt>
                <c:pt idx="897">
                  <c:v>1.0882167418024957E-2</c:v>
                </c:pt>
                <c:pt idx="898">
                  <c:v>7.0089065602695032E-3</c:v>
                </c:pt>
                <c:pt idx="899">
                  <c:v>8.7883481680584696E-3</c:v>
                </c:pt>
                <c:pt idx="900">
                  <c:v>7.6722308866271184E-3</c:v>
                </c:pt>
                <c:pt idx="901">
                  <c:v>6.9468905865704778E-3</c:v>
                </c:pt>
                <c:pt idx="902">
                  <c:v>7.0938634066641613E-3</c:v>
                </c:pt>
                <c:pt idx="903">
                  <c:v>7.667332754575317E-3</c:v>
                </c:pt>
                <c:pt idx="904">
                  <c:v>8.3786337997594548E-3</c:v>
                </c:pt>
                <c:pt idx="905">
                  <c:v>8.3333249918680179E-3</c:v>
                </c:pt>
                <c:pt idx="906">
                  <c:v>8.445321892763976E-3</c:v>
                </c:pt>
                <c:pt idx="907">
                  <c:v>7.1456837352156764E-3</c:v>
                </c:pt>
                <c:pt idx="908">
                  <c:v>8.2770591515843959E-3</c:v>
                </c:pt>
                <c:pt idx="909">
                  <c:v>8.4207936492469368E-3</c:v>
                </c:pt>
                <c:pt idx="910">
                  <c:v>6.9518291919209484E-3</c:v>
                </c:pt>
                <c:pt idx="911">
                  <c:v>7.0116651988079452E-3</c:v>
                </c:pt>
                <c:pt idx="912">
                  <c:v>7.2199050910933633E-3</c:v>
                </c:pt>
                <c:pt idx="913">
                  <c:v>7.0055163996091806E-3</c:v>
                </c:pt>
                <c:pt idx="914">
                  <c:v>7.4399076765319389E-3</c:v>
                </c:pt>
                <c:pt idx="915">
                  <c:v>7.0054782683783619E-3</c:v>
                </c:pt>
                <c:pt idx="916">
                  <c:v>6.9835686863902657E-3</c:v>
                </c:pt>
                <c:pt idx="917">
                  <c:v>7.3625886096078163E-3</c:v>
                </c:pt>
                <c:pt idx="918">
                  <c:v>8.5389649796543034E-3</c:v>
                </c:pt>
                <c:pt idx="919">
                  <c:v>7.2645446490518335E-3</c:v>
                </c:pt>
                <c:pt idx="920">
                  <c:v>8.1121770019927462E-3</c:v>
                </c:pt>
                <c:pt idx="921">
                  <c:v>7.8785927475122468E-3</c:v>
                </c:pt>
                <c:pt idx="922">
                  <c:v>7.3829255546999572E-3</c:v>
                </c:pt>
                <c:pt idx="923">
                  <c:v>7.0126469655960597E-3</c:v>
                </c:pt>
                <c:pt idx="924">
                  <c:v>7.3912279723620539E-3</c:v>
                </c:pt>
                <c:pt idx="925">
                  <c:v>7.3364692605681729E-3</c:v>
                </c:pt>
                <c:pt idx="926">
                  <c:v>7.154703967831624E-3</c:v>
                </c:pt>
                <c:pt idx="927">
                  <c:v>7.0663215554798335E-3</c:v>
                </c:pt>
                <c:pt idx="928">
                  <c:v>6.9648291186349522E-3</c:v>
                </c:pt>
                <c:pt idx="929">
                  <c:v>7.0486692040734678E-3</c:v>
                </c:pt>
                <c:pt idx="930">
                  <c:v>8.2833242879570192E-3</c:v>
                </c:pt>
                <c:pt idx="931">
                  <c:v>7.4510622004904121E-3</c:v>
                </c:pt>
                <c:pt idx="932">
                  <c:v>7.7253093024032835E-3</c:v>
                </c:pt>
                <c:pt idx="933">
                  <c:v>8.4422268302589889E-3</c:v>
                </c:pt>
                <c:pt idx="934">
                  <c:v>8.1564963101559071E-3</c:v>
                </c:pt>
                <c:pt idx="935">
                  <c:v>7.125617070633126E-3</c:v>
                </c:pt>
                <c:pt idx="936">
                  <c:v>7.0275091728526935E-3</c:v>
                </c:pt>
                <c:pt idx="937">
                  <c:v>6.9987487133778377E-3</c:v>
                </c:pt>
                <c:pt idx="938">
                  <c:v>6.971062865237446E-3</c:v>
                </c:pt>
                <c:pt idx="939">
                  <c:v>7.0748941493359464E-3</c:v>
                </c:pt>
                <c:pt idx="940">
                  <c:v>7.6772589974049331E-3</c:v>
                </c:pt>
                <c:pt idx="941">
                  <c:v>8.0811339499241644E-3</c:v>
                </c:pt>
                <c:pt idx="942">
                  <c:v>6.9491017954751554E-3</c:v>
                </c:pt>
                <c:pt idx="943">
                  <c:v>7.5580148743453496E-3</c:v>
                </c:pt>
                <c:pt idx="944">
                  <c:v>7.5443424088190479E-3</c:v>
                </c:pt>
                <c:pt idx="945">
                  <c:v>6.9517791655977984E-3</c:v>
                </c:pt>
                <c:pt idx="946">
                  <c:v>7.0708295041681376E-3</c:v>
                </c:pt>
                <c:pt idx="947">
                  <c:v>7.2264800919318115E-3</c:v>
                </c:pt>
                <c:pt idx="948">
                  <c:v>7.3787846674195096E-3</c:v>
                </c:pt>
                <c:pt idx="949">
                  <c:v>7.1391007767489653E-3</c:v>
                </c:pt>
                <c:pt idx="950">
                  <c:v>6.9872582652869232E-3</c:v>
                </c:pt>
                <c:pt idx="951">
                  <c:v>7.1838405087362358E-3</c:v>
                </c:pt>
                <c:pt idx="952">
                  <c:v>6.947843523211557E-3</c:v>
                </c:pt>
                <c:pt idx="953">
                  <c:v>7.4648469511623995E-3</c:v>
                </c:pt>
                <c:pt idx="954">
                  <c:v>6.949000212356244E-3</c:v>
                </c:pt>
                <c:pt idx="955">
                  <c:v>7.828297889563688E-3</c:v>
                </c:pt>
                <c:pt idx="956">
                  <c:v>7.4835675118473683E-3</c:v>
                </c:pt>
                <c:pt idx="957">
                  <c:v>6.9566234098061381E-3</c:v>
                </c:pt>
                <c:pt idx="958">
                  <c:v>8.1324186478001249E-3</c:v>
                </c:pt>
                <c:pt idx="959">
                  <c:v>6.9696236551120951E-3</c:v>
                </c:pt>
                <c:pt idx="960">
                  <c:v>7.3522472205664272E-3</c:v>
                </c:pt>
                <c:pt idx="961">
                  <c:v>7.0355473938988125E-3</c:v>
                </c:pt>
                <c:pt idx="962">
                  <c:v>7.3099318670635533E-3</c:v>
                </c:pt>
                <c:pt idx="963">
                  <c:v>7.0598767674062849E-3</c:v>
                </c:pt>
                <c:pt idx="964">
                  <c:v>6.9555420038393311E-3</c:v>
                </c:pt>
                <c:pt idx="965">
                  <c:v>7.1693344390186655E-3</c:v>
                </c:pt>
                <c:pt idx="966">
                  <c:v>6.9709865279207472E-3</c:v>
                </c:pt>
                <c:pt idx="967">
                  <c:v>6.9465926470930316E-3</c:v>
                </c:pt>
                <c:pt idx="968">
                  <c:v>8.6349988207095902E-3</c:v>
                </c:pt>
                <c:pt idx="969">
                  <c:v>7.8170661603052319E-3</c:v>
                </c:pt>
                <c:pt idx="970">
                  <c:v>6.9709095699903943E-3</c:v>
                </c:pt>
                <c:pt idx="971">
                  <c:v>7.0463241508882798E-3</c:v>
                </c:pt>
                <c:pt idx="972">
                  <c:v>2.0761108933313729E-2</c:v>
                </c:pt>
                <c:pt idx="973">
                  <c:v>1.4195542177230949E-2</c:v>
                </c:pt>
                <c:pt idx="974">
                  <c:v>1.0557227592062318E-2</c:v>
                </c:pt>
                <c:pt idx="975">
                  <c:v>7.9205838478510846E-3</c:v>
                </c:pt>
                <c:pt idx="976">
                  <c:v>1.4048491624546858E-2</c:v>
                </c:pt>
                <c:pt idx="977">
                  <c:v>6.964418135271975E-3</c:v>
                </c:pt>
                <c:pt idx="978">
                  <c:v>1.1185158264313332E-2</c:v>
                </c:pt>
                <c:pt idx="979">
                  <c:v>6.9692745509275901E-3</c:v>
                </c:pt>
                <c:pt idx="980">
                  <c:v>7.5148383779537267E-3</c:v>
                </c:pt>
                <c:pt idx="981">
                  <c:v>7.8127502096129314E-3</c:v>
                </c:pt>
                <c:pt idx="982">
                  <c:v>1.966346727292426E-2</c:v>
                </c:pt>
                <c:pt idx="983">
                  <c:v>1.2617292308592534E-2</c:v>
                </c:pt>
                <c:pt idx="984">
                  <c:v>1.2575196671345119E-2</c:v>
                </c:pt>
                <c:pt idx="985">
                  <c:v>8.1113825064870644E-3</c:v>
                </c:pt>
                <c:pt idx="986">
                  <c:v>1.1214215929225191E-2</c:v>
                </c:pt>
                <c:pt idx="987">
                  <c:v>9.1716290131136132E-3</c:v>
                </c:pt>
                <c:pt idx="988">
                  <c:v>9.0605345924231213E-3</c:v>
                </c:pt>
                <c:pt idx="989">
                  <c:v>8.0389689443516633E-3</c:v>
                </c:pt>
                <c:pt idx="990">
                  <c:v>7.5349179886853405E-3</c:v>
                </c:pt>
                <c:pt idx="991">
                  <c:v>7.692381246353676E-3</c:v>
                </c:pt>
                <c:pt idx="992">
                  <c:v>1.3903036779323773E-2</c:v>
                </c:pt>
                <c:pt idx="993">
                  <c:v>7.1809644608722004E-3</c:v>
                </c:pt>
                <c:pt idx="994">
                  <c:v>9.0054931412286918E-3</c:v>
                </c:pt>
                <c:pt idx="995">
                  <c:v>1.3753480508969211E-2</c:v>
                </c:pt>
                <c:pt idx="996">
                  <c:v>7.0526958090157089E-3</c:v>
                </c:pt>
                <c:pt idx="997">
                  <c:v>8.4306973745280987E-3</c:v>
                </c:pt>
                <c:pt idx="998">
                  <c:v>9.0740615099622769E-3</c:v>
                </c:pt>
                <c:pt idx="999">
                  <c:v>7.0103724566562215E-3</c:v>
                </c:pt>
                <c:pt idx="1000">
                  <c:v>1.2243837795666127E-2</c:v>
                </c:pt>
                <c:pt idx="1001">
                  <c:v>1.2979428516565177E-2</c:v>
                </c:pt>
                <c:pt idx="1002">
                  <c:v>7.0909434936454342E-3</c:v>
                </c:pt>
                <c:pt idx="1003">
                  <c:v>8.1099547511241897E-3</c:v>
                </c:pt>
                <c:pt idx="1004">
                  <c:v>1.1152639146681822E-2</c:v>
                </c:pt>
                <c:pt idx="1005">
                  <c:v>7.1176981314471531E-3</c:v>
                </c:pt>
                <c:pt idx="1006">
                  <c:v>1.4805757878943778E-2</c:v>
                </c:pt>
                <c:pt idx="1007">
                  <c:v>7.1369995760095176E-3</c:v>
                </c:pt>
                <c:pt idx="1008">
                  <c:v>8.2390751110238258E-3</c:v>
                </c:pt>
                <c:pt idx="1009">
                  <c:v>9.206092405983142E-3</c:v>
                </c:pt>
                <c:pt idx="1010">
                  <c:v>2.0486305374434407E-2</c:v>
                </c:pt>
                <c:pt idx="1011">
                  <c:v>7.0568082616542238E-3</c:v>
                </c:pt>
                <c:pt idx="1012">
                  <c:v>1.5615730124397993E-2</c:v>
                </c:pt>
                <c:pt idx="1013">
                  <c:v>6.9791324126323778E-3</c:v>
                </c:pt>
                <c:pt idx="1014">
                  <c:v>6.9690474903609185E-3</c:v>
                </c:pt>
                <c:pt idx="1015">
                  <c:v>7.494595594585738E-3</c:v>
                </c:pt>
                <c:pt idx="1016">
                  <c:v>6.962264149151319E-3</c:v>
                </c:pt>
                <c:pt idx="1017">
                  <c:v>1.3444534245935726E-2</c:v>
                </c:pt>
                <c:pt idx="1018">
                  <c:v>1.4297817912891904E-2</c:v>
                </c:pt>
                <c:pt idx="1019">
                  <c:v>6.9529481304399544E-3</c:v>
                </c:pt>
                <c:pt idx="1020">
                  <c:v>1.165074906477259E-2</c:v>
                </c:pt>
                <c:pt idx="1021">
                  <c:v>1.182809549083417E-2</c:v>
                </c:pt>
                <c:pt idx="1022">
                  <c:v>1.42033083378334E-2</c:v>
                </c:pt>
                <c:pt idx="1023">
                  <c:v>1.7628576382716834E-2</c:v>
                </c:pt>
                <c:pt idx="1024">
                  <c:v>2.9466023409070865E-2</c:v>
                </c:pt>
                <c:pt idx="1025">
                  <c:v>8.3596828568674314E-3</c:v>
                </c:pt>
                <c:pt idx="1026">
                  <c:v>7.0297474346981345E-3</c:v>
                </c:pt>
                <c:pt idx="1027">
                  <c:v>8.3369255855529015E-3</c:v>
                </c:pt>
                <c:pt idx="1028">
                  <c:v>6.9571129912576347E-3</c:v>
                </c:pt>
                <c:pt idx="1029">
                  <c:v>1.6372040600271674E-2</c:v>
                </c:pt>
                <c:pt idx="1030">
                  <c:v>2.0904398485075363E-2</c:v>
                </c:pt>
                <c:pt idx="1031">
                  <c:v>7.8909689607068872E-3</c:v>
                </c:pt>
                <c:pt idx="1032">
                  <c:v>8.7453759161360382E-3</c:v>
                </c:pt>
                <c:pt idx="1033">
                  <c:v>7.2400661503728946E-3</c:v>
                </c:pt>
                <c:pt idx="1034">
                  <c:v>7.3131593280846381E-3</c:v>
                </c:pt>
                <c:pt idx="1035">
                  <c:v>6.960215865519045E-3</c:v>
                </c:pt>
                <c:pt idx="1036">
                  <c:v>7.7458423633053001E-3</c:v>
                </c:pt>
                <c:pt idx="1037">
                  <c:v>9.1223491545389963E-3</c:v>
                </c:pt>
                <c:pt idx="1038">
                  <c:v>7.0102689410992541E-3</c:v>
                </c:pt>
                <c:pt idx="1039">
                  <c:v>8.0576516579707255E-3</c:v>
                </c:pt>
                <c:pt idx="1040">
                  <c:v>1.0114473823338015E-2</c:v>
                </c:pt>
                <c:pt idx="1041">
                  <c:v>1.107797376136712E-2</c:v>
                </c:pt>
                <c:pt idx="1042">
                  <c:v>7.0087751741877112E-3</c:v>
                </c:pt>
                <c:pt idx="1043">
                  <c:v>6.9608818784491593E-3</c:v>
                </c:pt>
                <c:pt idx="1044">
                  <c:v>8.3357231184501956E-3</c:v>
                </c:pt>
                <c:pt idx="1045">
                  <c:v>8.5243105104235665E-3</c:v>
                </c:pt>
                <c:pt idx="1046">
                  <c:v>7.0501123980425068E-3</c:v>
                </c:pt>
                <c:pt idx="1047">
                  <c:v>1.1160338776632356E-2</c:v>
                </c:pt>
                <c:pt idx="1048">
                  <c:v>8.3710010205362787E-3</c:v>
                </c:pt>
                <c:pt idx="1049">
                  <c:v>6.9484270945572952E-3</c:v>
                </c:pt>
                <c:pt idx="1050">
                  <c:v>7.8269376793084575E-3</c:v>
                </c:pt>
                <c:pt idx="1051">
                  <c:v>7.348657510729998E-3</c:v>
                </c:pt>
                <c:pt idx="1052">
                  <c:v>7.1406135374116044E-3</c:v>
                </c:pt>
                <c:pt idx="1053">
                  <c:v>9.0645999612511928E-3</c:v>
                </c:pt>
                <c:pt idx="1054">
                  <c:v>6.9464399325885077E-3</c:v>
                </c:pt>
                <c:pt idx="1055">
                  <c:v>6.9465800456041081E-3</c:v>
                </c:pt>
                <c:pt idx="1056">
                  <c:v>9.9907568196248749E-3</c:v>
                </c:pt>
                <c:pt idx="1057">
                  <c:v>7.0886853248417325E-3</c:v>
                </c:pt>
                <c:pt idx="1058">
                  <c:v>7.2025565874419472E-3</c:v>
                </c:pt>
                <c:pt idx="1059">
                  <c:v>9.1821025674270352E-3</c:v>
                </c:pt>
                <c:pt idx="1060">
                  <c:v>6.9659042387937957E-3</c:v>
                </c:pt>
                <c:pt idx="1061">
                  <c:v>6.9799835226544244E-3</c:v>
                </c:pt>
                <c:pt idx="1062">
                  <c:v>7.3542910149671115E-3</c:v>
                </c:pt>
                <c:pt idx="1063">
                  <c:v>7.7309055323473482E-3</c:v>
                </c:pt>
                <c:pt idx="1064">
                  <c:v>6.9559504792495574E-3</c:v>
                </c:pt>
                <c:pt idx="1065">
                  <c:v>6.9940938355643675E-3</c:v>
                </c:pt>
                <c:pt idx="1066">
                  <c:v>6.9787571959291014E-3</c:v>
                </c:pt>
                <c:pt idx="1067">
                  <c:v>7.2300977020081274E-3</c:v>
                </c:pt>
                <c:pt idx="1068">
                  <c:v>7.8592722816980126E-3</c:v>
                </c:pt>
                <c:pt idx="1069">
                  <c:v>7.4248655130341066E-3</c:v>
                </c:pt>
                <c:pt idx="1070">
                  <c:v>7.020152096614515E-3</c:v>
                </c:pt>
                <c:pt idx="1071">
                  <c:v>8.1006850578261222E-3</c:v>
                </c:pt>
                <c:pt idx="1072">
                  <c:v>8.6198124773364249E-3</c:v>
                </c:pt>
                <c:pt idx="1073">
                  <c:v>7.1282465228318234E-3</c:v>
                </c:pt>
                <c:pt idx="1074">
                  <c:v>1.0761063009642883E-2</c:v>
                </c:pt>
                <c:pt idx="1075">
                  <c:v>7.0805659962996587E-3</c:v>
                </c:pt>
                <c:pt idx="1076">
                  <c:v>7.8741650377236287E-3</c:v>
                </c:pt>
                <c:pt idx="1077">
                  <c:v>6.9995359354795691E-3</c:v>
                </c:pt>
                <c:pt idx="1078">
                  <c:v>7.4029643825613044E-3</c:v>
                </c:pt>
                <c:pt idx="1079">
                  <c:v>7.1788160249382366E-3</c:v>
                </c:pt>
                <c:pt idx="1080">
                  <c:v>6.959640898433473E-3</c:v>
                </c:pt>
                <c:pt idx="1081">
                  <c:v>7.2496653720233537E-3</c:v>
                </c:pt>
                <c:pt idx="1082">
                  <c:v>9.1720962635740387E-3</c:v>
                </c:pt>
                <c:pt idx="1083">
                  <c:v>1.3388449121702275E-2</c:v>
                </c:pt>
                <c:pt idx="1084">
                  <c:v>6.9974718581726344E-3</c:v>
                </c:pt>
                <c:pt idx="1085">
                  <c:v>7.9392605150205246E-3</c:v>
                </c:pt>
                <c:pt idx="1086">
                  <c:v>7.5940509321785858E-3</c:v>
                </c:pt>
                <c:pt idx="1087">
                  <c:v>7.1619403141638949E-3</c:v>
                </c:pt>
                <c:pt idx="1088">
                  <c:v>7.8156783234678926E-3</c:v>
                </c:pt>
                <c:pt idx="1089">
                  <c:v>9.4507551232992579E-3</c:v>
                </c:pt>
                <c:pt idx="1090">
                  <c:v>6.9548251111492517E-3</c:v>
                </c:pt>
                <c:pt idx="1091">
                  <c:v>7.0046037988376305E-3</c:v>
                </c:pt>
                <c:pt idx="1092">
                  <c:v>6.9999026733699099E-3</c:v>
                </c:pt>
                <c:pt idx="1093">
                  <c:v>7.3350148594518048E-3</c:v>
                </c:pt>
                <c:pt idx="1094">
                  <c:v>6.9511143806260181E-3</c:v>
                </c:pt>
                <c:pt idx="1095">
                  <c:v>7.9666425608970505E-3</c:v>
                </c:pt>
                <c:pt idx="1096">
                  <c:v>7.1463232699808862E-3</c:v>
                </c:pt>
                <c:pt idx="1097">
                  <c:v>6.954238777084884E-3</c:v>
                </c:pt>
                <c:pt idx="1098">
                  <c:v>7.7824803524601111E-3</c:v>
                </c:pt>
                <c:pt idx="1099">
                  <c:v>6.9837406123700865E-3</c:v>
                </c:pt>
                <c:pt idx="1100">
                  <c:v>6.9465461598897226E-3</c:v>
                </c:pt>
                <c:pt idx="1101">
                  <c:v>7.1473425204320283E-3</c:v>
                </c:pt>
                <c:pt idx="1102">
                  <c:v>6.9695784257404443E-3</c:v>
                </c:pt>
                <c:pt idx="1103">
                  <c:v>6.9503762941610552E-3</c:v>
                </c:pt>
                <c:pt idx="1104">
                  <c:v>8.4513705703847912E-3</c:v>
                </c:pt>
                <c:pt idx="1105">
                  <c:v>7.1362079996429304E-3</c:v>
                </c:pt>
                <c:pt idx="1106">
                  <c:v>6.9696447048661452E-3</c:v>
                </c:pt>
                <c:pt idx="1107">
                  <c:v>7.3442475091377848E-3</c:v>
                </c:pt>
                <c:pt idx="1108">
                  <c:v>6.951650120503779E-3</c:v>
                </c:pt>
                <c:pt idx="1109">
                  <c:v>6.9492554478821269E-3</c:v>
                </c:pt>
                <c:pt idx="1110">
                  <c:v>8.4091140700668972E-3</c:v>
                </c:pt>
                <c:pt idx="1111">
                  <c:v>7.127232320785065E-3</c:v>
                </c:pt>
                <c:pt idx="1112">
                  <c:v>8.725182741835983E-3</c:v>
                </c:pt>
                <c:pt idx="1113">
                  <c:v>7.5536662752156182E-3</c:v>
                </c:pt>
                <c:pt idx="1114">
                  <c:v>1.2180656581554155E-2</c:v>
                </c:pt>
                <c:pt idx="1115">
                  <c:v>7.0655421496322174E-3</c:v>
                </c:pt>
                <c:pt idx="1116">
                  <c:v>7.2626974748486632E-3</c:v>
                </c:pt>
                <c:pt idx="1117">
                  <c:v>7.1809396283487557E-3</c:v>
                </c:pt>
                <c:pt idx="1118">
                  <c:v>1.6041413225329013E-2</c:v>
                </c:pt>
                <c:pt idx="1119">
                  <c:v>8.1862177029494668E-3</c:v>
                </c:pt>
                <c:pt idx="1120">
                  <c:v>7.5900572678806264E-3</c:v>
                </c:pt>
                <c:pt idx="1121">
                  <c:v>8.4694002388140295E-3</c:v>
                </c:pt>
                <c:pt idx="1122">
                  <c:v>7.9016408257136725E-3</c:v>
                </c:pt>
                <c:pt idx="1123">
                  <c:v>8.1692053848813756E-3</c:v>
                </c:pt>
                <c:pt idx="1124">
                  <c:v>8.3380085697922421E-3</c:v>
                </c:pt>
                <c:pt idx="1125">
                  <c:v>7.2299062184602234E-3</c:v>
                </c:pt>
                <c:pt idx="1126">
                  <c:v>1.0090108682015719E-2</c:v>
                </c:pt>
                <c:pt idx="1127">
                  <c:v>6.960057020173706E-3</c:v>
                </c:pt>
                <c:pt idx="1128">
                  <c:v>8.7071051593787738E-3</c:v>
                </c:pt>
                <c:pt idx="1129">
                  <c:v>8.2196235870250489E-3</c:v>
                </c:pt>
                <c:pt idx="1130">
                  <c:v>7.0009035667251323E-3</c:v>
                </c:pt>
                <c:pt idx="1131">
                  <c:v>1.0645798802610735E-2</c:v>
                </c:pt>
                <c:pt idx="1132">
                  <c:v>7.2203915990657055E-3</c:v>
                </c:pt>
                <c:pt idx="1133">
                  <c:v>1.4016342830594879E-2</c:v>
                </c:pt>
                <c:pt idx="1134">
                  <c:v>8.2316561921457389E-3</c:v>
                </c:pt>
                <c:pt idx="1135">
                  <c:v>7.661575389068081E-3</c:v>
                </c:pt>
                <c:pt idx="1136">
                  <c:v>9.038006007463217E-3</c:v>
                </c:pt>
                <c:pt idx="1137">
                  <c:v>7.3394733626516431E-3</c:v>
                </c:pt>
                <c:pt idx="1138">
                  <c:v>6.9687422961110888E-3</c:v>
                </c:pt>
                <c:pt idx="1139">
                  <c:v>7.116098183151255E-3</c:v>
                </c:pt>
                <c:pt idx="1140">
                  <c:v>7.2399711441488365E-3</c:v>
                </c:pt>
                <c:pt idx="1141">
                  <c:v>7.0662018251319327E-3</c:v>
                </c:pt>
                <c:pt idx="1142">
                  <c:v>6.9489312839125135E-3</c:v>
                </c:pt>
                <c:pt idx="1143">
                  <c:v>8.7532219960550373E-3</c:v>
                </c:pt>
                <c:pt idx="1144">
                  <c:v>7.0841975409496388E-3</c:v>
                </c:pt>
                <c:pt idx="1145">
                  <c:v>8.6667637129719966E-3</c:v>
                </c:pt>
                <c:pt idx="1146">
                  <c:v>7.0313428342061203E-3</c:v>
                </c:pt>
                <c:pt idx="1147">
                  <c:v>7.0794479556338559E-3</c:v>
                </c:pt>
                <c:pt idx="1148">
                  <c:v>9.1170917783167712E-3</c:v>
                </c:pt>
                <c:pt idx="1149">
                  <c:v>7.0290696809049077E-3</c:v>
                </c:pt>
                <c:pt idx="1150">
                  <c:v>7.1964232892579609E-3</c:v>
                </c:pt>
                <c:pt idx="1151">
                  <c:v>7.5709741746653467E-3</c:v>
                </c:pt>
                <c:pt idx="1152">
                  <c:v>8.0816972319174736E-3</c:v>
                </c:pt>
                <c:pt idx="1153">
                  <c:v>7.077728170264347E-3</c:v>
                </c:pt>
                <c:pt idx="1154">
                  <c:v>8.0817214829174058E-3</c:v>
                </c:pt>
                <c:pt idx="1155">
                  <c:v>7.0879145729328208E-3</c:v>
                </c:pt>
                <c:pt idx="1156">
                  <c:v>7.6398714612818559E-3</c:v>
                </c:pt>
                <c:pt idx="1157">
                  <c:v>6.9560981535762316E-3</c:v>
                </c:pt>
                <c:pt idx="1158">
                  <c:v>7.3117314024183453E-3</c:v>
                </c:pt>
                <c:pt idx="1159">
                  <c:v>7.0153522781613688E-3</c:v>
                </c:pt>
                <c:pt idx="1160">
                  <c:v>7.3319673819978136E-3</c:v>
                </c:pt>
                <c:pt idx="1161">
                  <c:v>6.9508615342889777E-3</c:v>
                </c:pt>
                <c:pt idx="1162">
                  <c:v>7.3310592416403675E-3</c:v>
                </c:pt>
                <c:pt idx="1163">
                  <c:v>8.1028176950963433E-3</c:v>
                </c:pt>
                <c:pt idx="1164">
                  <c:v>7.1608584700908907E-3</c:v>
                </c:pt>
                <c:pt idx="1165">
                  <c:v>7.9981093339489204E-3</c:v>
                </c:pt>
                <c:pt idx="1166">
                  <c:v>7.0668107892834222E-3</c:v>
                </c:pt>
                <c:pt idx="1167">
                  <c:v>7.8462307426283157E-3</c:v>
                </c:pt>
                <c:pt idx="1168">
                  <c:v>7.3447816378026821E-3</c:v>
                </c:pt>
                <c:pt idx="1169">
                  <c:v>7.7470825389061825E-3</c:v>
                </c:pt>
                <c:pt idx="1170">
                  <c:v>7.9979320166042971E-3</c:v>
                </c:pt>
                <c:pt idx="1171">
                  <c:v>7.0666877066594223E-3</c:v>
                </c:pt>
                <c:pt idx="1172">
                  <c:v>7.1913964045426529E-3</c:v>
                </c:pt>
                <c:pt idx="1173">
                  <c:v>9.6628699249901133E-3</c:v>
                </c:pt>
                <c:pt idx="1174">
                  <c:v>8.9314951381159711E-3</c:v>
                </c:pt>
                <c:pt idx="1175">
                  <c:v>8.3375081825470265E-3</c:v>
                </c:pt>
                <c:pt idx="1176">
                  <c:v>1.9070527460581729E-2</c:v>
                </c:pt>
                <c:pt idx="1177">
                  <c:v>1.0044143957276491E-2</c:v>
                </c:pt>
                <c:pt idx="1178">
                  <c:v>6.9469562376119308E-3</c:v>
                </c:pt>
                <c:pt idx="1179">
                  <c:v>1.2684327086166477E-2</c:v>
                </c:pt>
                <c:pt idx="1180">
                  <c:v>8.1286136920611721E-3</c:v>
                </c:pt>
                <c:pt idx="1181">
                  <c:v>1.0108542505248478E-2</c:v>
                </c:pt>
                <c:pt idx="1182">
                  <c:v>1.0803973389829257E-2</c:v>
                </c:pt>
                <c:pt idx="1183">
                  <c:v>1.8806763793840695E-2</c:v>
                </c:pt>
                <c:pt idx="1184">
                  <c:v>7.0307573717636332E-3</c:v>
                </c:pt>
                <c:pt idx="1185">
                  <c:v>1.0654359948072355E-2</c:v>
                </c:pt>
                <c:pt idx="1186">
                  <c:v>9.6664705639415965E-3</c:v>
                </c:pt>
                <c:pt idx="1187">
                  <c:v>8.5473784626296165E-3</c:v>
                </c:pt>
                <c:pt idx="1188">
                  <c:v>8.2584003180117566E-3</c:v>
                </c:pt>
                <c:pt idx="1189">
                  <c:v>6.9766551325133406E-3</c:v>
                </c:pt>
                <c:pt idx="1190">
                  <c:v>1.7004340890167533E-2</c:v>
                </c:pt>
                <c:pt idx="1191">
                  <c:v>9.2221119424980447E-3</c:v>
                </c:pt>
                <c:pt idx="1192">
                  <c:v>7.2944205102867775E-3</c:v>
                </c:pt>
                <c:pt idx="1193">
                  <c:v>7.7657063349198712E-3</c:v>
                </c:pt>
                <c:pt idx="1194">
                  <c:v>9.9058102773875237E-3</c:v>
                </c:pt>
                <c:pt idx="1195">
                  <c:v>6.9463514639227239E-3</c:v>
                </c:pt>
                <c:pt idx="1196">
                  <c:v>8.215614382549882E-3</c:v>
                </c:pt>
                <c:pt idx="1197">
                  <c:v>9.1681123763570679E-3</c:v>
                </c:pt>
                <c:pt idx="1198">
                  <c:v>1.0041111572097337E-2</c:v>
                </c:pt>
                <c:pt idx="1199">
                  <c:v>6.9486032059971337E-3</c:v>
                </c:pt>
                <c:pt idx="1200">
                  <c:v>6.9583502895607247E-3</c:v>
                </c:pt>
                <c:pt idx="1201">
                  <c:v>6.9482932342309978E-3</c:v>
                </c:pt>
                <c:pt idx="1202">
                  <c:v>7.9525692246071016E-3</c:v>
                </c:pt>
                <c:pt idx="1203">
                  <c:v>7.0722857176514376E-3</c:v>
                </c:pt>
                <c:pt idx="1204">
                  <c:v>6.9896954020128256E-3</c:v>
                </c:pt>
                <c:pt idx="1205">
                  <c:v>7.2824597684820495E-3</c:v>
                </c:pt>
                <c:pt idx="1206">
                  <c:v>7.041696014036849E-3</c:v>
                </c:pt>
                <c:pt idx="1207">
                  <c:v>6.9480195773171174E-3</c:v>
                </c:pt>
                <c:pt idx="1208">
                  <c:v>6.9547525283959527E-3</c:v>
                </c:pt>
                <c:pt idx="1209">
                  <c:v>7.6545708628003896E-3</c:v>
                </c:pt>
                <c:pt idx="1210">
                  <c:v>6.9584509175201316E-3</c:v>
                </c:pt>
                <c:pt idx="1211">
                  <c:v>8.7214974308985841E-3</c:v>
                </c:pt>
                <c:pt idx="1212">
                  <c:v>7.6672597177668885E-3</c:v>
                </c:pt>
                <c:pt idx="1213">
                  <c:v>7.1692410884543391E-3</c:v>
                </c:pt>
                <c:pt idx="1214">
                  <c:v>7.7611024746050113E-3</c:v>
                </c:pt>
                <c:pt idx="1215">
                  <c:v>7.415721383893366E-3</c:v>
                </c:pt>
                <c:pt idx="1216">
                  <c:v>1.0236992277005124E-2</c:v>
                </c:pt>
                <c:pt idx="1217">
                  <c:v>1.2857219413485131E-2</c:v>
                </c:pt>
                <c:pt idx="1218">
                  <c:v>8.1726292412884864E-3</c:v>
                </c:pt>
                <c:pt idx="1219">
                  <c:v>1.0561880733030046E-2</c:v>
                </c:pt>
                <c:pt idx="1220">
                  <c:v>7.5553413765868365E-3</c:v>
                </c:pt>
                <c:pt idx="1221">
                  <c:v>1.1728365937197626E-2</c:v>
                </c:pt>
                <c:pt idx="1222">
                  <c:v>8.5399852764243989E-3</c:v>
                </c:pt>
                <c:pt idx="1223">
                  <c:v>7.7320897370722636E-3</c:v>
                </c:pt>
                <c:pt idx="1224">
                  <c:v>9.2051623959217895E-3</c:v>
                </c:pt>
                <c:pt idx="1225">
                  <c:v>7.0433164145776665E-3</c:v>
                </c:pt>
                <c:pt idx="1226">
                  <c:v>8.8386694280431673E-3</c:v>
                </c:pt>
                <c:pt idx="1227">
                  <c:v>7.1112988579474616E-3</c:v>
                </c:pt>
                <c:pt idx="1228">
                  <c:v>7.0598299156428394E-3</c:v>
                </c:pt>
                <c:pt idx="1229">
                  <c:v>7.4328949367220773E-3</c:v>
                </c:pt>
                <c:pt idx="1230">
                  <c:v>7.8527933469199444E-3</c:v>
                </c:pt>
                <c:pt idx="1231">
                  <c:v>7.362441409902473E-3</c:v>
                </c:pt>
                <c:pt idx="1232">
                  <c:v>7.0687983092452044E-3</c:v>
                </c:pt>
                <c:pt idx="1233">
                  <c:v>6.9886983458996204E-3</c:v>
                </c:pt>
                <c:pt idx="1234">
                  <c:v>7.2359054910838784E-3</c:v>
                </c:pt>
                <c:pt idx="1235">
                  <c:v>7.5306357778392929E-3</c:v>
                </c:pt>
                <c:pt idx="1236">
                  <c:v>6.9970018387568236E-3</c:v>
                </c:pt>
                <c:pt idx="1237">
                  <c:v>7.1166319451593631E-3</c:v>
                </c:pt>
                <c:pt idx="1238">
                  <c:v>7.2629418176603858E-3</c:v>
                </c:pt>
                <c:pt idx="1239">
                  <c:v>8.7336926513965005E-3</c:v>
                </c:pt>
                <c:pt idx="1240">
                  <c:v>7.1785347386992809E-3</c:v>
                </c:pt>
                <c:pt idx="1241">
                  <c:v>7.0248096624260948E-3</c:v>
                </c:pt>
                <c:pt idx="1242">
                  <c:v>6.9465479851605651E-3</c:v>
                </c:pt>
                <c:pt idx="1243">
                  <c:v>7.0564409531602259E-3</c:v>
                </c:pt>
                <c:pt idx="1244">
                  <c:v>7.0396808332048007E-3</c:v>
                </c:pt>
                <c:pt idx="1245">
                  <c:v>7.1066861011173724E-3</c:v>
                </c:pt>
                <c:pt idx="1246">
                  <c:v>6.9688942512858712E-3</c:v>
                </c:pt>
                <c:pt idx="1247">
                  <c:v>6.9465929457040243E-3</c:v>
                </c:pt>
                <c:pt idx="1248">
                  <c:v>6.9476338128942718E-3</c:v>
                </c:pt>
                <c:pt idx="1249">
                  <c:v>8.0886324584109447E-3</c:v>
                </c:pt>
                <c:pt idx="1250">
                  <c:v>6.9465766711165012E-3</c:v>
                </c:pt>
                <c:pt idx="1251">
                  <c:v>6.9815457738599228E-3</c:v>
                </c:pt>
                <c:pt idx="1252">
                  <c:v>7.39949329222992E-3</c:v>
                </c:pt>
                <c:pt idx="1253">
                  <c:v>7.063137043547843E-3</c:v>
                </c:pt>
                <c:pt idx="1254">
                  <c:v>7.006616964055099E-3</c:v>
                </c:pt>
                <c:pt idx="1255">
                  <c:v>8.0328460960256386E-3</c:v>
                </c:pt>
                <c:pt idx="1256">
                  <c:v>7.0082030613803793E-3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8-44B0-8909-FF916C0A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dateAx>
        <c:axId val="71504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Offset val="100"/>
        <c:baseTimeUnit val="days"/>
      </c:date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17</xdr:col>
      <xdr:colOff>114300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120F3-815B-4323-BB17-97B95AE3B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38100</xdr:colOff>
      <xdr:row>2</xdr:row>
      <xdr:rowOff>14287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19157D4-6C41-4C32-A3AB-6CA57848470A}"/>
                </a:ext>
              </a:extLst>
            </xdr:cNvPr>
            <xdr:cNvSpPr txBox="1"/>
          </xdr:nvSpPr>
          <xdr:spPr>
            <a:xfrm>
              <a:off x="4086225" y="414337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19157D4-6C41-4C32-A3AB-6CA57848470A}"/>
                </a:ext>
              </a:extLst>
            </xdr:cNvPr>
            <xdr:cNvSpPr txBox="1"/>
          </xdr:nvSpPr>
          <xdr:spPr>
            <a:xfrm>
              <a:off x="4086225" y="414337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1</xdr:row>
      <xdr:rowOff>9525</xdr:rowOff>
    </xdr:from>
    <xdr:ext cx="973535" cy="182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8403543-B3A4-4E23-BD51-4C755D307D79}"/>
                </a:ext>
              </a:extLst>
            </xdr:cNvPr>
            <xdr:cNvSpPr txBox="1"/>
          </xdr:nvSpPr>
          <xdr:spPr>
            <a:xfrm>
              <a:off x="4629150" y="200025"/>
              <a:ext cx="973535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8403543-B3A4-4E23-BD51-4C755D307D79}"/>
                </a:ext>
              </a:extLst>
            </xdr:cNvPr>
            <xdr:cNvSpPr txBox="1"/>
          </xdr:nvSpPr>
          <xdr:spPr>
            <a:xfrm>
              <a:off x="4629150" y="200025"/>
              <a:ext cx="973535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3</xdr:row>
      <xdr:rowOff>80962</xdr:rowOff>
    </xdr:from>
    <xdr:ext cx="1531445" cy="443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E5D64B-F181-440E-AC3C-586F193753C5}"/>
                </a:ext>
              </a:extLst>
            </xdr:cNvPr>
            <xdr:cNvSpPr txBox="1"/>
          </xdr:nvSpPr>
          <xdr:spPr>
            <a:xfrm>
              <a:off x="4057650" y="690562"/>
              <a:ext cx="1531445" cy="443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E5D64B-F181-440E-AC3C-586F193753C5}"/>
                </a:ext>
              </a:extLst>
            </xdr:cNvPr>
            <xdr:cNvSpPr txBox="1"/>
          </xdr:nvSpPr>
          <xdr:spPr>
            <a:xfrm>
              <a:off x="4057650" y="690562"/>
              <a:ext cx="1531445" cy="443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𝜇,𝜔,𝛼)=1/(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𝑣_𝑡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√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2𝜋) 𝑒^(−(𝜀_𝑡^2)/(2𝑣_𝑡^2 ))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</xdr:row>
      <xdr:rowOff>152400</xdr:rowOff>
    </xdr:from>
    <xdr:to>
      <xdr:col>20</xdr:col>
      <xdr:colOff>57150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D8C74-E565-4E77-8380-C258F675F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</xdr:colOff>
      <xdr:row>1</xdr:row>
      <xdr:rowOff>9525</xdr:rowOff>
    </xdr:from>
    <xdr:ext cx="1495218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E0C2572-D6BD-41B5-98B6-52F4178B6CCD}"/>
                </a:ext>
              </a:extLst>
            </xdr:cNvPr>
            <xdr:cNvSpPr txBox="1"/>
          </xdr:nvSpPr>
          <xdr:spPr>
            <a:xfrm>
              <a:off x="4552950" y="200025"/>
              <a:ext cx="149521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E0C2572-D6BD-41B5-98B6-52F4178B6CCD}"/>
                </a:ext>
              </a:extLst>
            </xdr:cNvPr>
            <xdr:cNvSpPr txBox="1"/>
          </xdr:nvSpPr>
          <xdr:spPr>
            <a:xfrm>
              <a:off x="4552950" y="200025"/>
              <a:ext cx="1495218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976112-1ACE-4667-9149-256F16911F74}"/>
                </a:ext>
              </a:extLst>
            </xdr:cNvPr>
            <xdr:cNvSpPr txBox="1"/>
          </xdr:nvSpPr>
          <xdr:spPr>
            <a:xfrm>
              <a:off x="4010025" y="41910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976112-1ACE-4667-9149-256F16911F74}"/>
                </a:ext>
              </a:extLst>
            </xdr:cNvPr>
            <xdr:cNvSpPr txBox="1"/>
          </xdr:nvSpPr>
          <xdr:spPr>
            <a:xfrm>
              <a:off x="4010025" y="41910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3</xdr:row>
      <xdr:rowOff>0</xdr:rowOff>
    </xdr:from>
    <xdr:ext cx="1673663" cy="443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E3FD99-82A0-4E21-926C-4F523C19AF60}"/>
                </a:ext>
              </a:extLst>
            </xdr:cNvPr>
            <xdr:cNvSpPr txBox="1"/>
          </xdr:nvSpPr>
          <xdr:spPr>
            <a:xfrm>
              <a:off x="3962400" y="609600"/>
              <a:ext cx="1673663" cy="443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𝜀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E3FD99-82A0-4E21-926C-4F523C19AF60}"/>
                </a:ext>
              </a:extLst>
            </xdr:cNvPr>
            <xdr:cNvSpPr txBox="1"/>
          </xdr:nvSpPr>
          <xdr:spPr>
            <a:xfrm>
              <a:off x="3962400" y="609600"/>
              <a:ext cx="1673663" cy="443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𝜇,𝜔,𝛼,𝛽)=1/(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𝑣_𝑡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√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2𝜋) 𝑒^(−(𝜀_𝑡^2)/(2𝑣_𝑡^2 ))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51EC-3505-4BAB-9636-C6F03DA238F7}">
  <dimension ref="A1:J1270"/>
  <sheetViews>
    <sheetView tabSelected="1" workbookViewId="0">
      <selection activeCell="E1" sqref="E1"/>
    </sheetView>
  </sheetViews>
  <sheetFormatPr defaultRowHeight="15" x14ac:dyDescent="0.25"/>
  <cols>
    <col min="1" max="1" width="29.85546875" bestFit="1" customWidth="1"/>
    <col min="2" max="2" width="18.85546875" customWidth="1"/>
    <col min="3" max="7" width="20.140625" customWidth="1"/>
    <col min="8" max="9" width="11.85546875" customWidth="1"/>
  </cols>
  <sheetData>
    <row r="1" spans="1:10" x14ac:dyDescent="0.25">
      <c r="A1" t="s">
        <v>3</v>
      </c>
      <c r="B1" s="13">
        <f>AVERAGE(B13:B1270)</f>
        <v>3.7434340238909667E-4</v>
      </c>
    </row>
    <row r="2" spans="1:10" ht="16.5" customHeight="1" x14ac:dyDescent="0.25">
      <c r="A2" t="s">
        <v>4</v>
      </c>
      <c r="B2" s="14">
        <f>_xlfn.STDEV.S(B13:B1270)</f>
        <v>8.5300002356357221E-3</v>
      </c>
      <c r="E2" s="15"/>
    </row>
    <row r="3" spans="1:10" ht="16.5" customHeight="1" x14ac:dyDescent="0.25">
      <c r="A3" t="s">
        <v>7</v>
      </c>
      <c r="B3" s="6">
        <f>B2^2</f>
        <v>7.2760904019945479E-5</v>
      </c>
      <c r="E3" s="15"/>
    </row>
    <row r="4" spans="1:10" ht="16.5" customHeight="1" x14ac:dyDescent="0.25">
      <c r="B4" s="1"/>
      <c r="D4" s="7"/>
    </row>
    <row r="5" spans="1:10" ht="16.5" customHeight="1" x14ac:dyDescent="0.25">
      <c r="A5" t="s">
        <v>15</v>
      </c>
      <c r="B5" s="13">
        <v>6.0575318197550704E-4</v>
      </c>
      <c r="I5" s="4"/>
    </row>
    <row r="6" spans="1:10" x14ac:dyDescent="0.25">
      <c r="A6" t="s">
        <v>16</v>
      </c>
      <c r="B6" s="6">
        <v>4.825132901104517E-5</v>
      </c>
    </row>
    <row r="7" spans="1:10" x14ac:dyDescent="0.25">
      <c r="A7" t="s">
        <v>13</v>
      </c>
      <c r="B7" s="8">
        <v>0.34168895322607601</v>
      </c>
      <c r="F7" s="1" t="s">
        <v>8</v>
      </c>
      <c r="G7" s="11">
        <f>SUM(G13:G1270)</f>
        <v>4286.9311884003218</v>
      </c>
    </row>
    <row r="8" spans="1:10" x14ac:dyDescent="0.25">
      <c r="B8" s="8"/>
      <c r="F8" s="12"/>
      <c r="G8" s="11"/>
    </row>
    <row r="9" spans="1:10" x14ac:dyDescent="0.25">
      <c r="A9" t="s">
        <v>17</v>
      </c>
      <c r="B9" s="14">
        <f>SQRT(B6/(1-B7))</f>
        <v>8.5612872436834509E-3</v>
      </c>
      <c r="F9" s="12"/>
      <c r="G9" s="11"/>
      <c r="I9" s="18"/>
    </row>
    <row r="10" spans="1:10" x14ac:dyDescent="0.25">
      <c r="B10" s="8"/>
      <c r="F10" s="12"/>
      <c r="G10" s="11"/>
    </row>
    <row r="11" spans="1:10" x14ac:dyDescent="0.25">
      <c r="H11" s="19" t="s">
        <v>9</v>
      </c>
      <c r="I11" s="19"/>
    </row>
    <row r="12" spans="1:10" x14ac:dyDescent="0.25">
      <c r="A12" s="1" t="s">
        <v>0</v>
      </c>
      <c r="B12" s="1" t="s">
        <v>12</v>
      </c>
      <c r="C12" s="1" t="s">
        <v>1</v>
      </c>
      <c r="D12" s="1" t="s">
        <v>2</v>
      </c>
      <c r="E12" s="1" t="s">
        <v>5</v>
      </c>
      <c r="F12" s="1" t="s">
        <v>6</v>
      </c>
      <c r="G12" s="1" t="s">
        <v>8</v>
      </c>
      <c r="H12" s="1" t="s">
        <v>10</v>
      </c>
      <c r="I12" s="1" t="s">
        <v>11</v>
      </c>
    </row>
    <row r="13" spans="1:10" x14ac:dyDescent="0.25">
      <c r="A13" s="2">
        <v>41975</v>
      </c>
      <c r="B13" s="3">
        <v>6.3844086021505042E-3</v>
      </c>
      <c r="C13" s="3">
        <f>B13-B$5</f>
        <v>5.778655420174997E-3</v>
      </c>
      <c r="D13" s="6">
        <f>C13^2</f>
        <v>3.3392858465117869E-5</v>
      </c>
      <c r="E13" s="3"/>
      <c r="F13" s="6">
        <f>B9^2</f>
        <v>7.3295639268856975E-5</v>
      </c>
      <c r="G13" s="5">
        <f>LN(1/SQRT(2*PI()*F13)*EXP(-D13/(2*F13)))</f>
        <v>3.6137705183052509</v>
      </c>
      <c r="H13" s="3">
        <f>SQRT(D13)</f>
        <v>5.778655420174997E-3</v>
      </c>
      <c r="I13" s="3">
        <f>SQRT(F13)</f>
        <v>8.5612872436834509E-3</v>
      </c>
    </row>
    <row r="14" spans="1:10" x14ac:dyDescent="0.25">
      <c r="A14" s="2">
        <v>41976</v>
      </c>
      <c r="B14" s="3">
        <v>3.7647286540367642E-3</v>
      </c>
      <c r="C14" s="3">
        <f t="shared" ref="C14:C77" si="0">B14-B$5</f>
        <v>3.1589754720612569E-3</v>
      </c>
      <c r="D14" s="6">
        <f t="shared" ref="D14:D77" si="1">C14^2</f>
        <v>9.9791260330846412E-6</v>
      </c>
      <c r="E14" s="6">
        <f>D13</f>
        <v>3.3392858465117869E-5</v>
      </c>
      <c r="F14" s="6">
        <f>B$6+B$7*E14</f>
        <v>5.9661299865217804E-5</v>
      </c>
      <c r="G14" s="5">
        <f t="shared" ref="G14:G77" si="2">LN(1/SQRT(2*PI()*F14)*EXP(-D14/(2*F14)))</f>
        <v>3.8608434788889663</v>
      </c>
      <c r="H14" s="3">
        <f t="shared" ref="H14:H77" si="3">SQRT(D14)</f>
        <v>3.1589754720612569E-3</v>
      </c>
      <c r="I14" s="3">
        <f t="shared" ref="I14:I77" si="4">SQRT(F14)</f>
        <v>7.7240727511603494E-3</v>
      </c>
      <c r="J14" s="9"/>
    </row>
    <row r="15" spans="1:10" x14ac:dyDescent="0.25">
      <c r="A15" s="2">
        <v>41977</v>
      </c>
      <c r="B15" s="3">
        <v>-1.1618209253108081E-3</v>
      </c>
      <c r="C15" s="3">
        <f t="shared" si="0"/>
        <v>-1.7675741072863151E-3</v>
      </c>
      <c r="D15" s="6">
        <f t="shared" si="1"/>
        <v>3.1243182247490138E-6</v>
      </c>
      <c r="E15" s="6">
        <f t="shared" ref="E15:E78" si="5">D14</f>
        <v>9.9791260330846412E-6</v>
      </c>
      <c r="F15" s="6">
        <f t="shared" ref="F15:F78" si="6">B$6+B$7*E15</f>
        <v>5.1661086139400943E-5</v>
      </c>
      <c r="G15" s="5">
        <f t="shared" si="2"/>
        <v>3.9862257359345743</v>
      </c>
      <c r="H15" s="3">
        <f t="shared" si="3"/>
        <v>1.7675741072863151E-3</v>
      </c>
      <c r="I15" s="3">
        <f t="shared" si="4"/>
        <v>7.1875646876672309E-3</v>
      </c>
      <c r="J15" s="9"/>
    </row>
    <row r="16" spans="1:10" x14ac:dyDescent="0.25">
      <c r="A16" s="2">
        <v>41978</v>
      </c>
      <c r="B16" s="3">
        <v>1.6651222054904213E-3</v>
      </c>
      <c r="C16" s="3">
        <f t="shared" si="0"/>
        <v>1.0593690235149143E-3</v>
      </c>
      <c r="D16" s="6">
        <f t="shared" si="1"/>
        <v>1.122262727982943E-6</v>
      </c>
      <c r="E16" s="6">
        <f t="shared" si="5"/>
        <v>3.1243182247490138E-6</v>
      </c>
      <c r="F16" s="6">
        <f t="shared" si="6"/>
        <v>4.9318874034804809E-5</v>
      </c>
      <c r="G16" s="5">
        <f t="shared" si="2"/>
        <v>4.0282857025383443</v>
      </c>
      <c r="H16" s="3">
        <f t="shared" si="3"/>
        <v>1.0593690235149143E-3</v>
      </c>
      <c r="I16" s="3">
        <f t="shared" si="4"/>
        <v>7.022739781225331E-3</v>
      </c>
      <c r="J16" s="9"/>
    </row>
    <row r="17" spans="1:10" x14ac:dyDescent="0.25">
      <c r="A17" s="2">
        <v>41981</v>
      </c>
      <c r="B17" s="3">
        <v>-7.2565373885138396E-3</v>
      </c>
      <c r="C17" s="3">
        <f t="shared" si="0"/>
        <v>-7.8622905704893459E-3</v>
      </c>
      <c r="D17" s="6">
        <f t="shared" si="1"/>
        <v>6.1815613014805682E-5</v>
      </c>
      <c r="E17" s="6">
        <f t="shared" si="5"/>
        <v>1.122262727982943E-6</v>
      </c>
      <c r="F17" s="6">
        <f t="shared" si="6"/>
        <v>4.8634793787814304E-5</v>
      </c>
      <c r="G17" s="5">
        <f t="shared" si="2"/>
        <v>3.4111390247256255</v>
      </c>
      <c r="H17" s="3">
        <f t="shared" si="3"/>
        <v>7.8622905704893459E-3</v>
      </c>
      <c r="I17" s="3">
        <f t="shared" si="4"/>
        <v>6.9738650537427456E-3</v>
      </c>
      <c r="J17" s="9"/>
    </row>
    <row r="18" spans="1:10" x14ac:dyDescent="0.25">
      <c r="A18" s="2">
        <v>41982</v>
      </c>
      <c r="B18" s="3">
        <v>-2.378282879760274E-4</v>
      </c>
      <c r="C18" s="3">
        <f t="shared" si="0"/>
        <v>-8.4358146995153443E-4</v>
      </c>
      <c r="D18" s="6">
        <f t="shared" si="1"/>
        <v>7.1162969644559156E-7</v>
      </c>
      <c r="E18" s="6">
        <f t="shared" si="5"/>
        <v>6.1815613014805682E-5</v>
      </c>
      <c r="F18" s="6">
        <f t="shared" si="6"/>
        <v>6.9373041115102332E-5</v>
      </c>
      <c r="G18" s="5">
        <f t="shared" si="2"/>
        <v>3.8639385705321838</v>
      </c>
      <c r="H18" s="3">
        <f t="shared" si="3"/>
        <v>8.4358146995153443E-4</v>
      </c>
      <c r="I18" s="3">
        <f t="shared" si="4"/>
        <v>8.3290480317442239E-3</v>
      </c>
      <c r="J18" s="9"/>
    </row>
    <row r="19" spans="1:10" x14ac:dyDescent="0.25">
      <c r="A19" s="2">
        <v>41983</v>
      </c>
      <c r="B19" s="3">
        <v>-1.6350943286306596E-2</v>
      </c>
      <c r="C19" s="3">
        <f t="shared" si="0"/>
        <v>-1.6956696468282104E-2</v>
      </c>
      <c r="D19" s="6">
        <f t="shared" si="1"/>
        <v>2.8752955511745078E-4</v>
      </c>
      <c r="E19" s="6">
        <f t="shared" si="5"/>
        <v>7.1162969644559156E-7</v>
      </c>
      <c r="F19" s="6">
        <f t="shared" si="6"/>
        <v>4.8494485017108257E-5</v>
      </c>
      <c r="G19" s="5">
        <f t="shared" si="2"/>
        <v>1.0835323848588552</v>
      </c>
      <c r="H19" s="3">
        <f t="shared" si="3"/>
        <v>1.6956696468282104E-2</v>
      </c>
      <c r="I19" s="3">
        <f t="shared" si="4"/>
        <v>6.9637981746392E-3</v>
      </c>
      <c r="J19" s="9"/>
    </row>
    <row r="20" spans="1:10" x14ac:dyDescent="0.25">
      <c r="A20" s="2">
        <v>41984</v>
      </c>
      <c r="B20" s="3">
        <v>4.5357181636016541E-3</v>
      </c>
      <c r="C20" s="3">
        <f t="shared" si="0"/>
        <v>3.9299649816261469E-3</v>
      </c>
      <c r="D20" s="6">
        <f t="shared" si="1"/>
        <v>1.5444624756807801E-5</v>
      </c>
      <c r="E20" s="6">
        <f t="shared" si="5"/>
        <v>2.8752955511745078E-4</v>
      </c>
      <c r="F20" s="6">
        <f t="shared" si="6"/>
        <v>1.4649700172068625E-4</v>
      </c>
      <c r="G20" s="5">
        <f t="shared" si="2"/>
        <v>3.4426011559719103</v>
      </c>
      <c r="H20" s="3">
        <f t="shared" si="3"/>
        <v>3.9299649816261469E-3</v>
      </c>
      <c r="I20" s="3">
        <f t="shared" si="4"/>
        <v>1.2103594578499655E-2</v>
      </c>
      <c r="J20" s="9"/>
    </row>
    <row r="21" spans="1:10" x14ac:dyDescent="0.25">
      <c r="A21" s="2">
        <v>41985</v>
      </c>
      <c r="B21" s="3">
        <v>-1.6213586985894146E-2</v>
      </c>
      <c r="C21" s="3">
        <f t="shared" si="0"/>
        <v>-1.6819340167869654E-2</v>
      </c>
      <c r="D21" s="6">
        <f t="shared" si="1"/>
        <v>2.8289020368251361E-4</v>
      </c>
      <c r="E21" s="6">
        <f t="shared" si="5"/>
        <v>1.5444624756807801E-5</v>
      </c>
      <c r="F21" s="6">
        <f t="shared" si="6"/>
        <v>5.3528586677168367E-5</v>
      </c>
      <c r="G21" s="5">
        <f t="shared" si="2"/>
        <v>1.356287072005488</v>
      </c>
      <c r="H21" s="3">
        <f t="shared" si="3"/>
        <v>1.6819340167869654E-2</v>
      </c>
      <c r="I21" s="3">
        <f t="shared" si="4"/>
        <v>7.3163233032151036E-3</v>
      </c>
      <c r="J21" s="9"/>
    </row>
    <row r="22" spans="1:10" x14ac:dyDescent="0.25">
      <c r="A22" s="2">
        <v>41988</v>
      </c>
      <c r="B22" s="3">
        <v>-6.342610858349973E-3</v>
      </c>
      <c r="C22" s="3">
        <f t="shared" si="0"/>
        <v>-6.9483640403254802E-3</v>
      </c>
      <c r="D22" s="6">
        <f t="shared" si="1"/>
        <v>4.8279762836888231E-5</v>
      </c>
      <c r="E22" s="6">
        <f t="shared" si="5"/>
        <v>2.8289020368251361E-4</v>
      </c>
      <c r="F22" s="6">
        <f t="shared" si="6"/>
        <v>1.4491178658523467E-4</v>
      </c>
      <c r="G22" s="5">
        <f t="shared" si="2"/>
        <v>3.3341708665019962</v>
      </c>
      <c r="H22" s="3">
        <f t="shared" si="3"/>
        <v>6.9483640403254802E-3</v>
      </c>
      <c r="I22" s="3">
        <f t="shared" si="4"/>
        <v>1.2037931158850953E-2</v>
      </c>
      <c r="J22" s="9"/>
    </row>
    <row r="23" spans="1:10" x14ac:dyDescent="0.25">
      <c r="A23" s="2">
        <v>41989</v>
      </c>
      <c r="B23" s="3">
        <v>-8.4890155456039951E-3</v>
      </c>
      <c r="C23" s="3">
        <f t="shared" si="0"/>
        <v>-9.0947687275795015E-3</v>
      </c>
      <c r="D23" s="6">
        <f t="shared" si="1"/>
        <v>8.2714818208158068E-5</v>
      </c>
      <c r="E23" s="6">
        <f t="shared" si="5"/>
        <v>4.8279762836888231E-5</v>
      </c>
      <c r="F23" s="6">
        <f t="shared" si="6"/>
        <v>6.4747990636784716E-5</v>
      </c>
      <c r="G23" s="5">
        <f t="shared" si="2"/>
        <v>3.2648211251995161</v>
      </c>
      <c r="H23" s="3">
        <f t="shared" si="3"/>
        <v>9.0947687275795015E-3</v>
      </c>
      <c r="I23" s="3">
        <f t="shared" si="4"/>
        <v>8.0466136129917851E-3</v>
      </c>
      <c r="J23" s="9"/>
    </row>
    <row r="24" spans="1:10" x14ac:dyDescent="0.25">
      <c r="A24" s="2">
        <v>41990</v>
      </c>
      <c r="B24" s="3">
        <v>2.0352403256384655E-2</v>
      </c>
      <c r="C24" s="3">
        <f t="shared" si="0"/>
        <v>1.9746650074409147E-2</v>
      </c>
      <c r="D24" s="6">
        <f t="shared" si="1"/>
        <v>3.8993018916116273E-4</v>
      </c>
      <c r="E24" s="6">
        <f t="shared" si="5"/>
        <v>8.2714818208158068E-5</v>
      </c>
      <c r="F24" s="6">
        <f t="shared" si="6"/>
        <v>7.6514068660875874E-5</v>
      </c>
      <c r="G24" s="5">
        <f t="shared" si="2"/>
        <v>1.2719847089070773</v>
      </c>
      <c r="H24" s="3">
        <f t="shared" si="3"/>
        <v>1.9746650074409147E-2</v>
      </c>
      <c r="I24" s="3">
        <f t="shared" si="4"/>
        <v>8.7472320571067436E-3</v>
      </c>
      <c r="J24" s="9"/>
    </row>
    <row r="25" spans="1:10" x14ac:dyDescent="0.25">
      <c r="A25" s="2">
        <v>41991</v>
      </c>
      <c r="B25" s="3">
        <v>2.4015221894887473E-2</v>
      </c>
      <c r="C25" s="3">
        <f t="shared" si="0"/>
        <v>2.3409468712911965E-2</v>
      </c>
      <c r="D25" s="6">
        <f t="shared" si="1"/>
        <v>5.4800322542080413E-4</v>
      </c>
      <c r="E25" s="6">
        <f t="shared" si="5"/>
        <v>3.8993018916116273E-4</v>
      </c>
      <c r="F25" s="6">
        <f t="shared" si="6"/>
        <v>1.8148616717676865E-4</v>
      </c>
      <c r="G25" s="5">
        <f t="shared" si="2"/>
        <v>1.8784612034485813</v>
      </c>
      <c r="H25" s="3">
        <f t="shared" si="3"/>
        <v>2.3409468712911965E-2</v>
      </c>
      <c r="I25" s="3">
        <f t="shared" si="4"/>
        <v>1.3471680191303854E-2</v>
      </c>
      <c r="J25" s="9"/>
    </row>
    <row r="26" spans="1:10" x14ac:dyDescent="0.25">
      <c r="A26" s="2">
        <v>41992</v>
      </c>
      <c r="B26" s="3">
        <v>4.5700867928373246E-3</v>
      </c>
      <c r="C26" s="3">
        <f t="shared" si="0"/>
        <v>3.9643336108618173E-3</v>
      </c>
      <c r="D26" s="6">
        <f t="shared" si="1"/>
        <v>1.5715940978208694E-5</v>
      </c>
      <c r="E26" s="6">
        <f t="shared" si="5"/>
        <v>5.4800322542080413E-4</v>
      </c>
      <c r="F26" s="6">
        <f t="shared" si="6"/>
        <v>2.354979774695931E-4</v>
      </c>
      <c r="G26" s="5">
        <f t="shared" si="2"/>
        <v>3.2245981183219641</v>
      </c>
      <c r="H26" s="3">
        <f t="shared" si="3"/>
        <v>3.9643336108618173E-3</v>
      </c>
      <c r="I26" s="3">
        <f t="shared" si="4"/>
        <v>1.5345943355479751E-2</v>
      </c>
      <c r="J26" s="9"/>
    </row>
    <row r="27" spans="1:10" x14ac:dyDescent="0.25">
      <c r="A27" s="2">
        <v>41995</v>
      </c>
      <c r="B27" s="3">
        <v>3.8103977012049484E-3</v>
      </c>
      <c r="C27" s="3">
        <f t="shared" si="0"/>
        <v>3.2046445192294411E-3</v>
      </c>
      <c r="D27" s="6">
        <f t="shared" si="1"/>
        <v>1.0269746494627295E-5</v>
      </c>
      <c r="E27" s="6">
        <f t="shared" si="5"/>
        <v>1.5715940978208694E-5</v>
      </c>
      <c r="F27" s="6">
        <f t="shared" si="6"/>
        <v>5.362129243285209E-5</v>
      </c>
      <c r="G27" s="5">
        <f t="shared" si="2"/>
        <v>3.9020817948115862</v>
      </c>
      <c r="H27" s="3">
        <f t="shared" si="3"/>
        <v>3.2046445192294411E-3</v>
      </c>
      <c r="I27" s="3">
        <f t="shared" si="4"/>
        <v>7.3226561050517792E-3</v>
      </c>
      <c r="J27" s="9"/>
    </row>
    <row r="28" spans="1:10" x14ac:dyDescent="0.25">
      <c r="A28" s="2">
        <v>41996</v>
      </c>
      <c r="B28" s="3">
        <v>1.7464181588999761E-3</v>
      </c>
      <c r="C28" s="3">
        <f t="shared" si="0"/>
        <v>1.1406649769244691E-3</v>
      </c>
      <c r="D28" s="6">
        <f t="shared" si="1"/>
        <v>1.3011165895820995E-6</v>
      </c>
      <c r="E28" s="6">
        <f t="shared" si="5"/>
        <v>1.0269746494627295E-5</v>
      </c>
      <c r="F28" s="6">
        <f t="shared" si="6"/>
        <v>5.1760387940691533E-5</v>
      </c>
      <c r="G28" s="5">
        <f t="shared" si="2"/>
        <v>4.0029355213666431</v>
      </c>
      <c r="H28" s="3">
        <f t="shared" si="3"/>
        <v>1.1406649769244691E-3</v>
      </c>
      <c r="I28" s="3">
        <f t="shared" si="4"/>
        <v>7.1944692605286414E-3</v>
      </c>
      <c r="J28" s="9"/>
    </row>
    <row r="29" spans="1:10" x14ac:dyDescent="0.25">
      <c r="A29" s="2">
        <v>41997</v>
      </c>
      <c r="B29" s="3">
        <v>-1.3927777270827946E-4</v>
      </c>
      <c r="C29" s="3">
        <f t="shared" si="0"/>
        <v>-7.4503095468378649E-4</v>
      </c>
      <c r="D29" s="6">
        <f t="shared" si="1"/>
        <v>5.5507112343703433E-7</v>
      </c>
      <c r="E29" s="6">
        <f t="shared" si="5"/>
        <v>1.3011165895820995E-6</v>
      </c>
      <c r="F29" s="6">
        <f t="shared" si="6"/>
        <v>4.8695906176564559E-5</v>
      </c>
      <c r="G29" s="5">
        <f t="shared" si="2"/>
        <v>4.0403199022703404</v>
      </c>
      <c r="H29" s="3">
        <f t="shared" si="3"/>
        <v>7.4503095468378649E-4</v>
      </c>
      <c r="I29" s="3">
        <f t="shared" si="4"/>
        <v>6.9782452075406861E-3</v>
      </c>
      <c r="J29" s="9"/>
    </row>
    <row r="30" spans="1:10" x14ac:dyDescent="0.25">
      <c r="A30" s="2">
        <v>41999</v>
      </c>
      <c r="B30" s="3">
        <v>3.3095087132783974E-3</v>
      </c>
      <c r="C30" s="3">
        <f t="shared" si="0"/>
        <v>2.7037555313028901E-3</v>
      </c>
      <c r="D30" s="6">
        <f t="shared" si="1"/>
        <v>7.3102939730509738E-6</v>
      </c>
      <c r="E30" s="6">
        <f t="shared" si="5"/>
        <v>5.5507112343703433E-7</v>
      </c>
      <c r="F30" s="6">
        <f t="shared" si="6"/>
        <v>4.8440990682178393E-5</v>
      </c>
      <c r="G30" s="5">
        <f t="shared" si="2"/>
        <v>3.9731878993588308</v>
      </c>
      <c r="H30" s="3">
        <f t="shared" si="3"/>
        <v>2.7037555313028901E-3</v>
      </c>
      <c r="I30" s="3">
        <f t="shared" si="4"/>
        <v>6.9599562270303388E-3</v>
      </c>
      <c r="J30" s="9"/>
    </row>
    <row r="31" spans="1:10" x14ac:dyDescent="0.25">
      <c r="A31" s="2">
        <v>42002</v>
      </c>
      <c r="B31" s="3">
        <v>8.617511741360051E-4</v>
      </c>
      <c r="C31" s="3">
        <f t="shared" si="0"/>
        <v>2.5599799216049807E-4</v>
      </c>
      <c r="D31" s="6">
        <f t="shared" si="1"/>
        <v>6.5534971990206435E-8</v>
      </c>
      <c r="E31" s="6">
        <f t="shared" si="5"/>
        <v>7.3102939730509738E-6</v>
      </c>
      <c r="F31" s="6">
        <f t="shared" si="6"/>
        <v>5.0749175706471852E-5</v>
      </c>
      <c r="G31" s="5">
        <f t="shared" si="2"/>
        <v>4.0247233827650915</v>
      </c>
      <c r="H31" s="3">
        <f t="shared" si="3"/>
        <v>2.5599799216049807E-4</v>
      </c>
      <c r="I31" s="3">
        <f t="shared" si="4"/>
        <v>7.1238455700886622E-3</v>
      </c>
      <c r="J31" s="9"/>
    </row>
    <row r="32" spans="1:10" x14ac:dyDescent="0.25">
      <c r="A32" s="2">
        <v>42003</v>
      </c>
      <c r="B32" s="3">
        <v>-4.8886188934119668E-3</v>
      </c>
      <c r="C32" s="3">
        <f t="shared" si="0"/>
        <v>-5.494372075387474E-3</v>
      </c>
      <c r="D32" s="6">
        <f t="shared" si="1"/>
        <v>3.0188124502797659E-5</v>
      </c>
      <c r="E32" s="6">
        <f t="shared" si="5"/>
        <v>6.5534971990206435E-8</v>
      </c>
      <c r="F32" s="6">
        <f t="shared" si="6"/>
        <v>4.8273721587024206E-5</v>
      </c>
      <c r="G32" s="5">
        <f t="shared" si="2"/>
        <v>3.7376964910454191</v>
      </c>
      <c r="H32" s="3">
        <f t="shared" si="3"/>
        <v>5.494372075387474E-3</v>
      </c>
      <c r="I32" s="3">
        <f t="shared" si="4"/>
        <v>6.947929302103196E-3</v>
      </c>
      <c r="J32" s="9"/>
    </row>
    <row r="33" spans="1:10" x14ac:dyDescent="0.25">
      <c r="A33" s="2">
        <v>42004</v>
      </c>
      <c r="B33" s="3">
        <v>-1.0310765015502099E-2</v>
      </c>
      <c r="C33" s="3">
        <f t="shared" si="0"/>
        <v>-1.0916518197477606E-2</v>
      </c>
      <c r="D33" s="6">
        <f t="shared" si="1"/>
        <v>1.1917036955585971E-4</v>
      </c>
      <c r="E33" s="6">
        <f t="shared" si="5"/>
        <v>3.0188124502797659E-5</v>
      </c>
      <c r="F33" s="6">
        <f t="shared" si="6"/>
        <v>5.8566277672264557E-5</v>
      </c>
      <c r="G33" s="5">
        <f t="shared" si="2"/>
        <v>2.9363397085306389</v>
      </c>
      <c r="H33" s="3">
        <f t="shared" si="3"/>
        <v>1.0916518197477606E-2</v>
      </c>
      <c r="I33" s="3">
        <f t="shared" si="4"/>
        <v>7.6528607508737903E-3</v>
      </c>
      <c r="J33" s="9"/>
    </row>
    <row r="34" spans="1:10" x14ac:dyDescent="0.25">
      <c r="A34" s="2">
        <v>42006</v>
      </c>
      <c r="B34" s="3">
        <v>-3.3998737189777639E-4</v>
      </c>
      <c r="C34" s="3">
        <f t="shared" si="0"/>
        <v>-9.4574055387328343E-4</v>
      </c>
      <c r="D34" s="6">
        <f t="shared" si="1"/>
        <v>8.9442519524054495E-7</v>
      </c>
      <c r="E34" s="6">
        <f t="shared" si="5"/>
        <v>1.1917036955585971E-4</v>
      </c>
      <c r="F34" s="6">
        <f t="shared" si="6"/>
        <v>8.8970527840151508E-5</v>
      </c>
      <c r="G34" s="5">
        <f t="shared" si="2"/>
        <v>3.7396376370934186</v>
      </c>
      <c r="H34" s="3">
        <f t="shared" si="3"/>
        <v>9.4574055387328343E-4</v>
      </c>
      <c r="I34" s="3">
        <f t="shared" si="4"/>
        <v>9.4324189813722488E-3</v>
      </c>
      <c r="J34" s="9"/>
    </row>
    <row r="35" spans="1:10" x14ac:dyDescent="0.25">
      <c r="A35" s="2">
        <v>42009</v>
      </c>
      <c r="B35" s="3">
        <v>-1.8278107083859685E-2</v>
      </c>
      <c r="C35" s="3">
        <f t="shared" si="0"/>
        <v>-1.8883860265835193E-2</v>
      </c>
      <c r="D35" s="6">
        <f t="shared" si="1"/>
        <v>3.5660017853958919E-4</v>
      </c>
      <c r="E35" s="6">
        <f t="shared" si="5"/>
        <v>8.9442519524054495E-7</v>
      </c>
      <c r="F35" s="6">
        <f t="shared" si="6"/>
        <v>4.8556944219745943E-5</v>
      </c>
      <c r="G35" s="5">
        <f t="shared" si="2"/>
        <v>0.37546893572289491</v>
      </c>
      <c r="H35" s="3">
        <f t="shared" si="3"/>
        <v>1.8883860265835193E-2</v>
      </c>
      <c r="I35" s="3">
        <f t="shared" si="4"/>
        <v>6.9682812959686079E-3</v>
      </c>
      <c r="J35" s="9"/>
    </row>
    <row r="36" spans="1:10" x14ac:dyDescent="0.25">
      <c r="A36" s="2">
        <v>42010</v>
      </c>
      <c r="B36" s="3">
        <v>-8.8934860287640527E-3</v>
      </c>
      <c r="C36" s="3">
        <f t="shared" si="0"/>
        <v>-9.4992392107395591E-3</v>
      </c>
      <c r="D36" s="6">
        <f t="shared" si="1"/>
        <v>9.0235545582851919E-5</v>
      </c>
      <c r="E36" s="6">
        <f t="shared" si="5"/>
        <v>3.5660017853958919E-4</v>
      </c>
      <c r="F36" s="6">
        <f t="shared" si="6"/>
        <v>1.7009767073646921E-4</v>
      </c>
      <c r="G36" s="5">
        <f t="shared" si="2"/>
        <v>3.1553840723249325</v>
      </c>
      <c r="H36" s="3">
        <f t="shared" si="3"/>
        <v>9.4992392107395591E-3</v>
      </c>
      <c r="I36" s="3">
        <f t="shared" si="4"/>
        <v>1.3042149774345839E-2</v>
      </c>
      <c r="J36" s="9"/>
    </row>
    <row r="37" spans="1:10" x14ac:dyDescent="0.25">
      <c r="A37" s="2">
        <v>42011</v>
      </c>
      <c r="B37" s="3">
        <v>1.1629823080879564E-2</v>
      </c>
      <c r="C37" s="3">
        <f t="shared" si="0"/>
        <v>1.1024069898904058E-2</v>
      </c>
      <c r="D37" s="6">
        <f t="shared" si="1"/>
        <v>1.2153011713592253E-4</v>
      </c>
      <c r="E37" s="6">
        <f t="shared" si="5"/>
        <v>9.0235545582851919E-5</v>
      </c>
      <c r="F37" s="6">
        <f t="shared" si="6"/>
        <v>7.9083818125033704E-5</v>
      </c>
      <c r="G37" s="5">
        <f t="shared" si="2"/>
        <v>3.0351998740995705</v>
      </c>
      <c r="H37" s="3">
        <f t="shared" si="3"/>
        <v>1.1024069898904058E-2</v>
      </c>
      <c r="I37" s="3">
        <f t="shared" si="4"/>
        <v>8.8929083052190355E-3</v>
      </c>
      <c r="J37" s="9"/>
    </row>
    <row r="38" spans="1:10" x14ac:dyDescent="0.25">
      <c r="A38" s="2">
        <v>42012</v>
      </c>
      <c r="B38" s="3">
        <v>1.7888345920331616E-2</v>
      </c>
      <c r="C38" s="3">
        <f t="shared" si="0"/>
        <v>1.7282592738356108E-2</v>
      </c>
      <c r="D38" s="6">
        <f t="shared" si="1"/>
        <v>2.9868801175987928E-4</v>
      </c>
      <c r="E38" s="6">
        <f t="shared" si="5"/>
        <v>1.2153011713592253E-4</v>
      </c>
      <c r="F38" s="6">
        <f t="shared" si="6"/>
        <v>8.9776827520660939E-5</v>
      </c>
      <c r="G38" s="5">
        <f t="shared" si="2"/>
        <v>2.0766504760533993</v>
      </c>
      <c r="H38" s="3">
        <f t="shared" si="3"/>
        <v>1.7282592738356108E-2</v>
      </c>
      <c r="I38" s="3">
        <f t="shared" si="4"/>
        <v>9.4750634573421699E-3</v>
      </c>
      <c r="J38" s="9"/>
    </row>
    <row r="39" spans="1:10" x14ac:dyDescent="0.25">
      <c r="A39" s="2">
        <v>42013</v>
      </c>
      <c r="B39" s="3">
        <v>-8.4038911034167718E-3</v>
      </c>
      <c r="C39" s="3">
        <f t="shared" si="0"/>
        <v>-9.0096442853922782E-3</v>
      </c>
      <c r="D39" s="6">
        <f t="shared" si="1"/>
        <v>8.1173690149301738E-5</v>
      </c>
      <c r="E39" s="6">
        <f t="shared" si="5"/>
        <v>2.9868801175987928E-4</v>
      </c>
      <c r="F39" s="6">
        <f t="shared" si="6"/>
        <v>1.5030972309045622E-4</v>
      </c>
      <c r="G39" s="5">
        <f t="shared" si="2"/>
        <v>3.2124463314636618</v>
      </c>
      <c r="H39" s="3">
        <f t="shared" si="3"/>
        <v>9.0096442853922782E-3</v>
      </c>
      <c r="I39" s="3">
        <f t="shared" si="4"/>
        <v>1.2260086585765054E-2</v>
      </c>
      <c r="J39" s="9"/>
    </row>
    <row r="40" spans="1:10" x14ac:dyDescent="0.25">
      <c r="A40" s="2">
        <v>42016</v>
      </c>
      <c r="B40" s="3">
        <v>-8.0936615137836565E-3</v>
      </c>
      <c r="C40" s="3">
        <f t="shared" si="0"/>
        <v>-8.6994146957591629E-3</v>
      </c>
      <c r="D40" s="6">
        <f t="shared" si="1"/>
        <v>7.5679816048790491E-5</v>
      </c>
      <c r="E40" s="6">
        <f t="shared" si="5"/>
        <v>8.1173690149301738E-5</v>
      </c>
      <c r="F40" s="6">
        <f t="shared" si="6"/>
        <v>7.5987482227657914E-5</v>
      </c>
      <c r="G40" s="5">
        <f t="shared" si="2"/>
        <v>3.3255568892230682</v>
      </c>
      <c r="H40" s="3">
        <f t="shared" si="3"/>
        <v>8.6994146957591629E-3</v>
      </c>
      <c r="I40" s="3">
        <f t="shared" si="4"/>
        <v>8.7170799140341669E-3</v>
      </c>
      <c r="J40" s="9"/>
    </row>
    <row r="41" spans="1:10" x14ac:dyDescent="0.25">
      <c r="A41" s="2">
        <v>42017</v>
      </c>
      <c r="B41" s="3">
        <v>-2.5785648782700177E-3</v>
      </c>
      <c r="C41" s="3">
        <f t="shared" si="0"/>
        <v>-3.1843180602455249E-3</v>
      </c>
      <c r="D41" s="6">
        <f t="shared" si="1"/>
        <v>1.0139881508805823E-5</v>
      </c>
      <c r="E41" s="6">
        <f t="shared" si="5"/>
        <v>7.5679816048790491E-5</v>
      </c>
      <c r="F41" s="6">
        <f t="shared" si="6"/>
        <v>7.4110286137098384E-5</v>
      </c>
      <c r="G41" s="5">
        <f t="shared" si="2"/>
        <v>3.7676288206035422</v>
      </c>
      <c r="H41" s="3">
        <f t="shared" si="3"/>
        <v>3.1843180602455249E-3</v>
      </c>
      <c r="I41" s="3">
        <f t="shared" si="4"/>
        <v>8.6087331319479512E-3</v>
      </c>
      <c r="J41" s="9"/>
    </row>
    <row r="42" spans="1:10" x14ac:dyDescent="0.25">
      <c r="A42" s="2">
        <v>42018</v>
      </c>
      <c r="B42" s="3">
        <v>-5.8130625843413331E-3</v>
      </c>
      <c r="C42" s="3">
        <f t="shared" si="0"/>
        <v>-6.4188157663168403E-3</v>
      </c>
      <c r="D42" s="6">
        <f t="shared" si="1"/>
        <v>4.1201195841917648E-5</v>
      </c>
      <c r="E42" s="6">
        <f t="shared" si="5"/>
        <v>1.0139881508805823E-5</v>
      </c>
      <c r="F42" s="6">
        <f t="shared" si="6"/>
        <v>5.1716014509625473E-5</v>
      </c>
      <c r="G42" s="5">
        <f t="shared" si="2"/>
        <v>3.6175922127861817</v>
      </c>
      <c r="H42" s="3">
        <f t="shared" si="3"/>
        <v>6.4188157663168403E-3</v>
      </c>
      <c r="I42" s="3">
        <f t="shared" si="4"/>
        <v>7.1913847421498367E-3</v>
      </c>
      <c r="J42" s="9"/>
    </row>
    <row r="43" spans="1:10" x14ac:dyDescent="0.25">
      <c r="A43" s="2">
        <v>42019</v>
      </c>
      <c r="B43" s="3">
        <v>-9.2478881502732202E-3</v>
      </c>
      <c r="C43" s="3">
        <f t="shared" si="0"/>
        <v>-9.8536413322487266E-3</v>
      </c>
      <c r="D43" s="6">
        <f t="shared" si="1"/>
        <v>9.7094247504600462E-5</v>
      </c>
      <c r="E43" s="6">
        <f t="shared" si="5"/>
        <v>4.1201195841917648E-5</v>
      </c>
      <c r="F43" s="6">
        <f t="shared" si="6"/>
        <v>6.2329322489932564E-5</v>
      </c>
      <c r="G43" s="5">
        <f t="shared" si="2"/>
        <v>3.1437197757636777</v>
      </c>
      <c r="H43" s="3">
        <f t="shared" si="3"/>
        <v>9.8536413322487266E-3</v>
      </c>
      <c r="I43" s="3">
        <f t="shared" si="4"/>
        <v>7.8948921772201905E-3</v>
      </c>
      <c r="J43" s="9"/>
    </row>
    <row r="44" spans="1:10" x14ac:dyDescent="0.25">
      <c r="A44" s="2">
        <v>42020</v>
      </c>
      <c r="B44" s="3">
        <v>1.3424199691870697E-2</v>
      </c>
      <c r="C44" s="3">
        <f t="shared" si="0"/>
        <v>1.2818446509895191E-2</v>
      </c>
      <c r="D44" s="6">
        <f t="shared" si="1"/>
        <v>1.643125709270442E-4</v>
      </c>
      <c r="E44" s="6">
        <f t="shared" si="5"/>
        <v>9.7094247504600462E-5</v>
      </c>
      <c r="F44" s="6">
        <f t="shared" si="6"/>
        <v>8.1427360805165643E-5</v>
      </c>
      <c r="G44" s="5">
        <f t="shared" si="2"/>
        <v>2.7800092341781539</v>
      </c>
      <c r="H44" s="3">
        <f t="shared" si="3"/>
        <v>1.2818446509895191E-2</v>
      </c>
      <c r="I44" s="3">
        <f t="shared" si="4"/>
        <v>9.0237110328935978E-3</v>
      </c>
      <c r="J44" s="9"/>
    </row>
    <row r="45" spans="1:10" x14ac:dyDescent="0.25">
      <c r="A45" s="2">
        <v>42024</v>
      </c>
      <c r="B45" s="3">
        <v>1.5499499856392873E-3</v>
      </c>
      <c r="C45" s="3">
        <f t="shared" si="0"/>
        <v>9.4419680366378028E-4</v>
      </c>
      <c r="D45" s="6">
        <f t="shared" si="1"/>
        <v>8.9150760404889922E-7</v>
      </c>
      <c r="E45" s="6">
        <f t="shared" si="5"/>
        <v>1.643125709270442E-4</v>
      </c>
      <c r="F45" s="6">
        <f t="shared" si="6"/>
        <v>1.0439511937299228E-4</v>
      </c>
      <c r="G45" s="5">
        <f t="shared" si="2"/>
        <v>3.6604554112032894</v>
      </c>
      <c r="H45" s="3">
        <f t="shared" si="3"/>
        <v>9.4419680366378028E-4</v>
      </c>
      <c r="I45" s="3">
        <f t="shared" si="4"/>
        <v>1.0217392983192547E-2</v>
      </c>
      <c r="J45" s="9"/>
    </row>
    <row r="46" spans="1:10" x14ac:dyDescent="0.25">
      <c r="A46" s="2">
        <v>42025</v>
      </c>
      <c r="B46" s="3">
        <v>4.7316506390446822E-3</v>
      </c>
      <c r="C46" s="3">
        <f t="shared" si="0"/>
        <v>4.1258974570691749E-3</v>
      </c>
      <c r="D46" s="6">
        <f t="shared" si="1"/>
        <v>1.7023029826249885E-5</v>
      </c>
      <c r="E46" s="6">
        <f t="shared" si="5"/>
        <v>8.9150760404889922E-7</v>
      </c>
      <c r="F46" s="6">
        <f t="shared" si="6"/>
        <v>4.8555947311065724E-5</v>
      </c>
      <c r="G46" s="5">
        <f t="shared" si="2"/>
        <v>3.8721654596368609</v>
      </c>
      <c r="H46" s="3">
        <f t="shared" si="3"/>
        <v>4.1258974570691749E-3</v>
      </c>
      <c r="I46" s="3">
        <f t="shared" si="4"/>
        <v>6.9682097637101684E-3</v>
      </c>
      <c r="J46" s="9"/>
    </row>
    <row r="47" spans="1:10" x14ac:dyDescent="0.25">
      <c r="A47" s="2">
        <v>42026</v>
      </c>
      <c r="B47" s="3">
        <v>1.526976753341347E-2</v>
      </c>
      <c r="C47" s="3">
        <f t="shared" si="0"/>
        <v>1.4664014351437963E-2</v>
      </c>
      <c r="D47" s="6">
        <f t="shared" si="1"/>
        <v>2.1503331689917856E-4</v>
      </c>
      <c r="E47" s="6">
        <f t="shared" si="5"/>
        <v>1.7023029826249885E-5</v>
      </c>
      <c r="F47" s="6">
        <f t="shared" si="6"/>
        <v>5.4067910253112762E-5</v>
      </c>
      <c r="G47" s="5">
        <f t="shared" si="2"/>
        <v>2.0051478814698029</v>
      </c>
      <c r="H47" s="3">
        <f t="shared" si="3"/>
        <v>1.4664014351437963E-2</v>
      </c>
      <c r="I47" s="3">
        <f t="shared" si="4"/>
        <v>7.3530884839713958E-3</v>
      </c>
      <c r="J47" s="9"/>
    </row>
    <row r="48" spans="1:10" x14ac:dyDescent="0.25">
      <c r="A48" s="2">
        <v>42027</v>
      </c>
      <c r="B48" s="3">
        <v>-5.4916026464386647E-3</v>
      </c>
      <c r="C48" s="3">
        <f t="shared" si="0"/>
        <v>-6.0973558284141719E-3</v>
      </c>
      <c r="D48" s="6">
        <f t="shared" si="1"/>
        <v>3.7177748098296276E-5</v>
      </c>
      <c r="E48" s="6">
        <f t="shared" si="5"/>
        <v>2.1503331689917856E-4</v>
      </c>
      <c r="F48" s="6">
        <f t="shared" si="6"/>
        <v>1.2172583797105658E-4</v>
      </c>
      <c r="G48" s="5">
        <f t="shared" si="2"/>
        <v>3.4352201059191843</v>
      </c>
      <c r="H48" s="3">
        <f t="shared" si="3"/>
        <v>6.0973558284141719E-3</v>
      </c>
      <c r="I48" s="3">
        <f t="shared" si="4"/>
        <v>1.1032943304986959E-2</v>
      </c>
      <c r="J48" s="9"/>
    </row>
    <row r="49" spans="1:10" x14ac:dyDescent="0.25">
      <c r="A49" s="2">
        <v>42030</v>
      </c>
      <c r="B49" s="3">
        <v>2.5684514236141709E-3</v>
      </c>
      <c r="C49" s="3">
        <f t="shared" si="0"/>
        <v>1.9626982416386636E-3</v>
      </c>
      <c r="D49" s="6">
        <f t="shared" si="1"/>
        <v>3.8521843877315023E-6</v>
      </c>
      <c r="E49" s="6">
        <f t="shared" si="5"/>
        <v>3.7177748098296276E-5</v>
      </c>
      <c r="F49" s="6">
        <f t="shared" si="6"/>
        <v>6.095455484205476E-5</v>
      </c>
      <c r="G49" s="5">
        <f t="shared" si="2"/>
        <v>3.9021536307399534</v>
      </c>
      <c r="H49" s="3">
        <f t="shared" si="3"/>
        <v>1.9626982416386636E-3</v>
      </c>
      <c r="I49" s="3">
        <f t="shared" si="4"/>
        <v>7.8073398057247872E-3</v>
      </c>
      <c r="J49" s="9"/>
    </row>
    <row r="50" spans="1:10" x14ac:dyDescent="0.25">
      <c r="A50" s="2">
        <v>42031</v>
      </c>
      <c r="B50" s="3">
        <v>-1.3387843993213799E-2</v>
      </c>
      <c r="C50" s="3">
        <f t="shared" si="0"/>
        <v>-1.3993597175189306E-2</v>
      </c>
      <c r="D50" s="6">
        <f t="shared" si="1"/>
        <v>1.9582076190146613E-4</v>
      </c>
      <c r="E50" s="6">
        <f t="shared" si="5"/>
        <v>3.8521843877315023E-6</v>
      </c>
      <c r="F50" s="6">
        <f t="shared" si="6"/>
        <v>4.9567577862122981E-5</v>
      </c>
      <c r="G50" s="5">
        <f t="shared" si="2"/>
        <v>2.061857463346239</v>
      </c>
      <c r="H50" s="3">
        <f t="shared" si="3"/>
        <v>1.3993597175189306E-2</v>
      </c>
      <c r="I50" s="3">
        <f t="shared" si="4"/>
        <v>7.0404245512698293E-3</v>
      </c>
      <c r="J50" s="9"/>
    </row>
    <row r="51" spans="1:10" x14ac:dyDescent="0.25">
      <c r="A51" s="2">
        <v>42032</v>
      </c>
      <c r="B51" s="3">
        <v>-1.3495602473454604E-2</v>
      </c>
      <c r="C51" s="3">
        <f t="shared" si="0"/>
        <v>-1.4101355655430111E-2</v>
      </c>
      <c r="D51" s="6">
        <f t="shared" si="1"/>
        <v>1.9884823132093076E-4</v>
      </c>
      <c r="E51" s="6">
        <f t="shared" si="5"/>
        <v>1.9582076190146613E-4</v>
      </c>
      <c r="F51" s="6">
        <f t="shared" si="6"/>
        <v>1.151611201650898E-4</v>
      </c>
      <c r="G51" s="5">
        <f t="shared" si="2"/>
        <v>2.7523027111681935</v>
      </c>
      <c r="H51" s="3">
        <f t="shared" si="3"/>
        <v>1.4101355655430111E-2</v>
      </c>
      <c r="I51" s="3">
        <f t="shared" si="4"/>
        <v>1.0731314931782115E-2</v>
      </c>
      <c r="J51" s="9"/>
    </row>
    <row r="52" spans="1:10" x14ac:dyDescent="0.25">
      <c r="A52" s="2">
        <v>42033</v>
      </c>
      <c r="B52" s="3">
        <v>9.5347025212770831E-3</v>
      </c>
      <c r="C52" s="3">
        <f t="shared" si="0"/>
        <v>8.9289493393015767E-3</v>
      </c>
      <c r="D52" s="6">
        <f t="shared" si="1"/>
        <v>7.9726136303814063E-5</v>
      </c>
      <c r="E52" s="6">
        <f t="shared" si="5"/>
        <v>1.9884823132093076E-4</v>
      </c>
      <c r="F52" s="6">
        <f t="shared" si="6"/>
        <v>1.1619557302195062E-4</v>
      </c>
      <c r="G52" s="5">
        <f t="shared" si="2"/>
        <v>3.2681106387280066</v>
      </c>
      <c r="H52" s="3">
        <f t="shared" si="3"/>
        <v>8.9289493393015767E-3</v>
      </c>
      <c r="I52" s="3">
        <f t="shared" si="4"/>
        <v>1.0779405040258512E-2</v>
      </c>
      <c r="J52" s="9"/>
    </row>
    <row r="53" spans="1:10" x14ac:dyDescent="0.25">
      <c r="A53" s="2">
        <v>42034</v>
      </c>
      <c r="B53" s="3">
        <v>-1.2991960420531856E-2</v>
      </c>
      <c r="C53" s="3">
        <f t="shared" si="0"/>
        <v>-1.3597713602507363E-2</v>
      </c>
      <c r="D53" s="6">
        <f t="shared" si="1"/>
        <v>1.8489781521581375E-4</v>
      </c>
      <c r="E53" s="6">
        <f t="shared" si="5"/>
        <v>7.9726136303814063E-5</v>
      </c>
      <c r="F53" s="6">
        <f t="shared" si="6"/>
        <v>7.5492869069454857E-5</v>
      </c>
      <c r="G53" s="5">
        <f t="shared" si="2"/>
        <v>2.602193138922547</v>
      </c>
      <c r="H53" s="3">
        <f t="shared" si="3"/>
        <v>1.3597713602507363E-2</v>
      </c>
      <c r="I53" s="3">
        <f t="shared" si="4"/>
        <v>8.6886632498592593E-3</v>
      </c>
      <c r="J53" s="9"/>
    </row>
    <row r="54" spans="1:10" x14ac:dyDescent="0.25">
      <c r="A54" s="2">
        <v>42037</v>
      </c>
      <c r="B54" s="3">
        <v>1.29624709898295E-2</v>
      </c>
      <c r="C54" s="3">
        <f t="shared" si="0"/>
        <v>1.2356717807853993E-2</v>
      </c>
      <c r="D54" s="6">
        <f t="shared" si="1"/>
        <v>1.5268847498293601E-4</v>
      </c>
      <c r="E54" s="6">
        <f t="shared" si="5"/>
        <v>1.8489781521581375E-4</v>
      </c>
      <c r="F54" s="6">
        <f t="shared" si="6"/>
        <v>1.1142886994592499E-4</v>
      </c>
      <c r="G54" s="5">
        <f t="shared" si="2"/>
        <v>2.946984763580029</v>
      </c>
      <c r="H54" s="3">
        <f t="shared" si="3"/>
        <v>1.2356717807853993E-2</v>
      </c>
      <c r="I54" s="3">
        <f t="shared" si="4"/>
        <v>1.0555987397961642E-2</v>
      </c>
      <c r="J54" s="9"/>
    </row>
    <row r="55" spans="1:10" x14ac:dyDescent="0.25">
      <c r="A55" s="2">
        <v>42038</v>
      </c>
      <c r="B55" s="3">
        <v>1.443946854046585E-2</v>
      </c>
      <c r="C55" s="3">
        <f t="shared" si="0"/>
        <v>1.3833715358490343E-2</v>
      </c>
      <c r="D55" s="6">
        <f t="shared" si="1"/>
        <v>1.913716806197316E-4</v>
      </c>
      <c r="E55" s="6">
        <f t="shared" si="5"/>
        <v>1.5268847498293601E-4</v>
      </c>
      <c r="F55" s="6">
        <f t="shared" si="6"/>
        <v>1.0042329419765046E-4</v>
      </c>
      <c r="G55" s="5">
        <f t="shared" si="2"/>
        <v>2.7312944991168169</v>
      </c>
      <c r="H55" s="3">
        <f t="shared" si="3"/>
        <v>1.3833715358490343E-2</v>
      </c>
      <c r="I55" s="3">
        <f t="shared" si="4"/>
        <v>1.0021142359913388E-2</v>
      </c>
      <c r="J55" s="9"/>
    </row>
    <row r="56" spans="1:10" x14ac:dyDescent="0.25">
      <c r="A56" s="2">
        <v>42039</v>
      </c>
      <c r="B56" s="3">
        <v>-4.1560367409257948E-3</v>
      </c>
      <c r="C56" s="3">
        <f t="shared" si="0"/>
        <v>-4.761789922901302E-3</v>
      </c>
      <c r="D56" s="6">
        <f t="shared" si="1"/>
        <v>2.2674643269844388E-5</v>
      </c>
      <c r="E56" s="6">
        <f t="shared" si="5"/>
        <v>1.913716806197316E-4</v>
      </c>
      <c r="F56" s="6">
        <f t="shared" si="6"/>
        <v>1.136409182391162E-4</v>
      </c>
      <c r="G56" s="5">
        <f t="shared" si="2"/>
        <v>3.5225304953993799</v>
      </c>
      <c r="H56" s="3">
        <f t="shared" si="3"/>
        <v>4.761789922901302E-3</v>
      </c>
      <c r="I56" s="3">
        <f t="shared" si="4"/>
        <v>1.0660249445445271E-2</v>
      </c>
      <c r="J56" s="9"/>
    </row>
    <row r="57" spans="1:10" x14ac:dyDescent="0.25">
      <c r="A57" s="2">
        <v>42040</v>
      </c>
      <c r="B57" s="3">
        <v>1.0291401952476242E-2</v>
      </c>
      <c r="C57" s="3">
        <f t="shared" si="0"/>
        <v>9.685648770500736E-3</v>
      </c>
      <c r="D57" s="6">
        <f t="shared" si="1"/>
        <v>9.3811792105502419E-5</v>
      </c>
      <c r="E57" s="6">
        <f t="shared" si="5"/>
        <v>2.2674643269844388E-5</v>
      </c>
      <c r="F57" s="6">
        <f t="shared" si="6"/>
        <v>5.5999004134692985E-5</v>
      </c>
      <c r="G57" s="5">
        <f t="shared" si="2"/>
        <v>3.1385296098286357</v>
      </c>
      <c r="H57" s="3">
        <f t="shared" si="3"/>
        <v>9.685648770500736E-3</v>
      </c>
      <c r="I57" s="3">
        <f t="shared" si="4"/>
        <v>7.4832482342023767E-3</v>
      </c>
      <c r="J57" s="9"/>
    </row>
    <row r="58" spans="1:10" x14ac:dyDescent="0.25">
      <c r="A58" s="2">
        <v>42041</v>
      </c>
      <c r="B58" s="3">
        <v>-3.4181486724977894E-3</v>
      </c>
      <c r="C58" s="3">
        <f t="shared" si="0"/>
        <v>-4.0239018544732967E-3</v>
      </c>
      <c r="D58" s="6">
        <f t="shared" si="1"/>
        <v>1.6191786134433637E-5</v>
      </c>
      <c r="E58" s="6">
        <f t="shared" si="5"/>
        <v>9.3811792105502419E-5</v>
      </c>
      <c r="F58" s="6">
        <f t="shared" si="6"/>
        <v>8.0305782055836551E-5</v>
      </c>
      <c r="G58" s="5">
        <f t="shared" si="2"/>
        <v>3.6950826067485654</v>
      </c>
      <c r="H58" s="3">
        <f t="shared" si="3"/>
        <v>4.0239018544732967E-3</v>
      </c>
      <c r="I58" s="3">
        <f t="shared" si="4"/>
        <v>8.9613493434770493E-3</v>
      </c>
      <c r="J58" s="9"/>
    </row>
    <row r="59" spans="1:10" x14ac:dyDescent="0.25">
      <c r="A59" s="2">
        <v>42044</v>
      </c>
      <c r="B59" s="3">
        <v>-4.2472038025365144E-3</v>
      </c>
      <c r="C59" s="3">
        <f t="shared" si="0"/>
        <v>-4.8529569845120217E-3</v>
      </c>
      <c r="D59" s="6">
        <f t="shared" si="1"/>
        <v>2.3551191493524016E-5</v>
      </c>
      <c r="E59" s="6">
        <f t="shared" si="5"/>
        <v>1.6191786134433637E-5</v>
      </c>
      <c r="F59" s="6">
        <f t="shared" si="6"/>
        <v>5.3783883466180289E-5</v>
      </c>
      <c r="G59" s="5">
        <f t="shared" si="2"/>
        <v>3.777386984829648</v>
      </c>
      <c r="H59" s="3">
        <f t="shared" si="3"/>
        <v>4.8529569845120217E-3</v>
      </c>
      <c r="I59" s="3">
        <f t="shared" si="4"/>
        <v>7.3337496184544158E-3</v>
      </c>
      <c r="J59" s="9"/>
    </row>
    <row r="60" spans="1:10" x14ac:dyDescent="0.25">
      <c r="A60" s="2">
        <v>42045</v>
      </c>
      <c r="B60" s="3">
        <v>1.0675513255225422E-2</v>
      </c>
      <c r="C60" s="3">
        <f t="shared" si="0"/>
        <v>1.0069760073249915E-2</v>
      </c>
      <c r="D60" s="6">
        <f t="shared" si="1"/>
        <v>1.0140006793281814E-4</v>
      </c>
      <c r="E60" s="6">
        <f t="shared" si="5"/>
        <v>2.3551191493524016E-5</v>
      </c>
      <c r="F60" s="6">
        <f t="shared" si="6"/>
        <v>5.6298510979694255E-5</v>
      </c>
      <c r="G60" s="5">
        <f t="shared" si="2"/>
        <v>3.0729254214641735</v>
      </c>
      <c r="H60" s="3">
        <f t="shared" si="3"/>
        <v>1.0069760073249915E-2</v>
      </c>
      <c r="I60" s="3">
        <f t="shared" si="4"/>
        <v>7.503233368334898E-3</v>
      </c>
      <c r="J60" s="9"/>
    </row>
    <row r="61" spans="1:10" x14ac:dyDescent="0.25">
      <c r="A61" s="2">
        <v>42046</v>
      </c>
      <c r="B61" s="3">
        <v>-2.9005264455483903E-5</v>
      </c>
      <c r="C61" s="3">
        <f t="shared" si="0"/>
        <v>-6.3475844643099094E-4</v>
      </c>
      <c r="D61" s="6">
        <f t="shared" si="1"/>
        <v>4.0291828531548519E-7</v>
      </c>
      <c r="E61" s="6">
        <f t="shared" si="5"/>
        <v>1.0140006793281814E-4</v>
      </c>
      <c r="F61" s="6">
        <f t="shared" si="6"/>
        <v>8.28986120800628E-5</v>
      </c>
      <c r="G61" s="5">
        <f t="shared" si="2"/>
        <v>3.7775773986660059</v>
      </c>
      <c r="H61" s="3">
        <f t="shared" si="3"/>
        <v>6.3475844643099094E-4</v>
      </c>
      <c r="I61" s="3">
        <f t="shared" si="4"/>
        <v>9.104867493822345E-3</v>
      </c>
      <c r="J61" s="9"/>
    </row>
    <row r="62" spans="1:10" x14ac:dyDescent="0.25">
      <c r="A62" s="2">
        <v>42047</v>
      </c>
      <c r="B62" s="3">
        <v>9.644530173601451E-3</v>
      </c>
      <c r="C62" s="3">
        <f t="shared" si="0"/>
        <v>9.0387769916259447E-3</v>
      </c>
      <c r="D62" s="6">
        <f t="shared" si="1"/>
        <v>8.1699489504346567E-5</v>
      </c>
      <c r="E62" s="6">
        <f t="shared" si="5"/>
        <v>4.0291828531548519E-7</v>
      </c>
      <c r="F62" s="6">
        <f t="shared" si="6"/>
        <v>4.838900173819026E-5</v>
      </c>
      <c r="G62" s="5">
        <f t="shared" si="2"/>
        <v>3.2049856473448526</v>
      </c>
      <c r="H62" s="3">
        <f t="shared" si="3"/>
        <v>9.0387769916259447E-3</v>
      </c>
      <c r="I62" s="3">
        <f t="shared" si="4"/>
        <v>6.9562203629694097E-3</v>
      </c>
      <c r="J62" s="9"/>
    </row>
    <row r="63" spans="1:10" x14ac:dyDescent="0.25">
      <c r="A63" s="2">
        <v>42048</v>
      </c>
      <c r="B63" s="3">
        <v>4.0747337776754211E-3</v>
      </c>
      <c r="C63" s="3">
        <f t="shared" si="0"/>
        <v>3.4689805956999139E-3</v>
      </c>
      <c r="D63" s="6">
        <f t="shared" si="1"/>
        <v>1.2033826373342529E-5</v>
      </c>
      <c r="E63" s="6">
        <f t="shared" si="5"/>
        <v>8.1699489504346567E-5</v>
      </c>
      <c r="F63" s="6">
        <f t="shared" si="6"/>
        <v>7.6167142058890128E-5</v>
      </c>
      <c r="G63" s="5">
        <f t="shared" si="2"/>
        <v>3.7433554852349094</v>
      </c>
      <c r="H63" s="3">
        <f t="shared" si="3"/>
        <v>3.4689805956999139E-3</v>
      </c>
      <c r="I63" s="3">
        <f t="shared" si="4"/>
        <v>8.7273788767813967E-3</v>
      </c>
      <c r="J63" s="9"/>
    </row>
    <row r="64" spans="1:10" x14ac:dyDescent="0.25">
      <c r="A64" s="2">
        <v>42052</v>
      </c>
      <c r="B64" s="3">
        <v>1.5975278852071728E-3</v>
      </c>
      <c r="C64" s="3">
        <f t="shared" si="0"/>
        <v>9.9177470323166578E-4</v>
      </c>
      <c r="D64" s="6">
        <f t="shared" si="1"/>
        <v>9.8361706197025882E-7</v>
      </c>
      <c r="E64" s="6">
        <f t="shared" si="5"/>
        <v>1.2033826373342529E-5</v>
      </c>
      <c r="F64" s="6">
        <f t="shared" si="6"/>
        <v>5.2363154547856927E-5</v>
      </c>
      <c r="G64" s="5">
        <f t="shared" si="2"/>
        <v>4.0003228892929323</v>
      </c>
      <c r="H64" s="3">
        <f t="shared" si="3"/>
        <v>9.9177470323166578E-4</v>
      </c>
      <c r="I64" s="3">
        <f t="shared" si="4"/>
        <v>7.2362389780781097E-3</v>
      </c>
      <c r="J64" s="9"/>
    </row>
    <row r="65" spans="1:10" x14ac:dyDescent="0.25">
      <c r="A65" s="2">
        <v>42053</v>
      </c>
      <c r="B65" s="3">
        <v>-3.1423483816916953E-4</v>
      </c>
      <c r="C65" s="3">
        <f t="shared" si="0"/>
        <v>-9.1998802014467656E-4</v>
      </c>
      <c r="D65" s="6">
        <f t="shared" si="1"/>
        <v>8.463779572097218E-7</v>
      </c>
      <c r="E65" s="6">
        <f t="shared" si="5"/>
        <v>9.8361706197025882E-7</v>
      </c>
      <c r="F65" s="6">
        <f t="shared" si="6"/>
        <v>4.8587420095325098E-5</v>
      </c>
      <c r="G65" s="5">
        <f t="shared" si="2"/>
        <v>4.038424573305643</v>
      </c>
      <c r="H65" s="3">
        <f t="shared" si="3"/>
        <v>9.1998802014467656E-4</v>
      </c>
      <c r="I65" s="3">
        <f t="shared" si="4"/>
        <v>6.9704677099406394E-3</v>
      </c>
      <c r="J65" s="9"/>
    </row>
    <row r="66" spans="1:10" x14ac:dyDescent="0.25">
      <c r="A66" s="2">
        <v>42054</v>
      </c>
      <c r="B66" s="3">
        <v>-1.0620666006249113E-3</v>
      </c>
      <c r="C66" s="3">
        <f t="shared" si="0"/>
        <v>-1.6678197826004184E-3</v>
      </c>
      <c r="D66" s="6">
        <f t="shared" si="1"/>
        <v>2.7816228272333068E-6</v>
      </c>
      <c r="E66" s="6">
        <f t="shared" si="5"/>
        <v>8.463779572097218E-7</v>
      </c>
      <c r="F66" s="6">
        <f t="shared" si="6"/>
        <v>4.8540527009277783E-5</v>
      </c>
      <c r="G66" s="5">
        <f t="shared" si="2"/>
        <v>4.018964635396495</v>
      </c>
      <c r="H66" s="3">
        <f t="shared" si="3"/>
        <v>1.6678197826004184E-3</v>
      </c>
      <c r="I66" s="3">
        <f t="shared" si="4"/>
        <v>6.9671032007052819E-3</v>
      </c>
      <c r="J66" s="9"/>
    </row>
    <row r="67" spans="1:10" x14ac:dyDescent="0.25">
      <c r="A67" s="2">
        <v>42055</v>
      </c>
      <c r="B67" s="3">
        <v>6.1264869245991616E-3</v>
      </c>
      <c r="C67" s="3">
        <f t="shared" si="0"/>
        <v>5.5207337426236543E-3</v>
      </c>
      <c r="D67" s="6">
        <f t="shared" si="1"/>
        <v>3.0478501056943381E-5</v>
      </c>
      <c r="E67" s="6">
        <f t="shared" si="5"/>
        <v>2.7816228272333068E-6</v>
      </c>
      <c r="F67" s="6">
        <f t="shared" si="6"/>
        <v>4.9201778803152277E-5</v>
      </c>
      <c r="G67" s="5">
        <f t="shared" si="2"/>
        <v>3.7311221908197241</v>
      </c>
      <c r="H67" s="3">
        <f t="shared" si="3"/>
        <v>5.5207337426236543E-3</v>
      </c>
      <c r="I67" s="3">
        <f t="shared" si="4"/>
        <v>7.0143979644123611E-3</v>
      </c>
      <c r="J67" s="9"/>
    </row>
    <row r="68" spans="1:10" x14ac:dyDescent="0.25">
      <c r="A68" s="2">
        <v>42058</v>
      </c>
      <c r="B68" s="3">
        <v>-3.032744159600087E-4</v>
      </c>
      <c r="C68" s="3">
        <f t="shared" si="0"/>
        <v>-9.0902759793551574E-4</v>
      </c>
      <c r="D68" s="6">
        <f t="shared" si="1"/>
        <v>8.2633117380841368E-7</v>
      </c>
      <c r="E68" s="6">
        <f t="shared" si="5"/>
        <v>3.0478501056943381E-5</v>
      </c>
      <c r="F68" s="6">
        <f t="shared" si="6"/>
        <v>5.8665496133092002E-5</v>
      </c>
      <c r="G68" s="5">
        <f t="shared" si="2"/>
        <v>3.9458481330804531</v>
      </c>
      <c r="H68" s="3">
        <f t="shared" si="3"/>
        <v>9.0902759793551574E-4</v>
      </c>
      <c r="I68" s="3">
        <f t="shared" si="4"/>
        <v>7.6593404502667203E-3</v>
      </c>
      <c r="J68" s="9"/>
    </row>
    <row r="69" spans="1:10" x14ac:dyDescent="0.25">
      <c r="A69" s="2">
        <v>42059</v>
      </c>
      <c r="B69" s="3">
        <v>2.7587383749041461E-3</v>
      </c>
      <c r="C69" s="3">
        <f t="shared" si="0"/>
        <v>2.1529851929286388E-3</v>
      </c>
      <c r="D69" s="6">
        <f t="shared" si="1"/>
        <v>4.635345240969968E-6</v>
      </c>
      <c r="E69" s="6">
        <f t="shared" si="5"/>
        <v>8.2633117380841368E-7</v>
      </c>
      <c r="F69" s="6">
        <f t="shared" si="6"/>
        <v>4.8533677244841842E-5</v>
      </c>
      <c r="G69" s="5">
        <f t="shared" si="2"/>
        <v>3.9999338740328545</v>
      </c>
      <c r="H69" s="3">
        <f t="shared" si="3"/>
        <v>2.1529851929286388E-3</v>
      </c>
      <c r="I69" s="3">
        <f t="shared" si="4"/>
        <v>6.9666116042766332E-3</v>
      </c>
      <c r="J69" s="9"/>
    </row>
    <row r="70" spans="1:10" x14ac:dyDescent="0.25">
      <c r="A70" s="2">
        <v>42060</v>
      </c>
      <c r="B70" s="3">
        <v>-7.6578365193713527E-4</v>
      </c>
      <c r="C70" s="3">
        <f t="shared" si="0"/>
        <v>-1.3715368339126423E-3</v>
      </c>
      <c r="D70" s="6">
        <f t="shared" si="1"/>
        <v>1.8811132867791149E-6</v>
      </c>
      <c r="E70" s="6">
        <f t="shared" si="5"/>
        <v>4.635345240969968E-6</v>
      </c>
      <c r="F70" s="6">
        <f t="shared" si="6"/>
        <v>4.9835175274273671E-5</v>
      </c>
      <c r="G70" s="5">
        <f t="shared" si="2"/>
        <v>4.0155828642664648</v>
      </c>
      <c r="H70" s="3">
        <f t="shared" si="3"/>
        <v>1.3715368339126423E-3</v>
      </c>
      <c r="I70" s="3">
        <f t="shared" si="4"/>
        <v>7.0594033228222391E-3</v>
      </c>
      <c r="J70" s="9"/>
    </row>
    <row r="71" spans="1:10" x14ac:dyDescent="0.25">
      <c r="A71" s="2">
        <v>42061</v>
      </c>
      <c r="B71" s="3">
        <v>-1.4759728648067183E-3</v>
      </c>
      <c r="C71" s="3">
        <f t="shared" si="0"/>
        <v>-2.0817260467822256E-3</v>
      </c>
      <c r="D71" s="6">
        <f t="shared" si="1"/>
        <v>4.3335833338515526E-6</v>
      </c>
      <c r="E71" s="6">
        <f t="shared" si="5"/>
        <v>1.8811132867791149E-6</v>
      </c>
      <c r="F71" s="6">
        <f t="shared" si="6"/>
        <v>4.8894084640904389E-5</v>
      </c>
      <c r="G71" s="5">
        <f t="shared" si="2"/>
        <v>3.9996725065616925</v>
      </c>
      <c r="H71" s="3">
        <f t="shared" si="3"/>
        <v>2.0817260467822256E-3</v>
      </c>
      <c r="I71" s="3">
        <f t="shared" si="4"/>
        <v>6.992430524567576E-3</v>
      </c>
      <c r="J71" s="9"/>
    </row>
    <row r="72" spans="1:10" x14ac:dyDescent="0.25">
      <c r="A72" s="2">
        <v>42062</v>
      </c>
      <c r="B72" s="3">
        <v>-2.9563091617157422E-3</v>
      </c>
      <c r="C72" s="3">
        <f t="shared" si="0"/>
        <v>-3.5620623436912495E-3</v>
      </c>
      <c r="D72" s="6">
        <f t="shared" si="1"/>
        <v>1.2688288140343197E-5</v>
      </c>
      <c r="E72" s="6">
        <f t="shared" si="5"/>
        <v>4.3335833338515526E-6</v>
      </c>
      <c r="F72" s="6">
        <f t="shared" si="6"/>
        <v>4.9732066564106878E-5</v>
      </c>
      <c r="G72" s="5">
        <f t="shared" si="2"/>
        <v>3.9079253141603183</v>
      </c>
      <c r="H72" s="3">
        <f t="shared" si="3"/>
        <v>3.5620623436912495E-3</v>
      </c>
      <c r="I72" s="3">
        <f t="shared" si="4"/>
        <v>7.0520966076839074E-3</v>
      </c>
      <c r="J72" s="9"/>
    </row>
    <row r="73" spans="1:10" x14ac:dyDescent="0.25">
      <c r="A73" s="2">
        <v>42065</v>
      </c>
      <c r="B73" s="3">
        <v>6.1249703017343116E-3</v>
      </c>
      <c r="C73" s="3">
        <f t="shared" si="0"/>
        <v>5.5192171197588043E-3</v>
      </c>
      <c r="D73" s="6">
        <f t="shared" si="1"/>
        <v>3.0461757615038673E-5</v>
      </c>
      <c r="E73" s="6">
        <f t="shared" si="5"/>
        <v>1.2688288140343197E-5</v>
      </c>
      <c r="F73" s="6">
        <f t="shared" si="6"/>
        <v>5.2586776903949872E-5</v>
      </c>
      <c r="G73" s="5">
        <f t="shared" si="2"/>
        <v>3.717951152131342</v>
      </c>
      <c r="H73" s="3">
        <f t="shared" si="3"/>
        <v>5.5192171197588043E-3</v>
      </c>
      <c r="I73" s="3">
        <f t="shared" si="4"/>
        <v>7.2516740759599688E-3</v>
      </c>
      <c r="J73" s="9"/>
    </row>
    <row r="74" spans="1:10" x14ac:dyDescent="0.25">
      <c r="A74" s="2">
        <v>42066</v>
      </c>
      <c r="B74" s="3">
        <v>-4.5386064919545888E-3</v>
      </c>
      <c r="C74" s="3">
        <f t="shared" si="0"/>
        <v>-5.144359673930096E-3</v>
      </c>
      <c r="D74" s="6">
        <f t="shared" si="1"/>
        <v>2.6464436454758165E-5</v>
      </c>
      <c r="E74" s="6">
        <f t="shared" si="5"/>
        <v>3.0461757615038673E-5</v>
      </c>
      <c r="F74" s="6">
        <f t="shared" si="6"/>
        <v>5.8659775083954181E-5</v>
      </c>
      <c r="G74" s="5">
        <f t="shared" si="2"/>
        <v>3.7273639583817935</v>
      </c>
      <c r="H74" s="3">
        <f t="shared" si="3"/>
        <v>5.144359673930096E-3</v>
      </c>
      <c r="I74" s="3">
        <f t="shared" si="4"/>
        <v>7.6589669723765089E-3</v>
      </c>
      <c r="J74" s="9"/>
    </row>
    <row r="75" spans="1:10" x14ac:dyDescent="0.25">
      <c r="A75" s="2">
        <v>42067</v>
      </c>
      <c r="B75" s="3">
        <v>-4.3885035440131004E-3</v>
      </c>
      <c r="C75" s="3">
        <f t="shared" si="0"/>
        <v>-4.9942567259886076E-3</v>
      </c>
      <c r="D75" s="6">
        <f t="shared" si="1"/>
        <v>2.4942600245082445E-5</v>
      </c>
      <c r="E75" s="6">
        <f t="shared" si="5"/>
        <v>2.6464436454758165E-5</v>
      </c>
      <c r="F75" s="6">
        <f t="shared" si="6"/>
        <v>5.729393460098949E-5</v>
      </c>
      <c r="G75" s="5">
        <f t="shared" si="2"/>
        <v>3.7470471052676753</v>
      </c>
      <c r="H75" s="3">
        <f t="shared" si="3"/>
        <v>4.9942567259886076E-3</v>
      </c>
      <c r="I75" s="3">
        <f t="shared" si="4"/>
        <v>7.5692756985717919E-3</v>
      </c>
      <c r="J75" s="9"/>
    </row>
    <row r="76" spans="1:10" x14ac:dyDescent="0.25">
      <c r="A76" s="2">
        <v>42068</v>
      </c>
      <c r="B76" s="3">
        <v>1.1960753479816066E-3</v>
      </c>
      <c r="C76" s="3">
        <f t="shared" si="0"/>
        <v>5.903221660060996E-4</v>
      </c>
      <c r="D76" s="6">
        <f t="shared" si="1"/>
        <v>3.4848025967813304E-7</v>
      </c>
      <c r="E76" s="6">
        <f t="shared" si="5"/>
        <v>2.4942600245082445E-5</v>
      </c>
      <c r="F76" s="6">
        <f t="shared" si="6"/>
        <v>5.6773939979523857E-5</v>
      </c>
      <c r="G76" s="5">
        <f t="shared" si="2"/>
        <v>3.9662090211498096</v>
      </c>
      <c r="H76" s="3">
        <f t="shared" si="3"/>
        <v>5.903221660060996E-4</v>
      </c>
      <c r="I76" s="3">
        <f t="shared" si="4"/>
        <v>7.5348483713691189E-3</v>
      </c>
      <c r="J76" s="9"/>
    </row>
    <row r="77" spans="1:10" x14ac:dyDescent="0.25">
      <c r="A77" s="2">
        <v>42069</v>
      </c>
      <c r="B77" s="3">
        <v>-1.4173932909416154E-2</v>
      </c>
      <c r="C77" s="3">
        <f t="shared" si="0"/>
        <v>-1.477968609139166E-2</v>
      </c>
      <c r="D77" s="6">
        <f t="shared" si="1"/>
        <v>2.1843912096007609E-4</v>
      </c>
      <c r="E77" s="6">
        <f t="shared" si="5"/>
        <v>3.4848025967813304E-7</v>
      </c>
      <c r="F77" s="6">
        <f t="shared" si="6"/>
        <v>4.837040086619454E-5</v>
      </c>
      <c r="G77" s="5">
        <f t="shared" si="2"/>
        <v>1.7913893443363222</v>
      </c>
      <c r="H77" s="3">
        <f t="shared" si="3"/>
        <v>1.477968609139166E-2</v>
      </c>
      <c r="I77" s="3">
        <f t="shared" si="4"/>
        <v>6.9548832388613502E-3</v>
      </c>
      <c r="J77" s="9"/>
    </row>
    <row r="78" spans="1:10" x14ac:dyDescent="0.25">
      <c r="A78" s="2">
        <v>42072</v>
      </c>
      <c r="B78" s="3">
        <v>3.9444589283814668E-3</v>
      </c>
      <c r="C78" s="3">
        <f t="shared" ref="C78:C141" si="7">B78-B$5</f>
        <v>3.3387057464059596E-3</v>
      </c>
      <c r="D78" s="6">
        <f t="shared" ref="D78:D141" si="8">C78^2</f>
        <v>1.1146956061084176E-5</v>
      </c>
      <c r="E78" s="6">
        <f t="shared" si="5"/>
        <v>2.1843912096007609E-4</v>
      </c>
      <c r="F78" s="6">
        <f t="shared" si="6"/>
        <v>1.2288956359551777E-4</v>
      </c>
      <c r="G78" s="5">
        <f t="shared" ref="G78:G141" si="9">LN(1/SQRT(2*PI()*F78)*EXP(-D78/(2*F78)))</f>
        <v>3.5378201477052449</v>
      </c>
      <c r="H78" s="3">
        <f t="shared" ref="H78:H141" si="10">SQRT(D78)</f>
        <v>3.3387057464059596E-3</v>
      </c>
      <c r="I78" s="3">
        <f t="shared" ref="I78:I141" si="11">SQRT(F78)</f>
        <v>1.1085556530707774E-2</v>
      </c>
      <c r="J78" s="9"/>
    </row>
    <row r="79" spans="1:10" x14ac:dyDescent="0.25">
      <c r="A79" s="2">
        <v>42073</v>
      </c>
      <c r="B79" s="3">
        <v>-1.6961378839393415E-2</v>
      </c>
      <c r="C79" s="3">
        <f t="shared" si="7"/>
        <v>-1.7567132021368923E-2</v>
      </c>
      <c r="D79" s="6">
        <f t="shared" si="8"/>
        <v>3.086041274562054E-4</v>
      </c>
      <c r="E79" s="6">
        <f t="shared" ref="E79:E142" si="12">D78</f>
        <v>1.1146956061084176E-5</v>
      </c>
      <c r="F79" s="6">
        <f t="shared" ref="F79:F142" si="13">B$6+B$7*E79</f>
        <v>5.2060120759214084E-5</v>
      </c>
      <c r="G79" s="5">
        <f t="shared" si="9"/>
        <v>1.048696548262428</v>
      </c>
      <c r="H79" s="3">
        <f t="shared" si="10"/>
        <v>1.7567132021368923E-2</v>
      </c>
      <c r="I79" s="3">
        <f t="shared" si="11"/>
        <v>7.2152699713326097E-3</v>
      </c>
      <c r="J79" s="9"/>
    </row>
    <row r="80" spans="1:10" x14ac:dyDescent="0.25">
      <c r="A80" s="2">
        <v>42074</v>
      </c>
      <c r="B80" s="3">
        <v>-1.9176581089542788E-3</v>
      </c>
      <c r="C80" s="3">
        <f t="shared" si="7"/>
        <v>-2.523411290929786E-3</v>
      </c>
      <c r="D80" s="6">
        <f t="shared" si="8"/>
        <v>6.3676045431919291E-6</v>
      </c>
      <c r="E80" s="6">
        <f t="shared" si="12"/>
        <v>3.086041274562054E-4</v>
      </c>
      <c r="F80" s="6">
        <f t="shared" si="13"/>
        <v>1.5369795028280254E-4</v>
      </c>
      <c r="G80" s="5">
        <f t="shared" si="9"/>
        <v>3.4506074187785907</v>
      </c>
      <c r="H80" s="3">
        <f t="shared" si="10"/>
        <v>2.523411290929786E-3</v>
      </c>
      <c r="I80" s="3">
        <f t="shared" si="11"/>
        <v>1.2397497742802882E-2</v>
      </c>
      <c r="J80" s="9"/>
    </row>
    <row r="81" spans="1:10" x14ac:dyDescent="0.25">
      <c r="A81" s="2">
        <v>42075</v>
      </c>
      <c r="B81" s="3">
        <v>1.2601458651923192E-2</v>
      </c>
      <c r="C81" s="3">
        <f t="shared" si="7"/>
        <v>1.1995705469947686E-2</v>
      </c>
      <c r="D81" s="6">
        <f t="shared" si="8"/>
        <v>1.4389694972173284E-4</v>
      </c>
      <c r="E81" s="6">
        <f t="shared" si="12"/>
        <v>6.3676045431919291E-6</v>
      </c>
      <c r="F81" s="6">
        <f t="shared" si="13"/>
        <v>5.0427069141966028E-5</v>
      </c>
      <c r="G81" s="5">
        <f t="shared" si="9"/>
        <v>2.6017698881516713</v>
      </c>
      <c r="H81" s="3">
        <f t="shared" si="10"/>
        <v>1.1995705469947686E-2</v>
      </c>
      <c r="I81" s="3">
        <f t="shared" si="11"/>
        <v>7.1012019505127463E-3</v>
      </c>
      <c r="J81" s="9"/>
    </row>
    <row r="82" spans="1:10" x14ac:dyDescent="0.25">
      <c r="A82" s="2">
        <v>42076</v>
      </c>
      <c r="B82" s="3">
        <v>-6.0746871899125532E-3</v>
      </c>
      <c r="C82" s="3">
        <f t="shared" si="7"/>
        <v>-6.6804403718880604E-3</v>
      </c>
      <c r="D82" s="6">
        <f t="shared" si="8"/>
        <v>4.462828356235189E-5</v>
      </c>
      <c r="E82" s="6">
        <f t="shared" si="12"/>
        <v>1.4389694972173284E-4</v>
      </c>
      <c r="F82" s="6">
        <f t="shared" si="13"/>
        <v>9.7419327133889351E-5</v>
      </c>
      <c r="G82" s="5">
        <f t="shared" si="9"/>
        <v>3.4702519211424345</v>
      </c>
      <c r="H82" s="3">
        <f t="shared" si="10"/>
        <v>6.6804403718880604E-3</v>
      </c>
      <c r="I82" s="3">
        <f t="shared" si="11"/>
        <v>9.870122954345065E-3</v>
      </c>
      <c r="J82" s="9"/>
    </row>
    <row r="83" spans="1:10" x14ac:dyDescent="0.25">
      <c r="A83" s="2">
        <v>42079</v>
      </c>
      <c r="B83" s="3">
        <v>1.353365150482122E-2</v>
      </c>
      <c r="C83" s="3">
        <f t="shared" si="7"/>
        <v>1.2927898322845714E-2</v>
      </c>
      <c r="D83" s="6">
        <f t="shared" si="8"/>
        <v>1.6713055504583702E-4</v>
      </c>
      <c r="E83" s="6">
        <f t="shared" si="12"/>
        <v>4.462828356235189E-5</v>
      </c>
      <c r="F83" s="6">
        <f t="shared" si="13"/>
        <v>6.3500320505741683E-5</v>
      </c>
      <c r="G83" s="5">
        <f t="shared" si="9"/>
        <v>2.5973122889603566</v>
      </c>
      <c r="H83" s="3">
        <f t="shared" si="10"/>
        <v>1.2927898322845714E-2</v>
      </c>
      <c r="I83" s="3">
        <f t="shared" si="11"/>
        <v>7.9687088355480575E-3</v>
      </c>
      <c r="J83" s="9"/>
    </row>
    <row r="84" spans="1:10" x14ac:dyDescent="0.25">
      <c r="A84" s="2">
        <v>42080</v>
      </c>
      <c r="B84" s="3">
        <v>-3.3202158380540858E-3</v>
      </c>
      <c r="C84" s="3">
        <f t="shared" si="7"/>
        <v>-3.9259690200295931E-3</v>
      </c>
      <c r="D84" s="6">
        <f t="shared" si="8"/>
        <v>1.5413232746232124E-5</v>
      </c>
      <c r="E84" s="6">
        <f t="shared" si="12"/>
        <v>1.6713055504583702E-4</v>
      </c>
      <c r="F84" s="6">
        <f t="shared" si="13"/>
        <v>1.053579934167503E-4</v>
      </c>
      <c r="G84" s="5">
        <f t="shared" si="9"/>
        <v>3.5869877849472775</v>
      </c>
      <c r="H84" s="3">
        <f t="shared" si="10"/>
        <v>3.9259690200295931E-3</v>
      </c>
      <c r="I84" s="3">
        <f t="shared" si="11"/>
        <v>1.0264404192000151E-2</v>
      </c>
      <c r="J84" s="9"/>
    </row>
    <row r="85" spans="1:10" x14ac:dyDescent="0.25">
      <c r="A85" s="2">
        <v>42081</v>
      </c>
      <c r="B85" s="3">
        <v>1.2158435698169878E-2</v>
      </c>
      <c r="C85" s="3">
        <f t="shared" si="7"/>
        <v>1.1552682516194372E-2</v>
      </c>
      <c r="D85" s="6">
        <f t="shared" si="8"/>
        <v>1.3346447331998311E-4</v>
      </c>
      <c r="E85" s="6">
        <f t="shared" si="12"/>
        <v>1.5413232746232124E-5</v>
      </c>
      <c r="F85" s="6">
        <f t="shared" si="13"/>
        <v>5.3517860373935104E-5</v>
      </c>
      <c r="G85" s="5">
        <f t="shared" si="9"/>
        <v>2.7518937695946804</v>
      </c>
      <c r="H85" s="3">
        <f t="shared" si="10"/>
        <v>1.1552682516194372E-2</v>
      </c>
      <c r="I85" s="3">
        <f t="shared" si="11"/>
        <v>7.3155902273114711E-3</v>
      </c>
      <c r="J85" s="9"/>
    </row>
    <row r="86" spans="1:10" x14ac:dyDescent="0.25">
      <c r="A86" s="2">
        <v>42082</v>
      </c>
      <c r="B86" s="3">
        <v>-4.8725887115980138E-3</v>
      </c>
      <c r="C86" s="3">
        <f t="shared" si="7"/>
        <v>-5.478341893573521E-3</v>
      </c>
      <c r="D86" s="6">
        <f t="shared" si="8"/>
        <v>3.0012229902882711E-5</v>
      </c>
      <c r="E86" s="6">
        <f t="shared" si="12"/>
        <v>1.3346447331998311E-4</v>
      </c>
      <c r="F86" s="6">
        <f t="shared" si="13"/>
        <v>9.385466519261975E-5</v>
      </c>
      <c r="G86" s="5">
        <f t="shared" si="9"/>
        <v>3.5580562863452467</v>
      </c>
      <c r="H86" s="3">
        <f t="shared" si="10"/>
        <v>5.478341893573521E-3</v>
      </c>
      <c r="I86" s="3">
        <f t="shared" si="11"/>
        <v>9.687861745123108E-3</v>
      </c>
      <c r="J86" s="9"/>
    </row>
    <row r="87" spans="1:10" x14ac:dyDescent="0.25">
      <c r="A87" s="2">
        <v>42083</v>
      </c>
      <c r="B87" s="3">
        <v>9.0127173606091571E-3</v>
      </c>
      <c r="C87" s="3">
        <f t="shared" si="7"/>
        <v>8.4069641786336507E-3</v>
      </c>
      <c r="D87" s="6">
        <f t="shared" si="8"/>
        <v>7.0677046700829376E-5</v>
      </c>
      <c r="E87" s="6">
        <f t="shared" si="12"/>
        <v>3.0012229902882711E-5</v>
      </c>
      <c r="F87" s="6">
        <f t="shared" si="13"/>
        <v>5.8506176430541501E-5</v>
      </c>
      <c r="G87" s="5">
        <f t="shared" si="9"/>
        <v>3.3502370309674583</v>
      </c>
      <c r="H87" s="3">
        <f t="shared" si="10"/>
        <v>8.4069641786336507E-3</v>
      </c>
      <c r="I87" s="3">
        <f t="shared" si="11"/>
        <v>7.6489330256279209E-3</v>
      </c>
      <c r="J87" s="9"/>
    </row>
    <row r="88" spans="1:10" x14ac:dyDescent="0.25">
      <c r="A88" s="2">
        <v>42086</v>
      </c>
      <c r="B88" s="3">
        <v>-1.7456477396706749E-3</v>
      </c>
      <c r="C88" s="3">
        <f t="shared" si="7"/>
        <v>-2.3514009216461821E-3</v>
      </c>
      <c r="D88" s="6">
        <f t="shared" si="8"/>
        <v>5.5290862943185146E-6</v>
      </c>
      <c r="E88" s="6">
        <f t="shared" si="12"/>
        <v>7.0677046700829376E-5</v>
      </c>
      <c r="F88" s="6">
        <f t="shared" si="13"/>
        <v>7.2400895115362052E-5</v>
      </c>
      <c r="G88" s="5">
        <f t="shared" si="9"/>
        <v>3.8095235888558721</v>
      </c>
      <c r="H88" s="3">
        <f t="shared" si="10"/>
        <v>2.3514009216461821E-3</v>
      </c>
      <c r="I88" s="3">
        <f t="shared" si="11"/>
        <v>8.5088715535822992E-3</v>
      </c>
      <c r="J88" s="9"/>
    </row>
    <row r="89" spans="1:10" x14ac:dyDescent="0.25">
      <c r="A89" s="2">
        <v>42087</v>
      </c>
      <c r="B89" s="3">
        <v>-6.1394588532707184E-3</v>
      </c>
      <c r="C89" s="3">
        <f t="shared" si="7"/>
        <v>-6.7452120352462256E-3</v>
      </c>
      <c r="D89" s="6">
        <f t="shared" si="8"/>
        <v>4.5497885400430532E-5</v>
      </c>
      <c r="E89" s="6">
        <f t="shared" si="12"/>
        <v>5.5290862943185146E-6</v>
      </c>
      <c r="F89" s="6">
        <f t="shared" si="13"/>
        <v>5.0140556719247509E-5</v>
      </c>
      <c r="G89" s="5">
        <f t="shared" si="9"/>
        <v>3.5776982151112331</v>
      </c>
      <c r="H89" s="3">
        <f t="shared" si="10"/>
        <v>6.7452120352462256E-3</v>
      </c>
      <c r="I89" s="3">
        <f t="shared" si="11"/>
        <v>7.0809996977296581E-3</v>
      </c>
      <c r="J89" s="9"/>
    </row>
    <row r="90" spans="1:10" x14ac:dyDescent="0.25">
      <c r="A90" s="2">
        <v>42088</v>
      </c>
      <c r="B90" s="3">
        <v>-1.4558928998326448E-2</v>
      </c>
      <c r="C90" s="3">
        <f t="shared" si="7"/>
        <v>-1.5164682180301954E-2</v>
      </c>
      <c r="D90" s="6">
        <f t="shared" si="8"/>
        <v>2.2996758562956763E-4</v>
      </c>
      <c r="E90" s="6">
        <f t="shared" si="12"/>
        <v>4.5497885400430532E-5</v>
      </c>
      <c r="F90" s="6">
        <f t="shared" si="13"/>
        <v>6.3797453847518241E-5</v>
      </c>
      <c r="G90" s="5">
        <f t="shared" si="9"/>
        <v>2.1086343714597895</v>
      </c>
      <c r="H90" s="3">
        <f t="shared" si="10"/>
        <v>1.5164682180301954E-2</v>
      </c>
      <c r="I90" s="3">
        <f t="shared" si="11"/>
        <v>7.9873308337340236E-3</v>
      </c>
      <c r="J90" s="9"/>
    </row>
    <row r="91" spans="1:10" x14ac:dyDescent="0.25">
      <c r="A91" s="2">
        <v>42089</v>
      </c>
      <c r="B91" s="3">
        <v>-2.3774289803740745E-3</v>
      </c>
      <c r="C91" s="3">
        <f t="shared" si="7"/>
        <v>-2.9831821623495817E-3</v>
      </c>
      <c r="D91" s="6">
        <f t="shared" si="8"/>
        <v>8.8993758137607255E-6</v>
      </c>
      <c r="E91" s="6">
        <f t="shared" si="12"/>
        <v>2.2996758562956763E-4</v>
      </c>
      <c r="F91" s="6">
        <f t="shared" si="13"/>
        <v>1.2682871262074014E-4</v>
      </c>
      <c r="G91" s="5">
        <f t="shared" si="9"/>
        <v>3.5323137860389822</v>
      </c>
      <c r="H91" s="3">
        <f t="shared" si="10"/>
        <v>2.9831821623495817E-3</v>
      </c>
      <c r="I91" s="3">
        <f t="shared" si="11"/>
        <v>1.1261825456858233E-2</v>
      </c>
      <c r="J91" s="9"/>
    </row>
    <row r="92" spans="1:10" x14ac:dyDescent="0.25">
      <c r="A92" s="2">
        <v>42090</v>
      </c>
      <c r="B92" s="3">
        <v>2.3685042433674308E-3</v>
      </c>
      <c r="C92" s="3">
        <f t="shared" si="7"/>
        <v>1.7627510613919238E-3</v>
      </c>
      <c r="D92" s="6">
        <f t="shared" si="8"/>
        <v>3.107291304438354E-6</v>
      </c>
      <c r="E92" s="6">
        <f t="shared" si="12"/>
        <v>8.8993758137607255E-6</v>
      </c>
      <c r="F92" s="6">
        <f t="shared" si="13"/>
        <v>5.1292147417214533E-5</v>
      </c>
      <c r="G92" s="5">
        <f t="shared" si="9"/>
        <v>3.9897577845814549</v>
      </c>
      <c r="H92" s="3">
        <f t="shared" si="10"/>
        <v>1.7627510613919238E-3</v>
      </c>
      <c r="I92" s="3">
        <f t="shared" si="11"/>
        <v>7.1618536299769865E-3</v>
      </c>
      <c r="J92" s="9"/>
    </row>
    <row r="93" spans="1:10" x14ac:dyDescent="0.25">
      <c r="A93" s="2">
        <v>42093</v>
      </c>
      <c r="B93" s="3">
        <v>1.2236659518102488E-2</v>
      </c>
      <c r="C93" s="3">
        <f t="shared" si="7"/>
        <v>1.1630906336126982E-2</v>
      </c>
      <c r="D93" s="6">
        <f t="shared" si="8"/>
        <v>1.3527798219975878E-4</v>
      </c>
      <c r="E93" s="6">
        <f t="shared" si="12"/>
        <v>3.107291304438354E-6</v>
      </c>
      <c r="F93" s="6">
        <f t="shared" si="13"/>
        <v>4.9313056124227201E-5</v>
      </c>
      <c r="G93" s="5">
        <f t="shared" si="9"/>
        <v>2.6680979060817243</v>
      </c>
      <c r="H93" s="3">
        <f t="shared" si="10"/>
        <v>1.1630906336126982E-2</v>
      </c>
      <c r="I93" s="3">
        <f t="shared" si="11"/>
        <v>7.0223255495759527E-3</v>
      </c>
      <c r="J93" s="9"/>
    </row>
    <row r="94" spans="1:10" x14ac:dyDescent="0.25">
      <c r="A94" s="2">
        <v>42094</v>
      </c>
      <c r="B94" s="3">
        <v>-8.7957282000152848E-3</v>
      </c>
      <c r="C94" s="3">
        <f t="shared" si="7"/>
        <v>-9.4014813819907912E-3</v>
      </c>
      <c r="D94" s="6">
        <f t="shared" si="8"/>
        <v>8.8387852175919477E-5</v>
      </c>
      <c r="E94" s="6">
        <f t="shared" si="12"/>
        <v>1.3527798219975878E-4</v>
      </c>
      <c r="F94" s="6">
        <f t="shared" si="13"/>
        <v>9.4474321143416483E-5</v>
      </c>
      <c r="G94" s="5">
        <f t="shared" si="9"/>
        <v>3.2468650066403626</v>
      </c>
      <c r="H94" s="3">
        <f t="shared" si="10"/>
        <v>9.4014813819907912E-3</v>
      </c>
      <c r="I94" s="3">
        <f t="shared" si="11"/>
        <v>9.7197901800098793E-3</v>
      </c>
      <c r="J94" s="9"/>
    </row>
    <row r="95" spans="1:10" x14ac:dyDescent="0.25">
      <c r="A95" s="2">
        <v>42095</v>
      </c>
      <c r="B95" s="3">
        <v>-3.965394677666545E-3</v>
      </c>
      <c r="C95" s="3">
        <f t="shared" si="7"/>
        <v>-4.5711478596420522E-3</v>
      </c>
      <c r="D95" s="6">
        <f t="shared" si="8"/>
        <v>2.0895392754710115E-5</v>
      </c>
      <c r="E95" s="6">
        <f t="shared" si="12"/>
        <v>8.8387852175919477E-5</v>
      </c>
      <c r="F95" s="6">
        <f t="shared" si="13"/>
        <v>7.8452481698936232E-5</v>
      </c>
      <c r="G95" s="5">
        <f t="shared" si="9"/>
        <v>3.6743979027631513</v>
      </c>
      <c r="H95" s="3">
        <f t="shared" si="10"/>
        <v>4.5711478596420522E-3</v>
      </c>
      <c r="I95" s="3">
        <f t="shared" si="11"/>
        <v>8.8573405545308136E-3</v>
      </c>
      <c r="J95" s="9"/>
    </row>
    <row r="96" spans="1:10" x14ac:dyDescent="0.25">
      <c r="A96" s="2">
        <v>42096</v>
      </c>
      <c r="B96" s="3">
        <v>3.5296573756244953E-3</v>
      </c>
      <c r="C96" s="3">
        <f t="shared" si="7"/>
        <v>2.9239041936489881E-3</v>
      </c>
      <c r="D96" s="6">
        <f t="shared" si="8"/>
        <v>8.5492157336381398E-6</v>
      </c>
      <c r="E96" s="6">
        <f t="shared" si="12"/>
        <v>2.0895392754710115E-5</v>
      </c>
      <c r="F96" s="6">
        <f t="shared" si="13"/>
        <v>5.5391053888649801E-5</v>
      </c>
      <c r="G96" s="5">
        <f t="shared" si="9"/>
        <v>3.9044362479203798</v>
      </c>
      <c r="H96" s="3">
        <f t="shared" si="10"/>
        <v>2.9239041936489881E-3</v>
      </c>
      <c r="I96" s="3">
        <f t="shared" si="11"/>
        <v>7.4425166367734644E-3</v>
      </c>
      <c r="J96" s="9"/>
    </row>
    <row r="97" spans="1:10" x14ac:dyDescent="0.25">
      <c r="A97" s="2">
        <v>42100</v>
      </c>
      <c r="B97" s="3">
        <v>6.6087394047296133E-3</v>
      </c>
      <c r="C97" s="3">
        <f t="shared" si="7"/>
        <v>6.002986222754106E-3</v>
      </c>
      <c r="D97" s="6">
        <f t="shared" si="8"/>
        <v>3.6035843590575612E-5</v>
      </c>
      <c r="E97" s="6">
        <f t="shared" si="12"/>
        <v>8.5492157336381398E-6</v>
      </c>
      <c r="F97" s="6">
        <f t="shared" si="13"/>
        <v>5.1172501585975883E-5</v>
      </c>
      <c r="G97" s="5">
        <f t="shared" si="9"/>
        <v>3.6691139498433691</v>
      </c>
      <c r="H97" s="3">
        <f t="shared" si="10"/>
        <v>6.002986222754106E-3</v>
      </c>
      <c r="I97" s="3">
        <f t="shared" si="11"/>
        <v>7.1534957598348992E-3</v>
      </c>
      <c r="J97" s="9"/>
    </row>
    <row r="98" spans="1:10" x14ac:dyDescent="0.25">
      <c r="A98" s="2">
        <v>42101</v>
      </c>
      <c r="B98" s="3">
        <v>-2.0618853995443276E-3</v>
      </c>
      <c r="C98" s="3">
        <f t="shared" si="7"/>
        <v>-2.6676385815198348E-3</v>
      </c>
      <c r="D98" s="6">
        <f t="shared" si="8"/>
        <v>7.1162956016131565E-6</v>
      </c>
      <c r="E98" s="6">
        <f t="shared" si="12"/>
        <v>3.6035843590575612E-5</v>
      </c>
      <c r="F98" s="6">
        <f t="shared" si="13"/>
        <v>6.0564378686127552E-5</v>
      </c>
      <c r="G98" s="5">
        <f t="shared" si="9"/>
        <v>3.8782134468667837</v>
      </c>
      <c r="H98" s="3">
        <f t="shared" si="10"/>
        <v>2.6676385815198348E-3</v>
      </c>
      <c r="I98" s="3">
        <f t="shared" si="11"/>
        <v>7.7823119113877431E-3</v>
      </c>
      <c r="J98" s="9"/>
    </row>
    <row r="99" spans="1:10" x14ac:dyDescent="0.25">
      <c r="A99" s="2">
        <v>42102</v>
      </c>
      <c r="B99" s="3">
        <v>2.6826178882932705E-3</v>
      </c>
      <c r="C99" s="3">
        <f t="shared" si="7"/>
        <v>2.0768647063177633E-3</v>
      </c>
      <c r="D99" s="6">
        <f t="shared" si="8"/>
        <v>4.3133670083483692E-6</v>
      </c>
      <c r="E99" s="6">
        <f t="shared" si="12"/>
        <v>7.1162956016131565E-6</v>
      </c>
      <c r="F99" s="6">
        <f t="shared" si="13"/>
        <v>5.0682888606007699E-5</v>
      </c>
      <c r="G99" s="5">
        <f t="shared" si="9"/>
        <v>3.9834700726165346</v>
      </c>
      <c r="H99" s="3">
        <f t="shared" si="10"/>
        <v>2.0768647063177633E-3</v>
      </c>
      <c r="I99" s="3">
        <f t="shared" si="11"/>
        <v>7.1191915696943919E-3</v>
      </c>
      <c r="J99" s="9"/>
    </row>
    <row r="100" spans="1:10" x14ac:dyDescent="0.25">
      <c r="A100" s="2">
        <v>42103</v>
      </c>
      <c r="B100" s="3">
        <v>4.4574667371151122E-3</v>
      </c>
      <c r="C100" s="3">
        <f t="shared" si="7"/>
        <v>3.851713555139605E-3</v>
      </c>
      <c r="D100" s="6">
        <f t="shared" si="8"/>
        <v>1.4835697310846175E-5</v>
      </c>
      <c r="E100" s="6">
        <f t="shared" si="12"/>
        <v>4.3133670083483692E-6</v>
      </c>
      <c r="F100" s="6">
        <f t="shared" si="13"/>
        <v>4.9725158869007612E-5</v>
      </c>
      <c r="G100" s="5">
        <f t="shared" si="9"/>
        <v>3.8863842634687349</v>
      </c>
      <c r="H100" s="3">
        <f t="shared" si="10"/>
        <v>3.851713555139605E-3</v>
      </c>
      <c r="I100" s="3">
        <f t="shared" si="11"/>
        <v>7.0516068288729496E-3</v>
      </c>
      <c r="J100" s="9"/>
    </row>
    <row r="101" spans="1:10" x14ac:dyDescent="0.25">
      <c r="A101" s="2">
        <v>42104</v>
      </c>
      <c r="B101" s="3">
        <v>5.2028041584177842E-3</v>
      </c>
      <c r="C101" s="3">
        <f t="shared" si="7"/>
        <v>4.597050976442277E-3</v>
      </c>
      <c r="D101" s="6">
        <f t="shared" si="8"/>
        <v>2.1132877680008891E-5</v>
      </c>
      <c r="E101" s="6">
        <f t="shared" si="12"/>
        <v>1.4835697310846175E-5</v>
      </c>
      <c r="F101" s="6">
        <f t="shared" si="13"/>
        <v>5.3320522895567107E-5</v>
      </c>
      <c r="G101" s="5">
        <f t="shared" si="9"/>
        <v>3.8024877673426514</v>
      </c>
      <c r="H101" s="3">
        <f t="shared" si="10"/>
        <v>4.597050976442277E-3</v>
      </c>
      <c r="I101" s="3">
        <f t="shared" si="11"/>
        <v>7.3020903100117236E-3</v>
      </c>
      <c r="J101" s="9"/>
    </row>
    <row r="102" spans="1:10" x14ac:dyDescent="0.25">
      <c r="A102" s="2">
        <v>42107</v>
      </c>
      <c r="B102" s="3">
        <v>-4.5812203267271423E-3</v>
      </c>
      <c r="C102" s="3">
        <f t="shared" si="7"/>
        <v>-5.1869735087026496E-3</v>
      </c>
      <c r="D102" s="6">
        <f t="shared" si="8"/>
        <v>2.6904694179983077E-5</v>
      </c>
      <c r="E102" s="6">
        <f t="shared" si="12"/>
        <v>2.1132877680008891E-5</v>
      </c>
      <c r="F102" s="6">
        <f t="shared" si="13"/>
        <v>5.5472199864182116E-5</v>
      </c>
      <c r="G102" s="5">
        <f t="shared" si="9"/>
        <v>3.7383696454505935</v>
      </c>
      <c r="H102" s="3">
        <f t="shared" si="10"/>
        <v>5.1869735087026496E-3</v>
      </c>
      <c r="I102" s="3">
        <f t="shared" si="11"/>
        <v>7.4479661562188984E-3</v>
      </c>
      <c r="J102" s="9"/>
    </row>
    <row r="103" spans="1:10" x14ac:dyDescent="0.25">
      <c r="A103" s="2">
        <v>42108</v>
      </c>
      <c r="B103" s="3">
        <v>1.6296841471401535E-3</v>
      </c>
      <c r="C103" s="3">
        <f t="shared" si="7"/>
        <v>1.0239309651646465E-3</v>
      </c>
      <c r="D103" s="6">
        <f t="shared" si="8"/>
        <v>1.0484346214230046E-6</v>
      </c>
      <c r="E103" s="6">
        <f t="shared" si="12"/>
        <v>2.6904694179983077E-5</v>
      </c>
      <c r="F103" s="6">
        <f t="shared" si="13"/>
        <v>5.7444365802271287E-5</v>
      </c>
      <c r="G103" s="5">
        <f t="shared" si="9"/>
        <v>3.9542826293667321</v>
      </c>
      <c r="H103" s="3">
        <f t="shared" si="10"/>
        <v>1.0239309651646465E-3</v>
      </c>
      <c r="I103" s="3">
        <f t="shared" si="11"/>
        <v>7.5792061459147081E-3</v>
      </c>
      <c r="J103" s="9"/>
    </row>
    <row r="104" spans="1:10" x14ac:dyDescent="0.25">
      <c r="A104" s="2">
        <v>42109</v>
      </c>
      <c r="B104" s="3">
        <v>5.1482937628826164E-3</v>
      </c>
      <c r="C104" s="3">
        <f t="shared" si="7"/>
        <v>4.5425405809071092E-3</v>
      </c>
      <c r="D104" s="6">
        <f t="shared" si="8"/>
        <v>2.0634674929187896E-5</v>
      </c>
      <c r="E104" s="6">
        <f t="shared" si="12"/>
        <v>1.0484346214230046E-6</v>
      </c>
      <c r="F104" s="6">
        <f t="shared" si="13"/>
        <v>4.8609567539365176E-5</v>
      </c>
      <c r="G104" s="5">
        <f t="shared" si="9"/>
        <v>3.8346574481895415</v>
      </c>
      <c r="H104" s="3">
        <f t="shared" si="10"/>
        <v>4.5425405809071092E-3</v>
      </c>
      <c r="I104" s="3">
        <f t="shared" si="11"/>
        <v>6.9720561916385313E-3</v>
      </c>
      <c r="J104" s="9"/>
    </row>
    <row r="105" spans="1:10" x14ac:dyDescent="0.25">
      <c r="A105" s="2">
        <v>42110</v>
      </c>
      <c r="B105" s="3">
        <v>-7.784945624055295E-4</v>
      </c>
      <c r="C105" s="3">
        <f t="shared" si="7"/>
        <v>-1.3842477443810365E-3</v>
      </c>
      <c r="D105" s="6">
        <f t="shared" si="8"/>
        <v>1.9161418178239874E-6</v>
      </c>
      <c r="E105" s="6">
        <f t="shared" si="12"/>
        <v>2.0634674929187896E-5</v>
      </c>
      <c r="F105" s="6">
        <f t="shared" si="13"/>
        <v>5.5301969487759737E-5</v>
      </c>
      <c r="G105" s="5">
        <f t="shared" si="9"/>
        <v>3.9650881302989789</v>
      </c>
      <c r="H105" s="3">
        <f t="shared" si="10"/>
        <v>1.3842477443810365E-3</v>
      </c>
      <c r="I105" s="3">
        <f t="shared" si="11"/>
        <v>7.4365293980296837E-3</v>
      </c>
      <c r="J105" s="9"/>
    </row>
    <row r="106" spans="1:10" x14ac:dyDescent="0.25">
      <c r="A106" s="2">
        <v>42111</v>
      </c>
      <c r="B106" s="3">
        <v>-1.131121763048748E-2</v>
      </c>
      <c r="C106" s="3">
        <f t="shared" si="7"/>
        <v>-1.1916970812462986E-2</v>
      </c>
      <c r="D106" s="6">
        <f t="shared" si="8"/>
        <v>1.4201419334509472E-4</v>
      </c>
      <c r="E106" s="6">
        <f t="shared" si="12"/>
        <v>1.9161418178239874E-6</v>
      </c>
      <c r="F106" s="6">
        <f t="shared" si="13"/>
        <v>4.8906053503010157E-5</v>
      </c>
      <c r="G106" s="5">
        <f t="shared" si="9"/>
        <v>2.5919580249094811</v>
      </c>
      <c r="H106" s="3">
        <f t="shared" si="10"/>
        <v>1.1916970812462986E-2</v>
      </c>
      <c r="I106" s="3">
        <f t="shared" si="11"/>
        <v>6.9932863163901819E-3</v>
      </c>
      <c r="J106" s="9"/>
    </row>
    <row r="107" spans="1:10" x14ac:dyDescent="0.25">
      <c r="A107" s="2">
        <v>42114</v>
      </c>
      <c r="B107" s="3">
        <v>9.2351454463335259E-3</v>
      </c>
      <c r="C107" s="3">
        <f t="shared" si="7"/>
        <v>8.6293922643580195E-3</v>
      </c>
      <c r="D107" s="6">
        <f t="shared" si="8"/>
        <v>7.4466410852162026E-5</v>
      </c>
      <c r="E107" s="6">
        <f t="shared" si="12"/>
        <v>1.4201419334509472E-4</v>
      </c>
      <c r="F107" s="6">
        <f t="shared" si="13"/>
        <v>9.6776010078376145E-5</v>
      </c>
      <c r="G107" s="5">
        <f t="shared" si="9"/>
        <v>3.3178812779463382</v>
      </c>
      <c r="H107" s="3">
        <f t="shared" si="10"/>
        <v>8.6293922643580195E-3</v>
      </c>
      <c r="I107" s="3">
        <f t="shared" si="11"/>
        <v>9.8374798641916485E-3</v>
      </c>
      <c r="J107" s="9"/>
    </row>
    <row r="108" spans="1:10" x14ac:dyDescent="0.25">
      <c r="A108" s="2">
        <v>42115</v>
      </c>
      <c r="B108" s="3">
        <v>-1.4806703485050754E-3</v>
      </c>
      <c r="C108" s="3">
        <f t="shared" si="7"/>
        <v>-2.0864235304805826E-3</v>
      </c>
      <c r="D108" s="6">
        <f t="shared" si="8"/>
        <v>4.3531631485430589E-6</v>
      </c>
      <c r="E108" s="6">
        <f t="shared" si="12"/>
        <v>7.4466410852162026E-5</v>
      </c>
      <c r="F108" s="6">
        <f t="shared" si="13"/>
        <v>7.3695678985623319E-5</v>
      </c>
      <c r="G108" s="5">
        <f t="shared" si="9"/>
        <v>3.809309937445561</v>
      </c>
      <c r="H108" s="3">
        <f t="shared" si="10"/>
        <v>2.0864235304805826E-3</v>
      </c>
      <c r="I108" s="3">
        <f t="shared" si="11"/>
        <v>8.5846187443370664E-3</v>
      </c>
      <c r="J108" s="9"/>
    </row>
    <row r="109" spans="1:10" x14ac:dyDescent="0.25">
      <c r="A109" s="2">
        <v>42116</v>
      </c>
      <c r="B109" s="3">
        <v>5.08751770141469E-3</v>
      </c>
      <c r="C109" s="3">
        <f t="shared" si="7"/>
        <v>4.4817645194391827E-3</v>
      </c>
      <c r="D109" s="6">
        <f t="shared" si="8"/>
        <v>2.0086213207703927E-5</v>
      </c>
      <c r="E109" s="6">
        <f t="shared" si="12"/>
        <v>4.3531631485430589E-6</v>
      </c>
      <c r="F109" s="6">
        <f t="shared" si="13"/>
        <v>4.9738756770493178E-5</v>
      </c>
      <c r="G109" s="5">
        <f t="shared" si="9"/>
        <v>3.8335074023306159</v>
      </c>
      <c r="H109" s="3">
        <f t="shared" si="10"/>
        <v>4.4817645194391827E-3</v>
      </c>
      <c r="I109" s="3">
        <f t="shared" si="11"/>
        <v>7.0525709333896939E-3</v>
      </c>
      <c r="J109" s="9"/>
    </row>
    <row r="110" spans="1:10" x14ac:dyDescent="0.25">
      <c r="A110" s="2">
        <v>42117</v>
      </c>
      <c r="B110" s="3">
        <v>2.357729748192483E-3</v>
      </c>
      <c r="C110" s="3">
        <f t="shared" si="7"/>
        <v>1.751976566216976E-3</v>
      </c>
      <c r="D110" s="6">
        <f t="shared" si="8"/>
        <v>3.069421888573426E-6</v>
      </c>
      <c r="E110" s="6">
        <f t="shared" si="12"/>
        <v>2.0086213207703927E-5</v>
      </c>
      <c r="F110" s="6">
        <f t="shared" si="13"/>
        <v>5.5114566176261305E-5</v>
      </c>
      <c r="G110" s="5">
        <f t="shared" si="9"/>
        <v>3.9562638938211347</v>
      </c>
      <c r="H110" s="3">
        <f t="shared" si="10"/>
        <v>1.751976566216976E-3</v>
      </c>
      <c r="I110" s="3">
        <f t="shared" si="11"/>
        <v>7.423918518967009E-3</v>
      </c>
      <c r="J110" s="9"/>
    </row>
    <row r="111" spans="1:10" x14ac:dyDescent="0.25">
      <c r="A111" s="2">
        <v>42118</v>
      </c>
      <c r="B111" s="3">
        <v>2.2527958806020099E-3</v>
      </c>
      <c r="C111" s="3">
        <f t="shared" si="7"/>
        <v>1.6470426986265028E-3</v>
      </c>
      <c r="D111" s="6">
        <f t="shared" si="8"/>
        <v>2.712749651098873E-6</v>
      </c>
      <c r="E111" s="6">
        <f t="shared" si="12"/>
        <v>3.069421888573426E-6</v>
      </c>
      <c r="F111" s="6">
        <f t="shared" si="13"/>
        <v>4.9300116563161032E-5</v>
      </c>
      <c r="G111" s="5">
        <f t="shared" si="9"/>
        <v>4.012340914175974</v>
      </c>
      <c r="H111" s="3">
        <f t="shared" si="10"/>
        <v>1.6470426986265028E-3</v>
      </c>
      <c r="I111" s="3">
        <f t="shared" si="11"/>
        <v>7.0214041731808197E-3</v>
      </c>
      <c r="J111" s="9"/>
    </row>
    <row r="112" spans="1:10" x14ac:dyDescent="0.25">
      <c r="A112" s="2">
        <v>42121</v>
      </c>
      <c r="B112" s="3">
        <v>-4.1413049124281454E-3</v>
      </c>
      <c r="C112" s="3">
        <f t="shared" si="7"/>
        <v>-4.7470580944036526E-3</v>
      </c>
      <c r="D112" s="6">
        <f t="shared" si="8"/>
        <v>2.2534560551643238E-5</v>
      </c>
      <c r="E112" s="6">
        <f t="shared" si="12"/>
        <v>2.712749651098873E-6</v>
      </c>
      <c r="F112" s="6">
        <f t="shared" si="13"/>
        <v>4.9178245599693546E-5</v>
      </c>
      <c r="G112" s="5">
        <f t="shared" si="9"/>
        <v>3.8119799981734714</v>
      </c>
      <c r="H112" s="3">
        <f t="shared" si="10"/>
        <v>4.7470580944036526E-3</v>
      </c>
      <c r="I112" s="3">
        <f t="shared" si="11"/>
        <v>7.0127202710284645E-3</v>
      </c>
      <c r="J112" s="9"/>
    </row>
    <row r="113" spans="1:10" x14ac:dyDescent="0.25">
      <c r="A113" s="2">
        <v>42122</v>
      </c>
      <c r="B113" s="3">
        <v>2.7691899171140566E-3</v>
      </c>
      <c r="C113" s="3">
        <f t="shared" si="7"/>
        <v>2.1634367351385493E-3</v>
      </c>
      <c r="D113" s="6">
        <f t="shared" si="8"/>
        <v>4.6804585069469459E-6</v>
      </c>
      <c r="E113" s="6">
        <f t="shared" si="12"/>
        <v>2.2534560551643238E-5</v>
      </c>
      <c r="F113" s="6">
        <f t="shared" si="13"/>
        <v>5.5951139417345771E-5</v>
      </c>
      <c r="G113" s="5">
        <f t="shared" si="9"/>
        <v>3.9347510440601341</v>
      </c>
      <c r="H113" s="3">
        <f t="shared" si="10"/>
        <v>2.1634367351385493E-3</v>
      </c>
      <c r="I113" s="3">
        <f t="shared" si="11"/>
        <v>7.4800494261298683E-3</v>
      </c>
      <c r="J113" s="9"/>
    </row>
    <row r="114" spans="1:10" x14ac:dyDescent="0.25">
      <c r="A114" s="2">
        <v>42123</v>
      </c>
      <c r="B114" s="3">
        <v>-3.740377158637509E-3</v>
      </c>
      <c r="C114" s="3">
        <f t="shared" si="7"/>
        <v>-4.3461303406130162E-3</v>
      </c>
      <c r="D114" s="6">
        <f t="shared" si="8"/>
        <v>1.8888848937597011E-5</v>
      </c>
      <c r="E114" s="6">
        <f t="shared" si="12"/>
        <v>4.6804585069469459E-6</v>
      </c>
      <c r="F114" s="6">
        <f t="shared" si="13"/>
        <v>4.9850589978901954E-5</v>
      </c>
      <c r="G114" s="5">
        <f t="shared" si="9"/>
        <v>3.8448469623222556</v>
      </c>
      <c r="H114" s="3">
        <f t="shared" si="10"/>
        <v>4.3461303406130162E-3</v>
      </c>
      <c r="I114" s="3">
        <f t="shared" si="11"/>
        <v>7.060495023644019E-3</v>
      </c>
      <c r="J114" s="9"/>
    </row>
    <row r="115" spans="1:10" x14ac:dyDescent="0.25">
      <c r="A115" s="2">
        <v>42124</v>
      </c>
      <c r="B115" s="3">
        <v>-1.0128865367728945E-2</v>
      </c>
      <c r="C115" s="3">
        <f t="shared" si="7"/>
        <v>-1.0734618549704452E-2</v>
      </c>
      <c r="D115" s="6">
        <f t="shared" si="8"/>
        <v>1.1523203540765891E-4</v>
      </c>
      <c r="E115" s="6">
        <f t="shared" si="12"/>
        <v>1.8888848937597011E-5</v>
      </c>
      <c r="F115" s="6">
        <f t="shared" si="13"/>
        <v>5.4705440032178174E-5</v>
      </c>
      <c r="G115" s="5">
        <f t="shared" si="9"/>
        <v>2.9346306293067501</v>
      </c>
      <c r="H115" s="3">
        <f t="shared" si="10"/>
        <v>1.0734618549704452E-2</v>
      </c>
      <c r="I115" s="3">
        <f t="shared" si="11"/>
        <v>7.3963125969754807E-3</v>
      </c>
      <c r="J115" s="9"/>
    </row>
    <row r="116" spans="1:10" x14ac:dyDescent="0.25">
      <c r="A116" s="2">
        <v>42125</v>
      </c>
      <c r="B116" s="3">
        <v>1.0922987662490113E-2</v>
      </c>
      <c r="C116" s="3">
        <f t="shared" si="7"/>
        <v>1.0317234480514607E-2</v>
      </c>
      <c r="D116" s="6">
        <f t="shared" si="8"/>
        <v>1.0644532732591952E-4</v>
      </c>
      <c r="E116" s="6">
        <f t="shared" si="12"/>
        <v>1.1523203540765891E-4</v>
      </c>
      <c r="F116" s="6">
        <f t="shared" si="13"/>
        <v>8.7624842567598279E-5</v>
      </c>
      <c r="G116" s="5">
        <f t="shared" si="9"/>
        <v>3.1448920687356603</v>
      </c>
      <c r="H116" s="3">
        <f t="shared" si="10"/>
        <v>1.0317234480514607E-2</v>
      </c>
      <c r="I116" s="3">
        <f t="shared" si="11"/>
        <v>9.3608142043092746E-3</v>
      </c>
      <c r="J116" s="9"/>
    </row>
    <row r="117" spans="1:10" x14ac:dyDescent="0.25">
      <c r="A117" s="2">
        <v>42128</v>
      </c>
      <c r="B117" s="3">
        <v>2.9407719051932624E-3</v>
      </c>
      <c r="C117" s="3">
        <f t="shared" si="7"/>
        <v>2.3350187232177551E-3</v>
      </c>
      <c r="D117" s="6">
        <f t="shared" si="8"/>
        <v>5.452312437777475E-6</v>
      </c>
      <c r="E117" s="6">
        <f t="shared" si="12"/>
        <v>1.0644532732591952E-4</v>
      </c>
      <c r="F117" s="6">
        <f t="shared" si="13"/>
        <v>8.4622521480845638E-5</v>
      </c>
      <c r="G117" s="5">
        <f t="shared" si="9"/>
        <v>3.7375010318554378</v>
      </c>
      <c r="H117" s="3">
        <f t="shared" si="10"/>
        <v>2.3350187232177551E-3</v>
      </c>
      <c r="I117" s="3">
        <f t="shared" si="11"/>
        <v>9.1990500314350736E-3</v>
      </c>
      <c r="J117" s="9"/>
    </row>
    <row r="118" spans="1:10" x14ac:dyDescent="0.25">
      <c r="A118" s="2">
        <v>42129</v>
      </c>
      <c r="B118" s="3">
        <v>-1.1837369767650707E-2</v>
      </c>
      <c r="C118" s="3">
        <f t="shared" si="7"/>
        <v>-1.2443122949626214E-2</v>
      </c>
      <c r="D118" s="6">
        <f t="shared" si="8"/>
        <v>1.5483130873951455E-4</v>
      </c>
      <c r="E118" s="6">
        <f t="shared" si="12"/>
        <v>5.452312437777475E-6</v>
      </c>
      <c r="F118" s="6">
        <f t="shared" si="13"/>
        <v>5.0114323940570869E-5</v>
      </c>
      <c r="G118" s="5">
        <f t="shared" si="9"/>
        <v>2.4868823302454439</v>
      </c>
      <c r="H118" s="3">
        <f t="shared" si="10"/>
        <v>1.2443122949626214E-2</v>
      </c>
      <c r="I118" s="3">
        <f t="shared" si="11"/>
        <v>7.0791471195738595E-3</v>
      </c>
      <c r="J118" s="9"/>
    </row>
    <row r="119" spans="1:10" x14ac:dyDescent="0.25">
      <c r="A119" s="2">
        <v>42130</v>
      </c>
      <c r="B119" s="3">
        <v>-4.4556966871822645E-3</v>
      </c>
      <c r="C119" s="3">
        <f t="shared" si="7"/>
        <v>-5.0614498691577718E-3</v>
      </c>
      <c r="D119" s="6">
        <f t="shared" si="8"/>
        <v>2.5618274777997225E-5</v>
      </c>
      <c r="E119" s="6">
        <f t="shared" si="12"/>
        <v>1.5483130873951455E-4</v>
      </c>
      <c r="F119" s="6">
        <f t="shared" si="13"/>
        <v>1.0115547682087329E-4</v>
      </c>
      <c r="G119" s="5">
        <f t="shared" si="9"/>
        <v>3.5538591777100357</v>
      </c>
      <c r="H119" s="3">
        <f t="shared" si="10"/>
        <v>5.0614498691577718E-3</v>
      </c>
      <c r="I119" s="3">
        <f t="shared" si="11"/>
        <v>1.0057607907493377E-2</v>
      </c>
      <c r="J119" s="9"/>
    </row>
    <row r="120" spans="1:10" x14ac:dyDescent="0.25">
      <c r="A120" s="2">
        <v>42131</v>
      </c>
      <c r="B120" s="3">
        <v>3.7737663149290945E-3</v>
      </c>
      <c r="C120" s="3">
        <f t="shared" si="7"/>
        <v>3.1680131329535873E-3</v>
      </c>
      <c r="D120" s="6">
        <f t="shared" si="8"/>
        <v>1.0036307210566404E-5</v>
      </c>
      <c r="E120" s="6">
        <f t="shared" si="12"/>
        <v>2.5618274777997225E-5</v>
      </c>
      <c r="F120" s="6">
        <f t="shared" si="13"/>
        <v>5.7004810503397028E-5</v>
      </c>
      <c r="G120" s="5">
        <f t="shared" si="9"/>
        <v>3.8792185629974045</v>
      </c>
      <c r="H120" s="3">
        <f t="shared" si="10"/>
        <v>3.1680131329535873E-3</v>
      </c>
      <c r="I120" s="3">
        <f t="shared" si="11"/>
        <v>7.5501530119194953E-3</v>
      </c>
      <c r="J120" s="9"/>
    </row>
    <row r="121" spans="1:10" x14ac:dyDescent="0.25">
      <c r="A121" s="2">
        <v>42132</v>
      </c>
      <c r="B121" s="3">
        <v>1.3457854406130121E-2</v>
      </c>
      <c r="C121" s="3">
        <f t="shared" si="7"/>
        <v>1.2852101224154614E-2</v>
      </c>
      <c r="D121" s="6">
        <f t="shared" si="8"/>
        <v>1.6517650587591655E-4</v>
      </c>
      <c r="E121" s="6">
        <f t="shared" si="12"/>
        <v>1.0036307210566404E-5</v>
      </c>
      <c r="F121" s="6">
        <f t="shared" si="13"/>
        <v>5.1680624316078923E-5</v>
      </c>
      <c r="G121" s="5">
        <f t="shared" si="9"/>
        <v>2.4182246711984798</v>
      </c>
      <c r="H121" s="3">
        <f t="shared" si="10"/>
        <v>1.2852101224154614E-2</v>
      </c>
      <c r="I121" s="3">
        <f t="shared" si="11"/>
        <v>7.1889237244582675E-3</v>
      </c>
      <c r="J121" s="9"/>
    </row>
    <row r="122" spans="1:10" x14ac:dyDescent="0.25">
      <c r="A122" s="2">
        <v>42135</v>
      </c>
      <c r="B122" s="3">
        <v>-5.0895515334814512E-3</v>
      </c>
      <c r="C122" s="3">
        <f t="shared" si="7"/>
        <v>-5.6953047154569584E-3</v>
      </c>
      <c r="D122" s="6">
        <f t="shared" si="8"/>
        <v>3.2436495801906264E-5</v>
      </c>
      <c r="E122" s="6">
        <f t="shared" si="12"/>
        <v>1.6517650587591655E-4</v>
      </c>
      <c r="F122" s="6">
        <f t="shared" si="13"/>
        <v>1.0469031640132788E-4</v>
      </c>
      <c r="G122" s="5">
        <f t="shared" si="9"/>
        <v>3.5083970242219156</v>
      </c>
      <c r="H122" s="3">
        <f t="shared" si="10"/>
        <v>5.6953047154569584E-3</v>
      </c>
      <c r="I122" s="3">
        <f t="shared" si="11"/>
        <v>1.0231828595189028E-2</v>
      </c>
      <c r="J122" s="9"/>
    </row>
    <row r="123" spans="1:10" x14ac:dyDescent="0.25">
      <c r="A123" s="2">
        <v>42136</v>
      </c>
      <c r="B123" s="3">
        <v>-2.9496563484109339E-3</v>
      </c>
      <c r="C123" s="3">
        <f t="shared" si="7"/>
        <v>-3.5554095303864412E-3</v>
      </c>
      <c r="D123" s="6">
        <f t="shared" si="8"/>
        <v>1.2640936928762734E-5</v>
      </c>
      <c r="E123" s="6">
        <f t="shared" si="12"/>
        <v>3.2436495801906264E-5</v>
      </c>
      <c r="F123" s="6">
        <f t="shared" si="13"/>
        <v>5.9334521307920529E-5</v>
      </c>
      <c r="G123" s="5">
        <f t="shared" si="9"/>
        <v>3.8406984874446821</v>
      </c>
      <c r="H123" s="3">
        <f t="shared" si="10"/>
        <v>3.5554095303864412E-3</v>
      </c>
      <c r="I123" s="3">
        <f t="shared" si="11"/>
        <v>7.7028904515071828E-3</v>
      </c>
      <c r="J123" s="9"/>
    </row>
    <row r="124" spans="1:10" x14ac:dyDescent="0.25">
      <c r="A124" s="2">
        <v>42137</v>
      </c>
      <c r="B124" s="3">
        <v>-3.0488966805131135E-4</v>
      </c>
      <c r="C124" s="3">
        <f t="shared" si="7"/>
        <v>-9.1064285002681838E-4</v>
      </c>
      <c r="D124" s="6">
        <f t="shared" si="8"/>
        <v>8.2927040030496641E-7</v>
      </c>
      <c r="E124" s="6">
        <f t="shared" si="12"/>
        <v>1.2640936928762734E-5</v>
      </c>
      <c r="F124" s="6">
        <f t="shared" si="13"/>
        <v>5.2570597518030957E-5</v>
      </c>
      <c r="G124" s="5">
        <f t="shared" si="9"/>
        <v>3.999851048030389</v>
      </c>
      <c r="H124" s="3">
        <f t="shared" si="10"/>
        <v>9.1064285002681838E-4</v>
      </c>
      <c r="I124" s="3">
        <f t="shared" si="11"/>
        <v>7.2505584280130424E-3</v>
      </c>
      <c r="J124" s="9"/>
    </row>
    <row r="125" spans="1:10" x14ac:dyDescent="0.25">
      <c r="A125" s="2">
        <v>42138</v>
      </c>
      <c r="B125" s="3">
        <v>1.0779230681254859E-2</v>
      </c>
      <c r="C125" s="3">
        <f t="shared" si="7"/>
        <v>1.0173477499279352E-2</v>
      </c>
      <c r="D125" s="6">
        <f t="shared" si="8"/>
        <v>1.0349964442834327E-4</v>
      </c>
      <c r="E125" s="6">
        <f t="shared" si="12"/>
        <v>8.2927040030496641E-7</v>
      </c>
      <c r="F125" s="6">
        <f t="shared" si="13"/>
        <v>4.8534681546066741E-5</v>
      </c>
      <c r="G125" s="5">
        <f t="shared" si="9"/>
        <v>2.9814332428240133</v>
      </c>
      <c r="H125" s="3">
        <f t="shared" si="10"/>
        <v>1.0173477499279352E-2</v>
      </c>
      <c r="I125" s="3">
        <f t="shared" si="11"/>
        <v>6.9666836835087283E-3</v>
      </c>
      <c r="J125" s="9"/>
    </row>
    <row r="126" spans="1:10" x14ac:dyDescent="0.25">
      <c r="A126" s="2">
        <v>42139</v>
      </c>
      <c r="B126" s="3">
        <v>7.6846919051432039E-4</v>
      </c>
      <c r="C126" s="3">
        <f t="shared" si="7"/>
        <v>1.6271600853881335E-4</v>
      </c>
      <c r="D126" s="6">
        <f t="shared" si="8"/>
        <v>2.647649943480318E-8</v>
      </c>
      <c r="E126" s="6">
        <f t="shared" si="12"/>
        <v>1.0349964442834327E-4</v>
      </c>
      <c r="F126" s="6">
        <f t="shared" si="13"/>
        <v>8.3616014175036857E-5</v>
      </c>
      <c r="G126" s="5">
        <f t="shared" si="9"/>
        <v>3.7755408944040125</v>
      </c>
      <c r="H126" s="3">
        <f t="shared" si="10"/>
        <v>1.6271600853881335E-4</v>
      </c>
      <c r="I126" s="3">
        <f t="shared" si="11"/>
        <v>9.1441792510337881E-3</v>
      </c>
      <c r="J126" s="9"/>
    </row>
    <row r="127" spans="1:10" x14ac:dyDescent="0.25">
      <c r="A127" s="2">
        <v>42142</v>
      </c>
      <c r="B127" s="3">
        <v>3.0479618227470251E-3</v>
      </c>
      <c r="C127" s="3">
        <f t="shared" si="7"/>
        <v>2.4422086407715178E-3</v>
      </c>
      <c r="D127" s="6">
        <f t="shared" si="8"/>
        <v>5.9643830450590647E-6</v>
      </c>
      <c r="E127" s="6">
        <f t="shared" si="12"/>
        <v>2.647649943480318E-8</v>
      </c>
      <c r="F127" s="6">
        <f t="shared" si="13"/>
        <v>4.8260375738422142E-5</v>
      </c>
      <c r="G127" s="5">
        <f t="shared" si="9"/>
        <v>3.9887175328628568</v>
      </c>
      <c r="H127" s="3">
        <f t="shared" si="10"/>
        <v>2.4422086407715178E-3</v>
      </c>
      <c r="I127" s="3">
        <f t="shared" si="11"/>
        <v>6.9469688165718826E-3</v>
      </c>
      <c r="J127" s="9"/>
    </row>
    <row r="128" spans="1:10" x14ac:dyDescent="0.25">
      <c r="A128" s="2">
        <v>42143</v>
      </c>
      <c r="B128" s="3">
        <v>-6.4343415367273948E-4</v>
      </c>
      <c r="C128" s="3">
        <f t="shared" si="7"/>
        <v>-1.2491873356482465E-3</v>
      </c>
      <c r="D128" s="6">
        <f t="shared" si="8"/>
        <v>1.560468999543965E-6</v>
      </c>
      <c r="E128" s="6">
        <f t="shared" si="12"/>
        <v>5.9643830450590647E-6</v>
      </c>
      <c r="F128" s="6">
        <f t="shared" si="13"/>
        <v>5.028929281035076E-5</v>
      </c>
      <c r="G128" s="5">
        <f t="shared" si="9"/>
        <v>4.0144057289684056</v>
      </c>
      <c r="H128" s="3">
        <f t="shared" si="10"/>
        <v>1.2491873356482465E-3</v>
      </c>
      <c r="I128" s="3">
        <f t="shared" si="11"/>
        <v>7.0914943989508136E-3</v>
      </c>
      <c r="J128" s="9"/>
    </row>
    <row r="129" spans="1:10" x14ac:dyDescent="0.25">
      <c r="A129" s="2">
        <v>42144</v>
      </c>
      <c r="B129" s="3">
        <v>-9.305254649102368E-4</v>
      </c>
      <c r="C129" s="3">
        <f t="shared" si="7"/>
        <v>-1.5362786468857438E-3</v>
      </c>
      <c r="D129" s="6">
        <f t="shared" si="8"/>
        <v>2.3601520808770921E-6</v>
      </c>
      <c r="E129" s="6">
        <f t="shared" si="12"/>
        <v>1.560468999543965E-6</v>
      </c>
      <c r="F129" s="6">
        <f t="shared" si="13"/>
        <v>4.8784524030041087E-5</v>
      </c>
      <c r="G129" s="5">
        <f t="shared" si="9"/>
        <v>4.0209206224404053</v>
      </c>
      <c r="H129" s="3">
        <f t="shared" si="10"/>
        <v>1.5362786468857438E-3</v>
      </c>
      <c r="I129" s="3">
        <f t="shared" si="11"/>
        <v>6.9845919014671918E-3</v>
      </c>
      <c r="J129" s="9"/>
    </row>
    <row r="130" spans="1:10" x14ac:dyDescent="0.25">
      <c r="A130" s="2">
        <v>42145</v>
      </c>
      <c r="B130" s="3">
        <v>2.3378883740623468E-3</v>
      </c>
      <c r="C130" s="3">
        <f t="shared" si="7"/>
        <v>1.7321351920868398E-3</v>
      </c>
      <c r="D130" s="6">
        <f t="shared" si="8"/>
        <v>3.0002923236657134E-6</v>
      </c>
      <c r="E130" s="6">
        <f t="shared" si="12"/>
        <v>2.3601520808770921E-6</v>
      </c>
      <c r="F130" s="6">
        <f t="shared" si="13"/>
        <v>4.9057766905014409E-5</v>
      </c>
      <c r="G130" s="5">
        <f t="shared" si="9"/>
        <v>4.0117383081980869</v>
      </c>
      <c r="H130" s="3">
        <f t="shared" si="10"/>
        <v>1.7321351920868398E-3</v>
      </c>
      <c r="I130" s="3">
        <f t="shared" si="11"/>
        <v>7.0041249921038969E-3</v>
      </c>
      <c r="J130" s="9"/>
    </row>
    <row r="131" spans="1:10" x14ac:dyDescent="0.25">
      <c r="A131" s="2">
        <v>42146</v>
      </c>
      <c r="B131" s="3">
        <v>-2.2338817919862475E-3</v>
      </c>
      <c r="C131" s="3">
        <f t="shared" si="7"/>
        <v>-2.8396349739617547E-3</v>
      </c>
      <c r="D131" s="6">
        <f t="shared" si="8"/>
        <v>8.0635267853467762E-6</v>
      </c>
      <c r="E131" s="6">
        <f t="shared" si="12"/>
        <v>3.0002923236657134E-6</v>
      </c>
      <c r="F131" s="6">
        <f t="shared" si="13"/>
        <v>4.9276495754490737E-5</v>
      </c>
      <c r="G131" s="5">
        <f t="shared" si="9"/>
        <v>3.9582739432634657</v>
      </c>
      <c r="H131" s="3">
        <f t="shared" si="10"/>
        <v>2.8396349739617547E-3</v>
      </c>
      <c r="I131" s="3">
        <f t="shared" si="11"/>
        <v>7.0197219143275707E-3</v>
      </c>
      <c r="J131" s="9"/>
    </row>
    <row r="132" spans="1:10" x14ac:dyDescent="0.25">
      <c r="A132" s="2">
        <v>42150</v>
      </c>
      <c r="B132" s="3">
        <v>-1.028192995494015E-2</v>
      </c>
      <c r="C132" s="3">
        <f t="shared" si="7"/>
        <v>-1.0887683136915656E-2</v>
      </c>
      <c r="D132" s="6">
        <f t="shared" si="8"/>
        <v>1.1854164408987755E-4</v>
      </c>
      <c r="E132" s="6">
        <f t="shared" si="12"/>
        <v>8.0635267853467762E-6</v>
      </c>
      <c r="F132" s="6">
        <f t="shared" si="13"/>
        <v>5.1006547037640737E-5</v>
      </c>
      <c r="G132" s="5">
        <f t="shared" si="9"/>
        <v>2.8608159384339773</v>
      </c>
      <c r="H132" s="3">
        <f t="shared" si="10"/>
        <v>1.0887683136915656E-2</v>
      </c>
      <c r="I132" s="3">
        <f t="shared" si="11"/>
        <v>7.141886798153604E-3</v>
      </c>
      <c r="J132" s="9"/>
    </row>
    <row r="133" spans="1:10" x14ac:dyDescent="0.25">
      <c r="A133" s="2">
        <v>42151</v>
      </c>
      <c r="B133" s="3">
        <v>9.1626271266991299E-3</v>
      </c>
      <c r="C133" s="3">
        <f t="shared" si="7"/>
        <v>8.5568739447236235E-3</v>
      </c>
      <c r="D133" s="6">
        <f t="shared" si="8"/>
        <v>7.3220091705890027E-5</v>
      </c>
      <c r="E133" s="6">
        <f t="shared" si="12"/>
        <v>1.1854164408987755E-4</v>
      </c>
      <c r="F133" s="6">
        <f t="shared" si="13"/>
        <v>8.8755699293813488E-5</v>
      </c>
      <c r="G133" s="5">
        <f t="shared" si="9"/>
        <v>3.333391853486527</v>
      </c>
      <c r="H133" s="3">
        <f t="shared" si="10"/>
        <v>8.5568739447236235E-3</v>
      </c>
      <c r="I133" s="3">
        <f t="shared" si="11"/>
        <v>9.4210243229605074E-3</v>
      </c>
      <c r="J133" s="9"/>
    </row>
    <row r="134" spans="1:10" x14ac:dyDescent="0.25">
      <c r="A134" s="2">
        <v>42152</v>
      </c>
      <c r="B134" s="3">
        <v>-1.2667884792887385E-3</v>
      </c>
      <c r="C134" s="3">
        <f t="shared" si="7"/>
        <v>-1.8725416612642455E-3</v>
      </c>
      <c r="D134" s="6">
        <f t="shared" si="8"/>
        <v>3.5064122731702603E-6</v>
      </c>
      <c r="E134" s="6">
        <f t="shared" si="12"/>
        <v>7.3220091705890027E-5</v>
      </c>
      <c r="F134" s="6">
        <f t="shared" si="13"/>
        <v>7.3269825501148022E-5</v>
      </c>
      <c r="G134" s="5">
        <f t="shared" si="9"/>
        <v>3.8178142339819954</v>
      </c>
      <c r="H134" s="3">
        <f t="shared" si="10"/>
        <v>1.8725416612642455E-3</v>
      </c>
      <c r="I134" s="3">
        <f t="shared" si="11"/>
        <v>8.5597795240968683E-3</v>
      </c>
      <c r="J134" s="9"/>
    </row>
    <row r="135" spans="1:10" x14ac:dyDescent="0.25">
      <c r="A135" s="2">
        <v>42153</v>
      </c>
      <c r="B135" s="3">
        <v>-6.3184002187864907E-3</v>
      </c>
      <c r="C135" s="3">
        <f t="shared" si="7"/>
        <v>-6.924153400761998E-3</v>
      </c>
      <c r="D135" s="6">
        <f t="shared" si="8"/>
        <v>4.7943900317283939E-5</v>
      </c>
      <c r="E135" s="6">
        <f t="shared" si="12"/>
        <v>3.5064122731702603E-6</v>
      </c>
      <c r="F135" s="6">
        <f t="shared" si="13"/>
        <v>4.9449431350243779E-5</v>
      </c>
      <c r="G135" s="5">
        <f t="shared" si="9"/>
        <v>3.5535644022741764</v>
      </c>
      <c r="H135" s="3">
        <f t="shared" si="10"/>
        <v>6.924153400761998E-3</v>
      </c>
      <c r="I135" s="3">
        <f t="shared" si="11"/>
        <v>7.0320289639792992E-3</v>
      </c>
      <c r="J135" s="9"/>
    </row>
    <row r="136" spans="1:10" x14ac:dyDescent="0.25">
      <c r="A136" s="2">
        <v>42156</v>
      </c>
      <c r="B136" s="3">
        <v>2.0594194714789182E-3</v>
      </c>
      <c r="C136" s="3">
        <f t="shared" si="7"/>
        <v>1.4536662895034112E-3</v>
      </c>
      <c r="D136" s="6">
        <f t="shared" si="8"/>
        <v>2.1131456812386153E-6</v>
      </c>
      <c r="E136" s="6">
        <f t="shared" si="12"/>
        <v>4.7943900317283939E-5</v>
      </c>
      <c r="F136" s="6">
        <f t="shared" si="13"/>
        <v>6.4633230124033249E-5</v>
      </c>
      <c r="G136" s="5">
        <f t="shared" si="9"/>
        <v>3.888105199655933</v>
      </c>
      <c r="H136" s="3">
        <f t="shared" si="10"/>
        <v>1.4536662895034112E-3</v>
      </c>
      <c r="I136" s="3">
        <f t="shared" si="11"/>
        <v>8.0394794684751358E-3</v>
      </c>
      <c r="J136" s="9"/>
    </row>
    <row r="137" spans="1:10" x14ac:dyDescent="0.25">
      <c r="A137" s="2">
        <v>42157</v>
      </c>
      <c r="B137" s="3">
        <v>-1.0086516742198182E-3</v>
      </c>
      <c r="C137" s="3">
        <f t="shared" si="7"/>
        <v>-1.6144048561953252E-3</v>
      </c>
      <c r="D137" s="6">
        <f t="shared" si="8"/>
        <v>2.6063030397070485E-6</v>
      </c>
      <c r="E137" s="6">
        <f t="shared" si="12"/>
        <v>2.1131456812386153E-6</v>
      </c>
      <c r="F137" s="6">
        <f t="shared" si="13"/>
        <v>4.8973367546881799E-5</v>
      </c>
      <c r="G137" s="5">
        <f t="shared" si="9"/>
        <v>4.0165690386293864</v>
      </c>
      <c r="H137" s="3">
        <f t="shared" si="10"/>
        <v>1.6144048561953252E-3</v>
      </c>
      <c r="I137" s="3">
        <f t="shared" si="11"/>
        <v>6.9980974233631388E-3</v>
      </c>
      <c r="J137" s="9"/>
    </row>
    <row r="138" spans="1:10" x14ac:dyDescent="0.25">
      <c r="A138" s="2">
        <v>42158</v>
      </c>
      <c r="B138" s="3">
        <v>2.1188850967008843E-3</v>
      </c>
      <c r="C138" s="3">
        <f t="shared" si="7"/>
        <v>1.5131319147253773E-3</v>
      </c>
      <c r="D138" s="6">
        <f t="shared" si="8"/>
        <v>2.2895681913604866E-6</v>
      </c>
      <c r="E138" s="6">
        <f t="shared" si="12"/>
        <v>2.6063030397070485E-6</v>
      </c>
      <c r="F138" s="6">
        <f t="shared" si="13"/>
        <v>4.9141873968472614E-5</v>
      </c>
      <c r="G138" s="5">
        <f t="shared" si="9"/>
        <v>4.0181655036832327</v>
      </c>
      <c r="H138" s="3">
        <f t="shared" si="10"/>
        <v>1.5131319147253773E-3</v>
      </c>
      <c r="I138" s="3">
        <f t="shared" si="11"/>
        <v>7.0101265301328632E-3</v>
      </c>
      <c r="J138" s="9"/>
    </row>
    <row r="139" spans="1:10" x14ac:dyDescent="0.25">
      <c r="A139" s="2">
        <v>42159</v>
      </c>
      <c r="B139" s="3">
        <v>-8.6231770944197317E-3</v>
      </c>
      <c r="C139" s="3">
        <f t="shared" si="7"/>
        <v>-9.2289302763952381E-3</v>
      </c>
      <c r="D139" s="6">
        <f t="shared" si="8"/>
        <v>8.5173154046564681E-5</v>
      </c>
      <c r="E139" s="6">
        <f t="shared" si="12"/>
        <v>2.2895681913604866E-6</v>
      </c>
      <c r="F139" s="6">
        <f t="shared" si="13"/>
        <v>4.9033649169690852E-5</v>
      </c>
      <c r="G139" s="5">
        <f t="shared" si="9"/>
        <v>3.1740459651946327</v>
      </c>
      <c r="H139" s="3">
        <f t="shared" si="10"/>
        <v>9.2289302763952381E-3</v>
      </c>
      <c r="I139" s="3">
        <f t="shared" si="11"/>
        <v>7.0024030996287878E-3</v>
      </c>
      <c r="J139" s="9"/>
    </row>
    <row r="140" spans="1:10" x14ac:dyDescent="0.25">
      <c r="A140" s="2">
        <v>42160</v>
      </c>
      <c r="B140" s="3">
        <v>-1.4361783342240475E-3</v>
      </c>
      <c r="C140" s="3">
        <f t="shared" si="7"/>
        <v>-2.0419315161995548E-3</v>
      </c>
      <c r="D140" s="6">
        <f t="shared" si="8"/>
        <v>4.1694843168490124E-6</v>
      </c>
      <c r="E140" s="6">
        <f t="shared" si="12"/>
        <v>8.5173154046564681E-5</v>
      </c>
      <c r="F140" s="6">
        <f t="shared" si="13"/>
        <v>7.7354054860179176E-5</v>
      </c>
      <c r="G140" s="5">
        <f t="shared" si="9"/>
        <v>3.7876695955452115</v>
      </c>
      <c r="H140" s="3">
        <f t="shared" si="10"/>
        <v>2.0419315161995548E-3</v>
      </c>
      <c r="I140" s="3">
        <f t="shared" si="11"/>
        <v>8.7951153977750152E-3</v>
      </c>
      <c r="J140" s="9"/>
    </row>
    <row r="141" spans="1:10" x14ac:dyDescent="0.25">
      <c r="A141" s="2">
        <v>42163</v>
      </c>
      <c r="B141" s="3">
        <v>-6.4744866998274198E-3</v>
      </c>
      <c r="C141" s="3">
        <f t="shared" si="7"/>
        <v>-7.080239881802927E-3</v>
      </c>
      <c r="D141" s="6">
        <f t="shared" si="8"/>
        <v>5.0129796783872727E-5</v>
      </c>
      <c r="E141" s="6">
        <f t="shared" si="12"/>
        <v>4.1694843168490124E-6</v>
      </c>
      <c r="F141" s="6">
        <f t="shared" si="13"/>
        <v>4.9675995742761853E-5</v>
      </c>
      <c r="G141" s="5">
        <f t="shared" si="9"/>
        <v>3.5314882201788973</v>
      </c>
      <c r="H141" s="3">
        <f t="shared" si="10"/>
        <v>7.080239881802927E-3</v>
      </c>
      <c r="I141" s="3">
        <f t="shared" si="11"/>
        <v>7.0481200147813781E-3</v>
      </c>
      <c r="J141" s="9"/>
    </row>
    <row r="142" spans="1:10" x14ac:dyDescent="0.25">
      <c r="A142" s="2">
        <v>42164</v>
      </c>
      <c r="B142" s="3">
        <v>4.1841406640763523E-4</v>
      </c>
      <c r="C142" s="3">
        <f t="shared" ref="C142:C205" si="14">B142-B$5</f>
        <v>-1.873391155678718E-4</v>
      </c>
      <c r="D142" s="6">
        <f t="shared" ref="D142:D205" si="15">C142^2</f>
        <v>3.5095944221752426E-8</v>
      </c>
      <c r="E142" s="6">
        <f t="shared" si="12"/>
        <v>5.0129796783872727E-5</v>
      </c>
      <c r="F142" s="6">
        <f t="shared" si="13"/>
        <v>6.538012679956255E-5</v>
      </c>
      <c r="G142" s="5">
        <f t="shared" ref="G142:G205" si="16">LN(1/SQRT(2*PI()*F142)*EXP(-D142/(2*F142)))</f>
        <v>3.8984391762429564</v>
      </c>
      <c r="H142" s="3">
        <f t="shared" ref="H142:H205" si="17">SQRT(D142)</f>
        <v>1.873391155678718E-4</v>
      </c>
      <c r="I142" s="3">
        <f t="shared" ref="I142:I205" si="18">SQRT(F142)</f>
        <v>8.0857978455785399E-3</v>
      </c>
      <c r="J142" s="9"/>
    </row>
    <row r="143" spans="1:10" x14ac:dyDescent="0.25">
      <c r="A143" s="2">
        <v>42165</v>
      </c>
      <c r="B143" s="3">
        <v>1.2042400788404573E-2</v>
      </c>
      <c r="C143" s="3">
        <f t="shared" si="14"/>
        <v>1.1436647606429066E-2</v>
      </c>
      <c r="D143" s="6">
        <f t="shared" si="15"/>
        <v>1.3079690847363969E-4</v>
      </c>
      <c r="E143" s="6">
        <f t="shared" ref="E143:E206" si="19">D142</f>
        <v>3.5095944221752426E-8</v>
      </c>
      <c r="F143" s="6">
        <f t="shared" ref="F143:F206" si="20">B$6+B$7*E143</f>
        <v>4.8263320907488783E-5</v>
      </c>
      <c r="G143" s="5">
        <f t="shared" si="16"/>
        <v>2.6954465316766871</v>
      </c>
      <c r="H143" s="3">
        <f t="shared" si="17"/>
        <v>1.1436647606429066E-2</v>
      </c>
      <c r="I143" s="3">
        <f t="shared" si="18"/>
        <v>6.9471807884557589E-3</v>
      </c>
      <c r="J143" s="9"/>
    </row>
    <row r="144" spans="1:10" x14ac:dyDescent="0.25">
      <c r="A144" s="2">
        <v>42166</v>
      </c>
      <c r="B144" s="3">
        <v>1.738552156564932E-3</v>
      </c>
      <c r="C144" s="3">
        <f t="shared" si="14"/>
        <v>1.132798974589425E-3</v>
      </c>
      <c r="D144" s="6">
        <f t="shared" si="15"/>
        <v>1.2832335168308526E-6</v>
      </c>
      <c r="E144" s="6">
        <f t="shared" si="19"/>
        <v>1.3079690847363969E-4</v>
      </c>
      <c r="F144" s="6">
        <f t="shared" si="20"/>
        <v>9.2943187752609989E-5</v>
      </c>
      <c r="G144" s="5">
        <f t="shared" si="16"/>
        <v>3.7159192126632301</v>
      </c>
      <c r="H144" s="3">
        <f t="shared" si="17"/>
        <v>1.132798974589425E-3</v>
      </c>
      <c r="I144" s="3">
        <f t="shared" si="18"/>
        <v>9.6407047331930045E-3</v>
      </c>
      <c r="J144" s="9"/>
    </row>
    <row r="145" spans="1:10" x14ac:dyDescent="0.25">
      <c r="A145" s="2">
        <v>42167</v>
      </c>
      <c r="B145" s="3">
        <v>-6.9943002380432606E-3</v>
      </c>
      <c r="C145" s="3">
        <f t="shared" si="14"/>
        <v>-7.6000534200187679E-3</v>
      </c>
      <c r="D145" s="6">
        <f t="shared" si="15"/>
        <v>5.7760811987138967E-5</v>
      </c>
      <c r="E145" s="6">
        <f t="shared" si="19"/>
        <v>1.2832335168308526E-6</v>
      </c>
      <c r="F145" s="6">
        <f t="shared" si="20"/>
        <v>4.8689795728155718E-5</v>
      </c>
      <c r="G145" s="5">
        <f t="shared" si="16"/>
        <v>3.4529309063362974</v>
      </c>
      <c r="H145" s="3">
        <f t="shared" si="17"/>
        <v>7.6000534200187679E-3</v>
      </c>
      <c r="I145" s="3">
        <f t="shared" si="18"/>
        <v>6.977807372531555E-3</v>
      </c>
      <c r="J145" s="9"/>
    </row>
    <row r="146" spans="1:10" x14ac:dyDescent="0.25">
      <c r="A146" s="2">
        <v>42170</v>
      </c>
      <c r="B146" s="3">
        <v>-4.622488789987278E-3</v>
      </c>
      <c r="C146" s="3">
        <f t="shared" si="14"/>
        <v>-5.2282419719627852E-3</v>
      </c>
      <c r="D146" s="6">
        <f t="shared" si="15"/>
        <v>2.7334514117393314E-5</v>
      </c>
      <c r="E146" s="6">
        <f t="shared" si="19"/>
        <v>5.7760811987138967E-5</v>
      </c>
      <c r="F146" s="6">
        <f t="shared" si="20"/>
        <v>6.798756039641887E-5</v>
      </c>
      <c r="G146" s="5">
        <f t="shared" si="16"/>
        <v>3.6781285201041376</v>
      </c>
      <c r="H146" s="3">
        <f t="shared" si="17"/>
        <v>5.2282419719627852E-3</v>
      </c>
      <c r="I146" s="3">
        <f t="shared" si="18"/>
        <v>8.2454569549794427E-3</v>
      </c>
      <c r="J146" s="9"/>
    </row>
    <row r="147" spans="1:10" x14ac:dyDescent="0.25">
      <c r="A147" s="2">
        <v>42171</v>
      </c>
      <c r="B147" s="3">
        <v>5.6898048867077833E-3</v>
      </c>
      <c r="C147" s="3">
        <f t="shared" si="14"/>
        <v>5.084051704732276E-3</v>
      </c>
      <c r="D147" s="6">
        <f t="shared" si="15"/>
        <v>2.5847581736391164E-5</v>
      </c>
      <c r="E147" s="6">
        <f t="shared" si="19"/>
        <v>2.7334514117393314E-5</v>
      </c>
      <c r="F147" s="6">
        <f t="shared" si="20"/>
        <v>5.759123052676069E-5</v>
      </c>
      <c r="G147" s="5">
        <f t="shared" si="16"/>
        <v>3.7377260571333428</v>
      </c>
      <c r="H147" s="3">
        <f t="shared" si="17"/>
        <v>5.084051704732276E-3</v>
      </c>
      <c r="I147" s="3">
        <f t="shared" si="18"/>
        <v>7.5888886226351147E-3</v>
      </c>
      <c r="J147" s="9"/>
    </row>
    <row r="148" spans="1:10" x14ac:dyDescent="0.25">
      <c r="A148" s="2">
        <v>42172</v>
      </c>
      <c r="B148" s="3">
        <v>1.9796879248576982E-3</v>
      </c>
      <c r="C148" s="3">
        <f t="shared" si="14"/>
        <v>1.3739347428821911E-3</v>
      </c>
      <c r="D148" s="6">
        <f t="shared" si="15"/>
        <v>1.8876966776987527E-6</v>
      </c>
      <c r="E148" s="6">
        <f t="shared" si="19"/>
        <v>2.5847581736391164E-5</v>
      </c>
      <c r="F148" s="6">
        <f t="shared" si="20"/>
        <v>5.7083162157978108E-5</v>
      </c>
      <c r="G148" s="5">
        <f t="shared" si="16"/>
        <v>3.9500275318668443</v>
      </c>
      <c r="H148" s="3">
        <f t="shared" si="17"/>
        <v>1.3739347428821911E-3</v>
      </c>
      <c r="I148" s="3">
        <f t="shared" si="18"/>
        <v>7.55533997633317E-3</v>
      </c>
      <c r="J148" s="9"/>
    </row>
    <row r="149" spans="1:10" x14ac:dyDescent="0.25">
      <c r="A149" s="2">
        <v>42173</v>
      </c>
      <c r="B149" s="3">
        <v>9.9026870560452451E-3</v>
      </c>
      <c r="C149" s="3">
        <f t="shared" si="14"/>
        <v>9.2969338740697387E-3</v>
      </c>
      <c r="D149" s="6">
        <f t="shared" si="15"/>
        <v>8.6432979458825367E-5</v>
      </c>
      <c r="E149" s="6">
        <f t="shared" si="19"/>
        <v>1.8876966776987527E-6</v>
      </c>
      <c r="F149" s="6">
        <f t="shared" si="20"/>
        <v>4.8896334112856401E-5</v>
      </c>
      <c r="G149" s="5">
        <f t="shared" si="16"/>
        <v>3.1601264775705769</v>
      </c>
      <c r="H149" s="3">
        <f t="shared" si="17"/>
        <v>9.2969338740697387E-3</v>
      </c>
      <c r="I149" s="3">
        <f t="shared" si="18"/>
        <v>6.992591373221833E-3</v>
      </c>
      <c r="J149" s="9"/>
    </row>
    <row r="150" spans="1:10" x14ac:dyDescent="0.25">
      <c r="A150" s="2">
        <v>42174</v>
      </c>
      <c r="B150" s="3">
        <v>-5.3035017254059458E-3</v>
      </c>
      <c r="C150" s="3">
        <f t="shared" si="14"/>
        <v>-5.909254907381453E-3</v>
      </c>
      <c r="D150" s="6">
        <f t="shared" si="15"/>
        <v>3.4919293560411788E-5</v>
      </c>
      <c r="E150" s="6">
        <f t="shared" si="19"/>
        <v>8.6432979458825367E-5</v>
      </c>
      <c r="F150" s="6">
        <f t="shared" si="20"/>
        <v>7.7784523286542135E-5</v>
      </c>
      <c r="G150" s="5">
        <f t="shared" si="16"/>
        <v>3.5873837990389692</v>
      </c>
      <c r="H150" s="3">
        <f t="shared" si="17"/>
        <v>5.909254907381453E-3</v>
      </c>
      <c r="I150" s="3">
        <f t="shared" si="18"/>
        <v>8.8195534629901835E-3</v>
      </c>
      <c r="J150" s="9"/>
    </row>
    <row r="151" spans="1:10" x14ac:dyDescent="0.25">
      <c r="A151" s="2">
        <v>42177</v>
      </c>
      <c r="B151" s="3">
        <v>6.0948156152398347E-3</v>
      </c>
      <c r="C151" s="3">
        <f t="shared" si="14"/>
        <v>5.4890624332643275E-3</v>
      </c>
      <c r="D151" s="6">
        <f t="shared" si="15"/>
        <v>3.0129806396273699E-5</v>
      </c>
      <c r="E151" s="6">
        <f t="shared" si="19"/>
        <v>3.4919293560411788E-5</v>
      </c>
      <c r="F151" s="6">
        <f t="shared" si="20"/>
        <v>6.0182865875096328E-5</v>
      </c>
      <c r="G151" s="5">
        <f t="shared" si="16"/>
        <v>3.6898040927100642</v>
      </c>
      <c r="H151" s="3">
        <f t="shared" si="17"/>
        <v>5.4890624332643275E-3</v>
      </c>
      <c r="I151" s="3">
        <f t="shared" si="18"/>
        <v>7.7577616536663669E-3</v>
      </c>
      <c r="J151" s="9"/>
    </row>
    <row r="152" spans="1:10" x14ac:dyDescent="0.25">
      <c r="A152" s="2">
        <v>42178</v>
      </c>
      <c r="B152" s="3">
        <v>6.3593753680191156E-4</v>
      </c>
      <c r="C152" s="3">
        <f t="shared" si="14"/>
        <v>3.0184354826404526E-5</v>
      </c>
      <c r="D152" s="6">
        <f t="shared" si="15"/>
        <v>9.1109527628629018E-10</v>
      </c>
      <c r="E152" s="6">
        <f t="shared" si="19"/>
        <v>3.0129806396273699E-5</v>
      </c>
      <c r="F152" s="6">
        <f t="shared" si="20"/>
        <v>5.8546351019492259E-5</v>
      </c>
      <c r="G152" s="5">
        <f t="shared" si="16"/>
        <v>3.9538995819866658</v>
      </c>
      <c r="H152" s="3">
        <f t="shared" si="17"/>
        <v>3.0184354826404526E-5</v>
      </c>
      <c r="I152" s="3">
        <f t="shared" si="18"/>
        <v>7.6515587313626668E-3</v>
      </c>
      <c r="J152" s="9"/>
    </row>
    <row r="153" spans="1:10" x14ac:dyDescent="0.25">
      <c r="A153" s="2">
        <v>42179</v>
      </c>
      <c r="B153" s="3">
        <v>-7.3533565577629245E-3</v>
      </c>
      <c r="C153" s="3">
        <f t="shared" si="14"/>
        <v>-7.9591097397384309E-3</v>
      </c>
      <c r="D153" s="6">
        <f t="shared" si="15"/>
        <v>6.3347427849199159E-5</v>
      </c>
      <c r="E153" s="6">
        <f t="shared" si="19"/>
        <v>9.1109527628629018E-10</v>
      </c>
      <c r="F153" s="6">
        <f t="shared" si="20"/>
        <v>4.8251640322236412E-5</v>
      </c>
      <c r="G153" s="5">
        <f t="shared" si="16"/>
        <v>3.3941741206144593</v>
      </c>
      <c r="H153" s="3">
        <f t="shared" si="17"/>
        <v>7.9591097397384309E-3</v>
      </c>
      <c r="I153" s="3">
        <f t="shared" si="18"/>
        <v>6.9463400666996151E-3</v>
      </c>
      <c r="J153" s="9"/>
    </row>
    <row r="154" spans="1:10" x14ac:dyDescent="0.25">
      <c r="A154" s="2">
        <v>42180</v>
      </c>
      <c r="B154" s="3">
        <v>-2.9735651481090919E-3</v>
      </c>
      <c r="C154" s="3">
        <f t="shared" si="14"/>
        <v>-3.5793183300845991E-3</v>
      </c>
      <c r="D154" s="6">
        <f t="shared" si="15"/>
        <v>1.2811519708079604E-5</v>
      </c>
      <c r="E154" s="6">
        <f t="shared" si="19"/>
        <v>6.3347427849199159E-5</v>
      </c>
      <c r="F154" s="6">
        <f t="shared" si="20"/>
        <v>6.9896445322402404E-5</v>
      </c>
      <c r="G154" s="5">
        <f t="shared" si="16"/>
        <v>3.773662916242452</v>
      </c>
      <c r="H154" s="3">
        <f t="shared" si="17"/>
        <v>3.5793183300845991E-3</v>
      </c>
      <c r="I154" s="3">
        <f t="shared" si="18"/>
        <v>8.3604093992102092E-3</v>
      </c>
      <c r="J154" s="9"/>
    </row>
    <row r="155" spans="1:10" x14ac:dyDescent="0.25">
      <c r="A155" s="2">
        <v>42181</v>
      </c>
      <c r="B155" s="3">
        <v>-3.900471386237836E-4</v>
      </c>
      <c r="C155" s="3">
        <f t="shared" si="14"/>
        <v>-9.9580032059929063E-4</v>
      </c>
      <c r="D155" s="6">
        <f t="shared" si="15"/>
        <v>9.9161827850565006E-7</v>
      </c>
      <c r="E155" s="6">
        <f t="shared" si="19"/>
        <v>1.2811519708079604E-5</v>
      </c>
      <c r="F155" s="6">
        <f t="shared" si="20"/>
        <v>5.2628883769334134E-5</v>
      </c>
      <c r="G155" s="5">
        <f t="shared" si="16"/>
        <v>3.9977633446439325</v>
      </c>
      <c r="H155" s="3">
        <f t="shared" si="17"/>
        <v>9.9580032059929063E-4</v>
      </c>
      <c r="I155" s="3">
        <f t="shared" si="18"/>
        <v>7.2545767463949359E-3</v>
      </c>
      <c r="J155" s="9"/>
    </row>
    <row r="156" spans="1:10" x14ac:dyDescent="0.25">
      <c r="A156" s="2">
        <v>42184</v>
      </c>
      <c r="B156" s="3">
        <v>-2.0866147352592623E-2</v>
      </c>
      <c r="C156" s="3">
        <f t="shared" si="14"/>
        <v>-2.1471900534568131E-2</v>
      </c>
      <c r="D156" s="6">
        <f t="shared" si="15"/>
        <v>4.6104251256638722E-4</v>
      </c>
      <c r="E156" s="6">
        <f t="shared" si="19"/>
        <v>9.9161827850565006E-7</v>
      </c>
      <c r="F156" s="6">
        <f t="shared" si="20"/>
        <v>4.8590154022627606E-5</v>
      </c>
      <c r="G156" s="5">
        <f t="shared" si="16"/>
        <v>-0.69709057627500282</v>
      </c>
      <c r="H156" s="3">
        <f t="shared" si="17"/>
        <v>2.1471900534568131E-2</v>
      </c>
      <c r="I156" s="3">
        <f t="shared" si="18"/>
        <v>6.9706638150629245E-3</v>
      </c>
      <c r="J156" s="9"/>
    </row>
    <row r="157" spans="1:10" x14ac:dyDescent="0.25">
      <c r="A157" s="2">
        <v>42185</v>
      </c>
      <c r="B157" s="3">
        <v>2.6583853346553443E-3</v>
      </c>
      <c r="C157" s="3">
        <f t="shared" si="14"/>
        <v>2.0526321526798371E-3</v>
      </c>
      <c r="D157" s="6">
        <f t="shared" si="15"/>
        <v>4.213298754215062E-6</v>
      </c>
      <c r="E157" s="6">
        <f t="shared" si="19"/>
        <v>4.6104251256638722E-4</v>
      </c>
      <c r="F157" s="6">
        <f t="shared" si="20"/>
        <v>2.0578446252257404E-4</v>
      </c>
      <c r="G157" s="5">
        <f t="shared" si="16"/>
        <v>3.3151649200598565</v>
      </c>
      <c r="H157" s="3">
        <f t="shared" si="17"/>
        <v>2.0526321526798371E-3</v>
      </c>
      <c r="I157" s="3">
        <f t="shared" si="18"/>
        <v>1.4345189525502062E-2</v>
      </c>
      <c r="J157" s="9"/>
    </row>
    <row r="158" spans="1:10" x14ac:dyDescent="0.25">
      <c r="A158" s="2">
        <v>42186</v>
      </c>
      <c r="B158" s="3">
        <v>6.9361304050681305E-3</v>
      </c>
      <c r="C158" s="3">
        <f t="shared" si="14"/>
        <v>6.3303772230926232E-3</v>
      </c>
      <c r="D158" s="6">
        <f t="shared" si="15"/>
        <v>4.0073675786649873E-5</v>
      </c>
      <c r="E158" s="6">
        <f t="shared" si="19"/>
        <v>4.213298754215062E-6</v>
      </c>
      <c r="F158" s="6">
        <f t="shared" si="20"/>
        <v>4.9690966652001642E-5</v>
      </c>
      <c r="G158" s="5">
        <f t="shared" si="16"/>
        <v>3.6326761843263147</v>
      </c>
      <c r="H158" s="3">
        <f t="shared" si="17"/>
        <v>6.3303772230926232E-3</v>
      </c>
      <c r="I158" s="3">
        <f t="shared" si="18"/>
        <v>7.0491819845994643E-3</v>
      </c>
      <c r="J158" s="9"/>
    </row>
    <row r="159" spans="1:10" x14ac:dyDescent="0.25">
      <c r="A159" s="2">
        <v>42187</v>
      </c>
      <c r="B159" s="3">
        <v>-3.0807443848612781E-4</v>
      </c>
      <c r="C159" s="3">
        <f t="shared" si="14"/>
        <v>-9.1382762046163485E-4</v>
      </c>
      <c r="D159" s="6">
        <f t="shared" si="15"/>
        <v>8.3508091991857376E-7</v>
      </c>
      <c r="E159" s="6">
        <f t="shared" si="19"/>
        <v>4.0073675786649873E-5</v>
      </c>
      <c r="F159" s="6">
        <f t="shared" si="20"/>
        <v>6.1944061342506719E-5</v>
      </c>
      <c r="G159" s="5">
        <f t="shared" si="16"/>
        <v>3.9189602699234904</v>
      </c>
      <c r="H159" s="3">
        <f t="shared" si="17"/>
        <v>9.1382762046163485E-4</v>
      </c>
      <c r="I159" s="3">
        <f t="shared" si="18"/>
        <v>7.8704549641368717E-3</v>
      </c>
      <c r="J159" s="9"/>
    </row>
    <row r="160" spans="1:10" x14ac:dyDescent="0.25">
      <c r="A160" s="2">
        <v>42191</v>
      </c>
      <c r="B160" s="3">
        <v>-3.8617475129768541E-3</v>
      </c>
      <c r="C160" s="3">
        <f t="shared" si="14"/>
        <v>-4.4675006949523614E-3</v>
      </c>
      <c r="D160" s="6">
        <f t="shared" si="15"/>
        <v>1.9958562459399834E-5</v>
      </c>
      <c r="E160" s="6">
        <f t="shared" si="19"/>
        <v>8.3508091991857376E-7</v>
      </c>
      <c r="F160" s="6">
        <f t="shared" si="20"/>
        <v>4.8536666936431216E-5</v>
      </c>
      <c r="G160" s="5">
        <f t="shared" si="16"/>
        <v>3.8420540438904642</v>
      </c>
      <c r="H160" s="3">
        <f t="shared" si="17"/>
        <v>4.4675006949523614E-3</v>
      </c>
      <c r="I160" s="3">
        <f t="shared" si="18"/>
        <v>6.9668261738349132E-3</v>
      </c>
      <c r="J160" s="9"/>
    </row>
    <row r="161" spans="1:10" x14ac:dyDescent="0.25">
      <c r="A161" s="2">
        <v>42192</v>
      </c>
      <c r="B161" s="3">
        <v>6.0809373731123273E-3</v>
      </c>
      <c r="C161" s="3">
        <f t="shared" si="14"/>
        <v>5.47518419113682E-3</v>
      </c>
      <c r="D161" s="6">
        <f t="shared" si="15"/>
        <v>2.9977641926874555E-5</v>
      </c>
      <c r="E161" s="6">
        <f t="shared" si="19"/>
        <v>1.9958562459399834E-5</v>
      </c>
      <c r="F161" s="6">
        <f t="shared" si="20"/>
        <v>5.5070949325694755E-5</v>
      </c>
      <c r="G161" s="5">
        <f t="shared" si="16"/>
        <v>3.7123326571609851</v>
      </c>
      <c r="H161" s="3">
        <f t="shared" si="17"/>
        <v>5.47518419113682E-3</v>
      </c>
      <c r="I161" s="3">
        <f t="shared" si="18"/>
        <v>7.4209803480197109E-3</v>
      </c>
      <c r="J161" s="9"/>
    </row>
    <row r="162" spans="1:10" x14ac:dyDescent="0.25">
      <c r="A162" s="2">
        <v>42193</v>
      </c>
      <c r="B162" s="3">
        <v>-1.6652733335255188E-2</v>
      </c>
      <c r="C162" s="3">
        <f t="shared" si="14"/>
        <v>-1.7258486517230696E-2</v>
      </c>
      <c r="D162" s="6">
        <f t="shared" si="15"/>
        <v>2.9785535686543372E-4</v>
      </c>
      <c r="E162" s="6">
        <f t="shared" si="19"/>
        <v>2.9977641926874555E-5</v>
      </c>
      <c r="F162" s="6">
        <f t="shared" si="20"/>
        <v>5.8494358101225064E-5</v>
      </c>
      <c r="G162" s="5">
        <f t="shared" si="16"/>
        <v>1.4083337665706477</v>
      </c>
      <c r="H162" s="3">
        <f t="shared" si="17"/>
        <v>1.7258486517230696E-2</v>
      </c>
      <c r="I162" s="3">
        <f t="shared" si="18"/>
        <v>7.6481604390353283E-3</v>
      </c>
      <c r="J162" s="9"/>
    </row>
    <row r="163" spans="1:10" x14ac:dyDescent="0.25">
      <c r="A163" s="2">
        <v>42194</v>
      </c>
      <c r="B163" s="3">
        <v>2.2622002462524549E-3</v>
      </c>
      <c r="C163" s="3">
        <f t="shared" si="14"/>
        <v>1.6564470642769478E-3</v>
      </c>
      <c r="D163" s="6">
        <f t="shared" si="15"/>
        <v>2.743816876751719E-6</v>
      </c>
      <c r="E163" s="6">
        <f t="shared" si="19"/>
        <v>2.9785535686543372E-4</v>
      </c>
      <c r="F163" s="6">
        <f t="shared" si="20"/>
        <v>1.5002521411117451E-4</v>
      </c>
      <c r="G163" s="5">
        <f t="shared" si="16"/>
        <v>3.4742705396388396</v>
      </c>
      <c r="H163" s="3">
        <f t="shared" si="17"/>
        <v>1.6564470642769478E-3</v>
      </c>
      <c r="I163" s="3">
        <f t="shared" si="18"/>
        <v>1.2248478032440379E-2</v>
      </c>
      <c r="J163" s="9"/>
    </row>
    <row r="164" spans="1:10" x14ac:dyDescent="0.25">
      <c r="A164" s="2">
        <v>42195</v>
      </c>
      <c r="B164" s="3">
        <v>1.2338456888524973E-2</v>
      </c>
      <c r="C164" s="3">
        <f t="shared" si="14"/>
        <v>1.1732703706549467E-2</v>
      </c>
      <c r="D164" s="6">
        <f t="shared" si="15"/>
        <v>1.3765633626567961E-4</v>
      </c>
      <c r="E164" s="6">
        <f t="shared" si="19"/>
        <v>2.743816876751719E-6</v>
      </c>
      <c r="F164" s="6">
        <f t="shared" si="20"/>
        <v>4.9188860927506508E-5</v>
      </c>
      <c r="G164" s="5">
        <f t="shared" si="16"/>
        <v>2.6417198433492195</v>
      </c>
      <c r="H164" s="3">
        <f t="shared" si="17"/>
        <v>1.1732703706549467E-2</v>
      </c>
      <c r="I164" s="3">
        <f t="shared" si="18"/>
        <v>7.0134770925345232E-3</v>
      </c>
      <c r="J164" s="9"/>
    </row>
    <row r="165" spans="1:10" x14ac:dyDescent="0.25">
      <c r="A165" s="2">
        <v>42198</v>
      </c>
      <c r="B165" s="3">
        <v>1.1066059269389639E-2</v>
      </c>
      <c r="C165" s="3">
        <f t="shared" si="14"/>
        <v>1.0460306087414132E-2</v>
      </c>
      <c r="D165" s="6">
        <f t="shared" si="15"/>
        <v>1.0941800344239315E-4</v>
      </c>
      <c r="E165" s="6">
        <f t="shared" si="19"/>
        <v>1.3765633626567961E-4</v>
      </c>
      <c r="F165" s="6">
        <f t="shared" si="20"/>
        <v>9.5286978454601964E-5</v>
      </c>
      <c r="G165" s="5">
        <f t="shared" si="16"/>
        <v>3.1362203417944765</v>
      </c>
      <c r="H165" s="3">
        <f t="shared" si="17"/>
        <v>1.0460306087414132E-2</v>
      </c>
      <c r="I165" s="3">
        <f t="shared" si="18"/>
        <v>9.7615049277558607E-3</v>
      </c>
      <c r="J165" s="9"/>
    </row>
    <row r="166" spans="1:10" x14ac:dyDescent="0.25">
      <c r="A166" s="2">
        <v>42199</v>
      </c>
      <c r="B166" s="3">
        <v>4.4532291865115869E-3</v>
      </c>
      <c r="C166" s="3">
        <f t="shared" si="14"/>
        <v>3.8474760045360797E-3</v>
      </c>
      <c r="D166" s="6">
        <f t="shared" si="15"/>
        <v>1.4803071605480916E-5</v>
      </c>
      <c r="E166" s="6">
        <f t="shared" si="19"/>
        <v>1.0941800344239315E-4</v>
      </c>
      <c r="F166" s="6">
        <f t="shared" si="20"/>
        <v>8.5638252071363669E-5</v>
      </c>
      <c r="G166" s="5">
        <f t="shared" si="16"/>
        <v>3.6773228014069659</v>
      </c>
      <c r="H166" s="3">
        <f t="shared" si="17"/>
        <v>3.8474760045360797E-3</v>
      </c>
      <c r="I166" s="3">
        <f t="shared" si="18"/>
        <v>9.2540938006572884E-3</v>
      </c>
      <c r="J166" s="9"/>
    </row>
    <row r="167" spans="1:10" x14ac:dyDescent="0.25">
      <c r="A167" s="2">
        <v>42200</v>
      </c>
      <c r="B167" s="3">
        <v>-7.3496289622787536E-4</v>
      </c>
      <c r="C167" s="3">
        <f t="shared" si="14"/>
        <v>-1.3407160782033824E-3</v>
      </c>
      <c r="D167" s="6">
        <f t="shared" si="15"/>
        <v>1.7975196023530583E-6</v>
      </c>
      <c r="E167" s="6">
        <f t="shared" si="19"/>
        <v>1.4803071605480916E-5</v>
      </c>
      <c r="F167" s="6">
        <f t="shared" si="20"/>
        <v>5.330937505245259E-5</v>
      </c>
      <c r="G167" s="5">
        <f t="shared" si="16"/>
        <v>3.9839013220640909</v>
      </c>
      <c r="H167" s="3">
        <f t="shared" si="17"/>
        <v>1.3407160782033824E-3</v>
      </c>
      <c r="I167" s="3">
        <f t="shared" si="18"/>
        <v>7.3013269377868971E-3</v>
      </c>
      <c r="J167" s="9"/>
    </row>
    <row r="168" spans="1:10" x14ac:dyDescent="0.25">
      <c r="A168" s="2">
        <v>42201</v>
      </c>
      <c r="B168" s="3">
        <v>8.0146151656068643E-3</v>
      </c>
      <c r="C168" s="3">
        <f t="shared" si="14"/>
        <v>7.408861983631357E-3</v>
      </c>
      <c r="D168" s="6">
        <f t="shared" si="15"/>
        <v>5.4891235892497965E-5</v>
      </c>
      <c r="E168" s="6">
        <f t="shared" si="19"/>
        <v>1.7975196023530583E-6</v>
      </c>
      <c r="F168" s="6">
        <f t="shared" si="20"/>
        <v>4.8865521602376539E-5</v>
      </c>
      <c r="G168" s="5">
        <f t="shared" si="16"/>
        <v>3.4826246187195267</v>
      </c>
      <c r="H168" s="3">
        <f t="shared" si="17"/>
        <v>7.408861983631357E-3</v>
      </c>
      <c r="I168" s="3">
        <f t="shared" si="18"/>
        <v>6.9903878005713347E-3</v>
      </c>
      <c r="J168" s="9"/>
    </row>
    <row r="169" spans="1:10" x14ac:dyDescent="0.25">
      <c r="A169" s="2">
        <v>42202</v>
      </c>
      <c r="B169" s="3">
        <v>1.1062519712468077E-3</v>
      </c>
      <c r="C169" s="3">
        <f t="shared" si="14"/>
        <v>5.0049878927130071E-4</v>
      </c>
      <c r="D169" s="6">
        <f t="shared" si="15"/>
        <v>2.5049903806203789E-7</v>
      </c>
      <c r="E169" s="6">
        <f t="shared" si="19"/>
        <v>5.4891235892497965E-5</v>
      </c>
      <c r="F169" s="6">
        <f t="shared" si="20"/>
        <v>6.7007057944438409E-5</v>
      </c>
      <c r="G169" s="5">
        <f t="shared" si="16"/>
        <v>3.8845485687284591</v>
      </c>
      <c r="H169" s="3">
        <f t="shared" si="17"/>
        <v>5.0049878927130071E-4</v>
      </c>
      <c r="I169" s="3">
        <f t="shared" si="18"/>
        <v>8.1857838930940764E-3</v>
      </c>
      <c r="J169" s="9"/>
    </row>
    <row r="170" spans="1:10" x14ac:dyDescent="0.25">
      <c r="A170" s="2">
        <v>42205</v>
      </c>
      <c r="B170" s="3">
        <v>7.7116954444589325E-4</v>
      </c>
      <c r="C170" s="3">
        <f t="shared" si="14"/>
        <v>1.6541636247038622E-4</v>
      </c>
      <c r="D170" s="6">
        <f t="shared" si="15"/>
        <v>2.7362572972934198E-8</v>
      </c>
      <c r="E170" s="6">
        <f t="shared" si="19"/>
        <v>2.5049903806203789E-7</v>
      </c>
      <c r="F170" s="6">
        <f t="shared" si="20"/>
        <v>4.8336921765144728E-5</v>
      </c>
      <c r="G170" s="5">
        <f t="shared" si="16"/>
        <v>4.0494358584849346</v>
      </c>
      <c r="H170" s="3">
        <f t="shared" si="17"/>
        <v>1.6541636247038622E-4</v>
      </c>
      <c r="I170" s="3">
        <f t="shared" si="18"/>
        <v>6.9524759449526132E-3</v>
      </c>
      <c r="J170" s="9"/>
    </row>
    <row r="171" spans="1:10" x14ac:dyDescent="0.25">
      <c r="A171" s="2">
        <v>42206</v>
      </c>
      <c r="B171" s="3">
        <v>-4.2616573007311365E-3</v>
      </c>
      <c r="C171" s="3">
        <f t="shared" si="14"/>
        <v>-4.8674104827066437E-3</v>
      </c>
      <c r="D171" s="6">
        <f t="shared" si="15"/>
        <v>2.3691684807162522E-5</v>
      </c>
      <c r="E171" s="6">
        <f t="shared" si="19"/>
        <v>2.7362572972934198E-8</v>
      </c>
      <c r="F171" s="6">
        <f t="shared" si="20"/>
        <v>4.8260678499961865E-5</v>
      </c>
      <c r="G171" s="5">
        <f t="shared" si="16"/>
        <v>3.8050528221911981</v>
      </c>
      <c r="H171" s="3">
        <f t="shared" si="17"/>
        <v>4.8674104827066437E-3</v>
      </c>
      <c r="I171" s="3">
        <f t="shared" si="18"/>
        <v>6.9469906074473616E-3</v>
      </c>
      <c r="J171" s="9"/>
    </row>
    <row r="172" spans="1:10" x14ac:dyDescent="0.25">
      <c r="A172" s="2">
        <v>42207</v>
      </c>
      <c r="B172" s="3">
        <v>-2.3876822023300992E-3</v>
      </c>
      <c r="C172" s="3">
        <f t="shared" si="14"/>
        <v>-2.9934353843056065E-3</v>
      </c>
      <c r="D172" s="6">
        <f t="shared" si="15"/>
        <v>8.9606554000128533E-6</v>
      </c>
      <c r="E172" s="6">
        <f t="shared" si="19"/>
        <v>2.3691684807162522E-5</v>
      </c>
      <c r="F172" s="6">
        <f t="shared" si="20"/>
        <v>5.6346515992966662E-5</v>
      </c>
      <c r="G172" s="5">
        <f t="shared" si="16"/>
        <v>3.8935427032736429</v>
      </c>
      <c r="H172" s="3">
        <f t="shared" si="17"/>
        <v>2.9934353843056065E-3</v>
      </c>
      <c r="I172" s="3">
        <f t="shared" si="18"/>
        <v>7.5064316417966974E-3</v>
      </c>
      <c r="J172" s="9"/>
    </row>
    <row r="173" spans="1:10" x14ac:dyDescent="0.25">
      <c r="A173" s="2">
        <v>42208</v>
      </c>
      <c r="B173" s="3">
        <v>-5.6760400160821289E-3</v>
      </c>
      <c r="C173" s="3">
        <f t="shared" si="14"/>
        <v>-6.2817931980576362E-3</v>
      </c>
      <c r="D173" s="6">
        <f t="shared" si="15"/>
        <v>3.9460925783163182E-5</v>
      </c>
      <c r="E173" s="6">
        <f t="shared" si="19"/>
        <v>8.9606554000128533E-6</v>
      </c>
      <c r="F173" s="6">
        <f t="shared" si="20"/>
        <v>5.1313085974895146E-5</v>
      </c>
      <c r="G173" s="5">
        <f t="shared" si="16"/>
        <v>3.6353325131773193</v>
      </c>
      <c r="H173" s="3">
        <f t="shared" si="17"/>
        <v>6.2817931980576362E-3</v>
      </c>
      <c r="I173" s="3">
        <f t="shared" si="18"/>
        <v>7.1633152921601285E-3</v>
      </c>
      <c r="J173" s="9"/>
    </row>
    <row r="174" spans="1:10" x14ac:dyDescent="0.25">
      <c r="A174" s="2">
        <v>42209</v>
      </c>
      <c r="B174" s="3">
        <v>-1.0703327545608099E-2</v>
      </c>
      <c r="C174" s="3">
        <f t="shared" si="14"/>
        <v>-1.1309080727583605E-2</v>
      </c>
      <c r="D174" s="6">
        <f t="shared" si="15"/>
        <v>1.2789530690300292E-4</v>
      </c>
      <c r="E174" s="6">
        <f t="shared" si="19"/>
        <v>3.9460925783163182E-5</v>
      </c>
      <c r="F174" s="6">
        <f t="shared" si="20"/>
        <v>6.1734691435226066E-5</v>
      </c>
      <c r="G174" s="5">
        <f t="shared" si="16"/>
        <v>2.8915474010877769</v>
      </c>
      <c r="H174" s="3">
        <f t="shared" si="17"/>
        <v>1.1309080727583605E-2</v>
      </c>
      <c r="I174" s="3">
        <f t="shared" si="18"/>
        <v>7.8571427017221761E-3</v>
      </c>
      <c r="J174" s="9"/>
    </row>
    <row r="175" spans="1:10" x14ac:dyDescent="0.25">
      <c r="A175" s="2">
        <v>42212</v>
      </c>
      <c r="B175" s="3">
        <v>-5.7750102180655905E-3</v>
      </c>
      <c r="C175" s="3">
        <f t="shared" si="14"/>
        <v>-6.3807634000410977E-3</v>
      </c>
      <c r="D175" s="6">
        <f t="shared" si="15"/>
        <v>4.0714141567304032E-5</v>
      </c>
      <c r="E175" s="6">
        <f t="shared" si="19"/>
        <v>1.2789530690300292E-4</v>
      </c>
      <c r="F175" s="6">
        <f t="shared" si="20"/>
        <v>9.1951742549259969E-5</v>
      </c>
      <c r="G175" s="5">
        <f t="shared" si="16"/>
        <v>3.506796159654975</v>
      </c>
      <c r="H175" s="3">
        <f t="shared" si="17"/>
        <v>6.3807634000410977E-3</v>
      </c>
      <c r="I175" s="3">
        <f t="shared" si="18"/>
        <v>9.5891471231418675E-3</v>
      </c>
      <c r="J175" s="9"/>
    </row>
    <row r="176" spans="1:10" x14ac:dyDescent="0.25">
      <c r="A176" s="2">
        <v>42213</v>
      </c>
      <c r="B176" s="3">
        <v>1.2386102029366963E-2</v>
      </c>
      <c r="C176" s="3">
        <f t="shared" si="14"/>
        <v>1.1780348847391457E-2</v>
      </c>
      <c r="D176" s="6">
        <f t="shared" si="15"/>
        <v>1.3877661896623722E-4</v>
      </c>
      <c r="E176" s="6">
        <f t="shared" si="19"/>
        <v>4.0714141567304032E-5</v>
      </c>
      <c r="F176" s="6">
        <f t="shared" si="20"/>
        <v>6.216290142467555E-5</v>
      </c>
      <c r="G176" s="5">
        <f t="shared" si="16"/>
        <v>2.8077041119507111</v>
      </c>
      <c r="H176" s="3">
        <f t="shared" si="17"/>
        <v>1.1780348847391457E-2</v>
      </c>
      <c r="I176" s="3">
        <f t="shared" si="18"/>
        <v>7.8843453390040914E-3</v>
      </c>
      <c r="J176" s="9"/>
    </row>
    <row r="177" spans="1:10" x14ac:dyDescent="0.25">
      <c r="A177" s="2">
        <v>42214</v>
      </c>
      <c r="B177" s="3">
        <v>7.3187626895976354E-3</v>
      </c>
      <c r="C177" s="3">
        <f t="shared" si="14"/>
        <v>6.7130095076221282E-3</v>
      </c>
      <c r="D177" s="6">
        <f t="shared" si="15"/>
        <v>4.5064496649425085E-5</v>
      </c>
      <c r="E177" s="6">
        <f t="shared" si="19"/>
        <v>1.3877661896623722E-4</v>
      </c>
      <c r="F177" s="6">
        <f t="shared" si="20"/>
        <v>9.5669766677872767E-5</v>
      </c>
      <c r="G177" s="5">
        <f t="shared" si="16"/>
        <v>3.4728444841080317</v>
      </c>
      <c r="H177" s="3">
        <f t="shared" si="17"/>
        <v>6.7130095076221282E-3</v>
      </c>
      <c r="I177" s="3">
        <f t="shared" si="18"/>
        <v>9.7810923049459451E-3</v>
      </c>
      <c r="J177" s="9"/>
    </row>
    <row r="178" spans="1:10" x14ac:dyDescent="0.25">
      <c r="A178" s="2">
        <v>42215</v>
      </c>
      <c r="B178" s="3">
        <v>2.8455303831442791E-5</v>
      </c>
      <c r="C178" s="3">
        <f t="shared" si="14"/>
        <v>-5.7729787814406425E-4</v>
      </c>
      <c r="D178" s="6">
        <f t="shared" si="15"/>
        <v>3.3327284010963883E-7</v>
      </c>
      <c r="E178" s="6">
        <f t="shared" si="19"/>
        <v>4.5064496649425085E-5</v>
      </c>
      <c r="F178" s="6">
        <f t="shared" si="20"/>
        <v>6.3649369698847233E-5</v>
      </c>
      <c r="G178" s="5">
        <f t="shared" si="16"/>
        <v>3.9095039973673527</v>
      </c>
      <c r="H178" s="3">
        <f t="shared" si="17"/>
        <v>5.7729787814406425E-4</v>
      </c>
      <c r="I178" s="3">
        <f t="shared" si="18"/>
        <v>7.9780555086341205E-3</v>
      </c>
      <c r="J178" s="9"/>
    </row>
    <row r="179" spans="1:10" x14ac:dyDescent="0.25">
      <c r="A179" s="2">
        <v>42216</v>
      </c>
      <c r="B179" s="3">
        <v>-2.2716171163267296E-3</v>
      </c>
      <c r="C179" s="3">
        <f t="shared" si="14"/>
        <v>-2.8773702983022368E-3</v>
      </c>
      <c r="D179" s="6">
        <f t="shared" si="15"/>
        <v>8.2792598335519029E-6</v>
      </c>
      <c r="E179" s="6">
        <f t="shared" si="19"/>
        <v>3.3327284010963883E-7</v>
      </c>
      <c r="F179" s="6">
        <f t="shared" si="20"/>
        <v>4.8365204658920916E-5</v>
      </c>
      <c r="G179" s="5">
        <f t="shared" si="16"/>
        <v>3.9638353480023345</v>
      </c>
      <c r="H179" s="3">
        <f t="shared" si="17"/>
        <v>2.8773702983022368E-3</v>
      </c>
      <c r="I179" s="3">
        <f t="shared" si="18"/>
        <v>6.9545096634429171E-3</v>
      </c>
      <c r="J179" s="9"/>
    </row>
    <row r="180" spans="1:10" x14ac:dyDescent="0.25">
      <c r="A180" s="2">
        <v>42219</v>
      </c>
      <c r="B180" s="3">
        <v>-2.7568636398206392E-3</v>
      </c>
      <c r="C180" s="3">
        <f t="shared" si="14"/>
        <v>-3.3626168217961465E-3</v>
      </c>
      <c r="D180" s="6">
        <f t="shared" si="15"/>
        <v>1.1307191890226418E-5</v>
      </c>
      <c r="E180" s="6">
        <f t="shared" si="19"/>
        <v>8.2792598335519029E-6</v>
      </c>
      <c r="F180" s="6">
        <f t="shared" si="20"/>
        <v>5.1080260637058213E-5</v>
      </c>
      <c r="G180" s="5">
        <f t="shared" si="16"/>
        <v>3.9114370388124957</v>
      </c>
      <c r="H180" s="3">
        <f t="shared" si="17"/>
        <v>3.3626168217961465E-3</v>
      </c>
      <c r="I180" s="3">
        <f t="shared" si="18"/>
        <v>7.1470455880075518E-3</v>
      </c>
      <c r="J180" s="9"/>
    </row>
    <row r="181" spans="1:10" x14ac:dyDescent="0.25">
      <c r="A181" s="2">
        <v>42220</v>
      </c>
      <c r="B181" s="3">
        <v>-2.2497187851517886E-3</v>
      </c>
      <c r="C181" s="3">
        <f t="shared" si="14"/>
        <v>-2.8554719671272958E-3</v>
      </c>
      <c r="D181" s="6">
        <f t="shared" si="15"/>
        <v>8.1537201550498292E-6</v>
      </c>
      <c r="E181" s="6">
        <f t="shared" si="19"/>
        <v>1.1307191890226418E-5</v>
      </c>
      <c r="F181" s="6">
        <f t="shared" si="20"/>
        <v>5.2114871571943011E-5</v>
      </c>
      <c r="G181" s="5">
        <f t="shared" si="16"/>
        <v>3.933863226791023</v>
      </c>
      <c r="H181" s="3">
        <f t="shared" si="17"/>
        <v>2.8554719671272958E-3</v>
      </c>
      <c r="I181" s="3">
        <f t="shared" si="18"/>
        <v>7.2190630674584784E-3</v>
      </c>
      <c r="J181" s="9"/>
    </row>
    <row r="182" spans="1:10" x14ac:dyDescent="0.25">
      <c r="A182" s="2">
        <v>42221</v>
      </c>
      <c r="B182" s="3">
        <v>3.1146695201880181E-3</v>
      </c>
      <c r="C182" s="3">
        <f t="shared" si="14"/>
        <v>2.5089163382125109E-3</v>
      </c>
      <c r="D182" s="6">
        <f t="shared" si="15"/>
        <v>6.294661192149674E-6</v>
      </c>
      <c r="E182" s="6">
        <f t="shared" si="19"/>
        <v>8.1537201550498292E-6</v>
      </c>
      <c r="F182" s="6">
        <f t="shared" si="20"/>
        <v>5.1037365115722506E-5</v>
      </c>
      <c r="G182" s="5">
        <f t="shared" si="16"/>
        <v>3.9608705546717506</v>
      </c>
      <c r="H182" s="3">
        <f t="shared" si="17"/>
        <v>2.5089163382125109E-3</v>
      </c>
      <c r="I182" s="3">
        <f t="shared" si="18"/>
        <v>7.1440440309199181E-3</v>
      </c>
      <c r="J182" s="9"/>
    </row>
    <row r="183" spans="1:10" x14ac:dyDescent="0.25">
      <c r="A183" s="2">
        <v>42222</v>
      </c>
      <c r="B183" s="3">
        <v>-7.7529716549833427E-3</v>
      </c>
      <c r="C183" s="3">
        <f t="shared" si="14"/>
        <v>-8.3587248369588491E-3</v>
      </c>
      <c r="D183" s="6">
        <f t="shared" si="15"/>
        <v>6.9868280899992735E-5</v>
      </c>
      <c r="E183" s="6">
        <f t="shared" si="19"/>
        <v>6.294661192149674E-6</v>
      </c>
      <c r="F183" s="6">
        <f t="shared" si="20"/>
        <v>5.0402145204703597E-5</v>
      </c>
      <c r="G183" s="5">
        <f t="shared" si="16"/>
        <v>3.3356916707281297</v>
      </c>
      <c r="H183" s="3">
        <f t="shared" si="17"/>
        <v>8.3587248369588491E-3</v>
      </c>
      <c r="I183" s="3">
        <f t="shared" si="18"/>
        <v>7.0994468238520948E-3</v>
      </c>
      <c r="J183" s="9"/>
    </row>
    <row r="184" spans="1:10" x14ac:dyDescent="0.25">
      <c r="A184" s="2">
        <v>42223</v>
      </c>
      <c r="B184" s="3">
        <v>-2.8748872122712488E-3</v>
      </c>
      <c r="C184" s="3">
        <f t="shared" si="14"/>
        <v>-3.480640394246756E-3</v>
      </c>
      <c r="D184" s="6">
        <f t="shared" si="15"/>
        <v>1.2114857554062214E-5</v>
      </c>
      <c r="E184" s="6">
        <f t="shared" si="19"/>
        <v>6.9868280899992735E-5</v>
      </c>
      <c r="F184" s="6">
        <f t="shared" si="20"/>
        <v>7.2124548775469121E-5</v>
      </c>
      <c r="G184" s="5">
        <f t="shared" si="16"/>
        <v>3.7656338383310155</v>
      </c>
      <c r="H184" s="3">
        <f t="shared" si="17"/>
        <v>3.480640394246756E-3</v>
      </c>
      <c r="I184" s="3">
        <f t="shared" si="18"/>
        <v>8.492617310079921E-3</v>
      </c>
      <c r="J184" s="9"/>
    </row>
    <row r="185" spans="1:10" x14ac:dyDescent="0.25">
      <c r="A185" s="2">
        <v>42226</v>
      </c>
      <c r="B185" s="3">
        <v>1.2808232694927035E-2</v>
      </c>
      <c r="C185" s="3">
        <f t="shared" si="14"/>
        <v>1.2202479512951529E-2</v>
      </c>
      <c r="D185" s="6">
        <f t="shared" si="15"/>
        <v>1.4890050626400179E-4</v>
      </c>
      <c r="E185" s="6">
        <f t="shared" si="19"/>
        <v>1.2114857554062214E-5</v>
      </c>
      <c r="F185" s="6">
        <f t="shared" si="20"/>
        <v>5.2390842007175705E-5</v>
      </c>
      <c r="G185" s="5">
        <f t="shared" si="16"/>
        <v>2.5883961267494517</v>
      </c>
      <c r="H185" s="3">
        <f t="shared" si="17"/>
        <v>1.2202479512951529E-2</v>
      </c>
      <c r="I185" s="3">
        <f t="shared" si="18"/>
        <v>7.2381518364272868E-3</v>
      </c>
      <c r="J185" s="9"/>
    </row>
    <row r="186" spans="1:10" x14ac:dyDescent="0.25">
      <c r="A186" s="2">
        <v>42227</v>
      </c>
      <c r="B186" s="3">
        <v>-9.557167162504987E-3</v>
      </c>
      <c r="C186" s="3">
        <f t="shared" si="14"/>
        <v>-1.0162920344480493E-2</v>
      </c>
      <c r="D186" s="6">
        <f t="shared" si="15"/>
        <v>1.032849499282555E-4</v>
      </c>
      <c r="E186" s="6">
        <f t="shared" si="19"/>
        <v>1.4890050626400179E-4</v>
      </c>
      <c r="F186" s="6">
        <f t="shared" si="20"/>
        <v>9.9128987131224719E-5</v>
      </c>
      <c r="G186" s="5">
        <f t="shared" si="16"/>
        <v>3.1696433953919012</v>
      </c>
      <c r="H186" s="3">
        <f t="shared" si="17"/>
        <v>1.0162920344480493E-2</v>
      </c>
      <c r="I186" s="3">
        <f t="shared" si="18"/>
        <v>9.9563541083684207E-3</v>
      </c>
      <c r="J186" s="9"/>
    </row>
    <row r="187" spans="1:10" x14ac:dyDescent="0.25">
      <c r="A187" s="2">
        <v>42228</v>
      </c>
      <c r="B187" s="3">
        <v>9.5006405734943122E-4</v>
      </c>
      <c r="C187" s="3">
        <f t="shared" si="14"/>
        <v>3.4431087537392419E-4</v>
      </c>
      <c r="D187" s="6">
        <f t="shared" si="15"/>
        <v>1.1854997890075796E-7</v>
      </c>
      <c r="E187" s="6">
        <f t="shared" si="19"/>
        <v>1.032849499282555E-4</v>
      </c>
      <c r="F187" s="6">
        <f t="shared" si="20"/>
        <v>8.3542655436038459E-5</v>
      </c>
      <c r="G187" s="5">
        <f t="shared" si="16"/>
        <v>3.775428555633785</v>
      </c>
      <c r="H187" s="3">
        <f t="shared" si="17"/>
        <v>3.4431087537392419E-4</v>
      </c>
      <c r="I187" s="3">
        <f t="shared" si="18"/>
        <v>9.1401671448632961E-3</v>
      </c>
      <c r="J187" s="9"/>
    </row>
    <row r="188" spans="1:10" x14ac:dyDescent="0.25">
      <c r="A188" s="2">
        <v>42229</v>
      </c>
      <c r="B188" s="3">
        <v>-1.2751372210638712E-3</v>
      </c>
      <c r="C188" s="3">
        <f t="shared" si="14"/>
        <v>-1.8808904030393782E-3</v>
      </c>
      <c r="D188" s="6">
        <f t="shared" si="15"/>
        <v>3.5377487082456346E-6</v>
      </c>
      <c r="E188" s="6">
        <f t="shared" si="19"/>
        <v>1.1854997890075796E-7</v>
      </c>
      <c r="F188" s="6">
        <f t="shared" si="20"/>
        <v>4.8291836229240742E-5</v>
      </c>
      <c r="G188" s="5">
        <f t="shared" si="16"/>
        <v>4.0135566351529155</v>
      </c>
      <c r="H188" s="3">
        <f t="shared" si="17"/>
        <v>1.8808904030393782E-3</v>
      </c>
      <c r="I188" s="3">
        <f t="shared" si="18"/>
        <v>6.9492327799002924E-3</v>
      </c>
      <c r="J188" s="9"/>
    </row>
    <row r="189" spans="1:10" x14ac:dyDescent="0.25">
      <c r="A189" s="2">
        <v>42230</v>
      </c>
      <c r="B189" s="3">
        <v>3.9118935964941315E-3</v>
      </c>
      <c r="C189" s="3">
        <f t="shared" si="14"/>
        <v>3.3061404145186242E-3</v>
      </c>
      <c r="D189" s="6">
        <f t="shared" si="15"/>
        <v>1.0930564440513381E-5</v>
      </c>
      <c r="E189" s="6">
        <f t="shared" si="19"/>
        <v>3.5377487082456346E-6</v>
      </c>
      <c r="F189" s="6">
        <f t="shared" si="20"/>
        <v>4.9460138663942522E-5</v>
      </c>
      <c r="G189" s="5">
        <f t="shared" si="16"/>
        <v>3.9277344887716295</v>
      </c>
      <c r="H189" s="3">
        <f t="shared" si="17"/>
        <v>3.3061404145186242E-3</v>
      </c>
      <c r="I189" s="3">
        <f t="shared" si="18"/>
        <v>7.0327902474012771E-3</v>
      </c>
      <c r="J189" s="9"/>
    </row>
    <row r="190" spans="1:10" x14ac:dyDescent="0.25">
      <c r="A190" s="2">
        <v>42233</v>
      </c>
      <c r="B190" s="3">
        <v>5.2114709735411324E-3</v>
      </c>
      <c r="C190" s="3">
        <f t="shared" si="14"/>
        <v>4.6057177915656252E-3</v>
      </c>
      <c r="D190" s="6">
        <f t="shared" si="15"/>
        <v>2.1212636375544139E-5</v>
      </c>
      <c r="E190" s="6">
        <f t="shared" si="19"/>
        <v>1.0930564440513381E-5</v>
      </c>
      <c r="F190" s="6">
        <f t="shared" si="20"/>
        <v>5.1986182132894358E-5</v>
      </c>
      <c r="G190" s="5">
        <f t="shared" si="16"/>
        <v>3.8093058964248501</v>
      </c>
      <c r="H190" s="3">
        <f t="shared" si="17"/>
        <v>4.6057177915656252E-3</v>
      </c>
      <c r="I190" s="3">
        <f t="shared" si="18"/>
        <v>7.2101443905718257E-3</v>
      </c>
      <c r="J190" s="9"/>
    </row>
    <row r="191" spans="1:10" x14ac:dyDescent="0.25">
      <c r="A191" s="2">
        <v>42234</v>
      </c>
      <c r="B191" s="3">
        <v>-2.6255208234241545E-3</v>
      </c>
      <c r="C191" s="3">
        <f t="shared" si="14"/>
        <v>-3.2312740053996617E-3</v>
      </c>
      <c r="D191" s="6">
        <f t="shared" si="15"/>
        <v>1.0441131697971573E-5</v>
      </c>
      <c r="E191" s="6">
        <f t="shared" si="19"/>
        <v>2.1212636375544139E-5</v>
      </c>
      <c r="F191" s="6">
        <f t="shared" si="20"/>
        <v>5.549945252937023E-5</v>
      </c>
      <c r="G191" s="5">
        <f t="shared" si="16"/>
        <v>3.8865649901716717</v>
      </c>
      <c r="H191" s="3">
        <f t="shared" si="17"/>
        <v>3.2312740053996617E-3</v>
      </c>
      <c r="I191" s="3">
        <f t="shared" si="18"/>
        <v>7.449795468962234E-3</v>
      </c>
      <c r="J191" s="9"/>
    </row>
    <row r="192" spans="1:10" x14ac:dyDescent="0.25">
      <c r="A192" s="2">
        <v>42235</v>
      </c>
      <c r="B192" s="3">
        <v>-8.254964424012301E-3</v>
      </c>
      <c r="C192" s="3">
        <f t="shared" si="14"/>
        <v>-8.8607176059878074E-3</v>
      </c>
      <c r="D192" s="6">
        <f t="shared" si="15"/>
        <v>7.8512316493062304E-5</v>
      </c>
      <c r="E192" s="6">
        <f t="shared" si="19"/>
        <v>1.0441131697971573E-5</v>
      </c>
      <c r="F192" s="6">
        <f t="shared" si="20"/>
        <v>5.1818948371420679E-5</v>
      </c>
      <c r="G192" s="5">
        <f t="shared" si="16"/>
        <v>3.2573750282871994</v>
      </c>
      <c r="H192" s="3">
        <f t="shared" si="17"/>
        <v>8.8607176059878074E-3</v>
      </c>
      <c r="I192" s="3">
        <f t="shared" si="18"/>
        <v>7.1985379329014224E-3</v>
      </c>
      <c r="J192" s="9"/>
    </row>
    <row r="193" spans="1:10" x14ac:dyDescent="0.25">
      <c r="A193" s="2">
        <v>42236</v>
      </c>
      <c r="B193" s="3">
        <v>-2.1100110116800797E-2</v>
      </c>
      <c r="C193" s="3">
        <f t="shared" si="14"/>
        <v>-2.1705863298776305E-2</v>
      </c>
      <c r="D193" s="6">
        <f t="shared" si="15"/>
        <v>4.7114450154516418E-4</v>
      </c>
      <c r="E193" s="6">
        <f t="shared" si="19"/>
        <v>7.8512316493062304E-5</v>
      </c>
      <c r="F193" s="6">
        <f t="shared" si="20"/>
        <v>7.5078120248914005E-5</v>
      </c>
      <c r="G193" s="5">
        <f t="shared" si="16"/>
        <v>0.69185704840174445</v>
      </c>
      <c r="H193" s="3">
        <f t="shared" si="17"/>
        <v>2.1705863298776305E-2</v>
      </c>
      <c r="I193" s="3">
        <f t="shared" si="18"/>
        <v>8.6647631386503575E-3</v>
      </c>
      <c r="J193" s="9"/>
    </row>
    <row r="194" spans="1:10" x14ac:dyDescent="0.25">
      <c r="A194" s="2">
        <v>42237</v>
      </c>
      <c r="B194" s="3">
        <v>-3.1850982202944356E-2</v>
      </c>
      <c r="C194" s="3">
        <f t="shared" si="14"/>
        <v>-3.245673538491986E-2</v>
      </c>
      <c r="D194" s="6">
        <f t="shared" si="15"/>
        <v>1.0534396718467089E-3</v>
      </c>
      <c r="E194" s="6">
        <f t="shared" si="19"/>
        <v>4.7114450154516418E-4</v>
      </c>
      <c r="F194" s="6">
        <f t="shared" si="20"/>
        <v>2.0923620056223366E-4</v>
      </c>
      <c r="G194" s="5">
        <f t="shared" si="16"/>
        <v>0.79973923192247709</v>
      </c>
      <c r="H194" s="3">
        <f t="shared" si="17"/>
        <v>3.245673538491986E-2</v>
      </c>
      <c r="I194" s="3">
        <f t="shared" si="18"/>
        <v>1.4464999155279396E-2</v>
      </c>
      <c r="J194" s="9"/>
    </row>
    <row r="195" spans="1:10" x14ac:dyDescent="0.25">
      <c r="A195" s="2">
        <v>42240</v>
      </c>
      <c r="B195" s="3">
        <v>-3.941366590728046E-2</v>
      </c>
      <c r="C195" s="3">
        <f t="shared" si="14"/>
        <v>-4.0019419089255964E-2</v>
      </c>
      <c r="D195" s="6">
        <f t="shared" si="15"/>
        <v>1.6015539042415047E-3</v>
      </c>
      <c r="E195" s="6">
        <f t="shared" si="19"/>
        <v>1.0534396718467089E-3</v>
      </c>
      <c r="F195" s="6">
        <f t="shared" si="20"/>
        <v>4.0820002777116813E-4</v>
      </c>
      <c r="G195" s="5">
        <f t="shared" si="16"/>
        <v>1.0212112427677158</v>
      </c>
      <c r="H195" s="3">
        <f t="shared" si="17"/>
        <v>4.0019419089255964E-2</v>
      </c>
      <c r="I195" s="3">
        <f t="shared" si="18"/>
        <v>2.0203960695150052E-2</v>
      </c>
      <c r="J195" s="9"/>
    </row>
    <row r="196" spans="1:10" x14ac:dyDescent="0.25">
      <c r="A196" s="2">
        <v>42241</v>
      </c>
      <c r="B196" s="3">
        <v>-1.3522007595565322E-2</v>
      </c>
      <c r="C196" s="3">
        <f t="shared" si="14"/>
        <v>-1.4127760777540828E-2</v>
      </c>
      <c r="D196" s="6">
        <f t="shared" si="15"/>
        <v>1.9959362458742103E-4</v>
      </c>
      <c r="E196" s="6">
        <f t="shared" si="19"/>
        <v>1.6015539042415047E-3</v>
      </c>
      <c r="F196" s="6">
        <f t="shared" si="20"/>
        <v>5.9548460608646017E-4</v>
      </c>
      <c r="G196" s="5">
        <f t="shared" si="16"/>
        <v>2.6265397372039381</v>
      </c>
      <c r="H196" s="3">
        <f t="shared" si="17"/>
        <v>1.4127760777540828E-2</v>
      </c>
      <c r="I196" s="3">
        <f t="shared" si="18"/>
        <v>2.4402553269821176E-2</v>
      </c>
      <c r="J196" s="9"/>
    </row>
    <row r="197" spans="1:10" x14ac:dyDescent="0.25">
      <c r="A197" s="2">
        <v>42242</v>
      </c>
      <c r="B197" s="3">
        <v>3.9033845395987532E-2</v>
      </c>
      <c r="C197" s="3">
        <f t="shared" si="14"/>
        <v>3.8428092214012027E-2</v>
      </c>
      <c r="D197" s="6">
        <f t="shared" si="15"/>
        <v>1.4767182712086119E-3</v>
      </c>
      <c r="E197" s="6">
        <f t="shared" si="19"/>
        <v>1.9959362458742103E-4</v>
      </c>
      <c r="F197" s="6">
        <f t="shared" si="20"/>
        <v>1.1645026566691945E-4</v>
      </c>
      <c r="G197" s="5">
        <f t="shared" si="16"/>
        <v>-2.7304688591915505</v>
      </c>
      <c r="H197" s="3">
        <f t="shared" si="17"/>
        <v>3.8428092214012027E-2</v>
      </c>
      <c r="I197" s="3">
        <f t="shared" si="18"/>
        <v>1.0791212428032331E-2</v>
      </c>
      <c r="J197" s="9"/>
    </row>
    <row r="198" spans="1:10" x14ac:dyDescent="0.25">
      <c r="A198" s="2">
        <v>42243</v>
      </c>
      <c r="B198" s="3">
        <v>2.4297736162143035E-2</v>
      </c>
      <c r="C198" s="3">
        <f t="shared" si="14"/>
        <v>2.3691982980167527E-2</v>
      </c>
      <c r="D198" s="6">
        <f t="shared" si="15"/>
        <v>5.6131005753254782E-4</v>
      </c>
      <c r="E198" s="6">
        <f t="shared" si="19"/>
        <v>1.4767182712086119E-3</v>
      </c>
      <c r="F198" s="6">
        <f t="shared" si="20"/>
        <v>5.5282964931013638E-4</v>
      </c>
      <c r="G198" s="5">
        <f t="shared" si="16"/>
        <v>2.3236217916084709</v>
      </c>
      <c r="H198" s="3">
        <f t="shared" si="17"/>
        <v>2.3691982980167527E-2</v>
      </c>
      <c r="I198" s="3">
        <f t="shared" si="18"/>
        <v>2.3512329729529918E-2</v>
      </c>
      <c r="J198" s="9"/>
    </row>
    <row r="199" spans="1:10" x14ac:dyDescent="0.25">
      <c r="A199" s="2">
        <v>42244</v>
      </c>
      <c r="B199" s="3">
        <v>6.0875602467214129E-4</v>
      </c>
      <c r="C199" s="3">
        <f t="shared" si="14"/>
        <v>3.0028426966342576E-6</v>
      </c>
      <c r="D199" s="6">
        <f t="shared" si="15"/>
        <v>9.0170642607297006E-12</v>
      </c>
      <c r="E199" s="6">
        <f t="shared" si="19"/>
        <v>5.6131005753254782E-4</v>
      </c>
      <c r="F199" s="6">
        <f t="shared" si="20"/>
        <v>2.4004477500460993E-4</v>
      </c>
      <c r="G199" s="5">
        <f t="shared" si="16"/>
        <v>3.2484039927651294</v>
      </c>
      <c r="H199" s="3">
        <f t="shared" si="17"/>
        <v>3.0028426966342576E-6</v>
      </c>
      <c r="I199" s="3">
        <f t="shared" si="18"/>
        <v>1.5493378424495089E-2</v>
      </c>
      <c r="J199" s="9"/>
    </row>
    <row r="200" spans="1:10" x14ac:dyDescent="0.25">
      <c r="A200" s="2">
        <v>42247</v>
      </c>
      <c r="B200" s="3">
        <v>-8.3916998094394346E-3</v>
      </c>
      <c r="C200" s="3">
        <f t="shared" si="14"/>
        <v>-8.997452991414941E-3</v>
      </c>
      <c r="D200" s="6">
        <f t="shared" si="15"/>
        <v>8.0954160332721666E-5</v>
      </c>
      <c r="E200" s="6">
        <f t="shared" si="19"/>
        <v>9.0170642607297006E-12</v>
      </c>
      <c r="F200" s="6">
        <f t="shared" si="20"/>
        <v>4.8251332092076416E-5</v>
      </c>
      <c r="G200" s="5">
        <f t="shared" si="16"/>
        <v>3.2117249720356522</v>
      </c>
      <c r="H200" s="3">
        <f t="shared" si="17"/>
        <v>8.997452991414941E-3</v>
      </c>
      <c r="I200" s="3">
        <f t="shared" si="18"/>
        <v>6.9463178801489073E-3</v>
      </c>
      <c r="J200" s="9"/>
    </row>
    <row r="201" spans="1:10" x14ac:dyDescent="0.25">
      <c r="A201" s="2">
        <v>42248</v>
      </c>
      <c r="B201" s="3">
        <v>-2.9576407832956453E-2</v>
      </c>
      <c r="C201" s="3">
        <f t="shared" si="14"/>
        <v>-3.0182161014931961E-2</v>
      </c>
      <c r="D201" s="6">
        <f t="shared" si="15"/>
        <v>9.1096284353127865E-4</v>
      </c>
      <c r="E201" s="6">
        <f t="shared" si="19"/>
        <v>8.0954160332721666E-5</v>
      </c>
      <c r="F201" s="6">
        <f t="shared" si="20"/>
        <v>7.5912471314428756E-5</v>
      </c>
      <c r="G201" s="5">
        <f t="shared" si="16"/>
        <v>-2.1760606075005455</v>
      </c>
      <c r="H201" s="3">
        <f t="shared" si="17"/>
        <v>3.0182161014931961E-2</v>
      </c>
      <c r="I201" s="3">
        <f t="shared" si="18"/>
        <v>8.7127763264317048E-3</v>
      </c>
      <c r="J201" s="9"/>
    </row>
    <row r="202" spans="1:10" x14ac:dyDescent="0.25">
      <c r="A202" s="2">
        <v>42249</v>
      </c>
      <c r="B202" s="3">
        <v>1.8292969668469272E-2</v>
      </c>
      <c r="C202" s="3">
        <f t="shared" si="14"/>
        <v>1.7687216486493764E-2</v>
      </c>
      <c r="D202" s="6">
        <f t="shared" si="15"/>
        <v>3.1283762704009682E-4</v>
      </c>
      <c r="E202" s="6">
        <f t="shared" si="19"/>
        <v>9.1096284353127865E-4</v>
      </c>
      <c r="F202" s="6">
        <f t="shared" si="20"/>
        <v>3.5951726944509743E-4</v>
      </c>
      <c r="G202" s="5">
        <f t="shared" si="16"/>
        <v>2.6113555280088248</v>
      </c>
      <c r="H202" s="3">
        <f t="shared" si="17"/>
        <v>1.7687216486493764E-2</v>
      </c>
      <c r="I202" s="3">
        <f t="shared" si="18"/>
        <v>1.8960940626590692E-2</v>
      </c>
      <c r="J202" s="9"/>
    </row>
    <row r="203" spans="1:10" x14ac:dyDescent="0.25">
      <c r="A203" s="2">
        <v>42250</v>
      </c>
      <c r="B203" s="3">
        <v>1.1647835144650287E-3</v>
      </c>
      <c r="C203" s="3">
        <f t="shared" si="14"/>
        <v>5.5903033248952167E-4</v>
      </c>
      <c r="D203" s="6">
        <f t="shared" si="15"/>
        <v>3.1251491264334515E-7</v>
      </c>
      <c r="E203" s="6">
        <f t="shared" si="19"/>
        <v>3.1283762704009682E-4</v>
      </c>
      <c r="F203" s="6">
        <f t="shared" si="20"/>
        <v>1.5514449032410542E-4</v>
      </c>
      <c r="G203" s="5">
        <f t="shared" si="16"/>
        <v>3.4656311328719438</v>
      </c>
      <c r="H203" s="3">
        <f t="shared" si="17"/>
        <v>5.5903033248952167E-4</v>
      </c>
      <c r="I203" s="3">
        <f t="shared" si="18"/>
        <v>1.2455701117323963E-2</v>
      </c>
      <c r="J203" s="9"/>
    </row>
    <row r="204" spans="1:10" x14ac:dyDescent="0.25">
      <c r="A204" s="2">
        <v>42251</v>
      </c>
      <c r="B204" s="3">
        <v>-1.5329578244401953E-2</v>
      </c>
      <c r="C204" s="3">
        <f t="shared" si="14"/>
        <v>-1.5935331426377462E-2</v>
      </c>
      <c r="D204" s="6">
        <f t="shared" si="15"/>
        <v>2.5393478766849313E-4</v>
      </c>
      <c r="E204" s="6">
        <f t="shared" si="19"/>
        <v>3.1251491264334515E-7</v>
      </c>
      <c r="F204" s="6">
        <f t="shared" si="20"/>
        <v>4.8358111904413816E-5</v>
      </c>
      <c r="G204" s="5">
        <f t="shared" si="16"/>
        <v>1.4239341806544723</v>
      </c>
      <c r="H204" s="3">
        <f t="shared" si="17"/>
        <v>1.5935331426377462E-2</v>
      </c>
      <c r="I204" s="3">
        <f t="shared" si="18"/>
        <v>6.9539997055229888E-3</v>
      </c>
      <c r="J204" s="9"/>
    </row>
    <row r="205" spans="1:10" x14ac:dyDescent="0.25">
      <c r="A205" s="2">
        <v>42255</v>
      </c>
      <c r="B205" s="3">
        <v>2.5083020164270664E-2</v>
      </c>
      <c r="C205" s="3">
        <f t="shared" si="14"/>
        <v>2.4477266982295156E-2</v>
      </c>
      <c r="D205" s="6">
        <f t="shared" si="15"/>
        <v>5.9913659892255663E-4</v>
      </c>
      <c r="E205" s="6">
        <f t="shared" si="19"/>
        <v>2.5393478766849313E-4</v>
      </c>
      <c r="F205" s="6">
        <f t="shared" si="20"/>
        <v>1.3501804079717845E-4</v>
      </c>
      <c r="G205" s="5">
        <f t="shared" si="16"/>
        <v>1.3173846036956827</v>
      </c>
      <c r="H205" s="3">
        <f t="shared" si="17"/>
        <v>2.4477266982295156E-2</v>
      </c>
      <c r="I205" s="3">
        <f t="shared" si="18"/>
        <v>1.1619726364987192E-2</v>
      </c>
      <c r="J205" s="9"/>
    </row>
    <row r="206" spans="1:10" x14ac:dyDescent="0.25">
      <c r="A206" s="2">
        <v>42256</v>
      </c>
      <c r="B206" s="3">
        <v>-1.3897563229596788E-2</v>
      </c>
      <c r="C206" s="3">
        <f t="shared" ref="C206:C269" si="21">B206-B$5</f>
        <v>-1.4503316411572294E-2</v>
      </c>
      <c r="D206" s="6">
        <f t="shared" ref="D206:D269" si="22">C206^2</f>
        <v>2.1034618693418225E-4</v>
      </c>
      <c r="E206" s="6">
        <f t="shared" si="19"/>
        <v>5.9913659892255663E-4</v>
      </c>
      <c r="F206" s="6">
        <f t="shared" si="20"/>
        <v>2.5296968633632487E-4</v>
      </c>
      <c r="G206" s="5">
        <f t="shared" ref="G206:G269" si="23">LN(1/SQRT(2*PI()*F206)*EXP(-D206/(2*F206)))</f>
        <v>2.8064281723771942</v>
      </c>
      <c r="H206" s="3">
        <f t="shared" ref="H206:H269" si="24">SQRT(D206)</f>
        <v>1.4503316411572294E-2</v>
      </c>
      <c r="I206" s="3">
        <f t="shared" ref="I206:I269" si="25">SQRT(F206)</f>
        <v>1.5905020790188389E-2</v>
      </c>
      <c r="J206" s="9"/>
    </row>
    <row r="207" spans="1:10" x14ac:dyDescent="0.25">
      <c r="A207" s="2">
        <v>42257</v>
      </c>
      <c r="B207" s="3">
        <v>5.2779551399559921E-3</v>
      </c>
      <c r="C207" s="3">
        <f t="shared" si="21"/>
        <v>4.6722019579804848E-3</v>
      </c>
      <c r="D207" s="6">
        <f t="shared" si="22"/>
        <v>2.1829471136156676E-5</v>
      </c>
      <c r="E207" s="6">
        <f t="shared" ref="E207:E270" si="26">D206</f>
        <v>2.1034618693418225E-4</v>
      </c>
      <c r="F207" s="6">
        <f t="shared" ref="F207:F270" si="27">B$6+B$7*E207</f>
        <v>1.2012429743968241E-4</v>
      </c>
      <c r="G207" s="5">
        <f t="shared" si="23"/>
        <v>3.5036912226592909</v>
      </c>
      <c r="H207" s="3">
        <f t="shared" si="24"/>
        <v>4.6722019579804848E-3</v>
      </c>
      <c r="I207" s="3">
        <f t="shared" si="25"/>
        <v>1.0960123057688833E-2</v>
      </c>
      <c r="J207" s="9"/>
    </row>
    <row r="208" spans="1:10" x14ac:dyDescent="0.25">
      <c r="A208" s="2">
        <v>42258</v>
      </c>
      <c r="B208" s="3">
        <v>4.4870382986135215E-3</v>
      </c>
      <c r="C208" s="3">
        <f t="shared" si="21"/>
        <v>3.8812851166380143E-3</v>
      </c>
      <c r="D208" s="6">
        <f t="shared" si="22"/>
        <v>1.5064374156635763E-5</v>
      </c>
      <c r="E208" s="6">
        <f t="shared" si="26"/>
        <v>2.1829471136156676E-5</v>
      </c>
      <c r="F208" s="6">
        <f t="shared" si="27"/>
        <v>5.5710218153037383E-5</v>
      </c>
      <c r="G208" s="5">
        <f t="shared" si="23"/>
        <v>3.8435319835926594</v>
      </c>
      <c r="H208" s="3">
        <f t="shared" si="24"/>
        <v>3.8812851166380143E-3</v>
      </c>
      <c r="I208" s="3">
        <f t="shared" si="25"/>
        <v>7.4639277966120077E-3</v>
      </c>
      <c r="J208" s="9"/>
    </row>
    <row r="209" spans="1:10" x14ac:dyDescent="0.25">
      <c r="A209" s="2">
        <v>42261</v>
      </c>
      <c r="B209" s="3">
        <v>-4.0896458529868784E-3</v>
      </c>
      <c r="C209" s="3">
        <f t="shared" si="21"/>
        <v>-4.6953990349623857E-3</v>
      </c>
      <c r="D209" s="6">
        <f t="shared" si="22"/>
        <v>2.2046772097525704E-5</v>
      </c>
      <c r="E209" s="6">
        <f t="shared" si="26"/>
        <v>1.5064374156635763E-5</v>
      </c>
      <c r="F209" s="6">
        <f t="shared" si="27"/>
        <v>5.3398659247631995E-5</v>
      </c>
      <c r="G209" s="5">
        <f t="shared" si="23"/>
        <v>3.7934882933332035</v>
      </c>
      <c r="H209" s="3">
        <f t="shared" si="24"/>
        <v>4.6953990349623857E-3</v>
      </c>
      <c r="I209" s="3">
        <f t="shared" si="25"/>
        <v>7.3074386242808773E-3</v>
      </c>
      <c r="J209" s="9"/>
    </row>
    <row r="210" spans="1:10" x14ac:dyDescent="0.25">
      <c r="A210" s="2">
        <v>42262</v>
      </c>
      <c r="B210" s="3">
        <v>1.2831344116577714E-2</v>
      </c>
      <c r="C210" s="3">
        <f t="shared" si="21"/>
        <v>1.2225590934602208E-2</v>
      </c>
      <c r="D210" s="6">
        <f t="shared" si="22"/>
        <v>1.4946507370022769E-4</v>
      </c>
      <c r="E210" s="6">
        <f t="shared" si="26"/>
        <v>2.2046772097525704E-5</v>
      </c>
      <c r="F210" s="6">
        <f t="shared" si="27"/>
        <v>5.5784467491062592E-5</v>
      </c>
      <c r="G210" s="5">
        <f t="shared" si="23"/>
        <v>2.6384033257117863</v>
      </c>
      <c r="H210" s="3">
        <f t="shared" si="24"/>
        <v>1.2225590934602208E-2</v>
      </c>
      <c r="I210" s="3">
        <f t="shared" si="25"/>
        <v>7.4689000188155278E-3</v>
      </c>
      <c r="J210" s="9"/>
    </row>
    <row r="211" spans="1:10" x14ac:dyDescent="0.25">
      <c r="A211" s="2">
        <v>42263</v>
      </c>
      <c r="B211" s="3">
        <v>8.7053672987578157E-3</v>
      </c>
      <c r="C211" s="3">
        <f t="shared" si="21"/>
        <v>8.0996141167823093E-3</v>
      </c>
      <c r="D211" s="6">
        <f t="shared" si="22"/>
        <v>6.5603748840779264E-5</v>
      </c>
      <c r="E211" s="6">
        <f t="shared" si="26"/>
        <v>1.4946507370022769E-4</v>
      </c>
      <c r="F211" s="6">
        <f t="shared" si="27"/>
        <v>9.9321893587534269E-5</v>
      </c>
      <c r="G211" s="5">
        <f t="shared" si="23"/>
        <v>3.3593754862364529</v>
      </c>
      <c r="H211" s="3">
        <f t="shared" si="24"/>
        <v>8.0996141167823093E-3</v>
      </c>
      <c r="I211" s="3">
        <f t="shared" si="25"/>
        <v>9.9660370051256712E-3</v>
      </c>
      <c r="J211" s="9"/>
    </row>
    <row r="212" spans="1:10" x14ac:dyDescent="0.25">
      <c r="A212" s="2">
        <v>42264</v>
      </c>
      <c r="B212" s="3">
        <v>-2.5610055580335134E-3</v>
      </c>
      <c r="C212" s="3">
        <f t="shared" si="21"/>
        <v>-3.1667587400090206E-3</v>
      </c>
      <c r="D212" s="6">
        <f t="shared" si="22"/>
        <v>1.0028360917423521E-5</v>
      </c>
      <c r="E212" s="6">
        <f t="shared" si="26"/>
        <v>6.5603748840779264E-5</v>
      </c>
      <c r="F212" s="6">
        <f t="shared" si="27"/>
        <v>7.0667405280157436E-5</v>
      </c>
      <c r="G212" s="5">
        <f t="shared" si="23"/>
        <v>3.7888698845377138</v>
      </c>
      <c r="H212" s="3">
        <f t="shared" si="24"/>
        <v>3.1667587400090206E-3</v>
      </c>
      <c r="I212" s="3">
        <f t="shared" si="25"/>
        <v>8.4063907403925404E-3</v>
      </c>
      <c r="J212" s="9"/>
    </row>
    <row r="213" spans="1:10" x14ac:dyDescent="0.25">
      <c r="A213" s="2">
        <v>42265</v>
      </c>
      <c r="B213" s="3">
        <v>-1.6164204602552523E-2</v>
      </c>
      <c r="C213" s="3">
        <f t="shared" si="21"/>
        <v>-1.6769957784528031E-2</v>
      </c>
      <c r="D213" s="6">
        <f t="shared" si="22"/>
        <v>2.8123148409485232E-4</v>
      </c>
      <c r="E213" s="6">
        <f t="shared" si="26"/>
        <v>1.0028360917423521E-5</v>
      </c>
      <c r="F213" s="6">
        <f t="shared" si="27"/>
        <v>5.1677909155492901E-5</v>
      </c>
      <c r="G213" s="5">
        <f t="shared" si="23"/>
        <v>1.2952986187096585</v>
      </c>
      <c r="H213" s="3">
        <f t="shared" si="24"/>
        <v>1.6769957784528031E-2</v>
      </c>
      <c r="I213" s="3">
        <f t="shared" si="25"/>
        <v>7.1887348786481824E-3</v>
      </c>
      <c r="J213" s="9"/>
    </row>
    <row r="214" spans="1:10" x14ac:dyDescent="0.25">
      <c r="A214" s="2">
        <v>42268</v>
      </c>
      <c r="B214" s="3">
        <v>4.5658135983617232E-3</v>
      </c>
      <c r="C214" s="3">
        <f t="shared" si="21"/>
        <v>3.9600604163862159E-3</v>
      </c>
      <c r="D214" s="6">
        <f t="shared" si="22"/>
        <v>1.568207850142897E-5</v>
      </c>
      <c r="E214" s="6">
        <f t="shared" si="26"/>
        <v>2.8123148409485232E-4</v>
      </c>
      <c r="F214" s="6">
        <f t="shared" si="27"/>
        <v>1.4434502042563112E-4</v>
      </c>
      <c r="G214" s="5">
        <f t="shared" si="23"/>
        <v>3.4483920328090623</v>
      </c>
      <c r="H214" s="3">
        <f t="shared" si="24"/>
        <v>3.9600604163862159E-3</v>
      </c>
      <c r="I214" s="3">
        <f t="shared" si="25"/>
        <v>1.2014367250322887E-2</v>
      </c>
      <c r="J214" s="9"/>
    </row>
    <row r="215" spans="1:10" x14ac:dyDescent="0.25">
      <c r="A215" s="2">
        <v>42269</v>
      </c>
      <c r="B215" s="3">
        <v>-1.2318439020422289E-2</v>
      </c>
      <c r="C215" s="3">
        <f t="shared" si="21"/>
        <v>-1.2924192202397796E-2</v>
      </c>
      <c r="D215" s="6">
        <f t="shared" si="22"/>
        <v>1.6703474408451998E-4</v>
      </c>
      <c r="E215" s="6">
        <f t="shared" si="26"/>
        <v>1.568207850142897E-5</v>
      </c>
      <c r="F215" s="6">
        <f t="shared" si="27"/>
        <v>5.3609721998607582E-5</v>
      </c>
      <c r="G215" s="5">
        <f t="shared" si="23"/>
        <v>2.4400741722004389</v>
      </c>
      <c r="H215" s="3">
        <f t="shared" si="24"/>
        <v>1.2924192202397796E-2</v>
      </c>
      <c r="I215" s="3">
        <f t="shared" si="25"/>
        <v>7.3218660188921498E-3</v>
      </c>
      <c r="J215" s="9"/>
    </row>
    <row r="216" spans="1:10" x14ac:dyDescent="0.25">
      <c r="A216" s="2">
        <v>42270</v>
      </c>
      <c r="B216" s="3">
        <v>-2.0486529334856618E-3</v>
      </c>
      <c r="C216" s="3">
        <f t="shared" si="21"/>
        <v>-2.6544061154611691E-3</v>
      </c>
      <c r="D216" s="6">
        <f t="shared" si="22"/>
        <v>7.045871825797653E-6</v>
      </c>
      <c r="E216" s="6">
        <f t="shared" si="26"/>
        <v>1.6703474408451998E-4</v>
      </c>
      <c r="F216" s="6">
        <f t="shared" si="27"/>
        <v>1.0532525586967029E-4</v>
      </c>
      <c r="G216" s="5">
        <f t="shared" si="23"/>
        <v>3.6268419681045101</v>
      </c>
      <c r="H216" s="3">
        <f t="shared" si="24"/>
        <v>2.6544061154611691E-3</v>
      </c>
      <c r="I216" s="3">
        <f t="shared" si="25"/>
        <v>1.0262809355613613E-2</v>
      </c>
      <c r="J216" s="9"/>
    </row>
    <row r="217" spans="1:10" x14ac:dyDescent="0.25">
      <c r="A217" s="2">
        <v>42271</v>
      </c>
      <c r="B217" s="3">
        <v>-3.3629742722152134E-3</v>
      </c>
      <c r="C217" s="3">
        <f t="shared" si="21"/>
        <v>-3.9687274541907206E-3</v>
      </c>
      <c r="D217" s="6">
        <f t="shared" si="22"/>
        <v>1.5750797605647158E-5</v>
      </c>
      <c r="E217" s="6">
        <f t="shared" si="26"/>
        <v>7.045871825797653E-6</v>
      </c>
      <c r="F217" s="6">
        <f t="shared" si="27"/>
        <v>5.0658825579767068E-5</v>
      </c>
      <c r="G217" s="5">
        <f t="shared" si="23"/>
        <v>3.8708004534797489</v>
      </c>
      <c r="H217" s="3">
        <f t="shared" si="24"/>
        <v>3.9687274541907206E-3</v>
      </c>
      <c r="I217" s="3">
        <f t="shared" si="25"/>
        <v>7.1175013579041256E-3</v>
      </c>
      <c r="J217" s="9"/>
    </row>
    <row r="218" spans="1:10" x14ac:dyDescent="0.25">
      <c r="A218" s="2">
        <v>42272</v>
      </c>
      <c r="B218" s="3">
        <v>-4.6578064836666488E-4</v>
      </c>
      <c r="C218" s="3">
        <f t="shared" si="21"/>
        <v>-1.0715338303421719E-3</v>
      </c>
      <c r="D218" s="6">
        <f t="shared" si="22"/>
        <v>1.1481847495677665E-6</v>
      </c>
      <c r="E218" s="6">
        <f t="shared" si="26"/>
        <v>1.5750797605647158E-5</v>
      </c>
      <c r="F218" s="6">
        <f t="shared" si="27"/>
        <v>5.3633202557394529E-5</v>
      </c>
      <c r="G218" s="5">
        <f t="shared" si="23"/>
        <v>3.9870285342764267</v>
      </c>
      <c r="H218" s="3">
        <f t="shared" si="24"/>
        <v>1.0715338303421719E-3</v>
      </c>
      <c r="I218" s="3">
        <f t="shared" si="25"/>
        <v>7.3234692979075519E-3</v>
      </c>
      <c r="J218" s="9"/>
    </row>
    <row r="219" spans="1:10" x14ac:dyDescent="0.25">
      <c r="A219" s="2">
        <v>42275</v>
      </c>
      <c r="B219" s="3">
        <v>-2.5666117824929779E-2</v>
      </c>
      <c r="C219" s="3">
        <f t="shared" si="21"/>
        <v>-2.6271871006905288E-2</v>
      </c>
      <c r="D219" s="6">
        <f t="shared" si="22"/>
        <v>6.9021120620347068E-4</v>
      </c>
      <c r="E219" s="6">
        <f t="shared" si="26"/>
        <v>1.1481847495677665E-6</v>
      </c>
      <c r="F219" s="6">
        <f t="shared" si="27"/>
        <v>4.8643651056235123E-5</v>
      </c>
      <c r="G219" s="5">
        <f t="shared" si="23"/>
        <v>-3.0480101127954495</v>
      </c>
      <c r="H219" s="3">
        <f t="shared" si="24"/>
        <v>2.6271871006905288E-2</v>
      </c>
      <c r="I219" s="3">
        <f t="shared" si="25"/>
        <v>6.9745000577987751E-3</v>
      </c>
      <c r="J219" s="9"/>
    </row>
    <row r="220" spans="1:10" x14ac:dyDescent="0.25">
      <c r="A220" s="2">
        <v>42276</v>
      </c>
      <c r="B220" s="3">
        <v>1.2328818080848958E-3</v>
      </c>
      <c r="C220" s="3">
        <f t="shared" si="21"/>
        <v>6.2712862610938874E-4</v>
      </c>
      <c r="D220" s="6">
        <f t="shared" si="22"/>
        <v>3.9329031368584948E-7</v>
      </c>
      <c r="E220" s="6">
        <f t="shared" si="26"/>
        <v>6.9021120620347068E-4</v>
      </c>
      <c r="F220" s="6">
        <f t="shared" si="27"/>
        <v>2.8408887356361635E-4</v>
      </c>
      <c r="G220" s="5">
        <f t="shared" si="23"/>
        <v>3.163480987720559</v>
      </c>
      <c r="H220" s="3">
        <f t="shared" si="24"/>
        <v>6.2712862610938874E-4</v>
      </c>
      <c r="I220" s="3">
        <f t="shared" si="25"/>
        <v>1.6854936177975174E-2</v>
      </c>
      <c r="J220" s="9"/>
    </row>
    <row r="221" spans="1:10" x14ac:dyDescent="0.25">
      <c r="A221" s="2">
        <v>42277</v>
      </c>
      <c r="B221" s="3">
        <v>1.9075521869974299E-2</v>
      </c>
      <c r="C221" s="3">
        <f t="shared" si="21"/>
        <v>1.8469768687998791E-2</v>
      </c>
      <c r="D221" s="6">
        <f t="shared" si="22"/>
        <v>3.4113235538818059E-4</v>
      </c>
      <c r="E221" s="6">
        <f t="shared" si="26"/>
        <v>3.9329031368584948E-7</v>
      </c>
      <c r="F221" s="6">
        <f t="shared" si="27"/>
        <v>4.8385711966642446E-5</v>
      </c>
      <c r="G221" s="5">
        <f t="shared" si="23"/>
        <v>0.52407923824630431</v>
      </c>
      <c r="H221" s="3">
        <f t="shared" si="24"/>
        <v>1.8469768687998791E-2</v>
      </c>
      <c r="I221" s="3">
        <f t="shared" si="25"/>
        <v>6.9559838963760149E-3</v>
      </c>
      <c r="J221" s="9"/>
    </row>
    <row r="222" spans="1:10" x14ac:dyDescent="0.25">
      <c r="A222" s="2">
        <v>42278</v>
      </c>
      <c r="B222" s="3">
        <v>1.9739274907162319E-3</v>
      </c>
      <c r="C222" s="3">
        <f t="shared" si="21"/>
        <v>1.3681743087407248E-3</v>
      </c>
      <c r="D222" s="6">
        <f t="shared" si="22"/>
        <v>1.8719009390981603E-6</v>
      </c>
      <c r="E222" s="6">
        <f t="shared" si="26"/>
        <v>3.4113235538818059E-4</v>
      </c>
      <c r="F222" s="6">
        <f t="shared" si="27"/>
        <v>1.6481248643517834E-4</v>
      </c>
      <c r="G222" s="5">
        <f t="shared" si="23"/>
        <v>3.4307336740442853</v>
      </c>
      <c r="H222" s="3">
        <f t="shared" si="24"/>
        <v>1.3681743087407248E-3</v>
      </c>
      <c r="I222" s="3">
        <f t="shared" si="25"/>
        <v>1.2837931548157528E-2</v>
      </c>
      <c r="J222" s="9"/>
    </row>
    <row r="223" spans="1:10" x14ac:dyDescent="0.25">
      <c r="A223" s="2">
        <v>42279</v>
      </c>
      <c r="B223" s="3">
        <v>1.4315268580220586E-2</v>
      </c>
      <c r="C223" s="3">
        <f t="shared" si="21"/>
        <v>1.370951539824508E-2</v>
      </c>
      <c r="D223" s="6">
        <f t="shared" si="22"/>
        <v>1.8795081245471894E-4</v>
      </c>
      <c r="E223" s="6">
        <f t="shared" si="26"/>
        <v>1.8719009390981603E-6</v>
      </c>
      <c r="F223" s="6">
        <f t="shared" si="27"/>
        <v>4.8890936883468532E-5</v>
      </c>
      <c r="G223" s="5">
        <f t="shared" si="23"/>
        <v>2.1218770278759194</v>
      </c>
      <c r="H223" s="3">
        <f t="shared" si="24"/>
        <v>1.370951539824508E-2</v>
      </c>
      <c r="I223" s="3">
        <f t="shared" si="25"/>
        <v>6.9922054377334003E-3</v>
      </c>
      <c r="J223" s="9"/>
    </row>
    <row r="224" spans="1:10" x14ac:dyDescent="0.25">
      <c r="A224" s="2">
        <v>42282</v>
      </c>
      <c r="B224" s="3">
        <v>1.8289808133814311E-2</v>
      </c>
      <c r="C224" s="3">
        <f t="shared" si="21"/>
        <v>1.7684054951838803E-2</v>
      </c>
      <c r="D224" s="6">
        <f t="shared" si="22"/>
        <v>3.1272579953965451E-4</v>
      </c>
      <c r="E224" s="6">
        <f t="shared" si="26"/>
        <v>1.8795081245471894E-4</v>
      </c>
      <c r="F224" s="6">
        <f t="shared" si="27"/>
        <v>1.1247204537668862E-4</v>
      </c>
      <c r="G224" s="5">
        <f t="shared" si="23"/>
        <v>2.2372264967506816</v>
      </c>
      <c r="H224" s="3">
        <f t="shared" si="24"/>
        <v>1.7684054951838803E-2</v>
      </c>
      <c r="I224" s="3">
        <f t="shared" si="25"/>
        <v>1.0605283842344278E-2</v>
      </c>
      <c r="J224" s="9"/>
    </row>
    <row r="225" spans="1:10" x14ac:dyDescent="0.25">
      <c r="A225" s="2">
        <v>42283</v>
      </c>
      <c r="B225" s="3">
        <v>-3.5882338139452408E-3</v>
      </c>
      <c r="C225" s="3">
        <f t="shared" si="21"/>
        <v>-4.193986995920748E-3</v>
      </c>
      <c r="D225" s="6">
        <f t="shared" si="22"/>
        <v>1.758952692195234E-5</v>
      </c>
      <c r="E225" s="6">
        <f t="shared" si="26"/>
        <v>3.1272579953965451E-4</v>
      </c>
      <c r="F225" s="6">
        <f t="shared" si="27"/>
        <v>1.551062801025374E-4</v>
      </c>
      <c r="G225" s="5">
        <f t="shared" si="23"/>
        <v>3.4100599353332193</v>
      </c>
      <c r="H225" s="3">
        <f t="shared" si="24"/>
        <v>4.193986995920748E-3</v>
      </c>
      <c r="I225" s="3">
        <f t="shared" si="25"/>
        <v>1.2454167178199327E-2</v>
      </c>
      <c r="J225" s="9"/>
    </row>
    <row r="226" spans="1:10" x14ac:dyDescent="0.25">
      <c r="A226" s="2">
        <v>42284</v>
      </c>
      <c r="B226" s="3">
        <v>8.0356782092205759E-3</v>
      </c>
      <c r="C226" s="3">
        <f t="shared" si="21"/>
        <v>7.4299250272450686E-3</v>
      </c>
      <c r="D226" s="6">
        <f t="shared" si="22"/>
        <v>5.5203785910482634E-5</v>
      </c>
      <c r="E226" s="6">
        <f t="shared" si="26"/>
        <v>1.758952692195234E-5</v>
      </c>
      <c r="F226" s="6">
        <f t="shared" si="27"/>
        <v>5.4261476052748946E-5</v>
      </c>
      <c r="G226" s="5">
        <f t="shared" si="23"/>
        <v>3.4832264440130074</v>
      </c>
      <c r="H226" s="3">
        <f t="shared" si="24"/>
        <v>7.4299250272450686E-3</v>
      </c>
      <c r="I226" s="3">
        <f t="shared" si="25"/>
        <v>7.3662389353556096E-3</v>
      </c>
      <c r="J226" s="9"/>
    </row>
    <row r="227" spans="1:10" x14ac:dyDescent="0.25">
      <c r="A227" s="2">
        <v>42285</v>
      </c>
      <c r="B227" s="3">
        <v>8.818386335509576E-3</v>
      </c>
      <c r="C227" s="3">
        <f t="shared" si="21"/>
        <v>8.2126331535340696E-3</v>
      </c>
      <c r="D227" s="6">
        <f t="shared" si="22"/>
        <v>6.744734331452696E-5</v>
      </c>
      <c r="E227" s="6">
        <f t="shared" si="26"/>
        <v>5.5203785910482634E-5</v>
      </c>
      <c r="F227" s="6">
        <f t="shared" si="27"/>
        <v>6.7113852832914389E-5</v>
      </c>
      <c r="G227" s="5">
        <f t="shared" si="23"/>
        <v>3.3831369961457711</v>
      </c>
      <c r="H227" s="3">
        <f t="shared" si="24"/>
        <v>8.2126331535340696E-3</v>
      </c>
      <c r="I227" s="3">
        <f t="shared" si="25"/>
        <v>8.1923044885376661E-3</v>
      </c>
      <c r="J227" s="9"/>
    </row>
    <row r="228" spans="1:10" x14ac:dyDescent="0.25">
      <c r="A228" s="2">
        <v>42286</v>
      </c>
      <c r="B228" s="3">
        <v>7.2513074703373093E-4</v>
      </c>
      <c r="C228" s="3">
        <f t="shared" si="21"/>
        <v>1.1937756505822389E-4</v>
      </c>
      <c r="D228" s="6">
        <f t="shared" si="22"/>
        <v>1.4251003039230477E-8</v>
      </c>
      <c r="E228" s="6">
        <f t="shared" si="26"/>
        <v>6.744734331452696E-5</v>
      </c>
      <c r="F228" s="6">
        <f t="shared" si="27"/>
        <v>7.1297341146065666E-5</v>
      </c>
      <c r="G228" s="5">
        <f t="shared" si="23"/>
        <v>3.8552872873199129</v>
      </c>
      <c r="H228" s="3">
        <f t="shared" si="24"/>
        <v>1.1937756505822389E-4</v>
      </c>
      <c r="I228" s="3">
        <f t="shared" si="25"/>
        <v>8.4437752898845943E-3</v>
      </c>
      <c r="J228" s="9"/>
    </row>
    <row r="229" spans="1:10" x14ac:dyDescent="0.25">
      <c r="A229" s="2">
        <v>42289</v>
      </c>
      <c r="B229" s="3">
        <v>1.2755038736604885E-3</v>
      </c>
      <c r="C229" s="3">
        <f t="shared" si="21"/>
        <v>6.6975069168498142E-4</v>
      </c>
      <c r="D229" s="6">
        <f t="shared" si="22"/>
        <v>4.4856598901251105E-7</v>
      </c>
      <c r="E229" s="6">
        <f t="shared" si="26"/>
        <v>1.4251003039230477E-8</v>
      </c>
      <c r="F229" s="6">
        <f t="shared" si="27"/>
        <v>4.8256198421356067E-5</v>
      </c>
      <c r="G229" s="5">
        <f t="shared" si="23"/>
        <v>4.0459068485194329</v>
      </c>
      <c r="H229" s="3">
        <f t="shared" si="24"/>
        <v>6.6975069168498142E-4</v>
      </c>
      <c r="I229" s="3">
        <f t="shared" si="25"/>
        <v>6.946668152528669E-3</v>
      </c>
      <c r="J229" s="9"/>
    </row>
    <row r="230" spans="1:10" x14ac:dyDescent="0.25">
      <c r="A230" s="2">
        <v>42290</v>
      </c>
      <c r="B230" s="3">
        <v>-6.8254141346049124E-3</v>
      </c>
      <c r="C230" s="3">
        <f t="shared" si="21"/>
        <v>-7.4311673165804197E-3</v>
      </c>
      <c r="D230" s="6">
        <f t="shared" si="22"/>
        <v>5.5222247687013038E-5</v>
      </c>
      <c r="E230" s="6">
        <f t="shared" si="26"/>
        <v>4.4856598901251105E-7</v>
      </c>
      <c r="F230" s="6">
        <f t="shared" si="27"/>
        <v>4.8404599054283676E-5</v>
      </c>
      <c r="G230" s="5">
        <f t="shared" si="23"/>
        <v>3.4785957675840811</v>
      </c>
      <c r="H230" s="3">
        <f t="shared" si="24"/>
        <v>7.4311673165804197E-3</v>
      </c>
      <c r="I230" s="3">
        <f t="shared" si="25"/>
        <v>6.9573413783056296E-3</v>
      </c>
      <c r="J230" s="9"/>
    </row>
    <row r="231" spans="1:10" x14ac:dyDescent="0.25">
      <c r="A231" s="2">
        <v>42291</v>
      </c>
      <c r="B231" s="3">
        <v>-4.7162984293978027E-3</v>
      </c>
      <c r="C231" s="3">
        <f t="shared" si="21"/>
        <v>-5.32205161137331E-3</v>
      </c>
      <c r="D231" s="6">
        <f t="shared" si="22"/>
        <v>2.8324233354121245E-5</v>
      </c>
      <c r="E231" s="6">
        <f t="shared" si="26"/>
        <v>5.5222247687013038E-5</v>
      </c>
      <c r="F231" s="6">
        <f t="shared" si="27"/>
        <v>6.7120161018011744E-5</v>
      </c>
      <c r="G231" s="5">
        <f t="shared" si="23"/>
        <v>3.6745780506375194</v>
      </c>
      <c r="H231" s="3">
        <f t="shared" si="24"/>
        <v>5.32205161137331E-3</v>
      </c>
      <c r="I231" s="3">
        <f t="shared" si="25"/>
        <v>8.1926894862439249E-3</v>
      </c>
      <c r="J231" s="9"/>
    </row>
    <row r="232" spans="1:10" x14ac:dyDescent="0.25">
      <c r="A232" s="2">
        <v>42292</v>
      </c>
      <c r="B232" s="3">
        <v>1.4852775994865119E-2</v>
      </c>
      <c r="C232" s="3">
        <f t="shared" si="21"/>
        <v>1.4247022812889613E-2</v>
      </c>
      <c r="D232" s="6">
        <f t="shared" si="22"/>
        <v>2.0297765903099706E-4</v>
      </c>
      <c r="E232" s="6">
        <f t="shared" si="26"/>
        <v>2.8324233354121245E-5</v>
      </c>
      <c r="F232" s="6">
        <f t="shared" si="27"/>
        <v>5.7929406656745963E-5</v>
      </c>
      <c r="G232" s="5">
        <f t="shared" si="23"/>
        <v>2.2072644365482947</v>
      </c>
      <c r="H232" s="3">
        <f t="shared" si="24"/>
        <v>1.4247022812889613E-2</v>
      </c>
      <c r="I232" s="3">
        <f t="shared" si="25"/>
        <v>7.6111370147137654E-3</v>
      </c>
      <c r="J232" s="9"/>
    </row>
    <row r="233" spans="1:10" x14ac:dyDescent="0.25">
      <c r="A233" s="2">
        <v>42293</v>
      </c>
      <c r="B233" s="3">
        <v>4.5704742422894018E-3</v>
      </c>
      <c r="C233" s="3">
        <f t="shared" si="21"/>
        <v>3.9647210603138945E-3</v>
      </c>
      <c r="D233" s="6">
        <f t="shared" si="22"/>
        <v>1.5719013086096534E-5</v>
      </c>
      <c r="E233" s="6">
        <f t="shared" si="26"/>
        <v>2.0297765903099706E-4</v>
      </c>
      <c r="F233" s="6">
        <f t="shared" si="27"/>
        <v>1.1760655285362593E-4</v>
      </c>
      <c r="G233" s="5">
        <f t="shared" si="23"/>
        <v>3.5383155532225881</v>
      </c>
      <c r="H233" s="3">
        <f t="shared" si="24"/>
        <v>3.9647210603138945E-3</v>
      </c>
      <c r="I233" s="3">
        <f t="shared" si="25"/>
        <v>1.0844655497231155E-2</v>
      </c>
      <c r="J233" s="9"/>
    </row>
    <row r="234" spans="1:10" x14ac:dyDescent="0.25">
      <c r="A234" s="2">
        <v>42296</v>
      </c>
      <c r="B234" s="3">
        <v>2.7052151629769483E-4</v>
      </c>
      <c r="C234" s="3">
        <f t="shared" si="21"/>
        <v>-3.3523166567781221E-4</v>
      </c>
      <c r="D234" s="6">
        <f t="shared" si="22"/>
        <v>1.1238026967312045E-7</v>
      </c>
      <c r="E234" s="6">
        <f t="shared" si="26"/>
        <v>1.5719013086096534E-5</v>
      </c>
      <c r="F234" s="6">
        <f t="shared" si="27"/>
        <v>5.3622342138180488E-5</v>
      </c>
      <c r="G234" s="5">
        <f t="shared" si="23"/>
        <v>3.9967859530763561</v>
      </c>
      <c r="H234" s="3">
        <f t="shared" si="24"/>
        <v>3.3523166567781221E-4</v>
      </c>
      <c r="I234" s="3">
        <f t="shared" si="25"/>
        <v>7.3227277798768734E-3</v>
      </c>
      <c r="J234" s="9"/>
    </row>
    <row r="235" spans="1:10" x14ac:dyDescent="0.25">
      <c r="A235" s="2">
        <v>42297</v>
      </c>
      <c r="B235" s="3">
        <v>-1.4210831702448079E-3</v>
      </c>
      <c r="C235" s="3">
        <f t="shared" si="21"/>
        <v>-2.0268363522203152E-3</v>
      </c>
      <c r="D235" s="6">
        <f t="shared" si="22"/>
        <v>4.1080655986817536E-6</v>
      </c>
      <c r="E235" s="6">
        <f t="shared" si="26"/>
        <v>1.1238026967312045E-7</v>
      </c>
      <c r="F235" s="6">
        <f t="shared" si="27"/>
        <v>4.8289728107753043E-5</v>
      </c>
      <c r="G235" s="5">
        <f t="shared" si="23"/>
        <v>4.0076717060659277</v>
      </c>
      <c r="H235" s="3">
        <f t="shared" si="24"/>
        <v>2.0268363522203152E-3</v>
      </c>
      <c r="I235" s="3">
        <f t="shared" si="25"/>
        <v>6.9490810980843386E-3</v>
      </c>
      <c r="J235" s="9"/>
    </row>
    <row r="236" spans="1:10" x14ac:dyDescent="0.25">
      <c r="A236" s="2">
        <v>42298</v>
      </c>
      <c r="B236" s="3">
        <v>-5.8253765812966707E-3</v>
      </c>
      <c r="C236" s="3">
        <f t="shared" si="21"/>
        <v>-6.4311297632721779E-3</v>
      </c>
      <c r="D236" s="6">
        <f t="shared" si="22"/>
        <v>4.135943003204526E-5</v>
      </c>
      <c r="E236" s="6">
        <f t="shared" si="26"/>
        <v>4.1080655986817536E-6</v>
      </c>
      <c r="F236" s="6">
        <f t="shared" si="27"/>
        <v>4.9655009645242793E-5</v>
      </c>
      <c r="G236" s="5">
        <f t="shared" si="23"/>
        <v>3.6197992553433331</v>
      </c>
      <c r="H236" s="3">
        <f t="shared" si="24"/>
        <v>6.4311297632721779E-3</v>
      </c>
      <c r="I236" s="3">
        <f t="shared" si="25"/>
        <v>7.0466310847980959E-3</v>
      </c>
      <c r="J236" s="9"/>
    </row>
    <row r="237" spans="1:10" x14ac:dyDescent="0.25">
      <c r="A237" s="2">
        <v>42299</v>
      </c>
      <c r="B237" s="3">
        <v>1.6627537222502875E-2</v>
      </c>
      <c r="C237" s="3">
        <f t="shared" si="21"/>
        <v>1.6021784040527367E-2</v>
      </c>
      <c r="D237" s="6">
        <f t="shared" si="22"/>
        <v>2.5669756384129745E-4</v>
      </c>
      <c r="E237" s="6">
        <f t="shared" si="26"/>
        <v>4.135943003204526E-5</v>
      </c>
      <c r="F237" s="6">
        <f t="shared" si="27"/>
        <v>6.238338936472185E-5</v>
      </c>
      <c r="G237" s="5">
        <f t="shared" si="23"/>
        <v>1.864748041791066</v>
      </c>
      <c r="H237" s="3">
        <f t="shared" si="24"/>
        <v>1.6021784040527367E-2</v>
      </c>
      <c r="I237" s="3">
        <f t="shared" si="25"/>
        <v>7.8983156030081412E-3</v>
      </c>
      <c r="J237" s="9"/>
    </row>
    <row r="238" spans="1:10" x14ac:dyDescent="0.25">
      <c r="A238" s="2">
        <v>42300</v>
      </c>
      <c r="B238" s="3">
        <v>1.1030396928638497E-2</v>
      </c>
      <c r="C238" s="3">
        <f t="shared" si="21"/>
        <v>1.0424643746662991E-2</v>
      </c>
      <c r="D238" s="6">
        <f t="shared" si="22"/>
        <v>1.086731972448398E-4</v>
      </c>
      <c r="E238" s="6">
        <f t="shared" si="26"/>
        <v>2.5669756384129745E-4</v>
      </c>
      <c r="F238" s="6">
        <f t="shared" si="27"/>
        <v>1.3596205089566192E-4</v>
      </c>
      <c r="G238" s="5">
        <f t="shared" si="23"/>
        <v>3.1329835116979856</v>
      </c>
      <c r="H238" s="3">
        <f t="shared" si="24"/>
        <v>1.0424643746662991E-2</v>
      </c>
      <c r="I238" s="3">
        <f t="shared" si="25"/>
        <v>1.1660276621747099E-2</v>
      </c>
      <c r="J238" s="9"/>
    </row>
    <row r="239" spans="1:10" x14ac:dyDescent="0.25">
      <c r="A239" s="2">
        <v>42303</v>
      </c>
      <c r="B239" s="3">
        <v>-1.9131147145990957E-3</v>
      </c>
      <c r="C239" s="3">
        <f t="shared" si="21"/>
        <v>-2.5188678965746029E-3</v>
      </c>
      <c r="D239" s="6">
        <f t="shared" si="22"/>
        <v>6.3446954803941644E-6</v>
      </c>
      <c r="E239" s="6">
        <f t="shared" si="26"/>
        <v>1.086731972448398E-4</v>
      </c>
      <c r="F239" s="6">
        <f t="shared" si="27"/>
        <v>8.538376002136536E-5</v>
      </c>
      <c r="G239" s="5">
        <f t="shared" si="23"/>
        <v>3.7280847918814519</v>
      </c>
      <c r="H239" s="3">
        <f t="shared" si="24"/>
        <v>2.5188678965746029E-3</v>
      </c>
      <c r="I239" s="3">
        <f t="shared" si="25"/>
        <v>9.240333328477136E-3</v>
      </c>
      <c r="J239" s="9"/>
    </row>
    <row r="240" spans="1:10" x14ac:dyDescent="0.25">
      <c r="A240" s="2">
        <v>42304</v>
      </c>
      <c r="B240" s="3">
        <v>-2.5540995953997614E-3</v>
      </c>
      <c r="C240" s="3">
        <f t="shared" si="21"/>
        <v>-3.1598527773752686E-3</v>
      </c>
      <c r="D240" s="6">
        <f t="shared" si="22"/>
        <v>9.9846695746861994E-6</v>
      </c>
      <c r="E240" s="6">
        <f t="shared" si="26"/>
        <v>6.3446954803941644E-6</v>
      </c>
      <c r="F240" s="6">
        <f t="shared" si="27"/>
        <v>5.0419241368279265E-5</v>
      </c>
      <c r="G240" s="5">
        <f t="shared" si="23"/>
        <v>3.9296138482522709</v>
      </c>
      <c r="H240" s="3">
        <f t="shared" si="24"/>
        <v>3.1598527773752686E-3</v>
      </c>
      <c r="I240" s="3">
        <f t="shared" si="25"/>
        <v>7.1006507707589211E-3</v>
      </c>
      <c r="J240" s="9"/>
    </row>
    <row r="241" spans="1:10" x14ac:dyDescent="0.25">
      <c r="A241" s="2">
        <v>42305</v>
      </c>
      <c r="B241" s="3">
        <v>1.1839933394323987E-2</v>
      </c>
      <c r="C241" s="3">
        <f t="shared" si="21"/>
        <v>1.1234180212348481E-2</v>
      </c>
      <c r="D241" s="6">
        <f t="shared" si="22"/>
        <v>1.2620680504352215E-4</v>
      </c>
      <c r="E241" s="6">
        <f t="shared" si="26"/>
        <v>9.9846695746861994E-6</v>
      </c>
      <c r="F241" s="6">
        <f t="shared" si="27"/>
        <v>5.1662980306327949E-5</v>
      </c>
      <c r="G241" s="5">
        <f t="shared" si="23"/>
        <v>2.7950026808892718</v>
      </c>
      <c r="H241" s="3">
        <f t="shared" si="24"/>
        <v>1.1234180212348481E-2</v>
      </c>
      <c r="I241" s="3">
        <f t="shared" si="25"/>
        <v>7.1876964534075835E-3</v>
      </c>
      <c r="J241" s="9"/>
    </row>
    <row r="242" spans="1:10" x14ac:dyDescent="0.25">
      <c r="A242" s="2">
        <v>42306</v>
      </c>
      <c r="B242" s="3">
        <v>-4.4968545937285054E-4</v>
      </c>
      <c r="C242" s="3">
        <f t="shared" si="21"/>
        <v>-1.0554386413483576E-3</v>
      </c>
      <c r="D242" s="6">
        <f t="shared" si="22"/>
        <v>1.113950725651267E-6</v>
      </c>
      <c r="E242" s="6">
        <f t="shared" si="26"/>
        <v>1.2620680504352215E-4</v>
      </c>
      <c r="F242" s="6">
        <f t="shared" si="27"/>
        <v>9.1374800116373706E-5</v>
      </c>
      <c r="G242" s="5">
        <f t="shared" si="23"/>
        <v>3.7252363775573283</v>
      </c>
      <c r="H242" s="3">
        <f t="shared" si="24"/>
        <v>1.0554386413483576E-3</v>
      </c>
      <c r="I242" s="3">
        <f t="shared" si="25"/>
        <v>9.5590166919183542E-3</v>
      </c>
      <c r="J242" s="9"/>
    </row>
    <row r="243" spans="1:10" x14ac:dyDescent="0.25">
      <c r="A243" s="2">
        <v>42307</v>
      </c>
      <c r="B243" s="3">
        <v>-4.8099702786910115E-3</v>
      </c>
      <c r="C243" s="3">
        <f t="shared" si="21"/>
        <v>-5.4157234606665187E-3</v>
      </c>
      <c r="D243" s="6">
        <f t="shared" si="22"/>
        <v>2.9330060602413735E-5</v>
      </c>
      <c r="E243" s="6">
        <f t="shared" si="26"/>
        <v>1.113950725651267E-6</v>
      </c>
      <c r="F243" s="6">
        <f t="shared" si="27"/>
        <v>4.8631953668438377E-5</v>
      </c>
      <c r="G243" s="5">
        <f t="shared" si="23"/>
        <v>3.74512501706768</v>
      </c>
      <c r="H243" s="3">
        <f t="shared" si="24"/>
        <v>5.4157234606665187E-3</v>
      </c>
      <c r="I243" s="3">
        <f t="shared" si="25"/>
        <v>6.9736614248498167E-3</v>
      </c>
      <c r="J243" s="9"/>
    </row>
    <row r="244" spans="1:10" x14ac:dyDescent="0.25">
      <c r="A244" s="2">
        <v>42310</v>
      </c>
      <c r="B244" s="3">
        <v>1.1873845798707316E-2</v>
      </c>
      <c r="C244" s="3">
        <f t="shared" si="21"/>
        <v>1.126809261673181E-2</v>
      </c>
      <c r="D244" s="6">
        <f t="shared" si="22"/>
        <v>1.2696991121924594E-4</v>
      </c>
      <c r="E244" s="6">
        <f t="shared" si="26"/>
        <v>2.9330060602413735E-5</v>
      </c>
      <c r="F244" s="6">
        <f t="shared" si="27"/>
        <v>5.8273086716341291E-5</v>
      </c>
      <c r="G244" s="5">
        <f t="shared" si="23"/>
        <v>2.86680787348226</v>
      </c>
      <c r="H244" s="3">
        <f t="shared" si="24"/>
        <v>1.126809261673181E-2</v>
      </c>
      <c r="I244" s="3">
        <f t="shared" si="25"/>
        <v>7.6336810724801233E-3</v>
      </c>
      <c r="J244" s="9"/>
    </row>
    <row r="245" spans="1:10" x14ac:dyDescent="0.25">
      <c r="A245" s="2">
        <v>42311</v>
      </c>
      <c r="B245" s="3">
        <v>2.7280720515194812E-3</v>
      </c>
      <c r="C245" s="3">
        <f t="shared" si="21"/>
        <v>2.1223188695439739E-3</v>
      </c>
      <c r="D245" s="6">
        <f t="shared" si="22"/>
        <v>4.5042373840224117E-6</v>
      </c>
      <c r="E245" s="6">
        <f t="shared" si="26"/>
        <v>1.2696991121924594E-4</v>
      </c>
      <c r="F245" s="6">
        <f t="shared" si="27"/>
        <v>9.1635545066757123E-5</v>
      </c>
      <c r="G245" s="5">
        <f t="shared" si="23"/>
        <v>3.7053302126663294</v>
      </c>
      <c r="H245" s="3">
        <f t="shared" si="24"/>
        <v>2.1223188695439739E-3</v>
      </c>
      <c r="I245" s="3">
        <f t="shared" si="25"/>
        <v>9.5726456670430001E-3</v>
      </c>
      <c r="J245" s="9"/>
    </row>
    <row r="246" spans="1:10" x14ac:dyDescent="0.25">
      <c r="A246" s="2">
        <v>42312</v>
      </c>
      <c r="B246" s="3">
        <v>-3.5453765540646165E-3</v>
      </c>
      <c r="C246" s="3">
        <f t="shared" si="21"/>
        <v>-4.1511297360401237E-3</v>
      </c>
      <c r="D246" s="6">
        <f t="shared" si="22"/>
        <v>1.7231878085436547E-5</v>
      </c>
      <c r="E246" s="6">
        <f t="shared" si="26"/>
        <v>4.5042373840224117E-6</v>
      </c>
      <c r="F246" s="6">
        <f t="shared" si="27"/>
        <v>4.9790377167873549E-5</v>
      </c>
      <c r="G246" s="5">
        <f t="shared" si="23"/>
        <v>3.8618616164605681</v>
      </c>
      <c r="H246" s="3">
        <f t="shared" si="24"/>
        <v>4.1511297360401237E-3</v>
      </c>
      <c r="I246" s="3">
        <f t="shared" si="25"/>
        <v>7.0562296708563529E-3</v>
      </c>
      <c r="J246" s="9"/>
    </row>
    <row r="247" spans="1:10" x14ac:dyDescent="0.25">
      <c r="A247" s="2">
        <v>42313</v>
      </c>
      <c r="B247" s="3">
        <v>-1.1320880364932284E-3</v>
      </c>
      <c r="C247" s="3">
        <f t="shared" si="21"/>
        <v>-1.7378412184687355E-3</v>
      </c>
      <c r="D247" s="6">
        <f t="shared" si="22"/>
        <v>3.0200921006088992E-6</v>
      </c>
      <c r="E247" s="6">
        <f t="shared" si="26"/>
        <v>1.7231878085436547E-5</v>
      </c>
      <c r="F247" s="6">
        <f t="shared" si="27"/>
        <v>5.4139271396177346E-5</v>
      </c>
      <c r="G247" s="5">
        <f t="shared" si="23"/>
        <v>3.9651449528149372</v>
      </c>
      <c r="H247" s="3">
        <f t="shared" si="24"/>
        <v>1.7378412184687355E-3</v>
      </c>
      <c r="I247" s="3">
        <f t="shared" si="25"/>
        <v>7.3579393444209188E-3</v>
      </c>
      <c r="J247" s="9"/>
    </row>
    <row r="248" spans="1:10" x14ac:dyDescent="0.25">
      <c r="A248" s="2">
        <v>42314</v>
      </c>
      <c r="B248" s="3">
        <v>-3.4763063530685034E-4</v>
      </c>
      <c r="C248" s="3">
        <f t="shared" si="21"/>
        <v>-9.5338381728235738E-4</v>
      </c>
      <c r="D248" s="6">
        <f t="shared" si="22"/>
        <v>9.0894070305587945E-7</v>
      </c>
      <c r="E248" s="6">
        <f t="shared" si="26"/>
        <v>3.0200921006088992E-6</v>
      </c>
      <c r="F248" s="6">
        <f t="shared" si="27"/>
        <v>4.9283261119548566E-5</v>
      </c>
      <c r="G248" s="5">
        <f t="shared" si="23"/>
        <v>4.030802903035279</v>
      </c>
      <c r="H248" s="3">
        <f t="shared" si="24"/>
        <v>9.5338381728235738E-4</v>
      </c>
      <c r="I248" s="3">
        <f t="shared" si="25"/>
        <v>7.0202037804859034E-3</v>
      </c>
      <c r="J248" s="9"/>
    </row>
    <row r="249" spans="1:10" x14ac:dyDescent="0.25">
      <c r="A249" s="2">
        <v>42317</v>
      </c>
      <c r="B249" s="3">
        <v>-9.8227896341462895E-3</v>
      </c>
      <c r="C249" s="3">
        <f t="shared" si="21"/>
        <v>-1.0428542816121796E-2</v>
      </c>
      <c r="D249" s="6">
        <f t="shared" si="22"/>
        <v>1.0875450526768552E-4</v>
      </c>
      <c r="E249" s="6">
        <f t="shared" si="26"/>
        <v>9.0894070305587945E-7</v>
      </c>
      <c r="F249" s="6">
        <f t="shared" si="27"/>
        <v>4.856190400841691E-5</v>
      </c>
      <c r="G249" s="5">
        <f t="shared" si="23"/>
        <v>2.9276458197744475</v>
      </c>
      <c r="H249" s="3">
        <f t="shared" si="24"/>
        <v>1.0428542816121796E-2</v>
      </c>
      <c r="I249" s="3">
        <f t="shared" si="25"/>
        <v>6.9686371700940861E-3</v>
      </c>
      <c r="J249" s="9"/>
    </row>
    <row r="250" spans="1:10" x14ac:dyDescent="0.25">
      <c r="A250" s="2">
        <v>42318</v>
      </c>
      <c r="B250" s="3">
        <v>1.5106466914911465E-3</v>
      </c>
      <c r="C250" s="3">
        <f t="shared" si="21"/>
        <v>9.0489350951563946E-4</v>
      </c>
      <c r="D250" s="6">
        <f t="shared" si="22"/>
        <v>8.1883226356353063E-7</v>
      </c>
      <c r="E250" s="6">
        <f t="shared" si="26"/>
        <v>1.0875450526768552E-4</v>
      </c>
      <c r="F250" s="6">
        <f t="shared" si="27"/>
        <v>8.5411542074580399E-5</v>
      </c>
      <c r="G250" s="5">
        <f t="shared" si="23"/>
        <v>3.7602826713434432</v>
      </c>
      <c r="H250" s="3">
        <f t="shared" si="24"/>
        <v>9.0489350951563946E-4</v>
      </c>
      <c r="I250" s="3">
        <f t="shared" si="25"/>
        <v>9.241836509838312E-3</v>
      </c>
      <c r="J250" s="9"/>
    </row>
    <row r="251" spans="1:10" x14ac:dyDescent="0.25">
      <c r="A251" s="2">
        <v>42319</v>
      </c>
      <c r="B251" s="3">
        <v>-3.2280998405164185E-3</v>
      </c>
      <c r="C251" s="3">
        <f t="shared" si="21"/>
        <v>-3.8338530224919258E-3</v>
      </c>
      <c r="D251" s="6">
        <f t="shared" si="22"/>
        <v>1.4698428998070475E-5</v>
      </c>
      <c r="E251" s="6">
        <f t="shared" si="26"/>
        <v>8.1883226356353063E-7</v>
      </c>
      <c r="F251" s="6">
        <f t="shared" si="27"/>
        <v>4.8531114950049933E-5</v>
      </c>
      <c r="G251" s="5">
        <f t="shared" si="23"/>
        <v>3.8962811322869997</v>
      </c>
      <c r="H251" s="3">
        <f t="shared" si="24"/>
        <v>3.8338530224919258E-3</v>
      </c>
      <c r="I251" s="3">
        <f t="shared" si="25"/>
        <v>6.966427703640506E-3</v>
      </c>
      <c r="J251" s="9"/>
    </row>
    <row r="252" spans="1:10" x14ac:dyDescent="0.25">
      <c r="A252" s="2">
        <v>42320</v>
      </c>
      <c r="B252" s="3">
        <v>-1.3990361445783139E-2</v>
      </c>
      <c r="C252" s="3">
        <f t="shared" si="21"/>
        <v>-1.4596114627758646E-2</v>
      </c>
      <c r="D252" s="6">
        <f t="shared" si="22"/>
        <v>2.1304656222666992E-4</v>
      </c>
      <c r="E252" s="6">
        <f t="shared" si="26"/>
        <v>1.4698428998070475E-5</v>
      </c>
      <c r="F252" s="6">
        <f t="shared" si="27"/>
        <v>5.3273619829463671E-5</v>
      </c>
      <c r="G252" s="5">
        <f t="shared" si="23"/>
        <v>2.0015458364753815</v>
      </c>
      <c r="H252" s="3">
        <f t="shared" si="24"/>
        <v>1.4596114627758646E-2</v>
      </c>
      <c r="I252" s="3">
        <f t="shared" si="25"/>
        <v>7.2988779842838632E-3</v>
      </c>
      <c r="J252" s="9"/>
    </row>
    <row r="253" spans="1:10" x14ac:dyDescent="0.25">
      <c r="A253" s="2">
        <v>42321</v>
      </c>
      <c r="B253" s="3">
        <v>-1.1207397957936904E-2</v>
      </c>
      <c r="C253" s="3">
        <f t="shared" si="21"/>
        <v>-1.1813151139912411E-2</v>
      </c>
      <c r="D253" s="6">
        <f t="shared" si="22"/>
        <v>1.3955053985441389E-4</v>
      </c>
      <c r="E253" s="6">
        <f t="shared" si="26"/>
        <v>2.1304656222666992E-4</v>
      </c>
      <c r="F253" s="6">
        <f t="shared" si="27"/>
        <v>1.2104698584669008E-4</v>
      </c>
      <c r="G253" s="5">
        <f t="shared" si="23"/>
        <v>3.0142960665467085</v>
      </c>
      <c r="H253" s="3">
        <f t="shared" si="24"/>
        <v>1.1813151139912411E-2</v>
      </c>
      <c r="I253" s="3">
        <f t="shared" si="25"/>
        <v>1.1002135513012466E-2</v>
      </c>
      <c r="J253" s="9"/>
    </row>
    <row r="254" spans="1:10" x14ac:dyDescent="0.25">
      <c r="A254" s="2">
        <v>42324</v>
      </c>
      <c r="B254" s="3">
        <v>1.4903313824738973E-2</v>
      </c>
      <c r="C254" s="3">
        <f t="shared" si="21"/>
        <v>1.4297560642763467E-2</v>
      </c>
      <c r="D254" s="6">
        <f t="shared" si="22"/>
        <v>2.0442024033349887E-4</v>
      </c>
      <c r="E254" s="6">
        <f t="shared" si="26"/>
        <v>1.3955053985441389E-4</v>
      </c>
      <c r="F254" s="6">
        <f t="shared" si="27"/>
        <v>9.5934206896033651E-5</v>
      </c>
      <c r="G254" s="5">
        <f t="shared" si="23"/>
        <v>2.641566508841739</v>
      </c>
      <c r="H254" s="3">
        <f t="shared" si="24"/>
        <v>1.4297560642763467E-2</v>
      </c>
      <c r="I254" s="3">
        <f t="shared" si="25"/>
        <v>9.7946009053985275E-3</v>
      </c>
      <c r="J254" s="9"/>
    </row>
    <row r="255" spans="1:10" x14ac:dyDescent="0.25">
      <c r="A255" s="2">
        <v>42325</v>
      </c>
      <c r="B255" s="3">
        <v>-1.3393792099123392E-3</v>
      </c>
      <c r="C255" s="3">
        <f t="shared" si="21"/>
        <v>-1.9451323918878462E-3</v>
      </c>
      <c r="D255" s="6">
        <f t="shared" si="22"/>
        <v>3.7835400219713338E-6</v>
      </c>
      <c r="E255" s="6">
        <f t="shared" si="26"/>
        <v>2.0442024033349887E-4</v>
      </c>
      <c r="F255" s="6">
        <f t="shared" si="27"/>
        <v>1.1809946694882128E-4</v>
      </c>
      <c r="G255" s="5">
        <f t="shared" si="23"/>
        <v>3.5870346943075022</v>
      </c>
      <c r="H255" s="3">
        <f t="shared" si="24"/>
        <v>1.9451323918878462E-3</v>
      </c>
      <c r="I255" s="3">
        <f t="shared" si="25"/>
        <v>1.0867357864210661E-2</v>
      </c>
      <c r="J255" s="9"/>
    </row>
    <row r="256" spans="1:10" x14ac:dyDescent="0.25">
      <c r="A256" s="2">
        <v>42326</v>
      </c>
      <c r="B256" s="3">
        <v>1.6162384658902518E-2</v>
      </c>
      <c r="C256" s="3">
        <f t="shared" si="21"/>
        <v>1.5556631476927011E-2</v>
      </c>
      <c r="D256" s="6">
        <f t="shared" si="22"/>
        <v>2.4200878290891629E-4</v>
      </c>
      <c r="E256" s="6">
        <f t="shared" si="26"/>
        <v>3.7835400219713338E-6</v>
      </c>
      <c r="F256" s="6">
        <f t="shared" si="27"/>
        <v>4.954412284064152E-5</v>
      </c>
      <c r="G256" s="5">
        <f t="shared" si="23"/>
        <v>1.5950288077890979</v>
      </c>
      <c r="H256" s="3">
        <f t="shared" si="24"/>
        <v>1.5556631476927011E-2</v>
      </c>
      <c r="I256" s="3">
        <f t="shared" si="25"/>
        <v>7.0387586150287553E-3</v>
      </c>
      <c r="J256" s="9"/>
    </row>
    <row r="257" spans="1:10" x14ac:dyDescent="0.25">
      <c r="A257" s="2">
        <v>42327</v>
      </c>
      <c r="B257" s="3">
        <v>-1.1230670288638889E-3</v>
      </c>
      <c r="C257" s="3">
        <f t="shared" si="21"/>
        <v>-1.7288202108393959E-3</v>
      </c>
      <c r="D257" s="6">
        <f t="shared" si="22"/>
        <v>2.9888193214067734E-6</v>
      </c>
      <c r="E257" s="6">
        <f t="shared" si="26"/>
        <v>2.4200878290891629E-4</v>
      </c>
      <c r="F257" s="6">
        <f t="shared" si="27"/>
        <v>1.3094305671470944E-4</v>
      </c>
      <c r="G257" s="5">
        <f t="shared" si="23"/>
        <v>3.5400228040010338</v>
      </c>
      <c r="H257" s="3">
        <f t="shared" si="24"/>
        <v>1.7288202108393959E-3</v>
      </c>
      <c r="I257" s="3">
        <f t="shared" si="25"/>
        <v>1.1443035292906748E-2</v>
      </c>
      <c r="J257" s="9"/>
    </row>
    <row r="258" spans="1:10" x14ac:dyDescent="0.25">
      <c r="A258" s="2">
        <v>42328</v>
      </c>
      <c r="B258" s="3">
        <v>3.8102285176146999E-3</v>
      </c>
      <c r="C258" s="3">
        <f t="shared" si="21"/>
        <v>3.2044753356391927E-3</v>
      </c>
      <c r="D258" s="6">
        <f t="shared" si="22"/>
        <v>1.0268662176719916E-5</v>
      </c>
      <c r="E258" s="6">
        <f t="shared" si="26"/>
        <v>2.9888193214067734E-6</v>
      </c>
      <c r="F258" s="6">
        <f t="shared" si="27"/>
        <v>4.9272575556358519E-5</v>
      </c>
      <c r="G258" s="5">
        <f t="shared" si="23"/>
        <v>3.9359303087034903</v>
      </c>
      <c r="H258" s="3">
        <f t="shared" si="24"/>
        <v>3.2044753356391927E-3</v>
      </c>
      <c r="I258" s="3">
        <f t="shared" si="25"/>
        <v>7.019442681321539E-3</v>
      </c>
      <c r="J258" s="9"/>
    </row>
    <row r="259" spans="1:10" x14ac:dyDescent="0.25">
      <c r="A259" s="2">
        <v>42331</v>
      </c>
      <c r="B259" s="3">
        <v>-1.2349401915593416E-3</v>
      </c>
      <c r="C259" s="3">
        <f t="shared" si="21"/>
        <v>-1.8406933735348487E-3</v>
      </c>
      <c r="D259" s="6">
        <f t="shared" si="22"/>
        <v>3.3881520953751022E-6</v>
      </c>
      <c r="E259" s="6">
        <f t="shared" si="26"/>
        <v>1.0268662176719916E-5</v>
      </c>
      <c r="F259" s="6">
        <f t="shared" si="27"/>
        <v>5.17600174412408E-5</v>
      </c>
      <c r="G259" s="5">
        <f t="shared" si="23"/>
        <v>3.982778318720853</v>
      </c>
      <c r="H259" s="3">
        <f t="shared" si="24"/>
        <v>1.8406933735348487E-3</v>
      </c>
      <c r="I259" s="3">
        <f t="shared" si="25"/>
        <v>7.1944435115748042E-3</v>
      </c>
      <c r="J259" s="9"/>
    </row>
    <row r="260" spans="1:10" x14ac:dyDescent="0.25">
      <c r="A260" s="2">
        <v>42332</v>
      </c>
      <c r="B260" s="3">
        <v>1.2220896294909966E-3</v>
      </c>
      <c r="C260" s="3">
        <f t="shared" si="21"/>
        <v>6.1633644751548961E-4</v>
      </c>
      <c r="D260" s="6">
        <f t="shared" si="22"/>
        <v>3.7987061653601387E-7</v>
      </c>
      <c r="E260" s="6">
        <f t="shared" si="26"/>
        <v>3.3881520953751022E-6</v>
      </c>
      <c r="F260" s="6">
        <f t="shared" si="27"/>
        <v>4.9409023153884626E-5</v>
      </c>
      <c r="G260" s="5">
        <f t="shared" si="23"/>
        <v>4.0349060724063666</v>
      </c>
      <c r="H260" s="3">
        <f t="shared" si="24"/>
        <v>6.1633644751548961E-4</v>
      </c>
      <c r="I260" s="3">
        <f t="shared" si="25"/>
        <v>7.0291552233454502E-3</v>
      </c>
      <c r="J260" s="9"/>
    </row>
    <row r="261" spans="1:10" x14ac:dyDescent="0.25">
      <c r="A261" s="2">
        <v>42333</v>
      </c>
      <c r="B261" s="3">
        <v>-1.2923978287715521E-4</v>
      </c>
      <c r="C261" s="3">
        <f t="shared" si="21"/>
        <v>-7.3499296485266224E-4</v>
      </c>
      <c r="D261" s="6">
        <f t="shared" si="22"/>
        <v>5.402146583829068E-7</v>
      </c>
      <c r="E261" s="6">
        <f t="shared" si="26"/>
        <v>3.7987061653601387E-7</v>
      </c>
      <c r="F261" s="6">
        <f t="shared" si="27"/>
        <v>4.8381126604370708E-5</v>
      </c>
      <c r="G261" s="5">
        <f t="shared" si="23"/>
        <v>4.0436789430606286</v>
      </c>
      <c r="H261" s="3">
        <f t="shared" si="24"/>
        <v>7.3499296485266224E-4</v>
      </c>
      <c r="I261" s="3">
        <f t="shared" si="25"/>
        <v>6.9556542901707463E-3</v>
      </c>
      <c r="J261" s="9"/>
    </row>
    <row r="262" spans="1:10" x14ac:dyDescent="0.25">
      <c r="A262" s="2">
        <v>42335</v>
      </c>
      <c r="B262" s="3">
        <v>5.9362238913873711E-4</v>
      </c>
      <c r="C262" s="3">
        <f t="shared" si="21"/>
        <v>-1.2130792836769931E-5</v>
      </c>
      <c r="D262" s="6">
        <f t="shared" si="22"/>
        <v>1.4715613484862867E-10</v>
      </c>
      <c r="E262" s="6">
        <f t="shared" si="26"/>
        <v>5.402146583829068E-7</v>
      </c>
      <c r="F262" s="6">
        <f t="shared" si="27"/>
        <v>4.8435914392185409E-5</v>
      </c>
      <c r="G262" s="5">
        <f t="shared" si="23"/>
        <v>4.0486944409723256</v>
      </c>
      <c r="H262" s="3">
        <f t="shared" si="24"/>
        <v>1.2130792836769931E-5</v>
      </c>
      <c r="I262" s="3">
        <f t="shared" si="25"/>
        <v>6.9595915391770955E-3</v>
      </c>
      <c r="J262" s="9"/>
    </row>
    <row r="263" spans="1:10" x14ac:dyDescent="0.25">
      <c r="A263" s="2">
        <v>42338</v>
      </c>
      <c r="B263" s="3">
        <v>-4.6409040672501511E-3</v>
      </c>
      <c r="C263" s="3">
        <f t="shared" si="21"/>
        <v>-5.2466572492256584E-3</v>
      </c>
      <c r="D263" s="6">
        <f t="shared" si="22"/>
        <v>2.7527412290852154E-5</v>
      </c>
      <c r="E263" s="6">
        <f t="shared" si="26"/>
        <v>1.4715613484862867E-10</v>
      </c>
      <c r="F263" s="6">
        <f t="shared" si="27"/>
        <v>4.8251379292670848E-5</v>
      </c>
      <c r="G263" s="5">
        <f t="shared" si="23"/>
        <v>3.765354534710577</v>
      </c>
      <c r="H263" s="3">
        <f t="shared" si="24"/>
        <v>5.2466572492256584E-3</v>
      </c>
      <c r="I263" s="3">
        <f t="shared" si="25"/>
        <v>6.946321277674309E-3</v>
      </c>
      <c r="J263" s="9"/>
    </row>
    <row r="264" spans="1:10" x14ac:dyDescent="0.25">
      <c r="A264" s="2">
        <v>42339</v>
      </c>
      <c r="B264" s="3">
        <v>1.0680586999677999E-2</v>
      </c>
      <c r="C264" s="3">
        <f t="shared" si="21"/>
        <v>1.0074833817702493E-2</v>
      </c>
      <c r="D264" s="6">
        <f t="shared" si="22"/>
        <v>1.0150227645432179E-4</v>
      </c>
      <c r="E264" s="6">
        <f t="shared" si="26"/>
        <v>2.7527412290852154E-5</v>
      </c>
      <c r="F264" s="6">
        <f t="shared" si="27"/>
        <v>5.7657141701729059E-5</v>
      </c>
      <c r="G264" s="5">
        <f t="shared" si="23"/>
        <v>3.0813367556854883</v>
      </c>
      <c r="H264" s="3">
        <f t="shared" si="24"/>
        <v>1.0074833817702493E-2</v>
      </c>
      <c r="I264" s="3">
        <f t="shared" si="25"/>
        <v>7.5932299913626386E-3</v>
      </c>
      <c r="J264" s="9"/>
    </row>
    <row r="265" spans="1:10" x14ac:dyDescent="0.25">
      <c r="A265" s="2">
        <v>42340</v>
      </c>
      <c r="B265" s="3">
        <v>-1.0995752937987158E-2</v>
      </c>
      <c r="C265" s="3">
        <f t="shared" si="21"/>
        <v>-1.1601506119962664E-2</v>
      </c>
      <c r="D265" s="6">
        <f t="shared" si="22"/>
        <v>1.3459494425153114E-4</v>
      </c>
      <c r="E265" s="6">
        <f t="shared" si="26"/>
        <v>1.0150227645432179E-4</v>
      </c>
      <c r="F265" s="6">
        <f t="shared" si="27"/>
        <v>8.2933535602786163E-5</v>
      </c>
      <c r="G265" s="5">
        <f t="shared" si="23"/>
        <v>2.9683342732692535</v>
      </c>
      <c r="H265" s="3">
        <f t="shared" si="24"/>
        <v>1.1601506119962664E-2</v>
      </c>
      <c r="I265" s="3">
        <f t="shared" si="25"/>
        <v>9.1067851409147756E-3</v>
      </c>
      <c r="J265" s="9"/>
    </row>
    <row r="266" spans="1:10" x14ac:dyDescent="0.25">
      <c r="A266" s="2">
        <v>42341</v>
      </c>
      <c r="B266" s="3">
        <v>-1.4373578391063457E-2</v>
      </c>
      <c r="C266" s="3">
        <f t="shared" si="21"/>
        <v>-1.4979331573038964E-2</v>
      </c>
      <c r="D266" s="6">
        <f t="shared" si="22"/>
        <v>2.2438037437504194E-4</v>
      </c>
      <c r="E266" s="6">
        <f t="shared" si="26"/>
        <v>1.3459494425153114E-4</v>
      </c>
      <c r="F266" s="6">
        <f t="shared" si="27"/>
        <v>9.4240934621872902E-5</v>
      </c>
      <c r="G266" s="5">
        <f t="shared" si="23"/>
        <v>2.5254281096696927</v>
      </c>
      <c r="H266" s="3">
        <f t="shared" si="24"/>
        <v>1.4979331573038964E-2</v>
      </c>
      <c r="I266" s="3">
        <f t="shared" si="25"/>
        <v>9.7077770175191449E-3</v>
      </c>
      <c r="J266" s="9"/>
    </row>
    <row r="267" spans="1:10" x14ac:dyDescent="0.25">
      <c r="A267" s="2">
        <v>42342</v>
      </c>
      <c r="B267" s="3">
        <v>2.0525755993794137E-2</v>
      </c>
      <c r="C267" s="3">
        <f t="shared" si="21"/>
        <v>1.9920002811818629E-2</v>
      </c>
      <c r="D267" s="6">
        <f t="shared" si="22"/>
        <v>3.9680651202286208E-4</v>
      </c>
      <c r="E267" s="6">
        <f t="shared" si="26"/>
        <v>2.2438037437504194E-4</v>
      </c>
      <c r="F267" s="6">
        <f t="shared" si="27"/>
        <v>1.249196242557283E-4</v>
      </c>
      <c r="G267" s="5">
        <f t="shared" si="23"/>
        <v>1.9867341829494856</v>
      </c>
      <c r="H267" s="3">
        <f t="shared" si="24"/>
        <v>1.9920002811818629E-2</v>
      </c>
      <c r="I267" s="3">
        <f t="shared" si="25"/>
        <v>1.1176744796931185E-2</v>
      </c>
      <c r="J267" s="9"/>
    </row>
    <row r="268" spans="1:10" x14ac:dyDescent="0.25">
      <c r="A268" s="2">
        <v>42345</v>
      </c>
      <c r="B268" s="3">
        <v>-6.9895634630370296E-3</v>
      </c>
      <c r="C268" s="3">
        <f t="shared" si="21"/>
        <v>-7.5953166450125368E-3</v>
      </c>
      <c r="D268" s="6">
        <f t="shared" si="22"/>
        <v>5.7688834938004498E-5</v>
      </c>
      <c r="E268" s="6">
        <f t="shared" si="26"/>
        <v>3.9680651202286208E-4</v>
      </c>
      <c r="F268" s="6">
        <f t="shared" si="27"/>
        <v>1.8383573073742725E-4</v>
      </c>
      <c r="G268" s="5">
        <f t="shared" si="23"/>
        <v>3.2248922336687151</v>
      </c>
      <c r="H268" s="3">
        <f t="shared" si="24"/>
        <v>7.5953166450125368E-3</v>
      </c>
      <c r="I268" s="3">
        <f t="shared" si="25"/>
        <v>1.3558603568857202E-2</v>
      </c>
      <c r="J268" s="9"/>
    </row>
    <row r="269" spans="1:10" x14ac:dyDescent="0.25">
      <c r="A269" s="2">
        <v>42346</v>
      </c>
      <c r="B269" s="3">
        <v>-6.489911269239812E-3</v>
      </c>
      <c r="C269" s="3">
        <f t="shared" si="21"/>
        <v>-7.0956644512153192E-3</v>
      </c>
      <c r="D269" s="6">
        <f t="shared" si="22"/>
        <v>5.0348454004240797E-5</v>
      </c>
      <c r="E269" s="6">
        <f t="shared" si="26"/>
        <v>5.7688834938004498E-5</v>
      </c>
      <c r="F269" s="6">
        <f t="shared" si="27"/>
        <v>6.7962966633843807E-5</v>
      </c>
      <c r="G269" s="5">
        <f t="shared" si="23"/>
        <v>3.5089243220223176</v>
      </c>
      <c r="H269" s="3">
        <f t="shared" si="24"/>
        <v>7.0956644512153192E-3</v>
      </c>
      <c r="I269" s="3">
        <f t="shared" si="25"/>
        <v>8.2439654677736139E-3</v>
      </c>
      <c r="J269" s="9"/>
    </row>
    <row r="270" spans="1:10" x14ac:dyDescent="0.25">
      <c r="A270" s="2">
        <v>42347</v>
      </c>
      <c r="B270" s="3">
        <v>-7.7389403902908827E-3</v>
      </c>
      <c r="C270" s="3">
        <f t="shared" ref="C270:C333" si="28">B270-B$5</f>
        <v>-8.344693572266389E-3</v>
      </c>
      <c r="D270" s="6">
        <f t="shared" ref="D270:D333" si="29">C270^2</f>
        <v>6.963391081502399E-5</v>
      </c>
      <c r="E270" s="6">
        <f t="shared" si="26"/>
        <v>5.0348454004240797E-5</v>
      </c>
      <c r="F270" s="6">
        <f t="shared" si="27"/>
        <v>6.5454839556305445E-5</v>
      </c>
      <c r="G270" s="5">
        <f t="shared" ref="G270:G333" si="30">LN(1/SQRT(2*PI()*F270)*EXP(-D270/(2*F270)))</f>
        <v>3.3662132120004111</v>
      </c>
      <c r="H270" s="3">
        <f t="shared" ref="H270:H333" si="31">SQRT(D270)</f>
        <v>8.344693572266389E-3</v>
      </c>
      <c r="I270" s="3">
        <f t="shared" ref="I270:I333" si="32">SQRT(F270)</f>
        <v>8.0904165255137172E-3</v>
      </c>
      <c r="J270" s="9"/>
    </row>
    <row r="271" spans="1:10" x14ac:dyDescent="0.25">
      <c r="A271" s="2">
        <v>42348</v>
      </c>
      <c r="B271" s="3">
        <v>2.2513943016770899E-3</v>
      </c>
      <c r="C271" s="3">
        <f t="shared" si="28"/>
        <v>1.6456411197015828E-3</v>
      </c>
      <c r="D271" s="6">
        <f t="shared" si="29"/>
        <v>2.7081346948526791E-6</v>
      </c>
      <c r="E271" s="6">
        <f t="shared" ref="E271:E334" si="33">D270</f>
        <v>6.963391081502399E-5</v>
      </c>
      <c r="F271" s="6">
        <f t="shared" ref="F271:F334" si="34">B$6+B$7*E271</f>
        <v>7.2044467106468647E-5</v>
      </c>
      <c r="G271" s="5">
        <f t="shared" si="30"/>
        <v>3.8313800989957527</v>
      </c>
      <c r="H271" s="3">
        <f t="shared" si="31"/>
        <v>1.6456411197015828E-3</v>
      </c>
      <c r="I271" s="3">
        <f t="shared" si="32"/>
        <v>8.4879012191747764E-3</v>
      </c>
      <c r="J271" s="9"/>
    </row>
    <row r="272" spans="1:10" x14ac:dyDescent="0.25">
      <c r="A272" s="2">
        <v>42349</v>
      </c>
      <c r="B272" s="3">
        <v>-1.9422774250449582E-2</v>
      </c>
      <c r="C272" s="3">
        <f t="shared" si="28"/>
        <v>-2.002852743242509E-2</v>
      </c>
      <c r="D272" s="6">
        <f t="shared" si="29"/>
        <v>4.0114191111140435E-4</v>
      </c>
      <c r="E272" s="6">
        <f t="shared" si="33"/>
        <v>2.7081346948526791E-6</v>
      </c>
      <c r="F272" s="6">
        <f t="shared" si="34"/>
        <v>4.9176668720124602E-5</v>
      </c>
      <c r="G272" s="5">
        <f t="shared" si="30"/>
        <v>-3.7472456824300067E-2</v>
      </c>
      <c r="H272" s="3">
        <f t="shared" si="31"/>
        <v>2.002852743242509E-2</v>
      </c>
      <c r="I272" s="3">
        <f t="shared" si="32"/>
        <v>7.0126078401779035E-3</v>
      </c>
      <c r="J272" s="9"/>
    </row>
    <row r="273" spans="1:10" x14ac:dyDescent="0.25">
      <c r="A273" s="2">
        <v>42352</v>
      </c>
      <c r="B273" s="3">
        <v>4.7555866962836202E-3</v>
      </c>
      <c r="C273" s="3">
        <f t="shared" si="28"/>
        <v>4.1498335143081129E-3</v>
      </c>
      <c r="D273" s="6">
        <f t="shared" si="29"/>
        <v>1.7221118196474824E-5</v>
      </c>
      <c r="E273" s="6">
        <f t="shared" si="33"/>
        <v>4.0114191111140435E-4</v>
      </c>
      <c r="F273" s="6">
        <f t="shared" si="34"/>
        <v>1.8531708871380854E-4</v>
      </c>
      <c r="G273" s="5">
        <f t="shared" si="30"/>
        <v>3.3313186464686639</v>
      </c>
      <c r="H273" s="3">
        <f t="shared" si="31"/>
        <v>4.1498335143081129E-3</v>
      </c>
      <c r="I273" s="3">
        <f t="shared" si="32"/>
        <v>1.361312193120331E-2</v>
      </c>
      <c r="J273" s="9"/>
    </row>
    <row r="274" spans="1:10" x14ac:dyDescent="0.25">
      <c r="A274" s="2">
        <v>42353</v>
      </c>
      <c r="B274" s="3">
        <v>1.0618514891638675E-2</v>
      </c>
      <c r="C274" s="3">
        <f t="shared" si="28"/>
        <v>1.0012761709663169E-2</v>
      </c>
      <c r="D274" s="6">
        <f t="shared" si="29"/>
        <v>1.002553970544969E-4</v>
      </c>
      <c r="E274" s="6">
        <f t="shared" si="33"/>
        <v>1.7221118196474824E-5</v>
      </c>
      <c r="F274" s="6">
        <f t="shared" si="34"/>
        <v>5.4135594860981182E-5</v>
      </c>
      <c r="G274" s="5">
        <f t="shared" si="30"/>
        <v>3.0671051891051846</v>
      </c>
      <c r="H274" s="3">
        <f t="shared" si="31"/>
        <v>1.0012761709663169E-2</v>
      </c>
      <c r="I274" s="3">
        <f t="shared" si="32"/>
        <v>7.3576895056112002E-3</v>
      </c>
      <c r="J274" s="9"/>
    </row>
    <row r="275" spans="1:10" x14ac:dyDescent="0.25">
      <c r="A275" s="2">
        <v>42354</v>
      </c>
      <c r="B275" s="3">
        <v>1.4514952946300674E-2</v>
      </c>
      <c r="C275" s="3">
        <f t="shared" si="28"/>
        <v>1.3909199764325168E-2</v>
      </c>
      <c r="D275" s="6">
        <f t="shared" si="29"/>
        <v>1.9346583808390331E-4</v>
      </c>
      <c r="E275" s="6">
        <f t="shared" si="33"/>
        <v>1.002553970544969E-4</v>
      </c>
      <c r="F275" s="6">
        <f t="shared" si="34"/>
        <v>8.2507490685860841E-5</v>
      </c>
      <c r="G275" s="5">
        <f t="shared" si="30"/>
        <v>2.6099584229673258</v>
      </c>
      <c r="H275" s="3">
        <f t="shared" si="31"/>
        <v>1.3909199764325168E-2</v>
      </c>
      <c r="I275" s="3">
        <f t="shared" si="32"/>
        <v>9.0833634016184144E-3</v>
      </c>
      <c r="J275" s="9"/>
    </row>
    <row r="276" spans="1:10" x14ac:dyDescent="0.25">
      <c r="A276" s="2">
        <v>42355</v>
      </c>
      <c r="B276" s="3">
        <v>-1.5040495497016582E-2</v>
      </c>
      <c r="C276" s="3">
        <f t="shared" si="28"/>
        <v>-1.564624867899209E-2</v>
      </c>
      <c r="D276" s="6">
        <f t="shared" si="29"/>
        <v>2.4480509772486169E-4</v>
      </c>
      <c r="E276" s="6">
        <f t="shared" si="33"/>
        <v>1.9346583808390331E-4</v>
      </c>
      <c r="F276" s="6">
        <f t="shared" si="34"/>
        <v>1.143564687109396E-4</v>
      </c>
      <c r="G276" s="5">
        <f t="shared" si="30"/>
        <v>2.5487968600572932</v>
      </c>
      <c r="H276" s="3">
        <f t="shared" si="31"/>
        <v>1.564624867899209E-2</v>
      </c>
      <c r="I276" s="3">
        <f t="shared" si="32"/>
        <v>1.0693758399689961E-2</v>
      </c>
      <c r="J276" s="9"/>
    </row>
    <row r="277" spans="1:10" x14ac:dyDescent="0.25">
      <c r="A277" s="2">
        <v>42356</v>
      </c>
      <c r="B277" s="3">
        <v>-1.7797236873680844E-2</v>
      </c>
      <c r="C277" s="3">
        <f t="shared" si="28"/>
        <v>-1.8402990055656352E-2</v>
      </c>
      <c r="D277" s="6">
        <f t="shared" si="29"/>
        <v>3.386700429885866E-4</v>
      </c>
      <c r="E277" s="6">
        <f t="shared" si="33"/>
        <v>2.4480509772486169E-4</v>
      </c>
      <c r="F277" s="6">
        <f t="shared" si="34"/>
        <v>1.3189852659706042E-4</v>
      </c>
      <c r="G277" s="5">
        <f t="shared" si="30"/>
        <v>2.2639723020821934</v>
      </c>
      <c r="H277" s="3">
        <f t="shared" si="31"/>
        <v>1.8402990055656352E-2</v>
      </c>
      <c r="I277" s="3">
        <f t="shared" si="32"/>
        <v>1.1484708381019539E-2</v>
      </c>
      <c r="J277" s="9"/>
    </row>
    <row r="278" spans="1:10" x14ac:dyDescent="0.25">
      <c r="A278" s="2">
        <v>42359</v>
      </c>
      <c r="B278" s="3">
        <v>7.7784148986563828E-3</v>
      </c>
      <c r="C278" s="3">
        <f t="shared" si="28"/>
        <v>7.1726617166808756E-3</v>
      </c>
      <c r="D278" s="6">
        <f t="shared" si="29"/>
        <v>5.1447076101939445E-5</v>
      </c>
      <c r="E278" s="6">
        <f t="shared" si="33"/>
        <v>3.386700429885866E-4</v>
      </c>
      <c r="F278" s="6">
        <f t="shared" si="34"/>
        <v>1.6397114148884549E-4</v>
      </c>
      <c r="G278" s="5">
        <f t="shared" si="30"/>
        <v>3.2820930757426403</v>
      </c>
      <c r="H278" s="3">
        <f t="shared" si="31"/>
        <v>7.1726617166808756E-3</v>
      </c>
      <c r="I278" s="3">
        <f t="shared" si="32"/>
        <v>1.2805121689732022E-2</v>
      </c>
      <c r="J278" s="9"/>
    </row>
    <row r="279" spans="1:10" x14ac:dyDescent="0.25">
      <c r="A279" s="2">
        <v>42360</v>
      </c>
      <c r="B279" s="3">
        <v>8.8167627340869359E-3</v>
      </c>
      <c r="C279" s="3">
        <f t="shared" si="28"/>
        <v>8.2110095521114295E-3</v>
      </c>
      <c r="D279" s="6">
        <f t="shared" si="29"/>
        <v>6.7420677864865139E-5</v>
      </c>
      <c r="E279" s="6">
        <f t="shared" si="33"/>
        <v>5.1447076101939445E-5</v>
      </c>
      <c r="F279" s="6">
        <f t="shared" si="34"/>
        <v>6.5830226590859125E-5</v>
      </c>
      <c r="G279" s="5">
        <f t="shared" si="30"/>
        <v>3.3831972471804845</v>
      </c>
      <c r="H279" s="3">
        <f t="shared" si="31"/>
        <v>8.2110095521114295E-3</v>
      </c>
      <c r="I279" s="3">
        <f t="shared" si="32"/>
        <v>8.1135828455041435E-3</v>
      </c>
      <c r="J279" s="9"/>
    </row>
    <row r="280" spans="1:10" x14ac:dyDescent="0.25">
      <c r="A280" s="2">
        <v>42361</v>
      </c>
      <c r="B280" s="3">
        <v>1.2418034595898853E-2</v>
      </c>
      <c r="C280" s="3">
        <f t="shared" si="28"/>
        <v>1.1812281413923346E-2</v>
      </c>
      <c r="D280" s="6">
        <f t="shared" si="29"/>
        <v>1.3952999220171892E-4</v>
      </c>
      <c r="E280" s="6">
        <f t="shared" si="33"/>
        <v>6.7420677864865139E-5</v>
      </c>
      <c r="F280" s="6">
        <f t="shared" si="34"/>
        <v>7.1288229856483415E-5</v>
      </c>
      <c r="G280" s="5">
        <f t="shared" si="30"/>
        <v>2.8768183830328367</v>
      </c>
      <c r="H280" s="3">
        <f t="shared" si="31"/>
        <v>1.1812281413923346E-2</v>
      </c>
      <c r="I280" s="3">
        <f t="shared" si="32"/>
        <v>8.4432357456417986E-3</v>
      </c>
      <c r="J280" s="9"/>
    </row>
    <row r="281" spans="1:10" x14ac:dyDescent="0.25">
      <c r="A281" s="2">
        <v>42362</v>
      </c>
      <c r="B281" s="3">
        <v>-1.5986125980361754E-3</v>
      </c>
      <c r="C281" s="3">
        <f t="shared" si="28"/>
        <v>-2.2043657800116826E-3</v>
      </c>
      <c r="D281" s="6">
        <f t="shared" si="29"/>
        <v>4.8592284920865138E-6</v>
      </c>
      <c r="E281" s="6">
        <f t="shared" si="33"/>
        <v>1.3952999220171892E-4</v>
      </c>
      <c r="F281" s="6">
        <f t="shared" si="34"/>
        <v>9.5927185990093056E-5</v>
      </c>
      <c r="G281" s="5">
        <f t="shared" si="30"/>
        <v>3.6816943413147953</v>
      </c>
      <c r="H281" s="3">
        <f t="shared" si="31"/>
        <v>2.2043657800116826E-3</v>
      </c>
      <c r="I281" s="3">
        <f t="shared" si="32"/>
        <v>9.7942424918976284E-3</v>
      </c>
      <c r="J281" s="9"/>
    </row>
    <row r="282" spans="1:10" x14ac:dyDescent="0.25">
      <c r="A282" s="2">
        <v>42366</v>
      </c>
      <c r="B282" s="3">
        <v>-2.1785646703768036E-3</v>
      </c>
      <c r="C282" s="3">
        <f t="shared" si="28"/>
        <v>-2.7843178523523108E-3</v>
      </c>
      <c r="D282" s="6">
        <f t="shared" si="29"/>
        <v>7.7524259029277847E-6</v>
      </c>
      <c r="E282" s="6">
        <f t="shared" si="33"/>
        <v>4.8592284920865138E-6</v>
      </c>
      <c r="F282" s="6">
        <f t="shared" si="34"/>
        <v>4.9911673707992534E-5</v>
      </c>
      <c r="G282" s="5">
        <f t="shared" si="30"/>
        <v>3.9560278370693811</v>
      </c>
      <c r="H282" s="3">
        <f t="shared" si="31"/>
        <v>2.7843178523523108E-3</v>
      </c>
      <c r="I282" s="3">
        <f t="shared" si="32"/>
        <v>7.0648194391642119E-3</v>
      </c>
      <c r="J282" s="9"/>
    </row>
    <row r="283" spans="1:10" x14ac:dyDescent="0.25">
      <c r="A283" s="2">
        <v>42367</v>
      </c>
      <c r="B283" s="3">
        <v>1.0629710673474513E-2</v>
      </c>
      <c r="C283" s="3">
        <f t="shared" si="28"/>
        <v>1.0023957491499006E-2</v>
      </c>
      <c r="D283" s="6">
        <f t="shared" si="29"/>
        <v>1.0047972379137906E-4</v>
      </c>
      <c r="E283" s="6">
        <f t="shared" si="33"/>
        <v>7.7524259029277847E-6</v>
      </c>
      <c r="F283" s="6">
        <f t="shared" si="34"/>
        <v>5.0900247302779279E-5</v>
      </c>
      <c r="G283" s="5">
        <f t="shared" si="30"/>
        <v>3.0368569646960242</v>
      </c>
      <c r="H283" s="3">
        <f t="shared" si="31"/>
        <v>1.0023957491499006E-2</v>
      </c>
      <c r="I283" s="3">
        <f t="shared" si="32"/>
        <v>7.134440924331722E-3</v>
      </c>
      <c r="J283" s="9"/>
    </row>
    <row r="284" spans="1:10" x14ac:dyDescent="0.25">
      <c r="A284" s="2">
        <v>42368</v>
      </c>
      <c r="B284" s="3">
        <v>-7.2172289689947933E-3</v>
      </c>
      <c r="C284" s="3">
        <f t="shared" si="28"/>
        <v>-7.8229821509702997E-3</v>
      </c>
      <c r="D284" s="6">
        <f t="shared" si="29"/>
        <v>6.1199049734399902E-5</v>
      </c>
      <c r="E284" s="6">
        <f t="shared" si="33"/>
        <v>1.0047972379137906E-4</v>
      </c>
      <c r="F284" s="6">
        <f t="shared" si="34"/>
        <v>8.2584140653766731E-5</v>
      </c>
      <c r="G284" s="5">
        <f t="shared" si="30"/>
        <v>3.4113824778634436</v>
      </c>
      <c r="H284" s="3">
        <f t="shared" si="31"/>
        <v>7.8229821509702997E-3</v>
      </c>
      <c r="I284" s="3">
        <f t="shared" si="32"/>
        <v>9.0875816724674732E-3</v>
      </c>
      <c r="J284" s="9"/>
    </row>
    <row r="285" spans="1:10" x14ac:dyDescent="0.25">
      <c r="A285" s="2">
        <v>42369</v>
      </c>
      <c r="B285" s="3">
        <v>-9.411833126550917E-3</v>
      </c>
      <c r="C285" s="3">
        <f t="shared" si="28"/>
        <v>-1.0017586308526423E-2</v>
      </c>
      <c r="D285" s="6">
        <f t="shared" si="29"/>
        <v>1.0035203544877605E-4</v>
      </c>
      <c r="E285" s="6">
        <f t="shared" si="33"/>
        <v>6.1199049734399902E-5</v>
      </c>
      <c r="F285" s="6">
        <f t="shared" si="34"/>
        <v>6.9162368253222837E-5</v>
      </c>
      <c r="G285" s="5">
        <f t="shared" si="30"/>
        <v>3.1451068076941313</v>
      </c>
      <c r="H285" s="3">
        <f t="shared" si="31"/>
        <v>1.0017586308526423E-2</v>
      </c>
      <c r="I285" s="3">
        <f t="shared" si="32"/>
        <v>8.3163915403991675E-3</v>
      </c>
      <c r="J285" s="9"/>
    </row>
    <row r="286" spans="1:10" x14ac:dyDescent="0.25">
      <c r="A286" s="2">
        <v>42373</v>
      </c>
      <c r="B286" s="3">
        <v>-1.5303776040392569E-2</v>
      </c>
      <c r="C286" s="3">
        <f t="shared" si="28"/>
        <v>-1.5909529222368077E-2</v>
      </c>
      <c r="D286" s="6">
        <f t="shared" si="29"/>
        <v>2.5311312007738381E-4</v>
      </c>
      <c r="E286" s="6">
        <f t="shared" si="33"/>
        <v>1.0035203544877605E-4</v>
      </c>
      <c r="F286" s="6">
        <f t="shared" si="34"/>
        <v>8.2540510957643525E-5</v>
      </c>
      <c r="G286" s="5">
        <f t="shared" si="30"/>
        <v>2.2489061267248336</v>
      </c>
      <c r="H286" s="3">
        <f t="shared" si="31"/>
        <v>1.5909529222368077E-2</v>
      </c>
      <c r="I286" s="3">
        <f t="shared" si="32"/>
        <v>9.0851808434198773E-3</v>
      </c>
      <c r="J286" s="9"/>
    </row>
    <row r="287" spans="1:10" x14ac:dyDescent="0.25">
      <c r="A287" s="2">
        <v>42374</v>
      </c>
      <c r="B287" s="3">
        <v>2.0122623791400951E-3</v>
      </c>
      <c r="C287" s="3">
        <f t="shared" si="28"/>
        <v>1.4065091971645881E-3</v>
      </c>
      <c r="D287" s="6">
        <f t="shared" si="29"/>
        <v>1.978268121708574E-6</v>
      </c>
      <c r="E287" s="6">
        <f t="shared" si="33"/>
        <v>2.5311312007738381E-4</v>
      </c>
      <c r="F287" s="6">
        <f t="shared" si="34"/>
        <v>1.3473728605807253E-4</v>
      </c>
      <c r="G287" s="5">
        <f t="shared" si="30"/>
        <v>3.5298121139765573</v>
      </c>
      <c r="H287" s="3">
        <f t="shared" si="31"/>
        <v>1.4065091971645881E-3</v>
      </c>
      <c r="I287" s="3">
        <f t="shared" si="32"/>
        <v>1.1607639125079334E-2</v>
      </c>
      <c r="J287" s="9"/>
    </row>
    <row r="288" spans="1:10" x14ac:dyDescent="0.25">
      <c r="A288" s="2">
        <v>42375</v>
      </c>
      <c r="B288" s="3">
        <v>-1.3115420660382515E-2</v>
      </c>
      <c r="C288" s="3">
        <f t="shared" si="28"/>
        <v>-1.3721173842358022E-2</v>
      </c>
      <c r="D288" s="6">
        <f t="shared" si="29"/>
        <v>1.8827061161221E-4</v>
      </c>
      <c r="E288" s="6">
        <f t="shared" si="33"/>
        <v>1.978268121708574E-6</v>
      </c>
      <c r="F288" s="6">
        <f t="shared" si="34"/>
        <v>4.8927281374752288E-5</v>
      </c>
      <c r="G288" s="5">
        <f t="shared" si="30"/>
        <v>2.1196651894246088</v>
      </c>
      <c r="H288" s="3">
        <f t="shared" si="31"/>
        <v>1.3721173842358022E-2</v>
      </c>
      <c r="I288" s="3">
        <f t="shared" si="32"/>
        <v>6.9948038839378682E-3</v>
      </c>
      <c r="J288" s="9"/>
    </row>
    <row r="289" spans="1:10" x14ac:dyDescent="0.25">
      <c r="A289" s="2">
        <v>42376</v>
      </c>
      <c r="B289" s="3">
        <v>-2.3700421050516063E-2</v>
      </c>
      <c r="C289" s="3">
        <f t="shared" si="28"/>
        <v>-2.4306174232491571E-2</v>
      </c>
      <c r="D289" s="6">
        <f t="shared" si="29"/>
        <v>5.9079010582023723E-4</v>
      </c>
      <c r="E289" s="6">
        <f t="shared" si="33"/>
        <v>1.8827061161221E-4</v>
      </c>
      <c r="F289" s="6">
        <f t="shared" si="34"/>
        <v>1.1258131721605431E-4</v>
      </c>
      <c r="G289" s="5">
        <f t="shared" si="30"/>
        <v>1.0031416132586066</v>
      </c>
      <c r="H289" s="3">
        <f t="shared" si="31"/>
        <v>2.4306174232491571E-2</v>
      </c>
      <c r="I289" s="3">
        <f t="shared" si="32"/>
        <v>1.0610434355673395E-2</v>
      </c>
      <c r="J289" s="9"/>
    </row>
    <row r="290" spans="1:10" x14ac:dyDescent="0.25">
      <c r="A290" s="2">
        <v>42377</v>
      </c>
      <c r="B290" s="3">
        <v>-1.083840686741222E-2</v>
      </c>
      <c r="C290" s="3">
        <f t="shared" si="28"/>
        <v>-1.1444160049387727E-2</v>
      </c>
      <c r="D290" s="6">
        <f t="shared" si="29"/>
        <v>1.3096879923600208E-4</v>
      </c>
      <c r="E290" s="6">
        <f t="shared" si="33"/>
        <v>5.9079010582023723E-4</v>
      </c>
      <c r="F290" s="6">
        <f t="shared" si="34"/>
        <v>2.5011778184508472E-4</v>
      </c>
      <c r="G290" s="5">
        <f t="shared" si="30"/>
        <v>2.9660365280190222</v>
      </c>
      <c r="H290" s="3">
        <f t="shared" si="31"/>
        <v>1.1444160049387727E-2</v>
      </c>
      <c r="I290" s="3">
        <f t="shared" si="32"/>
        <v>1.5815112451231093E-2</v>
      </c>
      <c r="J290" s="9"/>
    </row>
    <row r="291" spans="1:10" x14ac:dyDescent="0.25">
      <c r="A291" s="2">
        <v>42380</v>
      </c>
      <c r="B291" s="3">
        <v>8.5326451720324492E-4</v>
      </c>
      <c r="C291" s="3">
        <f t="shared" si="28"/>
        <v>2.4751133522773788E-4</v>
      </c>
      <c r="D291" s="6">
        <f t="shared" si="29"/>
        <v>6.1261861066217643E-8</v>
      </c>
      <c r="E291" s="6">
        <f t="shared" si="33"/>
        <v>1.3096879923600208E-4</v>
      </c>
      <c r="F291" s="6">
        <f t="shared" si="34"/>
        <v>9.3001920927270829E-5</v>
      </c>
      <c r="G291" s="5">
        <f t="shared" si="30"/>
        <v>3.7221773137000129</v>
      </c>
      <c r="H291" s="3">
        <f t="shared" si="31"/>
        <v>2.4751133522773788E-4</v>
      </c>
      <c r="I291" s="3">
        <f t="shared" si="32"/>
        <v>9.6437503559181174E-3</v>
      </c>
      <c r="J291" s="9"/>
    </row>
    <row r="292" spans="1:10" x14ac:dyDescent="0.25">
      <c r="A292" s="2">
        <v>42381</v>
      </c>
      <c r="B292" s="3">
        <v>7.8027936184481561E-3</v>
      </c>
      <c r="C292" s="3">
        <f t="shared" si="28"/>
        <v>7.1970404364726489E-3</v>
      </c>
      <c r="D292" s="6">
        <f t="shared" si="29"/>
        <v>5.1797391044222413E-5</v>
      </c>
      <c r="E292" s="6">
        <f t="shared" si="33"/>
        <v>6.1261861066217643E-8</v>
      </c>
      <c r="F292" s="6">
        <f t="shared" si="34"/>
        <v>4.8272261512225565E-5</v>
      </c>
      <c r="G292" s="5">
        <f t="shared" si="30"/>
        <v>3.5138752024402824</v>
      </c>
      <c r="H292" s="3">
        <f t="shared" si="31"/>
        <v>7.1970404364726489E-3</v>
      </c>
      <c r="I292" s="3">
        <f t="shared" si="32"/>
        <v>6.9478242286506904E-3</v>
      </c>
      <c r="J292" s="9"/>
    </row>
    <row r="293" spans="1:10" x14ac:dyDescent="0.25">
      <c r="A293" s="2">
        <v>42382</v>
      </c>
      <c r="B293" s="3">
        <v>-2.4965440402748285E-2</v>
      </c>
      <c r="C293" s="3">
        <f t="shared" si="28"/>
        <v>-2.5571193584723793E-2</v>
      </c>
      <c r="D293" s="6">
        <f t="shared" si="29"/>
        <v>6.5388594134741928E-4</v>
      </c>
      <c r="E293" s="6">
        <f t="shared" si="33"/>
        <v>5.1797391044222413E-5</v>
      </c>
      <c r="F293" s="6">
        <f t="shared" si="34"/>
        <v>6.5949925336787244E-5</v>
      </c>
      <c r="G293" s="5">
        <f t="shared" si="30"/>
        <v>-1.0630737480979844</v>
      </c>
      <c r="H293" s="3">
        <f t="shared" si="31"/>
        <v>2.5571193584723793E-2</v>
      </c>
      <c r="I293" s="3">
        <f t="shared" si="32"/>
        <v>8.1209559373750604E-3</v>
      </c>
      <c r="J293" s="9"/>
    </row>
    <row r="294" spans="1:10" x14ac:dyDescent="0.25">
      <c r="A294" s="2">
        <v>42383</v>
      </c>
      <c r="B294" s="3">
        <v>1.6695939225934708E-2</v>
      </c>
      <c r="C294" s="3">
        <f t="shared" si="28"/>
        <v>1.60901860439592E-2</v>
      </c>
      <c r="D294" s="6">
        <f t="shared" si="29"/>
        <v>2.5889408692921943E-4</v>
      </c>
      <c r="E294" s="6">
        <f t="shared" si="33"/>
        <v>6.5388594134741928E-4</v>
      </c>
      <c r="F294" s="6">
        <f t="shared" si="34"/>
        <v>2.7167693183929219E-4</v>
      </c>
      <c r="G294" s="5">
        <f t="shared" si="30"/>
        <v>2.7100357603711842</v>
      </c>
      <c r="H294" s="3">
        <f t="shared" si="31"/>
        <v>1.60901860439592E-2</v>
      </c>
      <c r="I294" s="3">
        <f t="shared" si="32"/>
        <v>1.648262515011769E-2</v>
      </c>
      <c r="J294" s="9"/>
    </row>
    <row r="295" spans="1:10" x14ac:dyDescent="0.25">
      <c r="A295" s="2">
        <v>42384</v>
      </c>
      <c r="B295" s="3">
        <v>-2.1599092536319309E-2</v>
      </c>
      <c r="C295" s="3">
        <f t="shared" si="28"/>
        <v>-2.2204845718294817E-2</v>
      </c>
      <c r="D295" s="6">
        <f t="shared" si="29"/>
        <v>4.9305517337327564E-4</v>
      </c>
      <c r="E295" s="6">
        <f t="shared" si="33"/>
        <v>2.5889408692921943E-4</v>
      </c>
      <c r="F295" s="6">
        <f t="shared" si="34"/>
        <v>1.367125785703109E-4</v>
      </c>
      <c r="G295" s="5">
        <f t="shared" si="30"/>
        <v>1.72662176441995</v>
      </c>
      <c r="H295" s="3">
        <f t="shared" si="31"/>
        <v>2.2204845718294817E-2</v>
      </c>
      <c r="I295" s="3">
        <f t="shared" si="32"/>
        <v>1.1692415429256305E-2</v>
      </c>
      <c r="J295" s="9"/>
    </row>
    <row r="296" spans="1:10" x14ac:dyDescent="0.25">
      <c r="A296" s="2">
        <v>42388</v>
      </c>
      <c r="B296" s="3">
        <v>5.3182154196340647E-4</v>
      </c>
      <c r="C296" s="3">
        <f t="shared" si="28"/>
        <v>-7.3931640012100562E-5</v>
      </c>
      <c r="D296" s="6">
        <f t="shared" si="29"/>
        <v>5.4658873948788285E-9</v>
      </c>
      <c r="E296" s="6">
        <f t="shared" si="33"/>
        <v>4.9305517337327564E-4</v>
      </c>
      <c r="F296" s="6">
        <f t="shared" si="34"/>
        <v>2.1672283508366116E-4</v>
      </c>
      <c r="G296" s="5">
        <f t="shared" si="30"/>
        <v>3.2994944957239247</v>
      </c>
      <c r="H296" s="3">
        <f t="shared" si="31"/>
        <v>7.3931640012100562E-5</v>
      </c>
      <c r="I296" s="3">
        <f t="shared" si="32"/>
        <v>1.4721509266500536E-2</v>
      </c>
      <c r="J296" s="9"/>
    </row>
    <row r="297" spans="1:10" x14ac:dyDescent="0.25">
      <c r="A297" s="2">
        <v>42389</v>
      </c>
      <c r="B297" s="3">
        <v>-1.1693854879261001E-2</v>
      </c>
      <c r="C297" s="3">
        <f t="shared" si="28"/>
        <v>-1.2299608061236507E-2</v>
      </c>
      <c r="D297" s="6">
        <f t="shared" si="29"/>
        <v>1.5128035846003406E-4</v>
      </c>
      <c r="E297" s="6">
        <f t="shared" si="33"/>
        <v>5.4658873948788285E-9</v>
      </c>
      <c r="F297" s="6">
        <f t="shared" si="34"/>
        <v>4.8253196644387575E-5</v>
      </c>
      <c r="G297" s="5">
        <f t="shared" si="30"/>
        <v>2.4830174527967799</v>
      </c>
      <c r="H297" s="3">
        <f t="shared" si="31"/>
        <v>1.2299608061236507E-2</v>
      </c>
      <c r="I297" s="3">
        <f t="shared" si="32"/>
        <v>6.9464520904118799E-3</v>
      </c>
      <c r="J297" s="9"/>
    </row>
    <row r="298" spans="1:10" x14ac:dyDescent="0.25">
      <c r="A298" s="2">
        <v>42390</v>
      </c>
      <c r="B298" s="3">
        <v>5.195419855539507E-3</v>
      </c>
      <c r="C298" s="3">
        <f t="shared" si="28"/>
        <v>4.5896666735639998E-3</v>
      </c>
      <c r="D298" s="6">
        <f t="shared" si="29"/>
        <v>2.1065040174424032E-5</v>
      </c>
      <c r="E298" s="6">
        <f t="shared" si="33"/>
        <v>1.5128035846003406E-4</v>
      </c>
      <c r="F298" s="6">
        <f t="shared" si="34"/>
        <v>9.9942156336919755E-5</v>
      </c>
      <c r="G298" s="5">
        <f t="shared" si="30"/>
        <v>3.5811347946908296</v>
      </c>
      <c r="H298" s="3">
        <f t="shared" si="31"/>
        <v>4.5896666735639998E-3</v>
      </c>
      <c r="I298" s="3">
        <f t="shared" si="32"/>
        <v>9.997107398488813E-3</v>
      </c>
      <c r="J298" s="9"/>
    </row>
    <row r="299" spans="1:10" x14ac:dyDescent="0.25">
      <c r="A299" s="2">
        <v>42391</v>
      </c>
      <c r="B299" s="3">
        <v>2.0283682630725774E-2</v>
      </c>
      <c r="C299" s="3">
        <f t="shared" si="28"/>
        <v>1.9677929448750266E-2</v>
      </c>
      <c r="D299" s="6">
        <f t="shared" si="29"/>
        <v>3.8722090738999297E-4</v>
      </c>
      <c r="E299" s="6">
        <f t="shared" si="33"/>
        <v>2.1065040174424032E-5</v>
      </c>
      <c r="F299" s="6">
        <f t="shared" si="34"/>
        <v>5.5449020537909356E-5</v>
      </c>
      <c r="G299" s="5">
        <f t="shared" si="30"/>
        <v>0.48940079543178577</v>
      </c>
      <c r="H299" s="3">
        <f t="shared" si="31"/>
        <v>1.9677929448750266E-2</v>
      </c>
      <c r="I299" s="3">
        <f t="shared" si="32"/>
        <v>7.4464099093394902E-3</v>
      </c>
      <c r="J299" s="9"/>
    </row>
    <row r="300" spans="1:10" x14ac:dyDescent="0.25">
      <c r="A300" s="2">
        <v>42394</v>
      </c>
      <c r="B300" s="3">
        <v>-1.5637946405160252E-2</v>
      </c>
      <c r="C300" s="3">
        <f t="shared" si="28"/>
        <v>-1.624369958713576E-2</v>
      </c>
      <c r="D300" s="6">
        <f t="shared" si="29"/>
        <v>2.6385777627711447E-4</v>
      </c>
      <c r="E300" s="6">
        <f t="shared" si="33"/>
        <v>3.8722090738999297E-4</v>
      </c>
      <c r="F300" s="6">
        <f t="shared" si="34"/>
        <v>1.8056043552438318E-4</v>
      </c>
      <c r="G300" s="5">
        <f t="shared" si="30"/>
        <v>2.6601206487364242</v>
      </c>
      <c r="H300" s="3">
        <f t="shared" si="31"/>
        <v>1.624369958713576E-2</v>
      </c>
      <c r="I300" s="3">
        <f t="shared" si="32"/>
        <v>1.3437277831628815E-2</v>
      </c>
      <c r="J300" s="9"/>
    </row>
    <row r="301" spans="1:10" x14ac:dyDescent="0.25">
      <c r="A301" s="2">
        <v>42395</v>
      </c>
      <c r="B301" s="3">
        <v>1.4144309246276299E-2</v>
      </c>
      <c r="C301" s="3">
        <f t="shared" si="28"/>
        <v>1.3538556064300792E-2</v>
      </c>
      <c r="D301" s="6">
        <f t="shared" si="29"/>
        <v>1.8329250030621575E-4</v>
      </c>
      <c r="E301" s="6">
        <f t="shared" si="33"/>
        <v>2.6385777627711447E-4</v>
      </c>
      <c r="F301" s="6">
        <f t="shared" si="34"/>
        <v>1.3840861638773257E-4</v>
      </c>
      <c r="G301" s="5">
        <f t="shared" si="30"/>
        <v>2.8615689313032124</v>
      </c>
      <c r="H301" s="3">
        <f t="shared" si="31"/>
        <v>1.3538556064300792E-2</v>
      </c>
      <c r="I301" s="3">
        <f t="shared" si="32"/>
        <v>1.1764719137647638E-2</v>
      </c>
      <c r="J301" s="9"/>
    </row>
    <row r="302" spans="1:10" x14ac:dyDescent="0.25">
      <c r="A302" s="2">
        <v>42396</v>
      </c>
      <c r="B302" s="3">
        <v>-1.0863455608495332E-2</v>
      </c>
      <c r="C302" s="3">
        <f t="shared" si="28"/>
        <v>-1.1469208790470838E-2</v>
      </c>
      <c r="D302" s="6">
        <f t="shared" si="29"/>
        <v>1.3154275027941353E-4</v>
      </c>
      <c r="E302" s="6">
        <f t="shared" si="33"/>
        <v>1.8329250030621575E-4</v>
      </c>
      <c r="F302" s="6">
        <f t="shared" si="34"/>
        <v>1.1088035157486625E-4</v>
      </c>
      <c r="G302" s="5">
        <f t="shared" si="30"/>
        <v>3.0414165907759561</v>
      </c>
      <c r="H302" s="3">
        <f t="shared" si="31"/>
        <v>1.1469208790470838E-2</v>
      </c>
      <c r="I302" s="3">
        <f t="shared" si="32"/>
        <v>1.0529973958888324E-2</v>
      </c>
      <c r="J302" s="9"/>
    </row>
    <row r="303" spans="1:10" x14ac:dyDescent="0.25">
      <c r="A303" s="2">
        <v>42397</v>
      </c>
      <c r="B303" s="3">
        <v>5.5285589102205268E-3</v>
      </c>
      <c r="C303" s="3">
        <f t="shared" si="28"/>
        <v>4.9228057282450196E-3</v>
      </c>
      <c r="D303" s="6">
        <f t="shared" si="29"/>
        <v>2.4234016238041977E-5</v>
      </c>
      <c r="E303" s="6">
        <f t="shared" si="33"/>
        <v>1.3154275027941353E-4</v>
      </c>
      <c r="F303" s="6">
        <f t="shared" si="34"/>
        <v>9.3198033658497089E-5</v>
      </c>
      <c r="G303" s="5">
        <f t="shared" si="30"/>
        <v>3.5914398743205718</v>
      </c>
      <c r="H303" s="3">
        <f t="shared" si="31"/>
        <v>4.9228057282450196E-3</v>
      </c>
      <c r="I303" s="3">
        <f t="shared" si="32"/>
        <v>9.6539128677700994E-3</v>
      </c>
      <c r="J303" s="9"/>
    </row>
    <row r="304" spans="1:10" x14ac:dyDescent="0.25">
      <c r="A304" s="2">
        <v>42398</v>
      </c>
      <c r="B304" s="3">
        <v>2.476021464486422E-2</v>
      </c>
      <c r="C304" s="3">
        <f t="shared" si="28"/>
        <v>2.4154461462888712E-2</v>
      </c>
      <c r="D304" s="6">
        <f t="shared" si="29"/>
        <v>5.8343800856217585E-4</v>
      </c>
      <c r="E304" s="6">
        <f t="shared" si="33"/>
        <v>2.4234016238041977E-5</v>
      </c>
      <c r="F304" s="6">
        <f t="shared" si="34"/>
        <v>5.6531824651885459E-5</v>
      </c>
      <c r="G304" s="5">
        <f t="shared" si="30"/>
        <v>-1.1888467343253406</v>
      </c>
      <c r="H304" s="3">
        <f t="shared" si="31"/>
        <v>2.4154461462888712E-2</v>
      </c>
      <c r="I304" s="3">
        <f t="shared" si="32"/>
        <v>7.5187648355222189E-3</v>
      </c>
      <c r="J304" s="9"/>
    </row>
    <row r="305" spans="1:10" x14ac:dyDescent="0.25">
      <c r="A305" s="2">
        <v>42401</v>
      </c>
      <c r="B305" s="3">
        <v>-4.4324413474616797E-4</v>
      </c>
      <c r="C305" s="3">
        <f t="shared" si="28"/>
        <v>-1.048997316721675E-3</v>
      </c>
      <c r="D305" s="6">
        <f t="shared" si="29"/>
        <v>1.1003953704892742E-6</v>
      </c>
      <c r="E305" s="6">
        <f t="shared" si="33"/>
        <v>5.8343800856217585E-4</v>
      </c>
      <c r="F305" s="6">
        <f t="shared" si="34"/>
        <v>2.4760565142896142E-4</v>
      </c>
      <c r="G305" s="5">
        <f t="shared" si="30"/>
        <v>3.2306759906808331</v>
      </c>
      <c r="H305" s="3">
        <f t="shared" si="31"/>
        <v>1.048997316721675E-3</v>
      </c>
      <c r="I305" s="3">
        <f t="shared" si="32"/>
        <v>1.5735490187120369E-2</v>
      </c>
      <c r="J305" s="9"/>
    </row>
    <row r="306" spans="1:10" x14ac:dyDescent="0.25">
      <c r="A306" s="2">
        <v>42402</v>
      </c>
      <c r="B306" s="3">
        <v>-1.8743103466056232E-2</v>
      </c>
      <c r="C306" s="3">
        <f t="shared" si="28"/>
        <v>-1.934885664803174E-2</v>
      </c>
      <c r="D306" s="6">
        <f t="shared" si="29"/>
        <v>3.7437825358608206E-4</v>
      </c>
      <c r="E306" s="6">
        <f t="shared" si="33"/>
        <v>1.1003953704892742E-6</v>
      </c>
      <c r="F306" s="6">
        <f t="shared" si="34"/>
        <v>4.8627321953322469E-5</v>
      </c>
      <c r="G306" s="5">
        <f t="shared" si="30"/>
        <v>0.19725993804853861</v>
      </c>
      <c r="H306" s="3">
        <f t="shared" si="31"/>
        <v>1.934885664803174E-2</v>
      </c>
      <c r="I306" s="3">
        <f t="shared" si="32"/>
        <v>6.9733293306226737E-3</v>
      </c>
      <c r="J306" s="9"/>
    </row>
    <row r="307" spans="1:10" x14ac:dyDescent="0.25">
      <c r="A307" s="2">
        <v>42403</v>
      </c>
      <c r="B307" s="3">
        <v>4.992039011471272E-3</v>
      </c>
      <c r="C307" s="3">
        <f t="shared" si="28"/>
        <v>4.3862858294957648E-3</v>
      </c>
      <c r="D307" s="6">
        <f t="shared" si="29"/>
        <v>1.923950337803535E-5</v>
      </c>
      <c r="E307" s="6">
        <f t="shared" si="33"/>
        <v>3.7437825358608206E-4</v>
      </c>
      <c r="F307" s="6">
        <f t="shared" si="34"/>
        <v>1.7617224258947996E-4</v>
      </c>
      <c r="G307" s="5">
        <f t="shared" si="30"/>
        <v>3.3484814204520155</v>
      </c>
      <c r="H307" s="3">
        <f t="shared" si="31"/>
        <v>4.3862858294957648E-3</v>
      </c>
      <c r="I307" s="3">
        <f t="shared" si="32"/>
        <v>1.3272989210779913E-2</v>
      </c>
      <c r="J307" s="9"/>
    </row>
    <row r="308" spans="1:10" x14ac:dyDescent="0.25">
      <c r="A308" s="2">
        <v>42404</v>
      </c>
      <c r="B308" s="3">
        <v>1.5267734362336416E-3</v>
      </c>
      <c r="C308" s="3">
        <f t="shared" si="28"/>
        <v>9.2102025425813455E-4</v>
      </c>
      <c r="D308" s="6">
        <f t="shared" si="29"/>
        <v>8.4827830875371879E-7</v>
      </c>
      <c r="E308" s="6">
        <f t="shared" si="33"/>
        <v>1.923950337803535E-5</v>
      </c>
      <c r="F308" s="6">
        <f t="shared" si="34"/>
        <v>5.4825254780875621E-5</v>
      </c>
      <c r="G308" s="5">
        <f t="shared" si="30"/>
        <v>3.9790050747133536</v>
      </c>
      <c r="H308" s="3">
        <f t="shared" si="31"/>
        <v>9.2102025425813455E-4</v>
      </c>
      <c r="I308" s="3">
        <f t="shared" si="32"/>
        <v>7.4044077940693962E-3</v>
      </c>
      <c r="J308" s="9"/>
    </row>
    <row r="309" spans="1:10" x14ac:dyDescent="0.25">
      <c r="A309" s="2">
        <v>42405</v>
      </c>
      <c r="B309" s="3">
        <v>-1.8481296823200877E-2</v>
      </c>
      <c r="C309" s="3">
        <f t="shared" si="28"/>
        <v>-1.9087050005176385E-2</v>
      </c>
      <c r="D309" s="6">
        <f t="shared" si="29"/>
        <v>3.6431547790010386E-4</v>
      </c>
      <c r="E309" s="6">
        <f t="shared" si="33"/>
        <v>8.4827830875371879E-7</v>
      </c>
      <c r="F309" s="6">
        <f t="shared" si="34"/>
        <v>4.8541176338407616E-5</v>
      </c>
      <c r="G309" s="5">
        <f t="shared" si="30"/>
        <v>0.2949668414825905</v>
      </c>
      <c r="H309" s="3">
        <f t="shared" si="31"/>
        <v>1.9087050005176385E-2</v>
      </c>
      <c r="I309" s="3">
        <f t="shared" si="32"/>
        <v>6.9671498001986163E-3</v>
      </c>
      <c r="J309" s="9"/>
    </row>
    <row r="310" spans="1:10" x14ac:dyDescent="0.25">
      <c r="A310" s="2">
        <v>42408</v>
      </c>
      <c r="B310" s="3">
        <v>-1.4153878886199789E-2</v>
      </c>
      <c r="C310" s="3">
        <f t="shared" si="28"/>
        <v>-1.4759632068175295E-2</v>
      </c>
      <c r="D310" s="6">
        <f t="shared" si="29"/>
        <v>2.1784673878790854E-4</v>
      </c>
      <c r="E310" s="6">
        <f t="shared" si="33"/>
        <v>3.6431547790010386E-4</v>
      </c>
      <c r="F310" s="6">
        <f t="shared" si="34"/>
        <v>1.7273390329878928E-4</v>
      </c>
      <c r="G310" s="5">
        <f t="shared" si="30"/>
        <v>2.7823558320914716</v>
      </c>
      <c r="H310" s="3">
        <f t="shared" si="31"/>
        <v>1.4759632068175295E-2</v>
      </c>
      <c r="I310" s="3">
        <f t="shared" si="32"/>
        <v>1.3142827066456794E-2</v>
      </c>
      <c r="J310" s="9"/>
    </row>
    <row r="311" spans="1:10" x14ac:dyDescent="0.25">
      <c r="A311" s="2">
        <v>42409</v>
      </c>
      <c r="B311" s="3">
        <v>-6.636308701657434E-4</v>
      </c>
      <c r="C311" s="3">
        <f t="shared" si="28"/>
        <v>-1.2693840521412504E-3</v>
      </c>
      <c r="D311" s="6">
        <f t="shared" si="29"/>
        <v>1.6113358718305407E-6</v>
      </c>
      <c r="E311" s="6">
        <f t="shared" si="33"/>
        <v>2.1784673878790854E-4</v>
      </c>
      <c r="F311" s="6">
        <f t="shared" si="34"/>
        <v>1.2268715315120007E-4</v>
      </c>
      <c r="G311" s="5">
        <f t="shared" si="30"/>
        <v>3.5774310749024871</v>
      </c>
      <c r="H311" s="3">
        <f t="shared" si="31"/>
        <v>1.2693840521412504E-3</v>
      </c>
      <c r="I311" s="3">
        <f t="shared" si="32"/>
        <v>1.107642330137306E-2</v>
      </c>
      <c r="J311" s="9"/>
    </row>
    <row r="312" spans="1:10" x14ac:dyDescent="0.25">
      <c r="A312" s="2">
        <v>42410</v>
      </c>
      <c r="B312" s="3">
        <v>-1.8896345446794971E-4</v>
      </c>
      <c r="C312" s="3">
        <f t="shared" si="28"/>
        <v>-7.9471663644345675E-4</v>
      </c>
      <c r="D312" s="6">
        <f t="shared" si="29"/>
        <v>6.3157453224000145E-7</v>
      </c>
      <c r="E312" s="6">
        <f t="shared" si="33"/>
        <v>1.6113358718305407E-6</v>
      </c>
      <c r="F312" s="6">
        <f t="shared" si="34"/>
        <v>4.8801904678386575E-5</v>
      </c>
      <c r="G312" s="5">
        <f t="shared" si="30"/>
        <v>4.0384612766032477</v>
      </c>
      <c r="H312" s="3">
        <f t="shared" si="31"/>
        <v>7.9471663644345675E-4</v>
      </c>
      <c r="I312" s="3">
        <f t="shared" si="32"/>
        <v>6.9858360042579426E-3</v>
      </c>
      <c r="J312" s="9"/>
    </row>
    <row r="313" spans="1:10" x14ac:dyDescent="0.25">
      <c r="A313" s="2">
        <v>42411</v>
      </c>
      <c r="B313" s="3">
        <v>-1.2301145874958119E-2</v>
      </c>
      <c r="C313" s="3">
        <f t="shared" si="28"/>
        <v>-1.2906899056933626E-2</v>
      </c>
      <c r="D313" s="6">
        <f t="shared" si="29"/>
        <v>1.665880432658741E-4</v>
      </c>
      <c r="E313" s="6">
        <f t="shared" si="33"/>
        <v>6.3157453224000145E-7</v>
      </c>
      <c r="F313" s="6">
        <f t="shared" si="34"/>
        <v>4.8467131051850506E-5</v>
      </c>
      <c r="G313" s="5">
        <f t="shared" si="30"/>
        <v>2.3298066182783397</v>
      </c>
      <c r="H313" s="3">
        <f t="shared" si="31"/>
        <v>1.2906899056933626E-2</v>
      </c>
      <c r="I313" s="3">
        <f t="shared" si="32"/>
        <v>6.9618338856834629E-3</v>
      </c>
      <c r="J313" s="9"/>
    </row>
    <row r="314" spans="1:10" x14ac:dyDescent="0.25">
      <c r="A314" s="2">
        <v>42412</v>
      </c>
      <c r="B314" s="3">
        <v>1.9518009053731911E-2</v>
      </c>
      <c r="C314" s="3">
        <f t="shared" si="28"/>
        <v>1.8912255871756403E-2</v>
      </c>
      <c r="D314" s="6">
        <f t="shared" si="29"/>
        <v>3.5767342215878452E-4</v>
      </c>
      <c r="E314" s="6">
        <f t="shared" si="33"/>
        <v>1.665880432658741E-4</v>
      </c>
      <c r="F314" s="6">
        <f t="shared" si="34"/>
        <v>1.0517262313454196E-4</v>
      </c>
      <c r="G314" s="5">
        <f t="shared" si="30"/>
        <v>1.9606039854058206</v>
      </c>
      <c r="H314" s="3">
        <f t="shared" si="31"/>
        <v>1.8912255871756403E-2</v>
      </c>
      <c r="I314" s="3">
        <f t="shared" si="32"/>
        <v>1.0255370453306012E-2</v>
      </c>
      <c r="J314" s="9"/>
    </row>
    <row r="315" spans="1:10" x14ac:dyDescent="0.25">
      <c r="A315" s="2">
        <v>42416</v>
      </c>
      <c r="B315" s="3">
        <v>1.651669365823305E-2</v>
      </c>
      <c r="C315" s="3">
        <f t="shared" si="28"/>
        <v>1.5910940476257542E-2</v>
      </c>
      <c r="D315" s="6">
        <f t="shared" si="29"/>
        <v>2.5315802683901058E-4</v>
      </c>
      <c r="E315" s="6">
        <f t="shared" si="33"/>
        <v>3.5767342215878452E-4</v>
      </c>
      <c r="F315" s="6">
        <f t="shared" si="34"/>
        <v>1.7046438622526862E-4</v>
      </c>
      <c r="G315" s="5">
        <f t="shared" si="30"/>
        <v>2.6769995383344289</v>
      </c>
      <c r="H315" s="3">
        <f t="shared" si="31"/>
        <v>1.5910940476257542E-2</v>
      </c>
      <c r="I315" s="3">
        <f t="shared" si="32"/>
        <v>1.3056201064064103E-2</v>
      </c>
      <c r="J315" s="9"/>
    </row>
    <row r="316" spans="1:10" x14ac:dyDescent="0.25">
      <c r="A316" s="2">
        <v>42417</v>
      </c>
      <c r="B316" s="3">
        <v>1.6480443980206649E-2</v>
      </c>
      <c r="C316" s="3">
        <f t="shared" si="28"/>
        <v>1.5874690798231141E-2</v>
      </c>
      <c r="D316" s="6">
        <f t="shared" si="29"/>
        <v>2.5200580793944448E-4</v>
      </c>
      <c r="E316" s="6">
        <f t="shared" si="33"/>
        <v>2.5315802683901058E-4</v>
      </c>
      <c r="F316" s="6">
        <f t="shared" si="34"/>
        <v>1.3475263020244554E-4</v>
      </c>
      <c r="G316" s="5">
        <f t="shared" si="30"/>
        <v>2.602028147269893</v>
      </c>
      <c r="H316" s="3">
        <f t="shared" si="31"/>
        <v>1.5874690798231141E-2</v>
      </c>
      <c r="I316" s="3">
        <f t="shared" si="32"/>
        <v>1.160830005653048E-2</v>
      </c>
      <c r="J316" s="9"/>
    </row>
    <row r="317" spans="1:10" x14ac:dyDescent="0.25">
      <c r="A317" s="2">
        <v>42418</v>
      </c>
      <c r="B317" s="3">
        <v>-4.6657186452289112E-3</v>
      </c>
      <c r="C317" s="3">
        <f t="shared" si="28"/>
        <v>-5.2714718272044185E-3</v>
      </c>
      <c r="D317" s="6">
        <f t="shared" si="29"/>
        <v>2.7788415225009892E-5</v>
      </c>
      <c r="E317" s="6">
        <f t="shared" si="33"/>
        <v>2.5200580793944448E-4</v>
      </c>
      <c r="F317" s="6">
        <f t="shared" si="34"/>
        <v>1.343589297327655E-4</v>
      </c>
      <c r="G317" s="5">
        <f t="shared" si="30"/>
        <v>3.4351482247161402</v>
      </c>
      <c r="H317" s="3">
        <f t="shared" si="31"/>
        <v>5.2714718272044185E-3</v>
      </c>
      <c r="I317" s="3">
        <f t="shared" si="32"/>
        <v>1.1591329938051349E-2</v>
      </c>
      <c r="J317" s="9"/>
    </row>
    <row r="318" spans="1:10" x14ac:dyDescent="0.25">
      <c r="A318" s="2">
        <v>42419</v>
      </c>
      <c r="B318" s="3">
        <v>-2.60711324778784E-5</v>
      </c>
      <c r="C318" s="3">
        <f t="shared" si="28"/>
        <v>-6.3182431445338544E-4</v>
      </c>
      <c r="D318" s="6">
        <f t="shared" si="29"/>
        <v>3.9920196433449046E-7</v>
      </c>
      <c r="E318" s="6">
        <f t="shared" si="33"/>
        <v>2.7788415225009892E-5</v>
      </c>
      <c r="F318" s="6">
        <f t="shared" si="34"/>
        <v>5.7746323521090355E-5</v>
      </c>
      <c r="G318" s="5">
        <f t="shared" si="30"/>
        <v>3.9573303889639901</v>
      </c>
      <c r="H318" s="3">
        <f t="shared" si="31"/>
        <v>6.3182431445338544E-4</v>
      </c>
      <c r="I318" s="3">
        <f t="shared" si="32"/>
        <v>7.5991001783823299E-3</v>
      </c>
      <c r="J318" s="9"/>
    </row>
    <row r="319" spans="1:10" x14ac:dyDescent="0.25">
      <c r="A319" s="2">
        <v>42422</v>
      </c>
      <c r="B319" s="3">
        <v>1.4454212683415291E-2</v>
      </c>
      <c r="C319" s="3">
        <f t="shared" si="28"/>
        <v>1.3848459501439784E-2</v>
      </c>
      <c r="D319" s="6">
        <f t="shared" si="29"/>
        <v>1.9177983056301782E-4</v>
      </c>
      <c r="E319" s="6">
        <f t="shared" si="33"/>
        <v>3.9920196433449046E-7</v>
      </c>
      <c r="F319" s="6">
        <f t="shared" si="34"/>
        <v>4.8387731912364418E-5</v>
      </c>
      <c r="G319" s="5">
        <f t="shared" si="30"/>
        <v>2.0674946877597598</v>
      </c>
      <c r="H319" s="3">
        <f t="shared" si="31"/>
        <v>1.3848459501439784E-2</v>
      </c>
      <c r="I319" s="3">
        <f t="shared" si="32"/>
        <v>6.956129089685183E-3</v>
      </c>
      <c r="J319" s="9"/>
    </row>
    <row r="320" spans="1:10" x14ac:dyDescent="0.25">
      <c r="A320" s="2">
        <v>42423</v>
      </c>
      <c r="B320" s="3">
        <v>-1.2454381906964795E-2</v>
      </c>
      <c r="C320" s="3">
        <f t="shared" si="28"/>
        <v>-1.3060135088940302E-2</v>
      </c>
      <c r="D320" s="6">
        <f t="shared" si="29"/>
        <v>1.7056712854136971E-4</v>
      </c>
      <c r="E320" s="6">
        <f t="shared" si="33"/>
        <v>1.9177983056301782E-4</v>
      </c>
      <c r="F320" s="6">
        <f t="shared" si="34"/>
        <v>1.1378037856599695E-4</v>
      </c>
      <c r="G320" s="5">
        <f t="shared" si="30"/>
        <v>2.8721362594107247</v>
      </c>
      <c r="H320" s="3">
        <f t="shared" si="31"/>
        <v>1.3060135088940302E-2</v>
      </c>
      <c r="I320" s="3">
        <f t="shared" si="32"/>
        <v>1.0666788577917767E-2</v>
      </c>
      <c r="J320" s="9"/>
    </row>
    <row r="321" spans="1:10" x14ac:dyDescent="0.25">
      <c r="A321" s="2">
        <v>42424</v>
      </c>
      <c r="B321" s="3">
        <v>4.4397716094042305E-3</v>
      </c>
      <c r="C321" s="3">
        <f t="shared" si="28"/>
        <v>3.8340184274287233E-3</v>
      </c>
      <c r="D321" s="6">
        <f t="shared" si="29"/>
        <v>1.4699697301863021E-5</v>
      </c>
      <c r="E321" s="6">
        <f t="shared" si="33"/>
        <v>1.7056712854136971E-4</v>
      </c>
      <c r="F321" s="6">
        <f t="shared" si="34"/>
        <v>1.0653223261712335E-4</v>
      </c>
      <c r="G321" s="5">
        <f t="shared" si="30"/>
        <v>3.5856011664850125</v>
      </c>
      <c r="H321" s="3">
        <f t="shared" si="31"/>
        <v>3.8340184274287233E-3</v>
      </c>
      <c r="I321" s="3">
        <f t="shared" si="32"/>
        <v>1.0321445277533731E-2</v>
      </c>
      <c r="J321" s="9"/>
    </row>
    <row r="322" spans="1:10" x14ac:dyDescent="0.25">
      <c r="A322" s="2">
        <v>42425</v>
      </c>
      <c r="B322" s="3">
        <v>1.1348326251425123E-2</v>
      </c>
      <c r="C322" s="3">
        <f t="shared" si="28"/>
        <v>1.0742573069449616E-2</v>
      </c>
      <c r="D322" s="6">
        <f t="shared" si="29"/>
        <v>1.1540287615246416E-4</v>
      </c>
      <c r="E322" s="6">
        <f t="shared" si="33"/>
        <v>1.4699697301863021E-5</v>
      </c>
      <c r="F322" s="6">
        <f t="shared" si="34"/>
        <v>5.3274053194858917E-5</v>
      </c>
      <c r="G322" s="5">
        <f t="shared" si="30"/>
        <v>2.9179862039999258</v>
      </c>
      <c r="H322" s="3">
        <f t="shared" si="31"/>
        <v>1.0742573069449616E-2</v>
      </c>
      <c r="I322" s="3">
        <f t="shared" si="32"/>
        <v>7.2989076713477416E-3</v>
      </c>
      <c r="J322" s="9"/>
    </row>
    <row r="323" spans="1:10" x14ac:dyDescent="0.25">
      <c r="A323" s="2">
        <v>42426</v>
      </c>
      <c r="B323" s="3">
        <v>-1.8701644719988364E-3</v>
      </c>
      <c r="C323" s="3">
        <f t="shared" si="28"/>
        <v>-2.4759176539743437E-3</v>
      </c>
      <c r="D323" s="6">
        <f t="shared" si="29"/>
        <v>6.1301682292618179E-6</v>
      </c>
      <c r="E323" s="6">
        <f t="shared" si="33"/>
        <v>1.1540287615246416E-4</v>
      </c>
      <c r="F323" s="6">
        <f t="shared" si="34"/>
        <v>8.7683216962859131E-5</v>
      </c>
      <c r="G323" s="5">
        <f t="shared" si="30"/>
        <v>3.7169951522283107</v>
      </c>
      <c r="H323" s="3">
        <f t="shared" si="31"/>
        <v>2.4759176539743437E-3</v>
      </c>
      <c r="I323" s="3">
        <f t="shared" si="32"/>
        <v>9.3639317043034409E-3</v>
      </c>
      <c r="J323" s="9"/>
    </row>
    <row r="324" spans="1:10" x14ac:dyDescent="0.25">
      <c r="A324" s="2">
        <v>42429</v>
      </c>
      <c r="B324" s="3">
        <v>-8.1209414542747771E-3</v>
      </c>
      <c r="C324" s="3">
        <f t="shared" si="28"/>
        <v>-8.7266946362502835E-3</v>
      </c>
      <c r="D324" s="6">
        <f t="shared" si="29"/>
        <v>7.615519927435947E-5</v>
      </c>
      <c r="E324" s="6">
        <f t="shared" si="33"/>
        <v>6.1301682292618179E-6</v>
      </c>
      <c r="F324" s="6">
        <f t="shared" si="34"/>
        <v>5.0345939776401386E-5</v>
      </c>
      <c r="G324" s="5">
        <f t="shared" si="30"/>
        <v>3.2730385827992619</v>
      </c>
      <c r="H324" s="3">
        <f t="shared" si="31"/>
        <v>8.7266946362502835E-3</v>
      </c>
      <c r="I324" s="3">
        <f t="shared" si="32"/>
        <v>7.0954872825198826E-3</v>
      </c>
      <c r="J324" s="9"/>
    </row>
    <row r="325" spans="1:10" x14ac:dyDescent="0.25">
      <c r="A325" s="2">
        <v>42430</v>
      </c>
      <c r="B325" s="3">
        <v>2.3868794087660294E-2</v>
      </c>
      <c r="C325" s="3">
        <f t="shared" si="28"/>
        <v>2.3263040905684786E-2</v>
      </c>
      <c r="D325" s="6">
        <f t="shared" si="29"/>
        <v>5.4116907217956363E-4</v>
      </c>
      <c r="E325" s="6">
        <f t="shared" si="33"/>
        <v>7.615519927435947E-5</v>
      </c>
      <c r="F325" s="6">
        <f t="shared" si="34"/>
        <v>7.4272719333824287E-5</v>
      </c>
      <c r="G325" s="5">
        <f t="shared" si="30"/>
        <v>0.19182344983857513</v>
      </c>
      <c r="H325" s="3">
        <f t="shared" si="31"/>
        <v>2.3263040905684786E-2</v>
      </c>
      <c r="I325" s="3">
        <f t="shared" si="32"/>
        <v>8.618162178435973E-3</v>
      </c>
      <c r="J325" s="9"/>
    </row>
    <row r="326" spans="1:10" x14ac:dyDescent="0.25">
      <c r="A326" s="2">
        <v>42431</v>
      </c>
      <c r="B326" s="3">
        <v>4.0943210250967699E-3</v>
      </c>
      <c r="C326" s="3">
        <f t="shared" si="28"/>
        <v>3.4885678431212626E-3</v>
      </c>
      <c r="D326" s="6">
        <f t="shared" si="29"/>
        <v>1.2170105596059739E-5</v>
      </c>
      <c r="E326" s="6">
        <f t="shared" si="33"/>
        <v>5.4116907217956363E-4</v>
      </c>
      <c r="F326" s="6">
        <f t="shared" si="34"/>
        <v>2.3316282280240702E-4</v>
      </c>
      <c r="G326" s="5">
        <f t="shared" si="30"/>
        <v>3.236850366896963</v>
      </c>
      <c r="H326" s="3">
        <f t="shared" si="31"/>
        <v>3.4885678431212626E-3</v>
      </c>
      <c r="I326" s="3">
        <f t="shared" si="32"/>
        <v>1.5269670029257575E-2</v>
      </c>
      <c r="J326" s="9"/>
    </row>
    <row r="327" spans="1:10" x14ac:dyDescent="0.25">
      <c r="A327" s="2">
        <v>42432</v>
      </c>
      <c r="B327" s="3">
        <v>3.4987037176874569E-3</v>
      </c>
      <c r="C327" s="3">
        <f t="shared" si="28"/>
        <v>2.8929505357119497E-3</v>
      </c>
      <c r="D327" s="6">
        <f t="shared" si="29"/>
        <v>8.3691628020760557E-6</v>
      </c>
      <c r="E327" s="6">
        <f t="shared" si="33"/>
        <v>1.2170105596059739E-5</v>
      </c>
      <c r="F327" s="6">
        <f t="shared" si="34"/>
        <v>5.2409719652813631E-5</v>
      </c>
      <c r="G327" s="5">
        <f t="shared" si="30"/>
        <v>3.9294271004083523</v>
      </c>
      <c r="H327" s="3">
        <f t="shared" si="31"/>
        <v>2.8929505357119497E-3</v>
      </c>
      <c r="I327" s="3">
        <f t="shared" si="32"/>
        <v>7.2394557566721569E-3</v>
      </c>
      <c r="J327" s="9"/>
    </row>
    <row r="328" spans="1:10" x14ac:dyDescent="0.25">
      <c r="A328" s="2">
        <v>42433</v>
      </c>
      <c r="B328" s="3">
        <v>3.3059095013543427E-3</v>
      </c>
      <c r="C328" s="3">
        <f t="shared" si="28"/>
        <v>2.7001563193788354E-3</v>
      </c>
      <c r="D328" s="6">
        <f t="shared" si="29"/>
        <v>7.2908441490814597E-6</v>
      </c>
      <c r="E328" s="6">
        <f t="shared" si="33"/>
        <v>8.3691628020760557E-6</v>
      </c>
      <c r="F328" s="6">
        <f t="shared" si="34"/>
        <v>5.1110979488265151E-5</v>
      </c>
      <c r="G328" s="5">
        <f t="shared" si="30"/>
        <v>3.9504934182742124</v>
      </c>
      <c r="H328" s="3">
        <f t="shared" si="31"/>
        <v>2.7001563193788354E-3</v>
      </c>
      <c r="I328" s="3">
        <f t="shared" si="32"/>
        <v>7.1491943244162241E-3</v>
      </c>
      <c r="J328" s="9"/>
    </row>
    <row r="329" spans="1:10" x14ac:dyDescent="0.25">
      <c r="A329" s="2">
        <v>42436</v>
      </c>
      <c r="B329" s="3">
        <v>8.8500442502215115E-4</v>
      </c>
      <c r="C329" s="3">
        <f t="shared" si="28"/>
        <v>2.7925124304664412E-4</v>
      </c>
      <c r="D329" s="6">
        <f t="shared" si="29"/>
        <v>7.7981256743095907E-8</v>
      </c>
      <c r="E329" s="6">
        <f t="shared" si="33"/>
        <v>7.2908441490814597E-6</v>
      </c>
      <c r="F329" s="6">
        <f t="shared" si="34"/>
        <v>5.0742529916479278E-5</v>
      </c>
      <c r="G329" s="5">
        <f t="shared" si="30"/>
        <v>4.0246661377678654</v>
      </c>
      <c r="H329" s="3">
        <f t="shared" si="31"/>
        <v>2.7925124304664412E-4</v>
      </c>
      <c r="I329" s="3">
        <f t="shared" si="32"/>
        <v>7.1233791080132242E-3</v>
      </c>
      <c r="J329" s="9"/>
    </row>
    <row r="330" spans="1:10" x14ac:dyDescent="0.25">
      <c r="A330" s="2">
        <v>42437</v>
      </c>
      <c r="B330" s="3">
        <v>-1.1240108704340224E-2</v>
      </c>
      <c r="C330" s="3">
        <f t="shared" si="28"/>
        <v>-1.184586188631573E-2</v>
      </c>
      <c r="D330" s="6">
        <f t="shared" si="29"/>
        <v>1.4032444382966767E-4</v>
      </c>
      <c r="E330" s="6">
        <f t="shared" si="33"/>
        <v>7.7981256743095907E-8</v>
      </c>
      <c r="F330" s="6">
        <f t="shared" si="34"/>
        <v>4.8277974345032972E-5</v>
      </c>
      <c r="G330" s="5">
        <f t="shared" si="30"/>
        <v>2.5970323031758853</v>
      </c>
      <c r="H330" s="3">
        <f t="shared" si="31"/>
        <v>1.184586188631573E-2</v>
      </c>
      <c r="I330" s="3">
        <f t="shared" si="32"/>
        <v>6.9482353403603836E-3</v>
      </c>
      <c r="J330" s="9"/>
    </row>
    <row r="331" spans="1:10" x14ac:dyDescent="0.25">
      <c r="A331" s="2">
        <v>42438</v>
      </c>
      <c r="B331" s="3">
        <v>5.0523933187149872E-3</v>
      </c>
      <c r="C331" s="3">
        <f t="shared" si="28"/>
        <v>4.4466401367394799E-3</v>
      </c>
      <c r="D331" s="6">
        <f t="shared" si="29"/>
        <v>1.9772608505662501E-5</v>
      </c>
      <c r="E331" s="6">
        <f t="shared" si="33"/>
        <v>1.4032444382966767E-4</v>
      </c>
      <c r="F331" s="6">
        <f t="shared" si="34"/>
        <v>9.6198641335235626E-5</v>
      </c>
      <c r="G331" s="5">
        <f t="shared" si="30"/>
        <v>3.6028394417316099</v>
      </c>
      <c r="H331" s="3">
        <f t="shared" si="31"/>
        <v>4.4466401367394799E-3</v>
      </c>
      <c r="I331" s="3">
        <f t="shared" si="32"/>
        <v>9.8080906059862458E-3</v>
      </c>
      <c r="J331" s="9"/>
    </row>
    <row r="332" spans="1:10" x14ac:dyDescent="0.25">
      <c r="A332" s="2">
        <v>42439</v>
      </c>
      <c r="B332" s="3">
        <v>1.5583684385145347E-4</v>
      </c>
      <c r="C332" s="3">
        <f t="shared" si="28"/>
        <v>-4.4991633812405357E-4</v>
      </c>
      <c r="D332" s="6">
        <f t="shared" si="29"/>
        <v>2.024247113109577E-7</v>
      </c>
      <c r="E332" s="6">
        <f t="shared" si="33"/>
        <v>1.9772608505662501E-5</v>
      </c>
      <c r="F332" s="6">
        <f t="shared" si="34"/>
        <v>5.5007410913894E-5</v>
      </c>
      <c r="G332" s="5">
        <f t="shared" si="30"/>
        <v>3.9832428090326468</v>
      </c>
      <c r="H332" s="3">
        <f t="shared" si="31"/>
        <v>4.4991633812405357E-4</v>
      </c>
      <c r="I332" s="3">
        <f t="shared" si="32"/>
        <v>7.4166981139786184E-3</v>
      </c>
      <c r="J332" s="9"/>
    </row>
    <row r="333" spans="1:10" x14ac:dyDescent="0.25">
      <c r="A333" s="2">
        <v>42440</v>
      </c>
      <c r="B333" s="3">
        <v>1.6395502545776264E-2</v>
      </c>
      <c r="C333" s="3">
        <f t="shared" si="28"/>
        <v>1.5789749363800756E-2</v>
      </c>
      <c r="D333" s="6">
        <f t="shared" si="29"/>
        <v>2.4931618497164637E-4</v>
      </c>
      <c r="E333" s="6">
        <f t="shared" si="33"/>
        <v>2.024247113109577E-7</v>
      </c>
      <c r="F333" s="6">
        <f t="shared" si="34"/>
        <v>4.83204952987601E-5</v>
      </c>
      <c r="G333" s="5">
        <f t="shared" si="30"/>
        <v>1.4700706586747474</v>
      </c>
      <c r="H333" s="3">
        <f t="shared" si="31"/>
        <v>1.5789749363800756E-2</v>
      </c>
      <c r="I333" s="3">
        <f t="shared" si="32"/>
        <v>6.9512945052529673E-3</v>
      </c>
      <c r="J333" s="9"/>
    </row>
    <row r="334" spans="1:10" x14ac:dyDescent="0.25">
      <c r="A334" s="2">
        <v>42443</v>
      </c>
      <c r="B334" s="3">
        <v>-1.2610091039911842E-3</v>
      </c>
      <c r="C334" s="3">
        <f t="shared" ref="C334:C397" si="35">B334-B$5</f>
        <v>-1.8667622859666912E-3</v>
      </c>
      <c r="D334" s="6">
        <f t="shared" ref="D334:D397" si="36">C334^2</f>
        <v>3.4848014323075867E-6</v>
      </c>
      <c r="E334" s="6">
        <f t="shared" si="33"/>
        <v>2.4931618497164637E-4</v>
      </c>
      <c r="F334" s="6">
        <f t="shared" si="34"/>
        <v>1.3343991527632577E-4</v>
      </c>
      <c r="G334" s="5">
        <f t="shared" ref="G334:G397" si="37">LN(1/SQRT(2*PI()*F334)*EXP(-D334/(2*F334)))</f>
        <v>3.5289335263179571</v>
      </c>
      <c r="H334" s="3">
        <f t="shared" ref="H334:H397" si="38">SQRT(D334)</f>
        <v>1.8667622859666912E-3</v>
      </c>
      <c r="I334" s="3">
        <f t="shared" ref="I334:I397" si="39">SQRT(F334)</f>
        <v>1.1551619595378208E-2</v>
      </c>
      <c r="J334" s="9"/>
    </row>
    <row r="335" spans="1:10" x14ac:dyDescent="0.25">
      <c r="A335" s="2">
        <v>42444</v>
      </c>
      <c r="B335" s="3">
        <v>-1.8369610425620353E-3</v>
      </c>
      <c r="C335" s="3">
        <f t="shared" si="35"/>
        <v>-2.4427142245375425E-3</v>
      </c>
      <c r="D335" s="6">
        <f t="shared" si="36"/>
        <v>5.9668527827580475E-6</v>
      </c>
      <c r="E335" s="6">
        <f t="shared" ref="E335:E398" si="40">D334</f>
        <v>3.4848014323075867E-6</v>
      </c>
      <c r="F335" s="6">
        <f t="shared" ref="F335:F398" si="41">B$6+B$7*E335</f>
        <v>4.9442047164651083E-5</v>
      </c>
      <c r="G335" s="5">
        <f t="shared" si="37"/>
        <v>3.9780742497460992</v>
      </c>
      <c r="H335" s="3">
        <f t="shared" si="38"/>
        <v>2.4427142245375425E-3</v>
      </c>
      <c r="I335" s="3">
        <f t="shared" si="39"/>
        <v>7.0315039049019291E-3</v>
      </c>
      <c r="J335" s="9"/>
    </row>
    <row r="336" spans="1:10" x14ac:dyDescent="0.25">
      <c r="A336" s="2">
        <v>42445</v>
      </c>
      <c r="B336" s="3">
        <v>5.6003928707841766E-3</v>
      </c>
      <c r="C336" s="3">
        <f t="shared" si="35"/>
        <v>4.9946396888086693E-3</v>
      </c>
      <c r="D336" s="6">
        <f t="shared" si="36"/>
        <v>2.4946425621022762E-5</v>
      </c>
      <c r="E336" s="6">
        <f t="shared" si="40"/>
        <v>5.9668527827580475E-6</v>
      </c>
      <c r="F336" s="6">
        <f t="shared" si="41"/>
        <v>5.0290136692439866E-5</v>
      </c>
      <c r="G336" s="5">
        <f t="shared" si="37"/>
        <v>3.7818872286892753</v>
      </c>
      <c r="H336" s="3">
        <f t="shared" si="38"/>
        <v>4.9946396888086693E-3</v>
      </c>
      <c r="I336" s="3">
        <f t="shared" si="39"/>
        <v>7.0915538982961887E-3</v>
      </c>
      <c r="J336" s="9"/>
    </row>
    <row r="337" spans="1:10" x14ac:dyDescent="0.25">
      <c r="A337" s="2">
        <v>42446</v>
      </c>
      <c r="B337" s="3">
        <v>6.5952387999328455E-3</v>
      </c>
      <c r="C337" s="3">
        <f t="shared" si="35"/>
        <v>5.9894856179573382E-3</v>
      </c>
      <c r="D337" s="6">
        <f t="shared" si="36"/>
        <v>3.5873937967717798E-5</v>
      </c>
      <c r="E337" s="6">
        <f t="shared" si="40"/>
        <v>2.4946425621022762E-5</v>
      </c>
      <c r="F337" s="6">
        <f t="shared" si="41"/>
        <v>5.6775247068224601E-5</v>
      </c>
      <c r="G337" s="5">
        <f t="shared" si="37"/>
        <v>3.6533371392701648</v>
      </c>
      <c r="H337" s="3">
        <f t="shared" si="38"/>
        <v>5.9894856179573382E-3</v>
      </c>
      <c r="I337" s="3">
        <f t="shared" si="39"/>
        <v>7.5349351071010958E-3</v>
      </c>
      <c r="J337" s="9"/>
    </row>
    <row r="338" spans="1:10" x14ac:dyDescent="0.25">
      <c r="A338" s="2">
        <v>42447</v>
      </c>
      <c r="B338" s="3">
        <v>4.4055885797735783E-3</v>
      </c>
      <c r="C338" s="3">
        <f t="shared" si="35"/>
        <v>3.7998353977980711E-3</v>
      </c>
      <c r="D338" s="6">
        <f t="shared" si="36"/>
        <v>1.4438749050359224E-5</v>
      </c>
      <c r="E338" s="6">
        <f t="shared" si="40"/>
        <v>3.5873937967717798E-5</v>
      </c>
      <c r="F338" s="6">
        <f t="shared" si="41"/>
        <v>6.0509057323331851E-5</v>
      </c>
      <c r="G338" s="5">
        <f t="shared" si="37"/>
        <v>3.818109572138034</v>
      </c>
      <c r="H338" s="3">
        <f t="shared" si="38"/>
        <v>3.7998353977980711E-3</v>
      </c>
      <c r="I338" s="3">
        <f t="shared" si="39"/>
        <v>7.778756798057891E-3</v>
      </c>
      <c r="J338" s="9"/>
    </row>
    <row r="339" spans="1:10" x14ac:dyDescent="0.25">
      <c r="A339" s="2">
        <v>42450</v>
      </c>
      <c r="B339" s="3">
        <v>9.8556777486114022E-4</v>
      </c>
      <c r="C339" s="3">
        <f t="shared" si="35"/>
        <v>3.7981459288563319E-4</v>
      </c>
      <c r="D339" s="6">
        <f t="shared" si="36"/>
        <v>1.4425912496887927E-7</v>
      </c>
      <c r="E339" s="6">
        <f t="shared" si="40"/>
        <v>1.4438749050359224E-5</v>
      </c>
      <c r="F339" s="6">
        <f t="shared" si="41"/>
        <v>5.3184890059956413E-5</v>
      </c>
      <c r="G339" s="5">
        <f t="shared" si="37"/>
        <v>4.0005733744545218</v>
      </c>
      <c r="H339" s="3">
        <f t="shared" si="38"/>
        <v>3.7981459288563319E-4</v>
      </c>
      <c r="I339" s="3">
        <f t="shared" si="39"/>
        <v>7.2927971355273838E-3</v>
      </c>
      <c r="J339" s="9"/>
    </row>
    <row r="340" spans="1:10" x14ac:dyDescent="0.25">
      <c r="A340" s="2">
        <v>42451</v>
      </c>
      <c r="B340" s="3">
        <v>-8.7736400857851837E-4</v>
      </c>
      <c r="C340" s="3">
        <f t="shared" si="35"/>
        <v>-1.4831171905540254E-3</v>
      </c>
      <c r="D340" s="6">
        <f t="shared" si="36"/>
        <v>2.1996366009168652E-6</v>
      </c>
      <c r="E340" s="6">
        <f t="shared" si="40"/>
        <v>1.4425912496887927E-7</v>
      </c>
      <c r="F340" s="6">
        <f t="shared" si="41"/>
        <v>4.8300620760449095E-5</v>
      </c>
      <c r="G340" s="5">
        <f t="shared" si="37"/>
        <v>4.0273242668187219</v>
      </c>
      <c r="H340" s="3">
        <f t="shared" si="38"/>
        <v>1.4831171905540254E-3</v>
      </c>
      <c r="I340" s="3">
        <f t="shared" si="39"/>
        <v>6.9498648015949988E-3</v>
      </c>
      <c r="J340" s="9"/>
    </row>
    <row r="341" spans="1:10" x14ac:dyDescent="0.25">
      <c r="A341" s="2">
        <v>42452</v>
      </c>
      <c r="B341" s="3">
        <v>-6.3859888769636219E-3</v>
      </c>
      <c r="C341" s="3">
        <f t="shared" si="35"/>
        <v>-6.9917420589391292E-3</v>
      </c>
      <c r="D341" s="6">
        <f t="shared" si="36"/>
        <v>4.8884457018738373E-5</v>
      </c>
      <c r="E341" s="6">
        <f t="shared" si="40"/>
        <v>2.1996366009168652E-6</v>
      </c>
      <c r="F341" s="6">
        <f t="shared" si="41"/>
        <v>4.9002920538690219E-5</v>
      </c>
      <c r="G341" s="5">
        <f t="shared" si="37"/>
        <v>3.5440855355788252</v>
      </c>
      <c r="H341" s="3">
        <f t="shared" si="38"/>
        <v>6.9917420589391292E-3</v>
      </c>
      <c r="I341" s="3">
        <f t="shared" si="39"/>
        <v>7.0002086067981013E-3</v>
      </c>
      <c r="J341" s="9"/>
    </row>
    <row r="342" spans="1:10" x14ac:dyDescent="0.25">
      <c r="A342" s="2">
        <v>42453</v>
      </c>
      <c r="B342" s="3">
        <v>-3.7806069592627445E-4</v>
      </c>
      <c r="C342" s="3">
        <f t="shared" si="35"/>
        <v>-9.8381387790178148E-4</v>
      </c>
      <c r="D342" s="6">
        <f t="shared" si="36"/>
        <v>9.678897463521414E-7</v>
      </c>
      <c r="E342" s="6">
        <f t="shared" si="40"/>
        <v>4.8884457018738373E-5</v>
      </c>
      <c r="F342" s="6">
        <f t="shared" si="41"/>
        <v>6.4954607958802986E-5</v>
      </c>
      <c r="G342" s="5">
        <f t="shared" si="37"/>
        <v>3.8945218936307873</v>
      </c>
      <c r="H342" s="3">
        <f t="shared" si="38"/>
        <v>9.8381387790178148E-4</v>
      </c>
      <c r="I342" s="3">
        <f t="shared" si="39"/>
        <v>8.0594421617629954E-3</v>
      </c>
      <c r="J342" s="9"/>
    </row>
    <row r="343" spans="1:10" x14ac:dyDescent="0.25">
      <c r="A343" s="2">
        <v>42457</v>
      </c>
      <c r="B343" s="3">
        <v>5.4520270734892406E-4</v>
      </c>
      <c r="C343" s="3">
        <f t="shared" si="35"/>
        <v>-6.0550474626582971E-5</v>
      </c>
      <c r="D343" s="6">
        <f t="shared" si="36"/>
        <v>3.6663599775044681E-9</v>
      </c>
      <c r="E343" s="6">
        <f t="shared" si="40"/>
        <v>9.678897463521414E-7</v>
      </c>
      <c r="F343" s="6">
        <f t="shared" si="41"/>
        <v>4.8582046245314486E-5</v>
      </c>
      <c r="G343" s="5">
        <f t="shared" si="37"/>
        <v>4.0471519901681647</v>
      </c>
      <c r="H343" s="3">
        <f t="shared" si="38"/>
        <v>6.0550474626582971E-5</v>
      </c>
      <c r="I343" s="3">
        <f t="shared" si="39"/>
        <v>6.9700822265820143E-3</v>
      </c>
      <c r="J343" s="9"/>
    </row>
    <row r="344" spans="1:10" x14ac:dyDescent="0.25">
      <c r="A344" s="2">
        <v>42458</v>
      </c>
      <c r="B344" s="3">
        <v>8.8166711666382014E-3</v>
      </c>
      <c r="C344" s="3">
        <f t="shared" si="35"/>
        <v>8.210917984662695E-3</v>
      </c>
      <c r="D344" s="6">
        <f t="shared" si="36"/>
        <v>6.7419174150857295E-5</v>
      </c>
      <c r="E344" s="6">
        <f t="shared" si="40"/>
        <v>3.6663599775044681E-9</v>
      </c>
      <c r="F344" s="6">
        <f t="shared" si="41"/>
        <v>4.8252581765748034E-5</v>
      </c>
      <c r="G344" s="5">
        <f t="shared" si="37"/>
        <v>3.3519851679601076</v>
      </c>
      <c r="H344" s="3">
        <f t="shared" si="38"/>
        <v>8.210917984662695E-3</v>
      </c>
      <c r="I344" s="3">
        <f t="shared" si="39"/>
        <v>6.9464078318040058E-3</v>
      </c>
      <c r="J344" s="9"/>
    </row>
    <row r="345" spans="1:10" x14ac:dyDescent="0.25">
      <c r="A345" s="2">
        <v>42459</v>
      </c>
      <c r="B345" s="3">
        <v>4.3503437939473866E-3</v>
      </c>
      <c r="C345" s="3">
        <f t="shared" si="35"/>
        <v>3.7445906119718793E-3</v>
      </c>
      <c r="D345" s="6">
        <f t="shared" si="36"/>
        <v>1.4021958851267933E-5</v>
      </c>
      <c r="E345" s="6">
        <f t="shared" si="40"/>
        <v>6.7419174150857295E-5</v>
      </c>
      <c r="F345" s="6">
        <f t="shared" si="41"/>
        <v>7.1287716054018119E-5</v>
      </c>
      <c r="G345" s="5">
        <f t="shared" si="37"/>
        <v>3.7571070810753375</v>
      </c>
      <c r="H345" s="3">
        <f t="shared" si="38"/>
        <v>3.7445906119718793E-3</v>
      </c>
      <c r="I345" s="3">
        <f t="shared" si="39"/>
        <v>8.4432053187174193E-3</v>
      </c>
      <c r="J345" s="9"/>
    </row>
    <row r="346" spans="1:10" x14ac:dyDescent="0.25">
      <c r="A346" s="2">
        <v>42460</v>
      </c>
      <c r="B346" s="3">
        <v>-2.0397780953995692E-3</v>
      </c>
      <c r="C346" s="3">
        <f t="shared" si="35"/>
        <v>-2.6455312773750765E-3</v>
      </c>
      <c r="D346" s="6">
        <f t="shared" si="36"/>
        <v>6.9988357395698041E-6</v>
      </c>
      <c r="E346" s="6">
        <f t="shared" si="40"/>
        <v>1.4021958851267933E-5</v>
      </c>
      <c r="F346" s="6">
        <f t="shared" si="41"/>
        <v>5.3042477453114024E-5</v>
      </c>
      <c r="G346" s="5">
        <f t="shared" si="37"/>
        <v>3.9372963420651597</v>
      </c>
      <c r="H346" s="3">
        <f t="shared" si="38"/>
        <v>2.6455312773750765E-3</v>
      </c>
      <c r="I346" s="3">
        <f t="shared" si="39"/>
        <v>7.2830266684335314E-3</v>
      </c>
      <c r="J346" s="9"/>
    </row>
    <row r="347" spans="1:10" x14ac:dyDescent="0.25">
      <c r="A347" s="2">
        <v>42461</v>
      </c>
      <c r="B347" s="3">
        <v>6.3308961325216906E-3</v>
      </c>
      <c r="C347" s="3">
        <f t="shared" si="35"/>
        <v>5.7251429505461833E-3</v>
      </c>
      <c r="D347" s="6">
        <f t="shared" si="36"/>
        <v>3.2777261804188661E-5</v>
      </c>
      <c r="E347" s="6">
        <f t="shared" si="40"/>
        <v>6.9988357395698041E-6</v>
      </c>
      <c r="F347" s="6">
        <f t="shared" si="41"/>
        <v>5.0642753868700023E-5</v>
      </c>
      <c r="G347" s="5">
        <f t="shared" si="37"/>
        <v>3.7028061133262575</v>
      </c>
      <c r="H347" s="3">
        <f t="shared" si="38"/>
        <v>5.7251429505461833E-3</v>
      </c>
      <c r="I347" s="3">
        <f t="shared" si="39"/>
        <v>7.1163722407347431E-3</v>
      </c>
      <c r="J347" s="9"/>
    </row>
    <row r="348" spans="1:10" x14ac:dyDescent="0.25">
      <c r="A348" s="2">
        <v>42464</v>
      </c>
      <c r="B348" s="3">
        <v>-3.2082517199124583E-3</v>
      </c>
      <c r="C348" s="3">
        <f t="shared" si="35"/>
        <v>-3.8140049018879655E-3</v>
      </c>
      <c r="D348" s="6">
        <f t="shared" si="36"/>
        <v>1.454663339162543E-5</v>
      </c>
      <c r="E348" s="6">
        <f t="shared" si="40"/>
        <v>3.2777261804188661E-5</v>
      </c>
      <c r="F348" s="6">
        <f t="shared" si="41"/>
        <v>5.9450957286535437E-5</v>
      </c>
      <c r="G348" s="5">
        <f t="shared" si="37"/>
        <v>3.8238994267339144</v>
      </c>
      <c r="H348" s="3">
        <f t="shared" si="38"/>
        <v>3.8140049018879655E-3</v>
      </c>
      <c r="I348" s="3">
        <f t="shared" si="39"/>
        <v>7.7104446879888476E-3</v>
      </c>
      <c r="J348" s="9"/>
    </row>
    <row r="349" spans="1:10" x14ac:dyDescent="0.25">
      <c r="A349" s="2">
        <v>42465</v>
      </c>
      <c r="B349" s="3">
        <v>-1.0144569799577008E-2</v>
      </c>
      <c r="C349" s="3">
        <f t="shared" si="35"/>
        <v>-1.0750322981552514E-2</v>
      </c>
      <c r="D349" s="6">
        <f t="shared" si="36"/>
        <v>1.1556944420769614E-4</v>
      </c>
      <c r="E349" s="6">
        <f t="shared" si="40"/>
        <v>1.454663339162543E-5</v>
      </c>
      <c r="F349" s="6">
        <f t="shared" si="41"/>
        <v>5.3221752947593147E-5</v>
      </c>
      <c r="G349" s="5">
        <f t="shared" si="37"/>
        <v>2.915848103671915</v>
      </c>
      <c r="H349" s="3">
        <f t="shared" si="38"/>
        <v>1.0750322981552514E-2</v>
      </c>
      <c r="I349" s="3">
        <f t="shared" si="39"/>
        <v>7.2953240467845664E-3</v>
      </c>
      <c r="J349" s="9"/>
    </row>
    <row r="350" spans="1:10" x14ac:dyDescent="0.25">
      <c r="A350" s="2">
        <v>42466</v>
      </c>
      <c r="B350" s="3">
        <v>1.0507683957812652E-2</v>
      </c>
      <c r="C350" s="3">
        <f t="shared" si="35"/>
        <v>9.901930775837146E-3</v>
      </c>
      <c r="D350" s="6">
        <f t="shared" si="36"/>
        <v>9.8048233089470828E-5</v>
      </c>
      <c r="E350" s="6">
        <f t="shared" si="40"/>
        <v>1.1556944420769614E-4</v>
      </c>
      <c r="F350" s="6">
        <f t="shared" si="41"/>
        <v>8.774013142729225E-5</v>
      </c>
      <c r="G350" s="5">
        <f t="shared" si="37"/>
        <v>3.1928848206534246</v>
      </c>
      <c r="H350" s="3">
        <f t="shared" si="38"/>
        <v>9.901930775837146E-3</v>
      </c>
      <c r="I350" s="3">
        <f t="shared" si="39"/>
        <v>9.3669702373442108E-3</v>
      </c>
      <c r="J350" s="9"/>
    </row>
    <row r="351" spans="1:10" x14ac:dyDescent="0.25">
      <c r="A351" s="2">
        <v>42467</v>
      </c>
      <c r="B351" s="3">
        <v>-1.1975845083371128E-2</v>
      </c>
      <c r="C351" s="3">
        <f t="shared" si="35"/>
        <v>-1.2581598265346635E-2</v>
      </c>
      <c r="D351" s="6">
        <f t="shared" si="36"/>
        <v>1.5829661491057346E-4</v>
      </c>
      <c r="E351" s="6">
        <f t="shared" si="40"/>
        <v>9.8048233089470828E-5</v>
      </c>
      <c r="F351" s="6">
        <f t="shared" si="41"/>
        <v>8.1753327141052774E-5</v>
      </c>
      <c r="G351" s="5">
        <f t="shared" si="37"/>
        <v>2.8188278791980204</v>
      </c>
      <c r="H351" s="3">
        <f t="shared" si="38"/>
        <v>1.2581598265346635E-2</v>
      </c>
      <c r="I351" s="3">
        <f t="shared" si="39"/>
        <v>9.0417546494611749E-3</v>
      </c>
      <c r="J351" s="9"/>
    </row>
    <row r="352" spans="1:10" x14ac:dyDescent="0.25">
      <c r="A352" s="2">
        <v>42468</v>
      </c>
      <c r="B352" s="3">
        <v>2.7866066574921966E-3</v>
      </c>
      <c r="C352" s="3">
        <f t="shared" si="35"/>
        <v>2.1808534755166894E-3</v>
      </c>
      <c r="D352" s="6">
        <f t="shared" si="36"/>
        <v>4.7561218816732228E-6</v>
      </c>
      <c r="E352" s="6">
        <f t="shared" si="40"/>
        <v>1.5829661491057346E-4</v>
      </c>
      <c r="F352" s="6">
        <f t="shared" si="41"/>
        <v>1.0233953365907027E-4</v>
      </c>
      <c r="G352" s="5">
        <f t="shared" si="37"/>
        <v>3.6514317498717559</v>
      </c>
      <c r="H352" s="3">
        <f t="shared" si="38"/>
        <v>2.1808534755166894E-3</v>
      </c>
      <c r="I352" s="3">
        <f t="shared" si="39"/>
        <v>1.0116300393872766E-2</v>
      </c>
      <c r="J352" s="9"/>
    </row>
    <row r="353" spans="1:10" x14ac:dyDescent="0.25">
      <c r="A353" s="2">
        <v>42471</v>
      </c>
      <c r="B353" s="3">
        <v>-2.7397929283062838E-3</v>
      </c>
      <c r="C353" s="3">
        <f t="shared" si="35"/>
        <v>-3.3455461102817911E-3</v>
      </c>
      <c r="D353" s="6">
        <f t="shared" si="36"/>
        <v>1.1192678776021622E-5</v>
      </c>
      <c r="E353" s="6">
        <f t="shared" si="40"/>
        <v>4.7561218816732228E-6</v>
      </c>
      <c r="F353" s="6">
        <f t="shared" si="41"/>
        <v>4.9876443318209726E-5</v>
      </c>
      <c r="G353" s="5">
        <f t="shared" si="37"/>
        <v>3.9218382800418761</v>
      </c>
      <c r="H353" s="3">
        <f t="shared" si="38"/>
        <v>3.3455461102817911E-3</v>
      </c>
      <c r="I353" s="3">
        <f t="shared" si="39"/>
        <v>7.0623256309950569E-3</v>
      </c>
      <c r="J353" s="9"/>
    </row>
    <row r="354" spans="1:10" x14ac:dyDescent="0.25">
      <c r="A354" s="2">
        <v>42472</v>
      </c>
      <c r="B354" s="3">
        <v>9.6621433013872604E-3</v>
      </c>
      <c r="C354" s="3">
        <f t="shared" si="35"/>
        <v>9.056390119411754E-3</v>
      </c>
      <c r="D354" s="6">
        <f t="shared" si="36"/>
        <v>8.2018201994978849E-5</v>
      </c>
      <c r="E354" s="6">
        <f t="shared" si="40"/>
        <v>1.1192678776021622E-5</v>
      </c>
      <c r="F354" s="6">
        <f t="shared" si="41"/>
        <v>5.2075743705819718E-5</v>
      </c>
      <c r="G354" s="5">
        <f t="shared" si="37"/>
        <v>3.2249776187478685</v>
      </c>
      <c r="H354" s="3">
        <f t="shared" si="38"/>
        <v>9.056390119411754E-3</v>
      </c>
      <c r="I354" s="3">
        <f t="shared" si="39"/>
        <v>7.2163525208944522E-3</v>
      </c>
      <c r="J354" s="9"/>
    </row>
    <row r="355" spans="1:10" x14ac:dyDescent="0.25">
      <c r="A355" s="2">
        <v>42473</v>
      </c>
      <c r="B355" s="3">
        <v>1.0040160642570406E-2</v>
      </c>
      <c r="C355" s="3">
        <f t="shared" si="35"/>
        <v>9.4344074605948996E-3</v>
      </c>
      <c r="D355" s="6">
        <f t="shared" si="36"/>
        <v>8.9008044132528699E-5</v>
      </c>
      <c r="E355" s="6">
        <f t="shared" si="40"/>
        <v>8.2018201994978849E-5</v>
      </c>
      <c r="F355" s="6">
        <f t="shared" si="41"/>
        <v>7.6276042596194353E-5</v>
      </c>
      <c r="G355" s="5">
        <f t="shared" si="37"/>
        <v>3.238177266528639</v>
      </c>
      <c r="H355" s="3">
        <f t="shared" si="38"/>
        <v>9.4344074605948996E-3</v>
      </c>
      <c r="I355" s="3">
        <f t="shared" si="39"/>
        <v>8.7336156657019399E-3</v>
      </c>
      <c r="J355" s="9"/>
    </row>
    <row r="356" spans="1:10" x14ac:dyDescent="0.25">
      <c r="A356" s="2">
        <v>42474</v>
      </c>
      <c r="B356" s="3">
        <v>1.7287578874580767E-4</v>
      </c>
      <c r="C356" s="3">
        <f t="shared" si="35"/>
        <v>-4.3287739322969937E-4</v>
      </c>
      <c r="D356" s="6">
        <f t="shared" si="36"/>
        <v>1.8738283756933978E-7</v>
      </c>
      <c r="E356" s="6">
        <f t="shared" si="40"/>
        <v>8.9008044132528699E-5</v>
      </c>
      <c r="F356" s="6">
        <f t="shared" si="41"/>
        <v>7.8664394439389277E-5</v>
      </c>
      <c r="G356" s="5">
        <f t="shared" si="37"/>
        <v>3.8050304029162332</v>
      </c>
      <c r="H356" s="3">
        <f t="shared" si="38"/>
        <v>4.3287739322969937E-4</v>
      </c>
      <c r="I356" s="3">
        <f t="shared" si="39"/>
        <v>8.869295036212815E-3</v>
      </c>
      <c r="J356" s="9"/>
    </row>
    <row r="357" spans="1:10" x14ac:dyDescent="0.25">
      <c r="A357" s="2">
        <v>42475</v>
      </c>
      <c r="B357" s="3">
        <v>-9.8426141983321003E-4</v>
      </c>
      <c r="C357" s="3">
        <f t="shared" si="35"/>
        <v>-1.5900146018087171E-3</v>
      </c>
      <c r="D357" s="6">
        <f t="shared" si="36"/>
        <v>2.5281464339649329E-6</v>
      </c>
      <c r="E357" s="6">
        <f t="shared" si="40"/>
        <v>1.8738283756933978E-7</v>
      </c>
      <c r="F357" s="6">
        <f t="shared" si="41"/>
        <v>4.831535565666677E-5</v>
      </c>
      <c r="G357" s="5">
        <f t="shared" si="37"/>
        <v>4.0237790591229965</v>
      </c>
      <c r="H357" s="3">
        <f t="shared" si="38"/>
        <v>1.5900146018087171E-3</v>
      </c>
      <c r="I357" s="3">
        <f t="shared" si="39"/>
        <v>6.9509248058561793E-3</v>
      </c>
      <c r="J357" s="9"/>
    </row>
    <row r="358" spans="1:10" x14ac:dyDescent="0.25">
      <c r="A358" s="2">
        <v>42478</v>
      </c>
      <c r="B358" s="3">
        <v>6.5409736006114549E-3</v>
      </c>
      <c r="C358" s="3">
        <f t="shared" si="35"/>
        <v>5.9352204186359477E-3</v>
      </c>
      <c r="D358" s="6">
        <f t="shared" si="36"/>
        <v>3.5226841417793077E-5</v>
      </c>
      <c r="E358" s="6">
        <f t="shared" si="40"/>
        <v>2.5281464339649329E-6</v>
      </c>
      <c r="F358" s="6">
        <f t="shared" si="41"/>
        <v>4.9115168719668885E-5</v>
      </c>
      <c r="G358" s="5">
        <f t="shared" si="37"/>
        <v>3.683118100641507</v>
      </c>
      <c r="H358" s="3">
        <f t="shared" si="38"/>
        <v>5.9352204186359477E-3</v>
      </c>
      <c r="I358" s="3">
        <f t="shared" si="39"/>
        <v>7.0082215090327225E-3</v>
      </c>
      <c r="J358" s="9"/>
    </row>
    <row r="359" spans="1:10" x14ac:dyDescent="0.25">
      <c r="A359" s="2">
        <v>42479</v>
      </c>
      <c r="B359" s="3">
        <v>3.0845039487379378E-3</v>
      </c>
      <c r="C359" s="3">
        <f t="shared" si="35"/>
        <v>2.4787507667624305E-3</v>
      </c>
      <c r="D359" s="6">
        <f t="shared" si="36"/>
        <v>6.1442053637253368E-6</v>
      </c>
      <c r="E359" s="6">
        <f t="shared" si="40"/>
        <v>3.5226841417793077E-5</v>
      </c>
      <c r="F359" s="6">
        <f t="shared" si="41"/>
        <v>6.0287951580551864E-5</v>
      </c>
      <c r="G359" s="5">
        <f t="shared" si="37"/>
        <v>3.8882934497412274</v>
      </c>
      <c r="H359" s="3">
        <f t="shared" si="38"/>
        <v>2.4787507667624305E-3</v>
      </c>
      <c r="I359" s="3">
        <f t="shared" si="39"/>
        <v>7.7645316394842432E-3</v>
      </c>
      <c r="J359" s="9"/>
    </row>
    <row r="360" spans="1:10" x14ac:dyDescent="0.25">
      <c r="A360" s="2">
        <v>42480</v>
      </c>
      <c r="B360" s="3">
        <v>7.6161462300072813E-4</v>
      </c>
      <c r="C360" s="3">
        <f t="shared" si="35"/>
        <v>1.5586144102522109E-4</v>
      </c>
      <c r="D360" s="6">
        <f t="shared" si="36"/>
        <v>2.4292788798458473E-8</v>
      </c>
      <c r="E360" s="6">
        <f t="shared" si="40"/>
        <v>6.1442053637253368E-6</v>
      </c>
      <c r="F360" s="6">
        <f t="shared" si="41"/>
        <v>5.0350736110182524E-5</v>
      </c>
      <c r="G360" s="5">
        <f t="shared" si="37"/>
        <v>4.0290688906296568</v>
      </c>
      <c r="H360" s="3">
        <f t="shared" si="38"/>
        <v>1.5586144102522109E-4</v>
      </c>
      <c r="I360" s="3">
        <f t="shared" si="39"/>
        <v>7.0958252592762264E-3</v>
      </c>
      <c r="J360" s="9"/>
    </row>
    <row r="361" spans="1:10" x14ac:dyDescent="0.25">
      <c r="A361" s="2">
        <v>42481</v>
      </c>
      <c r="B361" s="3">
        <v>-5.1940639269406619E-3</v>
      </c>
      <c r="C361" s="3">
        <f t="shared" si="35"/>
        <v>-5.7998171089161691E-3</v>
      </c>
      <c r="D361" s="6">
        <f t="shared" si="36"/>
        <v>3.3637878496876708E-5</v>
      </c>
      <c r="E361" s="6">
        <f t="shared" si="40"/>
        <v>2.4292788798458473E-8</v>
      </c>
      <c r="F361" s="6">
        <f t="shared" si="41"/>
        <v>4.8259629588620658E-5</v>
      </c>
      <c r="G361" s="5">
        <f t="shared" si="37"/>
        <v>3.7020095560453385</v>
      </c>
      <c r="H361" s="3">
        <f t="shared" si="38"/>
        <v>5.7998171089161691E-3</v>
      </c>
      <c r="I361" s="3">
        <f t="shared" si="39"/>
        <v>6.9469151131002502E-3</v>
      </c>
      <c r="J361" s="9"/>
    </row>
    <row r="362" spans="1:10" x14ac:dyDescent="0.25">
      <c r="A362" s="2">
        <v>42482</v>
      </c>
      <c r="B362" s="3">
        <v>4.7813031919918814E-5</v>
      </c>
      <c r="C362" s="3">
        <f t="shared" si="35"/>
        <v>-5.5794015005558822E-4</v>
      </c>
      <c r="D362" s="6">
        <f t="shared" si="36"/>
        <v>3.1129721104405231E-7</v>
      </c>
      <c r="E362" s="6">
        <f t="shared" si="40"/>
        <v>3.3637878496876708E-5</v>
      </c>
      <c r="F362" s="6">
        <f t="shared" si="41"/>
        <v>5.9745020503388902E-5</v>
      </c>
      <c r="G362" s="5">
        <f t="shared" si="37"/>
        <v>3.9411686068382306</v>
      </c>
      <c r="H362" s="3">
        <f t="shared" si="38"/>
        <v>5.5794015005558822E-4</v>
      </c>
      <c r="I362" s="3">
        <f t="shared" si="39"/>
        <v>7.7294903132993772E-3</v>
      </c>
      <c r="J362" s="9"/>
    </row>
    <row r="363" spans="1:10" x14ac:dyDescent="0.25">
      <c r="A363" s="2">
        <v>42485</v>
      </c>
      <c r="B363" s="3">
        <v>-1.8120272712495167E-3</v>
      </c>
      <c r="C363" s="3">
        <f t="shared" si="35"/>
        <v>-2.4177804532250239E-3</v>
      </c>
      <c r="D363" s="6">
        <f t="shared" si="36"/>
        <v>5.8456623199970018E-6</v>
      </c>
      <c r="E363" s="6">
        <f t="shared" si="40"/>
        <v>3.1129721104405231E-7</v>
      </c>
      <c r="F363" s="6">
        <f t="shared" si="41"/>
        <v>4.8357695829229012E-5</v>
      </c>
      <c r="G363" s="5">
        <f t="shared" si="37"/>
        <v>3.9890621535900226</v>
      </c>
      <c r="H363" s="3">
        <f t="shared" si="38"/>
        <v>2.4177804532250239E-3</v>
      </c>
      <c r="I363" s="3">
        <f t="shared" si="39"/>
        <v>6.9539697892088241E-3</v>
      </c>
      <c r="J363" s="9"/>
    </row>
    <row r="364" spans="1:10" x14ac:dyDescent="0.25">
      <c r="A364" s="2">
        <v>42486</v>
      </c>
      <c r="B364" s="3">
        <v>1.8727937196747479E-3</v>
      </c>
      <c r="C364" s="3">
        <f t="shared" si="35"/>
        <v>1.2670405376992409E-3</v>
      </c>
      <c r="D364" s="6">
        <f t="shared" si="36"/>
        <v>1.6053917241731816E-6</v>
      </c>
      <c r="E364" s="6">
        <f t="shared" si="40"/>
        <v>5.8456623199970018E-6</v>
      </c>
      <c r="F364" s="6">
        <f t="shared" si="41"/>
        <v>5.0248727250078061E-5</v>
      </c>
      <c r="G364" s="5">
        <f t="shared" si="37"/>
        <v>4.0143496850332774</v>
      </c>
      <c r="H364" s="3">
        <f t="shared" si="38"/>
        <v>1.2670405376992409E-3</v>
      </c>
      <c r="I364" s="3">
        <f t="shared" si="39"/>
        <v>7.0886336659527031E-3</v>
      </c>
      <c r="J364" s="9"/>
    </row>
    <row r="365" spans="1:10" x14ac:dyDescent="0.25">
      <c r="A365" s="2">
        <v>42487</v>
      </c>
      <c r="B365" s="3">
        <v>1.6493761055602629E-3</v>
      </c>
      <c r="C365" s="3">
        <f t="shared" si="35"/>
        <v>1.0436229235847559E-3</v>
      </c>
      <c r="D365" s="6">
        <f t="shared" si="36"/>
        <v>1.0891488066315932E-6</v>
      </c>
      <c r="E365" s="6">
        <f t="shared" si="40"/>
        <v>1.6053917241731816E-6</v>
      </c>
      <c r="F365" s="6">
        <f t="shared" si="41"/>
        <v>4.8799873628795708E-5</v>
      </c>
      <c r="G365" s="5">
        <f t="shared" si="37"/>
        <v>4.0337935436952268</v>
      </c>
      <c r="H365" s="3">
        <f t="shared" si="38"/>
        <v>1.0436229235847559E-3</v>
      </c>
      <c r="I365" s="3">
        <f t="shared" si="39"/>
        <v>6.985690633630701E-3</v>
      </c>
      <c r="J365" s="9"/>
    </row>
    <row r="366" spans="1:10" x14ac:dyDescent="0.25">
      <c r="A366" s="2">
        <v>42488</v>
      </c>
      <c r="B366" s="3">
        <v>-9.2308426604300609E-3</v>
      </c>
      <c r="C366" s="3">
        <f t="shared" si="35"/>
        <v>-9.8365958424055672E-3</v>
      </c>
      <c r="D366" s="6">
        <f t="shared" si="36"/>
        <v>9.6758617766830486E-5</v>
      </c>
      <c r="E366" s="6">
        <f t="shared" si="40"/>
        <v>1.0891488066315932E-6</v>
      </c>
      <c r="F366" s="6">
        <f t="shared" si="41"/>
        <v>4.8623479126690551E-5</v>
      </c>
      <c r="G366" s="5">
        <f t="shared" si="37"/>
        <v>3.0517851369237525</v>
      </c>
      <c r="H366" s="3">
        <f t="shared" si="38"/>
        <v>9.8365958424055672E-3</v>
      </c>
      <c r="I366" s="3">
        <f t="shared" si="39"/>
        <v>6.9730537877382356E-3</v>
      </c>
      <c r="J366" s="9"/>
    </row>
    <row r="367" spans="1:10" x14ac:dyDescent="0.25">
      <c r="A367" s="2">
        <v>42489</v>
      </c>
      <c r="B367" s="3">
        <v>-5.0630838082482699E-3</v>
      </c>
      <c r="C367" s="3">
        <f t="shared" si="35"/>
        <v>-5.6688369902237771E-3</v>
      </c>
      <c r="D367" s="6">
        <f t="shared" si="36"/>
        <v>3.2135712821729374E-5</v>
      </c>
      <c r="E367" s="6">
        <f t="shared" si="40"/>
        <v>9.6758617766830486E-5</v>
      </c>
      <c r="F367" s="6">
        <f t="shared" si="41"/>
        <v>8.131267983139548E-5</v>
      </c>
      <c r="G367" s="5">
        <f t="shared" si="37"/>
        <v>3.5920599709064325</v>
      </c>
      <c r="H367" s="3">
        <f t="shared" si="38"/>
        <v>5.6688369902237771E-3</v>
      </c>
      <c r="I367" s="3">
        <f t="shared" si="39"/>
        <v>9.0173543698468164E-3</v>
      </c>
      <c r="J367" s="9"/>
    </row>
    <row r="368" spans="1:10" x14ac:dyDescent="0.25">
      <c r="A368" s="2">
        <v>42492</v>
      </c>
      <c r="B368" s="3">
        <v>7.8100033893380161E-3</v>
      </c>
      <c r="C368" s="3">
        <f t="shared" si="35"/>
        <v>7.2042502073625088E-3</v>
      </c>
      <c r="D368" s="6">
        <f t="shared" si="36"/>
        <v>5.190122105028275E-5</v>
      </c>
      <c r="E368" s="6">
        <f t="shared" si="40"/>
        <v>3.2135712821729374E-5</v>
      </c>
      <c r="F368" s="6">
        <f t="shared" si="41"/>
        <v>5.9231747086275672E-5</v>
      </c>
      <c r="G368" s="5">
        <f t="shared" si="37"/>
        <v>3.5099679548752856</v>
      </c>
      <c r="H368" s="3">
        <f t="shared" si="38"/>
        <v>7.2042502073625088E-3</v>
      </c>
      <c r="I368" s="3">
        <f t="shared" si="39"/>
        <v>7.6962164136850824E-3</v>
      </c>
      <c r="J368" s="9"/>
    </row>
    <row r="369" spans="1:10" x14ac:dyDescent="0.25">
      <c r="A369" s="2">
        <v>42493</v>
      </c>
      <c r="B369" s="3">
        <v>-8.6767270578400613E-3</v>
      </c>
      <c r="C369" s="3">
        <f t="shared" si="35"/>
        <v>-9.2824802398155676E-3</v>
      </c>
      <c r="D369" s="6">
        <f t="shared" si="36"/>
        <v>8.616443940256648E-5</v>
      </c>
      <c r="E369" s="6">
        <f t="shared" si="40"/>
        <v>5.190122105028275E-5</v>
      </c>
      <c r="F369" s="6">
        <f t="shared" si="41"/>
        <v>6.5985402902871465E-5</v>
      </c>
      <c r="G369" s="5">
        <f t="shared" si="37"/>
        <v>3.2411946646480359</v>
      </c>
      <c r="H369" s="3">
        <f t="shared" si="38"/>
        <v>9.2824802398155676E-3</v>
      </c>
      <c r="I369" s="3">
        <f t="shared" si="39"/>
        <v>8.1231399657319368E-3</v>
      </c>
      <c r="J369" s="9"/>
    </row>
    <row r="370" spans="1:10" x14ac:dyDescent="0.25">
      <c r="A370" s="2">
        <v>42494</v>
      </c>
      <c r="B370" s="3">
        <v>-5.9368896513954938E-3</v>
      </c>
      <c r="C370" s="3">
        <f t="shared" si="35"/>
        <v>-6.5426428333710011E-3</v>
      </c>
      <c r="D370" s="6">
        <f t="shared" si="36"/>
        <v>4.2806175245060925E-5</v>
      </c>
      <c r="E370" s="6">
        <f t="shared" si="40"/>
        <v>8.616443940256648E-5</v>
      </c>
      <c r="F370" s="6">
        <f t="shared" si="41"/>
        <v>7.7692766115819764E-5</v>
      </c>
      <c r="G370" s="5">
        <f t="shared" si="37"/>
        <v>3.5369520086098882</v>
      </c>
      <c r="H370" s="3">
        <f t="shared" si="38"/>
        <v>6.5426428333710011E-3</v>
      </c>
      <c r="I370" s="3">
        <f t="shared" si="39"/>
        <v>8.8143500109661953E-3</v>
      </c>
      <c r="J370" s="9"/>
    </row>
    <row r="371" spans="1:10" x14ac:dyDescent="0.25">
      <c r="A371" s="2">
        <v>42495</v>
      </c>
      <c r="B371" s="3">
        <v>-2.3889387261577522E-4</v>
      </c>
      <c r="C371" s="3">
        <f t="shared" si="35"/>
        <v>-8.4464705459128225E-4</v>
      </c>
      <c r="D371" s="6">
        <f t="shared" si="36"/>
        <v>7.1342864682972856E-7</v>
      </c>
      <c r="E371" s="6">
        <f t="shared" si="40"/>
        <v>4.2806175245060925E-5</v>
      </c>
      <c r="F371" s="6">
        <f t="shared" si="41"/>
        <v>6.2877726222142007E-5</v>
      </c>
      <c r="G371" s="5">
        <f t="shared" si="37"/>
        <v>3.9125476094810363</v>
      </c>
      <c r="H371" s="3">
        <f t="shared" si="38"/>
        <v>8.4464705459128225E-4</v>
      </c>
      <c r="I371" s="3">
        <f t="shared" si="39"/>
        <v>7.9295476681928087E-3</v>
      </c>
      <c r="J371" s="9"/>
    </row>
    <row r="372" spans="1:10" x14ac:dyDescent="0.25">
      <c r="A372" s="2">
        <v>42496</v>
      </c>
      <c r="B372" s="3">
        <v>3.174634136826171E-3</v>
      </c>
      <c r="C372" s="3">
        <f t="shared" si="35"/>
        <v>2.5688809548506638E-3</v>
      </c>
      <c r="D372" s="6">
        <f t="shared" si="36"/>
        <v>6.599149360194458E-6</v>
      </c>
      <c r="E372" s="6">
        <f t="shared" si="40"/>
        <v>7.1342864682972856E-7</v>
      </c>
      <c r="F372" s="6">
        <f t="shared" si="41"/>
        <v>4.8495099698581919E-5</v>
      </c>
      <c r="G372" s="5">
        <f t="shared" si="37"/>
        <v>3.980046025797777</v>
      </c>
      <c r="H372" s="3">
        <f t="shared" si="38"/>
        <v>2.5688809548506638E-3</v>
      </c>
      <c r="I372" s="3">
        <f t="shared" si="39"/>
        <v>6.9638423085665807E-3</v>
      </c>
      <c r="J372" s="9"/>
    </row>
    <row r="373" spans="1:10" x14ac:dyDescent="0.25">
      <c r="A373" s="2">
        <v>42499</v>
      </c>
      <c r="B373" s="3">
        <v>7.5347326871288978E-4</v>
      </c>
      <c r="C373" s="3">
        <f t="shared" si="35"/>
        <v>1.4772008673738274E-4</v>
      </c>
      <c r="D373" s="6">
        <f t="shared" si="36"/>
        <v>2.1821224025699879E-8</v>
      </c>
      <c r="E373" s="6">
        <f t="shared" si="40"/>
        <v>6.599149360194458E-6</v>
      </c>
      <c r="F373" s="6">
        <f t="shared" si="41"/>
        <v>5.0506185448112542E-5</v>
      </c>
      <c r="G373" s="5">
        <f t="shared" si="37"/>
        <v>4.0275528140632089</v>
      </c>
      <c r="H373" s="3">
        <f t="shared" si="38"/>
        <v>1.4772008673738274E-4</v>
      </c>
      <c r="I373" s="3">
        <f t="shared" si="39"/>
        <v>7.1067703950607932E-3</v>
      </c>
      <c r="J373" s="9"/>
    </row>
    <row r="374" spans="1:10" x14ac:dyDescent="0.25">
      <c r="A374" s="2">
        <v>42500</v>
      </c>
      <c r="B374" s="3">
        <v>1.2483666797817872E-2</v>
      </c>
      <c r="C374" s="3">
        <f t="shared" si="35"/>
        <v>1.1877913615842365E-2</v>
      </c>
      <c r="D374" s="6">
        <f t="shared" si="36"/>
        <v>1.4108483186541345E-4</v>
      </c>
      <c r="E374" s="6">
        <f t="shared" si="40"/>
        <v>2.1821224025699879E-8</v>
      </c>
      <c r="F374" s="6">
        <f t="shared" si="41"/>
        <v>4.8258785082240623E-5</v>
      </c>
      <c r="G374" s="5">
        <f t="shared" si="37"/>
        <v>2.5887749675302363</v>
      </c>
      <c r="H374" s="3">
        <f t="shared" si="38"/>
        <v>1.1877913615842365E-2</v>
      </c>
      <c r="I374" s="3">
        <f t="shared" si="39"/>
        <v>6.9468543300000626E-3</v>
      </c>
      <c r="J374" s="9"/>
    </row>
    <row r="375" spans="1:10" x14ac:dyDescent="0.25">
      <c r="A375" s="2">
        <v>42501</v>
      </c>
      <c r="B375" s="3">
        <v>-9.5615503816462999E-3</v>
      </c>
      <c r="C375" s="3">
        <f t="shared" si="35"/>
        <v>-1.0167303563621806E-2</v>
      </c>
      <c r="D375" s="6">
        <f t="shared" si="36"/>
        <v>1.0337406175483668E-4</v>
      </c>
      <c r="E375" s="6">
        <f t="shared" si="40"/>
        <v>1.4108483186541345E-4</v>
      </c>
      <c r="F375" s="6">
        <f t="shared" si="41"/>
        <v>9.6458457527215228E-5</v>
      </c>
      <c r="G375" s="5">
        <f t="shared" si="37"/>
        <v>3.1684129555712341</v>
      </c>
      <c r="H375" s="3">
        <f t="shared" si="38"/>
        <v>1.0167303563621806E-2</v>
      </c>
      <c r="I375" s="3">
        <f t="shared" si="39"/>
        <v>9.8213266683893179E-3</v>
      </c>
      <c r="J375" s="9"/>
    </row>
    <row r="376" spans="1:10" x14ac:dyDescent="0.25">
      <c r="A376" s="2">
        <v>42502</v>
      </c>
      <c r="B376" s="3">
        <v>-1.6953585925616466E-4</v>
      </c>
      <c r="C376" s="3">
        <f t="shared" si="35"/>
        <v>-7.7528904123167169E-4</v>
      </c>
      <c r="D376" s="6">
        <f t="shared" si="36"/>
        <v>6.0107309745392472E-7</v>
      </c>
      <c r="E376" s="6">
        <f t="shared" si="40"/>
        <v>1.0337406175483668E-4</v>
      </c>
      <c r="F376" s="6">
        <f t="shared" si="41"/>
        <v>8.3573103962783052E-5</v>
      </c>
      <c r="G376" s="5">
        <f t="shared" si="37"/>
        <v>3.7723597813421406</v>
      </c>
      <c r="H376" s="3">
        <f t="shared" si="38"/>
        <v>7.7528904123167169E-4</v>
      </c>
      <c r="I376" s="3">
        <f t="shared" si="39"/>
        <v>9.1418326369925983E-3</v>
      </c>
      <c r="J376" s="9"/>
    </row>
    <row r="377" spans="1:10" x14ac:dyDescent="0.25">
      <c r="A377" s="2">
        <v>42503</v>
      </c>
      <c r="B377" s="3">
        <v>-8.478230326872227E-3</v>
      </c>
      <c r="C377" s="3">
        <f t="shared" si="35"/>
        <v>-9.0839835088477334E-3</v>
      </c>
      <c r="D377" s="6">
        <f t="shared" si="36"/>
        <v>8.251875638901758E-5</v>
      </c>
      <c r="E377" s="6">
        <f t="shared" si="40"/>
        <v>6.0107309745392472E-7</v>
      </c>
      <c r="F377" s="6">
        <f t="shared" si="41"/>
        <v>4.8456709048526556E-5</v>
      </c>
      <c r="G377" s="5">
        <f t="shared" si="37"/>
        <v>3.1970124973372105</v>
      </c>
      <c r="H377" s="3">
        <f t="shared" si="38"/>
        <v>9.0839835088477334E-3</v>
      </c>
      <c r="I377" s="3">
        <f t="shared" si="39"/>
        <v>6.961085335529694E-3</v>
      </c>
      <c r="J377" s="9"/>
    </row>
    <row r="378" spans="1:10" x14ac:dyDescent="0.25">
      <c r="A378" s="2">
        <v>42506</v>
      </c>
      <c r="B378" s="3">
        <v>9.7966881819202545E-3</v>
      </c>
      <c r="C378" s="3">
        <f t="shared" si="35"/>
        <v>9.1909349999447481E-3</v>
      </c>
      <c r="D378" s="6">
        <f t="shared" si="36"/>
        <v>8.4473286173209372E-5</v>
      </c>
      <c r="E378" s="6">
        <f t="shared" si="40"/>
        <v>8.251875638901758E-5</v>
      </c>
      <c r="F378" s="6">
        <f t="shared" si="41"/>
        <v>7.6447076503126162E-5</v>
      </c>
      <c r="G378" s="5">
        <f t="shared" si="37"/>
        <v>3.2680221968140217</v>
      </c>
      <c r="H378" s="3">
        <f t="shared" si="38"/>
        <v>9.1909349999447481E-3</v>
      </c>
      <c r="I378" s="3">
        <f t="shared" si="39"/>
        <v>8.7434018838851366E-3</v>
      </c>
      <c r="J378" s="9"/>
    </row>
    <row r="379" spans="1:10" x14ac:dyDescent="0.25">
      <c r="A379" s="2">
        <v>42507</v>
      </c>
      <c r="B379" s="3">
        <v>-9.4113206816794914E-3</v>
      </c>
      <c r="C379" s="3">
        <f t="shared" si="35"/>
        <v>-1.0017073863654998E-2</v>
      </c>
      <c r="D379" s="6">
        <f t="shared" si="36"/>
        <v>1.0034176878992006E-4</v>
      </c>
      <c r="E379" s="6">
        <f t="shared" si="40"/>
        <v>8.4473286173209372E-5</v>
      </c>
      <c r="F379" s="6">
        <f t="shared" si="41"/>
        <v>7.7114917739135833E-5</v>
      </c>
      <c r="G379" s="5">
        <f t="shared" si="37"/>
        <v>3.1655694235520535</v>
      </c>
      <c r="H379" s="3">
        <f t="shared" si="38"/>
        <v>1.0017073863654998E-2</v>
      </c>
      <c r="I379" s="3">
        <f t="shared" si="39"/>
        <v>8.7815099919738085E-3</v>
      </c>
      <c r="J379" s="9"/>
    </row>
    <row r="380" spans="1:10" x14ac:dyDescent="0.25">
      <c r="A380" s="2">
        <v>42508</v>
      </c>
      <c r="B380" s="3">
        <v>2.0515726281145064E-4</v>
      </c>
      <c r="C380" s="3">
        <f t="shared" si="35"/>
        <v>-4.005959191640564E-4</v>
      </c>
      <c r="D380" s="6">
        <f t="shared" si="36"/>
        <v>1.6047709045089522E-7</v>
      </c>
      <c r="E380" s="6">
        <f t="shared" si="40"/>
        <v>1.0034176878992006E-4</v>
      </c>
      <c r="F380" s="6">
        <f t="shared" si="41"/>
        <v>8.25370029537259E-5</v>
      </c>
      <c r="G380" s="5">
        <f t="shared" si="37"/>
        <v>3.7812212366626463</v>
      </c>
      <c r="H380" s="3">
        <f t="shared" si="38"/>
        <v>4.005959191640564E-4</v>
      </c>
      <c r="I380" s="3">
        <f t="shared" si="39"/>
        <v>9.0849877795033882E-3</v>
      </c>
      <c r="J380" s="9"/>
    </row>
    <row r="381" spans="1:10" x14ac:dyDescent="0.25">
      <c r="A381" s="2">
        <v>42509</v>
      </c>
      <c r="B381" s="3">
        <v>-3.7067243593813526E-3</v>
      </c>
      <c r="C381" s="3">
        <f t="shared" si="35"/>
        <v>-4.3124775413568598E-3</v>
      </c>
      <c r="D381" s="6">
        <f t="shared" si="36"/>
        <v>1.8597462544707307E-5</v>
      </c>
      <c r="E381" s="6">
        <f t="shared" si="40"/>
        <v>1.6047709045089522E-7</v>
      </c>
      <c r="F381" s="6">
        <f t="shared" si="41"/>
        <v>4.83061622600981E-5</v>
      </c>
      <c r="G381" s="5">
        <f t="shared" si="37"/>
        <v>3.8575414209979519</v>
      </c>
      <c r="H381" s="3">
        <f t="shared" si="38"/>
        <v>4.3124775413568598E-3</v>
      </c>
      <c r="I381" s="3">
        <f t="shared" si="39"/>
        <v>6.9502634669556303E-3</v>
      </c>
      <c r="J381" s="9"/>
    </row>
    <row r="382" spans="1:10" x14ac:dyDescent="0.25">
      <c r="A382" s="2">
        <v>42510</v>
      </c>
      <c r="B382" s="3">
        <v>6.019489813925416E-3</v>
      </c>
      <c r="C382" s="3">
        <f t="shared" si="35"/>
        <v>5.4137366319499088E-3</v>
      </c>
      <c r="D382" s="6">
        <f t="shared" si="36"/>
        <v>2.9308544320116342E-5</v>
      </c>
      <c r="E382" s="6">
        <f t="shared" si="40"/>
        <v>1.8597462544707307E-5</v>
      </c>
      <c r="F382" s="6">
        <f t="shared" si="41"/>
        <v>5.4605876520607367E-5</v>
      </c>
      <c r="G382" s="5">
        <f t="shared" si="37"/>
        <v>3.7203816136795549</v>
      </c>
      <c r="H382" s="3">
        <f t="shared" si="38"/>
        <v>5.4137366319499088E-3</v>
      </c>
      <c r="I382" s="3">
        <f t="shared" si="39"/>
        <v>7.3895789136193251E-3</v>
      </c>
      <c r="J382" s="9"/>
    </row>
    <row r="383" spans="1:10" x14ac:dyDescent="0.25">
      <c r="A383" s="2">
        <v>42513</v>
      </c>
      <c r="B383" s="3">
        <v>-2.0854447649489849E-3</v>
      </c>
      <c r="C383" s="3">
        <f t="shared" si="35"/>
        <v>-2.6911979469244922E-3</v>
      </c>
      <c r="D383" s="6">
        <f t="shared" si="36"/>
        <v>7.2425463895306019E-6</v>
      </c>
      <c r="E383" s="6">
        <f t="shared" si="40"/>
        <v>2.9308544320116342E-5</v>
      </c>
      <c r="F383" s="6">
        <f t="shared" si="41"/>
        <v>5.8265734840365775E-5</v>
      </c>
      <c r="G383" s="5">
        <f t="shared" si="37"/>
        <v>3.8941586632178868</v>
      </c>
      <c r="H383" s="3">
        <f t="shared" si="38"/>
        <v>2.6911979469244922E-3</v>
      </c>
      <c r="I383" s="3">
        <f t="shared" si="39"/>
        <v>7.6331995152993199E-3</v>
      </c>
      <c r="J383" s="9"/>
    </row>
    <row r="384" spans="1:10" x14ac:dyDescent="0.25">
      <c r="A384" s="2">
        <v>42514</v>
      </c>
      <c r="B384" s="3">
        <v>1.3681373410675546E-2</v>
      </c>
      <c r="C384" s="3">
        <f t="shared" si="35"/>
        <v>1.3075620228700039E-2</v>
      </c>
      <c r="D384" s="6">
        <f t="shared" si="36"/>
        <v>1.7097184436518968E-4</v>
      </c>
      <c r="E384" s="6">
        <f t="shared" si="40"/>
        <v>7.2425463895306019E-6</v>
      </c>
      <c r="F384" s="6">
        <f t="shared" si="41"/>
        <v>5.0726027105575178E-5</v>
      </c>
      <c r="G384" s="5">
        <f t="shared" si="37"/>
        <v>2.3403494457930667</v>
      </c>
      <c r="H384" s="3">
        <f t="shared" si="38"/>
        <v>1.3075620228700039E-2</v>
      </c>
      <c r="I384" s="3">
        <f t="shared" si="39"/>
        <v>7.1222206583042048E-3</v>
      </c>
      <c r="J384" s="9"/>
    </row>
    <row r="385" spans="1:10" x14ac:dyDescent="0.25">
      <c r="A385" s="2">
        <v>42515</v>
      </c>
      <c r="B385" s="3">
        <v>6.9747502480661527E-3</v>
      </c>
      <c r="C385" s="3">
        <f t="shared" si="35"/>
        <v>6.3689970660906455E-3</v>
      </c>
      <c r="D385" s="6">
        <f t="shared" si="36"/>
        <v>4.0564123627871253E-5</v>
      </c>
      <c r="E385" s="6">
        <f t="shared" si="40"/>
        <v>1.7097184436518968E-4</v>
      </c>
      <c r="F385" s="6">
        <f t="shared" si="41"/>
        <v>1.0667051954331842E-4</v>
      </c>
      <c r="G385" s="5">
        <f t="shared" si="37"/>
        <v>3.463806870577598</v>
      </c>
      <c r="H385" s="3">
        <f t="shared" si="38"/>
        <v>6.3689970660906455E-3</v>
      </c>
      <c r="I385" s="3">
        <f t="shared" si="39"/>
        <v>1.0328142114790948E-2</v>
      </c>
      <c r="J385" s="9"/>
    </row>
    <row r="386" spans="1:10" x14ac:dyDescent="0.25">
      <c r="A386" s="2">
        <v>42516</v>
      </c>
      <c r="B386" s="3">
        <v>-2.104719354808493E-4</v>
      </c>
      <c r="C386" s="3">
        <f t="shared" si="35"/>
        <v>-8.1622511745635634E-4</v>
      </c>
      <c r="D386" s="6">
        <f t="shared" si="36"/>
        <v>6.6622344236664275E-7</v>
      </c>
      <c r="E386" s="6">
        <f t="shared" si="40"/>
        <v>4.0564123627871253E-5</v>
      </c>
      <c r="F386" s="6">
        <f t="shared" si="41"/>
        <v>6.2111641951985631E-5</v>
      </c>
      <c r="G386" s="5">
        <f t="shared" si="37"/>
        <v>3.9189869121046192</v>
      </c>
      <c r="H386" s="3">
        <f t="shared" si="38"/>
        <v>8.1622511745635634E-4</v>
      </c>
      <c r="I386" s="3">
        <f t="shared" si="39"/>
        <v>7.8810939565510593E-3</v>
      </c>
      <c r="J386" s="9"/>
    </row>
    <row r="387" spans="1:10" x14ac:dyDescent="0.25">
      <c r="A387" s="2">
        <v>42517</v>
      </c>
      <c r="B387" s="3">
        <v>4.2868762260179771E-3</v>
      </c>
      <c r="C387" s="3">
        <f t="shared" si="35"/>
        <v>3.6811230440424699E-3</v>
      </c>
      <c r="D387" s="6">
        <f t="shared" si="36"/>
        <v>1.35506668653805E-5</v>
      </c>
      <c r="E387" s="6">
        <f t="shared" si="40"/>
        <v>6.6622344236664275E-7</v>
      </c>
      <c r="F387" s="6">
        <f t="shared" si="41"/>
        <v>4.8478970201682101E-5</v>
      </c>
      <c r="G387" s="5">
        <f t="shared" si="37"/>
        <v>3.9084934995912834</v>
      </c>
      <c r="H387" s="3">
        <f t="shared" si="38"/>
        <v>3.6811230440424699E-3</v>
      </c>
      <c r="I387" s="3">
        <f t="shared" si="39"/>
        <v>6.9626841233594748E-3</v>
      </c>
      <c r="J387" s="9"/>
    </row>
    <row r="388" spans="1:10" x14ac:dyDescent="0.25">
      <c r="A388" s="2">
        <v>42521</v>
      </c>
      <c r="B388" s="3">
        <v>-1.0004478195001498E-3</v>
      </c>
      <c r="C388" s="3">
        <f t="shared" si="35"/>
        <v>-1.6062010014756569E-3</v>
      </c>
      <c r="D388" s="6">
        <f t="shared" si="36"/>
        <v>2.5798816571414032E-6</v>
      </c>
      <c r="E388" s="6">
        <f t="shared" si="40"/>
        <v>1.35506668653805E-5</v>
      </c>
      <c r="F388" s="6">
        <f t="shared" si="41"/>
        <v>5.2881442187792307E-5</v>
      </c>
      <c r="G388" s="5">
        <f t="shared" si="37"/>
        <v>3.980397439737156</v>
      </c>
      <c r="H388" s="3">
        <f t="shared" si="38"/>
        <v>1.6062010014756569E-3</v>
      </c>
      <c r="I388" s="3">
        <f t="shared" si="39"/>
        <v>7.2719627465899677E-3</v>
      </c>
      <c r="J388" s="9"/>
    </row>
    <row r="389" spans="1:10" x14ac:dyDescent="0.25">
      <c r="A389" s="2">
        <v>42522</v>
      </c>
      <c r="B389" s="3">
        <v>1.130207538531991E-3</v>
      </c>
      <c r="C389" s="3">
        <f t="shared" si="35"/>
        <v>5.2445435655648393E-4</v>
      </c>
      <c r="D389" s="6">
        <f t="shared" si="36"/>
        <v>2.7505237211107555E-7</v>
      </c>
      <c r="E389" s="6">
        <f t="shared" si="40"/>
        <v>2.5798816571414032E-6</v>
      </c>
      <c r="F389" s="6">
        <f t="shared" si="41"/>
        <v>4.9132846073920969E-5</v>
      </c>
      <c r="G389" s="5">
        <f t="shared" si="37"/>
        <v>4.0387537906203264</v>
      </c>
      <c r="H389" s="3">
        <f t="shared" si="38"/>
        <v>5.2445435655648393E-4</v>
      </c>
      <c r="I389" s="3">
        <f t="shared" si="39"/>
        <v>7.0094825824679081E-3</v>
      </c>
      <c r="J389" s="9"/>
    </row>
    <row r="390" spans="1:10" x14ac:dyDescent="0.25">
      <c r="A390" s="2">
        <v>42523</v>
      </c>
      <c r="B390" s="3">
        <v>2.8247107410461769E-3</v>
      </c>
      <c r="C390" s="3">
        <f t="shared" si="35"/>
        <v>2.2189575590706697E-3</v>
      </c>
      <c r="D390" s="6">
        <f t="shared" si="36"/>
        <v>4.9237726489568644E-6</v>
      </c>
      <c r="E390" s="6">
        <f t="shared" si="40"/>
        <v>2.7505237211107555E-7</v>
      </c>
      <c r="F390" s="6">
        <f t="shared" si="41"/>
        <v>4.8345311368154152E-5</v>
      </c>
      <c r="G390" s="5">
        <f t="shared" si="37"/>
        <v>3.9987091642199619</v>
      </c>
      <c r="H390" s="3">
        <f t="shared" si="38"/>
        <v>2.2189575590706697E-3</v>
      </c>
      <c r="I390" s="3">
        <f t="shared" si="39"/>
        <v>6.9530792723910568E-3</v>
      </c>
      <c r="J390" s="9"/>
    </row>
    <row r="391" spans="1:10" x14ac:dyDescent="0.25">
      <c r="A391" s="2">
        <v>42524</v>
      </c>
      <c r="B391" s="3">
        <v>-2.9117543676315805E-3</v>
      </c>
      <c r="C391" s="3">
        <f t="shared" si="35"/>
        <v>-3.5175075496070877E-3</v>
      </c>
      <c r="D391" s="6">
        <f t="shared" si="36"/>
        <v>1.2372859361542858E-5</v>
      </c>
      <c r="E391" s="6">
        <f t="shared" si="40"/>
        <v>4.9237726489568644E-6</v>
      </c>
      <c r="F391" s="6">
        <f t="shared" si="41"/>
        <v>4.9933727733390426E-5</v>
      </c>
      <c r="G391" s="5">
        <f t="shared" si="37"/>
        <v>3.9095755985614593</v>
      </c>
      <c r="H391" s="3">
        <f t="shared" si="38"/>
        <v>3.5175075496070877E-3</v>
      </c>
      <c r="I391" s="3">
        <f t="shared" si="39"/>
        <v>7.0663801011119146E-3</v>
      </c>
      <c r="J391" s="9"/>
    </row>
    <row r="392" spans="1:10" x14ac:dyDescent="0.25">
      <c r="A392" s="2">
        <v>42527</v>
      </c>
      <c r="B392" s="3">
        <v>4.8972669629798737E-3</v>
      </c>
      <c r="C392" s="3">
        <f t="shared" si="35"/>
        <v>4.2915137810043665E-3</v>
      </c>
      <c r="D392" s="6">
        <f t="shared" si="36"/>
        <v>1.8417090532550393E-5</v>
      </c>
      <c r="E392" s="6">
        <f t="shared" si="40"/>
        <v>1.2372859361542858E-5</v>
      </c>
      <c r="F392" s="6">
        <f t="shared" si="41"/>
        <v>5.2478998374704206E-5</v>
      </c>
      <c r="G392" s="5">
        <f t="shared" si="37"/>
        <v>3.8331391604051182</v>
      </c>
      <c r="H392" s="3">
        <f t="shared" si="38"/>
        <v>4.2915137810043665E-3</v>
      </c>
      <c r="I392" s="3">
        <f t="shared" si="39"/>
        <v>7.2442389782988387E-3</v>
      </c>
      <c r="J392" s="9"/>
    </row>
    <row r="393" spans="1:10" x14ac:dyDescent="0.25">
      <c r="A393" s="2">
        <v>42528</v>
      </c>
      <c r="B393" s="3">
        <v>1.2894600859958416E-3</v>
      </c>
      <c r="C393" s="3">
        <f t="shared" si="35"/>
        <v>6.8370690402033457E-4</v>
      </c>
      <c r="D393" s="6">
        <f t="shared" si="36"/>
        <v>4.6745513060507099E-7</v>
      </c>
      <c r="E393" s="6">
        <f t="shared" si="40"/>
        <v>1.8417090532550393E-5</v>
      </c>
      <c r="F393" s="6">
        <f t="shared" si="41"/>
        <v>5.454424539658219E-5</v>
      </c>
      <c r="G393" s="5">
        <f t="shared" si="37"/>
        <v>3.9850255382012691</v>
      </c>
      <c r="H393" s="3">
        <f t="shared" si="38"/>
        <v>6.8370690402033457E-4</v>
      </c>
      <c r="I393" s="3">
        <f t="shared" si="39"/>
        <v>7.385407598540665E-3</v>
      </c>
      <c r="J393" s="9"/>
    </row>
    <row r="394" spans="1:10" x14ac:dyDescent="0.25">
      <c r="A394" s="2">
        <v>42529</v>
      </c>
      <c r="B394" s="3">
        <v>3.3094553839014829E-3</v>
      </c>
      <c r="C394" s="3">
        <f t="shared" si="35"/>
        <v>2.7037022019259756E-3</v>
      </c>
      <c r="D394" s="6">
        <f t="shared" si="36"/>
        <v>7.3100055966993687E-6</v>
      </c>
      <c r="E394" s="6">
        <f t="shared" si="40"/>
        <v>4.6745513060507099E-7</v>
      </c>
      <c r="F394" s="6">
        <f t="shared" si="41"/>
        <v>4.8411053265301777E-5</v>
      </c>
      <c r="G394" s="5">
        <f t="shared" si="37"/>
        <v>3.973453320615719</v>
      </c>
      <c r="H394" s="3">
        <f t="shared" si="38"/>
        <v>2.7037022019259756E-3</v>
      </c>
      <c r="I394" s="3">
        <f t="shared" si="39"/>
        <v>6.9578052046102715E-3</v>
      </c>
      <c r="J394" s="9"/>
    </row>
    <row r="395" spans="1:10" x14ac:dyDescent="0.25">
      <c r="A395" s="2">
        <v>42530</v>
      </c>
      <c r="B395" s="3">
        <v>-1.7176941371889187E-3</v>
      </c>
      <c r="C395" s="3">
        <f t="shared" si="35"/>
        <v>-2.323447319164426E-3</v>
      </c>
      <c r="D395" s="6">
        <f t="shared" si="36"/>
        <v>5.3984074449323581E-6</v>
      </c>
      <c r="E395" s="6">
        <f t="shared" si="40"/>
        <v>7.3100055966993687E-6</v>
      </c>
      <c r="F395" s="6">
        <f t="shared" si="41"/>
        <v>5.0749077171458132E-5</v>
      </c>
      <c r="G395" s="5">
        <f t="shared" si="37"/>
        <v>3.972182781413363</v>
      </c>
      <c r="H395" s="3">
        <f t="shared" si="38"/>
        <v>2.323447319164426E-3</v>
      </c>
      <c r="I395" s="3">
        <f t="shared" si="39"/>
        <v>7.123838654226956E-3</v>
      </c>
      <c r="J395" s="9"/>
    </row>
    <row r="396" spans="1:10" x14ac:dyDescent="0.25">
      <c r="A396" s="2">
        <v>42531</v>
      </c>
      <c r="B396" s="3">
        <v>-9.175222644506098E-3</v>
      </c>
      <c r="C396" s="3">
        <f t="shared" si="35"/>
        <v>-9.7809758264816044E-3</v>
      </c>
      <c r="D396" s="6">
        <f t="shared" si="36"/>
        <v>9.5667488118217507E-5</v>
      </c>
      <c r="E396" s="6">
        <f t="shared" si="40"/>
        <v>5.3984074449323581E-6</v>
      </c>
      <c r="F396" s="6">
        <f t="shared" si="41"/>
        <v>5.0095905199991963E-5</v>
      </c>
      <c r="G396" s="5">
        <f t="shared" si="37"/>
        <v>3.0770037174174667</v>
      </c>
      <c r="H396" s="3">
        <f t="shared" si="38"/>
        <v>9.7809758264816044E-3</v>
      </c>
      <c r="I396" s="3">
        <f t="shared" si="39"/>
        <v>7.0778460847910479E-3</v>
      </c>
      <c r="J396" s="9"/>
    </row>
    <row r="397" spans="1:10" x14ac:dyDescent="0.25">
      <c r="A397" s="2">
        <v>42534</v>
      </c>
      <c r="B397" s="3">
        <v>-8.1151869928008935E-3</v>
      </c>
      <c r="C397" s="3">
        <f t="shared" si="35"/>
        <v>-8.7209401747763999E-3</v>
      </c>
      <c r="D397" s="6">
        <f t="shared" si="36"/>
        <v>7.6054797532029025E-5</v>
      </c>
      <c r="E397" s="6">
        <f t="shared" si="40"/>
        <v>9.5667488118217507E-5</v>
      </c>
      <c r="F397" s="6">
        <f t="shared" si="41"/>
        <v>8.0939852883926981E-5</v>
      </c>
      <c r="G397" s="5">
        <f t="shared" si="37"/>
        <v>3.3221406557124196</v>
      </c>
      <c r="H397" s="3">
        <f t="shared" si="38"/>
        <v>8.7209401747763999E-3</v>
      </c>
      <c r="I397" s="3">
        <f t="shared" si="39"/>
        <v>8.9966578730063407E-3</v>
      </c>
      <c r="J397" s="9"/>
    </row>
    <row r="398" spans="1:10" x14ac:dyDescent="0.25">
      <c r="A398" s="2">
        <v>42535</v>
      </c>
      <c r="B398" s="3">
        <v>-1.7988898829277566E-3</v>
      </c>
      <c r="C398" s="3">
        <f t="shared" ref="C398:C461" si="42">B398-B$5</f>
        <v>-2.4046430649032639E-3</v>
      </c>
      <c r="D398" s="6">
        <f t="shared" ref="D398:D461" si="43">C398^2</f>
        <v>5.7823082695873622E-6</v>
      </c>
      <c r="E398" s="6">
        <f t="shared" si="40"/>
        <v>7.6054797532029025E-5</v>
      </c>
      <c r="F398" s="6">
        <f t="shared" si="41"/>
        <v>7.4238413167585312E-5</v>
      </c>
      <c r="G398" s="5">
        <f t="shared" ref="G398:G461" si="44">LN(1/SQRT(2*PI()*F398)*EXP(-D398/(2*F398)))</f>
        <v>3.7962317087045179</v>
      </c>
      <c r="H398" s="3">
        <f t="shared" ref="H398:H461" si="45">SQRT(D398)</f>
        <v>2.4046430649032639E-3</v>
      </c>
      <c r="I398" s="3">
        <f t="shared" ref="I398:I461" si="46">SQRT(F398)</f>
        <v>8.6161716073663089E-3</v>
      </c>
      <c r="J398" s="9"/>
    </row>
    <row r="399" spans="1:10" x14ac:dyDescent="0.25">
      <c r="A399" s="2">
        <v>42536</v>
      </c>
      <c r="B399" s="3">
        <v>-1.8406799915194894E-3</v>
      </c>
      <c r="C399" s="3">
        <f t="shared" si="42"/>
        <v>-2.4464331734949966E-3</v>
      </c>
      <c r="D399" s="6">
        <f t="shared" si="43"/>
        <v>5.9850352723768004E-6</v>
      </c>
      <c r="E399" s="6">
        <f t="shared" ref="E399:E462" si="47">D398</f>
        <v>5.7823082695873622E-6</v>
      </c>
      <c r="F399" s="6">
        <f t="shared" ref="F399:F462" si="48">B$6+B$7*E399</f>
        <v>5.0227079870910957E-5</v>
      </c>
      <c r="G399" s="5">
        <f t="shared" si="44"/>
        <v>3.9709598199064859</v>
      </c>
      <c r="H399" s="3">
        <f t="shared" si="45"/>
        <v>2.4464331734949966E-3</v>
      </c>
      <c r="I399" s="3">
        <f t="shared" si="46"/>
        <v>7.0871065937313906E-3</v>
      </c>
      <c r="J399" s="9"/>
    </row>
    <row r="400" spans="1:10" x14ac:dyDescent="0.25">
      <c r="A400" s="2">
        <v>42537</v>
      </c>
      <c r="B400" s="3">
        <v>3.1329954139511784E-3</v>
      </c>
      <c r="C400" s="3">
        <f t="shared" si="42"/>
        <v>2.5272422319756712E-3</v>
      </c>
      <c r="D400" s="6">
        <f t="shared" si="43"/>
        <v>6.386953299081372E-6</v>
      </c>
      <c r="E400" s="6">
        <f t="shared" si="47"/>
        <v>5.9850352723768004E-6</v>
      </c>
      <c r="F400" s="6">
        <f t="shared" si="48"/>
        <v>5.0296349448284743E-5</v>
      </c>
      <c r="G400" s="5">
        <f t="shared" si="44"/>
        <v>3.9663572868928232</v>
      </c>
      <c r="H400" s="3">
        <f t="shared" si="45"/>
        <v>2.5272422319756712E-3</v>
      </c>
      <c r="I400" s="3">
        <f t="shared" si="46"/>
        <v>7.0919919238733448E-3</v>
      </c>
      <c r="J400" s="9"/>
    </row>
    <row r="401" spans="1:10" x14ac:dyDescent="0.25">
      <c r="A401" s="2">
        <v>42538</v>
      </c>
      <c r="B401" s="3">
        <v>-3.2579560055631118E-3</v>
      </c>
      <c r="C401" s="3">
        <f t="shared" si="42"/>
        <v>-3.8637091875386191E-3</v>
      </c>
      <c r="D401" s="6">
        <f t="shared" si="43"/>
        <v>1.4928248685870336E-5</v>
      </c>
      <c r="E401" s="6">
        <f t="shared" si="47"/>
        <v>6.386953299081372E-6</v>
      </c>
      <c r="F401" s="6">
        <f t="shared" si="48"/>
        <v>5.0433680398112116E-5</v>
      </c>
      <c r="G401" s="5">
        <f t="shared" si="44"/>
        <v>3.8804883356385766</v>
      </c>
      <c r="H401" s="3">
        <f t="shared" si="45"/>
        <v>3.8637091875386191E-3</v>
      </c>
      <c r="I401" s="3">
        <f t="shared" si="46"/>
        <v>7.1016674378706381E-3</v>
      </c>
      <c r="J401" s="9"/>
    </row>
    <row r="402" spans="1:10" x14ac:dyDescent="0.25">
      <c r="A402" s="2">
        <v>42541</v>
      </c>
      <c r="B402" s="3">
        <v>5.8081710296347122E-3</v>
      </c>
      <c r="C402" s="3">
        <f t="shared" si="42"/>
        <v>5.202417847659205E-3</v>
      </c>
      <c r="D402" s="6">
        <f t="shared" si="43"/>
        <v>2.7065151461643035E-5</v>
      </c>
      <c r="E402" s="6">
        <f t="shared" si="47"/>
        <v>1.4928248685870336E-5</v>
      </c>
      <c r="F402" s="6">
        <f t="shared" si="48"/>
        <v>5.335214667801875E-5</v>
      </c>
      <c r="G402" s="5">
        <f t="shared" si="44"/>
        <v>3.746713317329919</v>
      </c>
      <c r="H402" s="3">
        <f t="shared" si="45"/>
        <v>5.202417847659205E-3</v>
      </c>
      <c r="I402" s="3">
        <f t="shared" si="46"/>
        <v>7.3042553814895292E-3</v>
      </c>
      <c r="J402" s="9"/>
    </row>
    <row r="403" spans="1:10" x14ac:dyDescent="0.25">
      <c r="A403" s="2">
        <v>42542</v>
      </c>
      <c r="B403" s="3">
        <v>2.7121084843393373E-3</v>
      </c>
      <c r="C403" s="3">
        <f t="shared" si="42"/>
        <v>2.10635530236383E-3</v>
      </c>
      <c r="D403" s="6">
        <f t="shared" si="43"/>
        <v>4.4367326597962214E-6</v>
      </c>
      <c r="E403" s="6">
        <f t="shared" si="47"/>
        <v>2.7065151461643035E-5</v>
      </c>
      <c r="F403" s="6">
        <f t="shared" si="48"/>
        <v>5.749919228287918E-5</v>
      </c>
      <c r="G403" s="5">
        <f t="shared" si="44"/>
        <v>3.9243504695993812</v>
      </c>
      <c r="H403" s="3">
        <f t="shared" si="45"/>
        <v>2.10635530236383E-3</v>
      </c>
      <c r="I403" s="3">
        <f t="shared" si="46"/>
        <v>7.5828221845747629E-3</v>
      </c>
      <c r="J403" s="9"/>
    </row>
    <row r="404" spans="1:10" x14ac:dyDescent="0.25">
      <c r="A404" s="2">
        <v>42543</v>
      </c>
      <c r="B404" s="3">
        <v>-1.6515869596439581E-3</v>
      </c>
      <c r="C404" s="3">
        <f t="shared" si="42"/>
        <v>-2.2573401416194653E-3</v>
      </c>
      <c r="D404" s="6">
        <f t="shared" si="43"/>
        <v>5.0955845149665877E-6</v>
      </c>
      <c r="E404" s="6">
        <f t="shared" si="47"/>
        <v>4.4367326597962214E-6</v>
      </c>
      <c r="F404" s="6">
        <f t="shared" si="48"/>
        <v>4.9767311549314883E-5</v>
      </c>
      <c r="G404" s="5">
        <f t="shared" si="44"/>
        <v>3.9839434681965309</v>
      </c>
      <c r="H404" s="3">
        <f t="shared" si="45"/>
        <v>2.2573401416194653E-3</v>
      </c>
      <c r="I404" s="3">
        <f t="shared" si="46"/>
        <v>7.05459506628941E-3</v>
      </c>
      <c r="J404" s="9"/>
    </row>
    <row r="405" spans="1:10" x14ac:dyDescent="0.25">
      <c r="A405" s="2">
        <v>42544</v>
      </c>
      <c r="B405" s="3">
        <v>1.3364022153492305E-2</v>
      </c>
      <c r="C405" s="3">
        <f t="shared" si="42"/>
        <v>1.2758268971516799E-2</v>
      </c>
      <c r="D405" s="6">
        <f t="shared" si="43"/>
        <v>1.6277342714956833E-4</v>
      </c>
      <c r="E405" s="6">
        <f t="shared" si="47"/>
        <v>5.0955845149665877E-6</v>
      </c>
      <c r="F405" s="6">
        <f t="shared" si="48"/>
        <v>4.9992433950039102E-5</v>
      </c>
      <c r="G405" s="5">
        <f t="shared" si="44"/>
        <v>2.4049002901384084</v>
      </c>
      <c r="H405" s="3">
        <f t="shared" si="45"/>
        <v>1.2758268971516799E-2</v>
      </c>
      <c r="I405" s="3">
        <f t="shared" si="46"/>
        <v>7.070532791101326E-3</v>
      </c>
      <c r="J405" s="9"/>
    </row>
    <row r="406" spans="1:10" x14ac:dyDescent="0.25">
      <c r="A406" s="2">
        <v>42545</v>
      </c>
      <c r="B406" s="3">
        <v>-3.5919784982870628E-2</v>
      </c>
      <c r="C406" s="3">
        <f t="shared" si="42"/>
        <v>-3.6525538164846133E-2</v>
      </c>
      <c r="D406" s="6">
        <f t="shared" si="43"/>
        <v>1.3341149382316315E-3</v>
      </c>
      <c r="E406" s="6">
        <f t="shared" si="47"/>
        <v>1.6277342714956833E-4</v>
      </c>
      <c r="F406" s="6">
        <f t="shared" si="48"/>
        <v>1.038692109468021E-4</v>
      </c>
      <c r="G406" s="5">
        <f t="shared" si="44"/>
        <v>-2.7548399784699686</v>
      </c>
      <c r="H406" s="3">
        <f t="shared" si="45"/>
        <v>3.6525538164846133E-2</v>
      </c>
      <c r="I406" s="3">
        <f t="shared" si="46"/>
        <v>1.0191624548952052E-2</v>
      </c>
      <c r="J406" s="9"/>
    </row>
    <row r="407" spans="1:10" x14ac:dyDescent="0.25">
      <c r="A407" s="2">
        <v>42548</v>
      </c>
      <c r="B407" s="3">
        <v>-1.809650487628911E-2</v>
      </c>
      <c r="C407" s="3">
        <f t="shared" si="42"/>
        <v>-1.8702258058264618E-2</v>
      </c>
      <c r="D407" s="6">
        <f t="shared" si="43"/>
        <v>3.4977445647792384E-4</v>
      </c>
      <c r="E407" s="6">
        <f t="shared" si="47"/>
        <v>1.3341149382316315E-3</v>
      </c>
      <c r="F407" s="6">
        <f t="shared" si="48"/>
        <v>5.0410366573868238E-4</v>
      </c>
      <c r="G407" s="5">
        <f t="shared" si="44"/>
        <v>2.5304986686402153</v>
      </c>
      <c r="H407" s="3">
        <f t="shared" si="45"/>
        <v>1.8702258058264618E-2</v>
      </c>
      <c r="I407" s="3">
        <f t="shared" si="46"/>
        <v>2.2452253021438235E-2</v>
      </c>
      <c r="J407" s="9"/>
    </row>
    <row r="408" spans="1:10" x14ac:dyDescent="0.25">
      <c r="A408" s="2">
        <v>42549</v>
      </c>
      <c r="B408" s="3">
        <v>1.7770202045447769E-2</v>
      </c>
      <c r="C408" s="3">
        <f t="shared" si="42"/>
        <v>1.7164448863472261E-2</v>
      </c>
      <c r="D408" s="6">
        <f t="shared" si="43"/>
        <v>2.9461830478675417E-4</v>
      </c>
      <c r="E408" s="6">
        <f t="shared" si="47"/>
        <v>3.4977445647792384E-4</v>
      </c>
      <c r="F408" s="6">
        <f t="shared" si="48"/>
        <v>1.6776539691020664E-4</v>
      </c>
      <c r="G408" s="5">
        <f t="shared" si="44"/>
        <v>2.549467101599947</v>
      </c>
      <c r="H408" s="3">
        <f t="shared" si="45"/>
        <v>1.7164448863472261E-2</v>
      </c>
      <c r="I408" s="3">
        <f t="shared" si="46"/>
        <v>1.295242822447616E-2</v>
      </c>
      <c r="J408" s="9"/>
    </row>
    <row r="409" spans="1:10" x14ac:dyDescent="0.25">
      <c r="A409" s="2">
        <v>42550</v>
      </c>
      <c r="B409" s="3">
        <v>1.703264590465059E-2</v>
      </c>
      <c r="C409" s="3">
        <f t="shared" si="42"/>
        <v>1.6426892722675081E-2</v>
      </c>
      <c r="D409" s="6">
        <f t="shared" si="43"/>
        <v>2.6984280452227558E-4</v>
      </c>
      <c r="E409" s="6">
        <f t="shared" si="47"/>
        <v>2.9461830478675417E-4</v>
      </c>
      <c r="F409" s="6">
        <f t="shared" si="48"/>
        <v>1.4891914917487223E-4</v>
      </c>
      <c r="G409" s="5">
        <f t="shared" si="44"/>
        <v>2.5811105922753685</v>
      </c>
      <c r="H409" s="3">
        <f t="shared" si="45"/>
        <v>1.6426892722675081E-2</v>
      </c>
      <c r="I409" s="3">
        <f t="shared" si="46"/>
        <v>1.2203243387512691E-2</v>
      </c>
      <c r="J409" s="9"/>
    </row>
    <row r="410" spans="1:10" x14ac:dyDescent="0.25">
      <c r="A410" s="2">
        <v>42551</v>
      </c>
      <c r="B410" s="3">
        <v>1.3565002390415248E-2</v>
      </c>
      <c r="C410" s="3">
        <f t="shared" si="42"/>
        <v>1.2959249208439742E-2</v>
      </c>
      <c r="D410" s="6">
        <f t="shared" si="43"/>
        <v>1.6794214004644609E-4</v>
      </c>
      <c r="E410" s="6">
        <f t="shared" si="47"/>
        <v>2.6984280452227558E-4</v>
      </c>
      <c r="F410" s="6">
        <f t="shared" si="48"/>
        <v>1.4045363442385017E-4</v>
      </c>
      <c r="G410" s="5">
        <f t="shared" si="44"/>
        <v>2.9185218743141008</v>
      </c>
      <c r="H410" s="3">
        <f t="shared" si="45"/>
        <v>1.2959249208439742E-2</v>
      </c>
      <c r="I410" s="3">
        <f t="shared" si="46"/>
        <v>1.1851313615960476E-2</v>
      </c>
      <c r="J410" s="9"/>
    </row>
    <row r="411" spans="1:10" x14ac:dyDescent="0.25">
      <c r="A411" s="2">
        <v>42552</v>
      </c>
      <c r="B411" s="3">
        <v>1.9486769007936999E-3</v>
      </c>
      <c r="C411" s="3">
        <f t="shared" si="42"/>
        <v>1.3429237188181929E-3</v>
      </c>
      <c r="D411" s="6">
        <f t="shared" si="43"/>
        <v>1.8034441145644849E-6</v>
      </c>
      <c r="E411" s="6">
        <f t="shared" si="47"/>
        <v>1.6794214004644609E-4</v>
      </c>
      <c r="F411" s="6">
        <f t="shared" si="48"/>
        <v>1.0563530304606239E-4</v>
      </c>
      <c r="G411" s="5">
        <f t="shared" si="44"/>
        <v>3.6502842525916659</v>
      </c>
      <c r="H411" s="3">
        <f t="shared" si="45"/>
        <v>1.3429237188181929E-3</v>
      </c>
      <c r="I411" s="3">
        <f t="shared" si="46"/>
        <v>1.0277903630899756E-2</v>
      </c>
      <c r="J411" s="9"/>
    </row>
    <row r="412" spans="1:10" x14ac:dyDescent="0.25">
      <c r="A412" s="2">
        <v>42556</v>
      </c>
      <c r="B412" s="3">
        <v>-6.8475237166835123E-3</v>
      </c>
      <c r="C412" s="3">
        <f t="shared" si="42"/>
        <v>-7.4532768986590196E-3</v>
      </c>
      <c r="D412" s="6">
        <f t="shared" si="43"/>
        <v>5.5551336528084212E-5</v>
      </c>
      <c r="E412" s="6">
        <f t="shared" si="47"/>
        <v>1.8034441145644849E-6</v>
      </c>
      <c r="F412" s="6">
        <f t="shared" si="48"/>
        <v>4.8867545942752436E-5</v>
      </c>
      <c r="G412" s="5">
        <f t="shared" si="44"/>
        <v>3.4758731946511627</v>
      </c>
      <c r="H412" s="3">
        <f t="shared" si="45"/>
        <v>7.4532768986590196E-3</v>
      </c>
      <c r="I412" s="3">
        <f t="shared" si="46"/>
        <v>6.9905325936406616E-3</v>
      </c>
      <c r="J412" s="9"/>
    </row>
    <row r="413" spans="1:10" x14ac:dyDescent="0.25">
      <c r="A413" s="2">
        <v>42557</v>
      </c>
      <c r="B413" s="3">
        <v>5.3529960977711788E-3</v>
      </c>
      <c r="C413" s="3">
        <f t="shared" si="42"/>
        <v>4.7472429157956715E-3</v>
      </c>
      <c r="D413" s="6">
        <f t="shared" si="43"/>
        <v>2.253631530157219E-5</v>
      </c>
      <c r="E413" s="6">
        <f t="shared" si="47"/>
        <v>5.5551336528084212E-5</v>
      </c>
      <c r="F413" s="6">
        <f t="shared" si="48"/>
        <v>6.7232607039635744E-5</v>
      </c>
      <c r="G413" s="5">
        <f t="shared" si="44"/>
        <v>3.7171379748425704</v>
      </c>
      <c r="H413" s="3">
        <f t="shared" si="45"/>
        <v>4.7472429157956715E-3</v>
      </c>
      <c r="I413" s="3">
        <f t="shared" si="46"/>
        <v>8.1995491973422385E-3</v>
      </c>
      <c r="J413" s="9"/>
    </row>
    <row r="414" spans="1:10" x14ac:dyDescent="0.25">
      <c r="A414" s="2">
        <v>42558</v>
      </c>
      <c r="B414" s="3">
        <v>-8.7154062665195653E-4</v>
      </c>
      <c r="C414" s="3">
        <f t="shared" si="42"/>
        <v>-1.4772938086274636E-3</v>
      </c>
      <c r="D414" s="6">
        <f t="shared" si="43"/>
        <v>2.1823969970090371E-6</v>
      </c>
      <c r="E414" s="6">
        <f t="shared" si="47"/>
        <v>2.253631530157219E-5</v>
      </c>
      <c r="F414" s="6">
        <f t="shared" si="48"/>
        <v>5.5951738996012171E-5</v>
      </c>
      <c r="G414" s="5">
        <f t="shared" si="44"/>
        <v>3.9570694932199868</v>
      </c>
      <c r="H414" s="3">
        <f t="shared" si="45"/>
        <v>1.4772938086274636E-3</v>
      </c>
      <c r="I414" s="3">
        <f t="shared" si="46"/>
        <v>7.4800895045455283E-3</v>
      </c>
      <c r="J414" s="9"/>
    </row>
    <row r="415" spans="1:10" x14ac:dyDescent="0.25">
      <c r="A415" s="2">
        <v>42559</v>
      </c>
      <c r="B415" s="3">
        <v>1.5253348586681925E-2</v>
      </c>
      <c r="C415" s="3">
        <f t="shared" si="42"/>
        <v>1.4647595404706419E-2</v>
      </c>
      <c r="D415" s="6">
        <f t="shared" si="43"/>
        <v>2.145520511399766E-4</v>
      </c>
      <c r="E415" s="6">
        <f t="shared" si="47"/>
        <v>2.1823969970090371E-6</v>
      </c>
      <c r="F415" s="6">
        <f t="shared" si="48"/>
        <v>4.899702995647692E-5</v>
      </c>
      <c r="G415" s="5">
        <f t="shared" si="44"/>
        <v>1.8534975511427885</v>
      </c>
      <c r="H415" s="3">
        <f t="shared" si="45"/>
        <v>1.4647595404706419E-2</v>
      </c>
      <c r="I415" s="3">
        <f t="shared" si="46"/>
        <v>6.99978785081926E-3</v>
      </c>
      <c r="J415" s="9"/>
    </row>
    <row r="416" spans="1:10" x14ac:dyDescent="0.25">
      <c r="A416" s="2">
        <v>42562</v>
      </c>
      <c r="B416" s="3">
        <v>3.4086107328981097E-3</v>
      </c>
      <c r="C416" s="3">
        <f t="shared" si="42"/>
        <v>2.8028575509226024E-3</v>
      </c>
      <c r="D416" s="6">
        <f t="shared" si="43"/>
        <v>7.8560104507638495E-6</v>
      </c>
      <c r="E416" s="6">
        <f t="shared" si="47"/>
        <v>2.145520511399766E-4</v>
      </c>
      <c r="F416" s="6">
        <f t="shared" si="48"/>
        <v>1.2156139477757131E-4</v>
      </c>
      <c r="G416" s="5">
        <f t="shared" si="44"/>
        <v>3.5562940916247356</v>
      </c>
      <c r="H416" s="3">
        <f t="shared" si="45"/>
        <v>2.8028575509226024E-3</v>
      </c>
      <c r="I416" s="3">
        <f t="shared" si="46"/>
        <v>1.1025488414468146E-2</v>
      </c>
      <c r="J416" s="9"/>
    </row>
    <row r="417" spans="1:10" x14ac:dyDescent="0.25">
      <c r="A417" s="2">
        <v>42563</v>
      </c>
      <c r="B417" s="3">
        <v>7.0093020644219628E-3</v>
      </c>
      <c r="C417" s="3">
        <f t="shared" si="42"/>
        <v>6.4035488824464555E-3</v>
      </c>
      <c r="D417" s="6">
        <f t="shared" si="43"/>
        <v>4.1005438289881247E-5</v>
      </c>
      <c r="E417" s="6">
        <f t="shared" si="47"/>
        <v>7.8560104507638495E-6</v>
      </c>
      <c r="F417" s="6">
        <f t="shared" si="48"/>
        <v>5.0935640998499782E-5</v>
      </c>
      <c r="G417" s="5">
        <f t="shared" si="44"/>
        <v>3.6210132384223526</v>
      </c>
      <c r="H417" s="3">
        <f t="shared" si="45"/>
        <v>6.4035488824464555E-3</v>
      </c>
      <c r="I417" s="3">
        <f t="shared" si="46"/>
        <v>7.1369209746570536E-3</v>
      </c>
      <c r="J417" s="9"/>
    </row>
    <row r="418" spans="1:10" x14ac:dyDescent="0.25">
      <c r="A418" s="2">
        <v>42564</v>
      </c>
      <c r="B418" s="3">
        <v>1.3474959807435738E-4</v>
      </c>
      <c r="C418" s="3">
        <f t="shared" si="42"/>
        <v>-4.7100358390114966E-4</v>
      </c>
      <c r="D418" s="6">
        <f t="shared" si="43"/>
        <v>2.2184437604772731E-7</v>
      </c>
      <c r="E418" s="6">
        <f t="shared" si="47"/>
        <v>4.1005438289881247E-5</v>
      </c>
      <c r="F418" s="6">
        <f t="shared" si="48"/>
        <v>6.2262434296891155E-5</v>
      </c>
      <c r="G418" s="5">
        <f t="shared" si="44"/>
        <v>3.9213560875253011</v>
      </c>
      <c r="H418" s="3">
        <f t="shared" si="45"/>
        <v>4.7100358390114966E-4</v>
      </c>
      <c r="I418" s="3">
        <f t="shared" si="46"/>
        <v>7.8906548712316116E-3</v>
      </c>
      <c r="J418" s="9"/>
    </row>
    <row r="419" spans="1:10" x14ac:dyDescent="0.25">
      <c r="A419" s="2">
        <v>42565</v>
      </c>
      <c r="B419" s="3">
        <v>5.2591721914301282E-3</v>
      </c>
      <c r="C419" s="3">
        <f t="shared" si="42"/>
        <v>4.6534190094546209E-3</v>
      </c>
      <c r="D419" s="6">
        <f t="shared" si="43"/>
        <v>2.1654308477553624E-5</v>
      </c>
      <c r="E419" s="6">
        <f t="shared" si="47"/>
        <v>2.2184437604772731E-7</v>
      </c>
      <c r="F419" s="6">
        <f t="shared" si="48"/>
        <v>4.832713078367601E-5</v>
      </c>
      <c r="G419" s="5">
        <f t="shared" si="44"/>
        <v>3.8257813490331012</v>
      </c>
      <c r="H419" s="3">
        <f t="shared" si="45"/>
        <v>4.6534190094546209E-3</v>
      </c>
      <c r="I419" s="3">
        <f t="shared" si="46"/>
        <v>6.9517717729853596E-3</v>
      </c>
      <c r="J419" s="9"/>
    </row>
    <row r="420" spans="1:10" x14ac:dyDescent="0.25">
      <c r="A420" s="2">
        <v>42566</v>
      </c>
      <c r="B420" s="3">
        <v>-9.2894280762578774E-4</v>
      </c>
      <c r="C420" s="3">
        <f t="shared" si="42"/>
        <v>-1.5346959896012948E-3</v>
      </c>
      <c r="D420" s="6">
        <f t="shared" si="43"/>
        <v>2.3552917804982976E-6</v>
      </c>
      <c r="E420" s="6">
        <f t="shared" si="47"/>
        <v>2.1654308477553624E-5</v>
      </c>
      <c r="F420" s="6">
        <f t="shared" si="48"/>
        <v>5.565036700757501E-5</v>
      </c>
      <c r="G420" s="5">
        <f t="shared" si="44"/>
        <v>3.9581108978062387</v>
      </c>
      <c r="H420" s="3">
        <f t="shared" si="45"/>
        <v>1.5346959896012948E-3</v>
      </c>
      <c r="I420" s="3">
        <f t="shared" si="46"/>
        <v>7.4599173592992977E-3</v>
      </c>
      <c r="J420" s="9"/>
    </row>
    <row r="421" spans="1:10" x14ac:dyDescent="0.25">
      <c r="A421" s="2">
        <v>42569</v>
      </c>
      <c r="B421" s="3">
        <v>2.3823401519147414E-3</v>
      </c>
      <c r="C421" s="3">
        <f t="shared" si="42"/>
        <v>1.7765869699392343E-3</v>
      </c>
      <c r="D421" s="6">
        <f t="shared" si="43"/>
        <v>3.1562612617578697E-6</v>
      </c>
      <c r="E421" s="6">
        <f t="shared" si="47"/>
        <v>2.3552917804982976E-6</v>
      </c>
      <c r="F421" s="6">
        <f t="shared" si="48"/>
        <v>4.9056106194065612E-5</v>
      </c>
      <c r="G421" s="5">
        <f t="shared" si="44"/>
        <v>4.010164499822511</v>
      </c>
      <c r="H421" s="3">
        <f t="shared" si="45"/>
        <v>1.7765869699392343E-3</v>
      </c>
      <c r="I421" s="3">
        <f t="shared" si="46"/>
        <v>7.0040064387510105E-3</v>
      </c>
      <c r="J421" s="9"/>
    </row>
    <row r="422" spans="1:10" x14ac:dyDescent="0.25">
      <c r="A422" s="2">
        <v>42570</v>
      </c>
      <c r="B422" s="3">
        <v>-1.4352366756040791E-3</v>
      </c>
      <c r="C422" s="3">
        <f t="shared" si="42"/>
        <v>-2.0409898575795863E-3</v>
      </c>
      <c r="D422" s="6">
        <f t="shared" si="43"/>
        <v>4.1656395987427397E-6</v>
      </c>
      <c r="E422" s="6">
        <f t="shared" si="47"/>
        <v>3.1562612617578697E-6</v>
      </c>
      <c r="F422" s="6">
        <f t="shared" si="48"/>
        <v>4.9329788617683229E-5</v>
      </c>
      <c r="G422" s="5">
        <f t="shared" si="44"/>
        <v>3.9973303266596973</v>
      </c>
      <c r="H422" s="3">
        <f t="shared" si="45"/>
        <v>2.0409898575795863E-3</v>
      </c>
      <c r="I422" s="3">
        <f t="shared" si="46"/>
        <v>7.0235168268954285E-3</v>
      </c>
      <c r="J422" s="9"/>
    </row>
    <row r="423" spans="1:10" x14ac:dyDescent="0.25">
      <c r="A423" s="2">
        <v>42571</v>
      </c>
      <c r="B423" s="3">
        <v>4.2703047444747622E-3</v>
      </c>
      <c r="C423" s="3">
        <f t="shared" si="42"/>
        <v>3.6645515624992549E-3</v>
      </c>
      <c r="D423" s="6">
        <f t="shared" si="43"/>
        <v>1.3428938154215731E-5</v>
      </c>
      <c r="E423" s="6">
        <f t="shared" si="47"/>
        <v>4.1656395987427397E-6</v>
      </c>
      <c r="F423" s="6">
        <f t="shared" si="48"/>
        <v>4.9674682045056669E-5</v>
      </c>
      <c r="G423" s="5">
        <f t="shared" si="44"/>
        <v>3.9009002133757802</v>
      </c>
      <c r="H423" s="3">
        <f t="shared" si="45"/>
        <v>3.6645515624992549E-3</v>
      </c>
      <c r="I423" s="3">
        <f t="shared" si="46"/>
        <v>7.0480268192634364E-3</v>
      </c>
      <c r="J423" s="9"/>
    </row>
    <row r="424" spans="1:10" x14ac:dyDescent="0.25">
      <c r="A424" s="2">
        <v>42572</v>
      </c>
      <c r="B424" s="3">
        <v>-3.6124840084306165E-3</v>
      </c>
      <c r="C424" s="3">
        <f t="shared" si="42"/>
        <v>-4.2182371904061237E-3</v>
      </c>
      <c r="D424" s="6">
        <f t="shared" si="43"/>
        <v>1.7793524994525348E-5</v>
      </c>
      <c r="E424" s="6">
        <f t="shared" si="47"/>
        <v>1.3428938154215731E-5</v>
      </c>
      <c r="F424" s="6">
        <f t="shared" si="48"/>
        <v>5.2839848831896855E-5</v>
      </c>
      <c r="G424" s="5">
        <f t="shared" si="44"/>
        <v>3.8368117193188414</v>
      </c>
      <c r="H424" s="3">
        <f t="shared" si="45"/>
        <v>4.2182371904061237E-3</v>
      </c>
      <c r="I424" s="3">
        <f t="shared" si="46"/>
        <v>7.2691023401721929E-3</v>
      </c>
      <c r="J424" s="9"/>
    </row>
    <row r="425" spans="1:10" x14ac:dyDescent="0.25">
      <c r="A425" s="2">
        <v>42573</v>
      </c>
      <c r="B425" s="3">
        <v>4.5539149350859454E-3</v>
      </c>
      <c r="C425" s="3">
        <f t="shared" si="42"/>
        <v>3.9481617531104381E-3</v>
      </c>
      <c r="D425" s="6">
        <f t="shared" si="43"/>
        <v>1.5587981228724088E-5</v>
      </c>
      <c r="E425" s="6">
        <f t="shared" si="47"/>
        <v>1.7793524994525348E-5</v>
      </c>
      <c r="F425" s="6">
        <f t="shared" si="48"/>
        <v>5.4331179940626559E-5</v>
      </c>
      <c r="G425" s="5">
        <f t="shared" si="44"/>
        <v>3.8478142410927494</v>
      </c>
      <c r="H425" s="3">
        <f t="shared" si="45"/>
        <v>3.9481617531104381E-3</v>
      </c>
      <c r="I425" s="3">
        <f t="shared" si="46"/>
        <v>7.3709687247082087E-3</v>
      </c>
      <c r="J425" s="9"/>
    </row>
    <row r="426" spans="1:10" x14ac:dyDescent="0.25">
      <c r="A426" s="2">
        <v>42576</v>
      </c>
      <c r="B426" s="3">
        <v>-3.0114527155947757E-3</v>
      </c>
      <c r="C426" s="3">
        <f t="shared" si="42"/>
        <v>-3.6172058975702829E-3</v>
      </c>
      <c r="D426" s="6">
        <f t="shared" si="43"/>
        <v>1.3084178505417237E-5</v>
      </c>
      <c r="E426" s="6">
        <f t="shared" si="47"/>
        <v>1.5587981228724088E-5</v>
      </c>
      <c r="F426" s="6">
        <f t="shared" si="48"/>
        <v>5.3577569999995627E-5</v>
      </c>
      <c r="G426" s="5">
        <f t="shared" si="44"/>
        <v>3.8761464893387285</v>
      </c>
      <c r="H426" s="3">
        <f t="shared" si="45"/>
        <v>3.6172058975702829E-3</v>
      </c>
      <c r="I426" s="3">
        <f t="shared" si="46"/>
        <v>7.3196700745317492E-3</v>
      </c>
      <c r="J426" s="9"/>
    </row>
    <row r="427" spans="1:10" x14ac:dyDescent="0.25">
      <c r="A427" s="2">
        <v>42577</v>
      </c>
      <c r="B427" s="3">
        <v>3.2280675865115072E-4</v>
      </c>
      <c r="C427" s="3">
        <f t="shared" si="42"/>
        <v>-2.8294642332435632E-4</v>
      </c>
      <c r="D427" s="6">
        <f t="shared" si="43"/>
        <v>8.0058678472045849E-8</v>
      </c>
      <c r="E427" s="6">
        <f t="shared" si="47"/>
        <v>1.3084178505417237E-5</v>
      </c>
      <c r="F427" s="6">
        <f t="shared" si="48"/>
        <v>5.2722048268384313E-5</v>
      </c>
      <c r="G427" s="5">
        <f t="shared" si="44"/>
        <v>4.0055406227899484</v>
      </c>
      <c r="H427" s="3">
        <f t="shared" si="45"/>
        <v>2.8294642332435632E-4</v>
      </c>
      <c r="I427" s="3">
        <f t="shared" si="46"/>
        <v>7.2609949916236901E-3</v>
      </c>
      <c r="J427" s="9"/>
    </row>
    <row r="428" spans="1:10" x14ac:dyDescent="0.25">
      <c r="A428" s="2">
        <v>42578</v>
      </c>
      <c r="B428" s="3">
        <v>-1.1986096128490109E-3</v>
      </c>
      <c r="C428" s="3">
        <f t="shared" si="42"/>
        <v>-1.8043627948245179E-3</v>
      </c>
      <c r="D428" s="6">
        <f t="shared" si="43"/>
        <v>3.2557250953469456E-6</v>
      </c>
      <c r="E428" s="6">
        <f t="shared" si="47"/>
        <v>8.0058678472045849E-8</v>
      </c>
      <c r="F428" s="6">
        <f t="shared" si="48"/>
        <v>4.8278684177088947E-5</v>
      </c>
      <c r="G428" s="5">
        <f t="shared" si="44"/>
        <v>4.0166036360178019</v>
      </c>
      <c r="H428" s="3">
        <f t="shared" si="45"/>
        <v>1.8043627948245179E-3</v>
      </c>
      <c r="I428" s="3">
        <f t="shared" si="46"/>
        <v>6.9482864201966333E-3</v>
      </c>
      <c r="J428" s="9"/>
    </row>
    <row r="429" spans="1:10" x14ac:dyDescent="0.25">
      <c r="A429" s="2">
        <v>42579</v>
      </c>
      <c r="B429" s="3">
        <v>1.6062180948777094E-3</v>
      </c>
      <c r="C429" s="3">
        <f t="shared" si="42"/>
        <v>1.0004649129022024E-3</v>
      </c>
      <c r="D429" s="6">
        <f t="shared" si="43"/>
        <v>1.0009300419484114E-6</v>
      </c>
      <c r="E429" s="6">
        <f t="shared" si="47"/>
        <v>3.2557250953469456E-6</v>
      </c>
      <c r="F429" s="6">
        <f t="shared" si="48"/>
        <v>4.9363774310866132E-5</v>
      </c>
      <c r="G429" s="5">
        <f t="shared" si="44"/>
        <v>4.029070019529466</v>
      </c>
      <c r="H429" s="3">
        <f t="shared" si="45"/>
        <v>1.0004649129022024E-3</v>
      </c>
      <c r="I429" s="3">
        <f t="shared" si="46"/>
        <v>7.0259358316786622E-3</v>
      </c>
      <c r="J429" s="9"/>
    </row>
    <row r="430" spans="1:10" x14ac:dyDescent="0.25">
      <c r="A430" s="2">
        <v>42580</v>
      </c>
      <c r="B430" s="3">
        <v>1.6312913007012764E-3</v>
      </c>
      <c r="C430" s="3">
        <f t="shared" si="42"/>
        <v>1.0255381187257693E-3</v>
      </c>
      <c r="D430" s="6">
        <f t="shared" si="43"/>
        <v>1.0517284329595901E-6</v>
      </c>
      <c r="E430" s="6">
        <f t="shared" si="47"/>
        <v>1.0009300419484114E-6</v>
      </c>
      <c r="F430" s="6">
        <f t="shared" si="48"/>
        <v>4.8593335749331055E-5</v>
      </c>
      <c r="G430" s="5">
        <f t="shared" si="44"/>
        <v>4.0362518119822015</v>
      </c>
      <c r="H430" s="3">
        <f t="shared" si="45"/>
        <v>1.0255381187257693E-3</v>
      </c>
      <c r="I430" s="3">
        <f t="shared" si="46"/>
        <v>6.9708920339746376E-3</v>
      </c>
      <c r="J430" s="9"/>
    </row>
    <row r="431" spans="1:10" x14ac:dyDescent="0.25">
      <c r="A431" s="2">
        <v>42583</v>
      </c>
      <c r="B431" s="3">
        <v>-1.2697828487301388E-3</v>
      </c>
      <c r="C431" s="3">
        <f t="shared" si="42"/>
        <v>-1.8755360307056458E-3</v>
      </c>
      <c r="D431" s="6">
        <f t="shared" si="43"/>
        <v>3.5176354024750892E-6</v>
      </c>
      <c r="E431" s="6">
        <f t="shared" si="47"/>
        <v>1.0517284329595901E-6</v>
      </c>
      <c r="F431" s="6">
        <f t="shared" si="48"/>
        <v>4.8610692998381231E-5</v>
      </c>
      <c r="G431" s="5">
        <f t="shared" si="44"/>
        <v>4.0107132782369321</v>
      </c>
      <c r="H431" s="3">
        <f t="shared" si="45"/>
        <v>1.8755360307056458E-3</v>
      </c>
      <c r="I431" s="3">
        <f t="shared" si="46"/>
        <v>6.9721369033016864E-3</v>
      </c>
      <c r="J431" s="9"/>
    </row>
    <row r="432" spans="1:10" x14ac:dyDescent="0.25">
      <c r="A432" s="2">
        <v>42584</v>
      </c>
      <c r="B432" s="3">
        <v>-6.3615927475078049E-3</v>
      </c>
      <c r="C432" s="3">
        <f t="shared" si="42"/>
        <v>-6.9673459294833122E-3</v>
      </c>
      <c r="D432" s="6">
        <f t="shared" si="43"/>
        <v>4.8543909301087679E-5</v>
      </c>
      <c r="E432" s="6">
        <f t="shared" si="47"/>
        <v>3.5176354024750892E-6</v>
      </c>
      <c r="F432" s="6">
        <f t="shared" si="48"/>
        <v>4.9453266169547871E-5</v>
      </c>
      <c r="G432" s="5">
        <f t="shared" si="44"/>
        <v>3.5474967960936876</v>
      </c>
      <c r="H432" s="3">
        <f t="shared" si="45"/>
        <v>6.9673459294833122E-3</v>
      </c>
      <c r="I432" s="3">
        <f t="shared" si="46"/>
        <v>7.032301626746955E-3</v>
      </c>
      <c r="J432" s="9"/>
    </row>
    <row r="433" spans="1:10" x14ac:dyDescent="0.25">
      <c r="A433" s="2">
        <v>42585</v>
      </c>
      <c r="B433" s="3">
        <v>3.1339387954731901E-3</v>
      </c>
      <c r="C433" s="3">
        <f t="shared" si="42"/>
        <v>2.5281856134976828E-3</v>
      </c>
      <c r="D433" s="6">
        <f t="shared" si="43"/>
        <v>6.3917224962966551E-6</v>
      </c>
      <c r="E433" s="6">
        <f t="shared" si="47"/>
        <v>4.8543909301087679E-5</v>
      </c>
      <c r="F433" s="6">
        <f t="shared" si="48"/>
        <v>6.48382465656354E-5</v>
      </c>
      <c r="G433" s="5">
        <f t="shared" si="44"/>
        <v>3.8535791643785711</v>
      </c>
      <c r="H433" s="3">
        <f t="shared" si="45"/>
        <v>2.5281856134976828E-3</v>
      </c>
      <c r="I433" s="3">
        <f t="shared" si="46"/>
        <v>8.0522199774742485E-3</v>
      </c>
      <c r="J433" s="9"/>
    </row>
    <row r="434" spans="1:10" x14ac:dyDescent="0.25">
      <c r="A434" s="2">
        <v>42586</v>
      </c>
      <c r="B434" s="3">
        <v>2.1258994634409945E-4</v>
      </c>
      <c r="C434" s="3">
        <f t="shared" si="42"/>
        <v>-3.9316323563140759E-4</v>
      </c>
      <c r="D434" s="6">
        <f t="shared" si="43"/>
        <v>1.5457732985215773E-7</v>
      </c>
      <c r="E434" s="6">
        <f t="shared" si="47"/>
        <v>6.3917224962966551E-6</v>
      </c>
      <c r="F434" s="6">
        <f t="shared" si="48"/>
        <v>5.0435309980116337E-5</v>
      </c>
      <c r="G434" s="5">
        <f t="shared" si="44"/>
        <v>4.0269385518252525</v>
      </c>
      <c r="H434" s="3">
        <f t="shared" si="45"/>
        <v>3.9316323563140759E-4</v>
      </c>
      <c r="I434" s="3">
        <f t="shared" si="46"/>
        <v>7.1017821692949956E-3</v>
      </c>
      <c r="J434" s="9"/>
    </row>
    <row r="435" spans="1:10" x14ac:dyDescent="0.25">
      <c r="A435" s="2">
        <v>42587</v>
      </c>
      <c r="B435" s="3">
        <v>8.6034423010279415E-3</v>
      </c>
      <c r="C435" s="3">
        <f t="shared" si="42"/>
        <v>7.9976891190524351E-3</v>
      </c>
      <c r="D435" s="6">
        <f t="shared" si="43"/>
        <v>6.396303124500971E-5</v>
      </c>
      <c r="E435" s="6">
        <f t="shared" si="47"/>
        <v>1.5457732985215773E-7</v>
      </c>
      <c r="F435" s="6">
        <f t="shared" si="48"/>
        <v>4.8304146377074833E-5</v>
      </c>
      <c r="G435" s="5">
        <f t="shared" si="44"/>
        <v>3.3879717012157839</v>
      </c>
      <c r="H435" s="3">
        <f t="shared" si="45"/>
        <v>7.9976891190524351E-3</v>
      </c>
      <c r="I435" s="3">
        <f t="shared" si="46"/>
        <v>6.9501184433846041E-3</v>
      </c>
      <c r="J435" s="9"/>
    </row>
    <row r="436" spans="1:10" x14ac:dyDescent="0.25">
      <c r="A436" s="2">
        <v>42590</v>
      </c>
      <c r="B436" s="3">
        <v>-9.0706272018037382E-4</v>
      </c>
      <c r="C436" s="3">
        <f t="shared" si="42"/>
        <v>-1.5128159021558809E-3</v>
      </c>
      <c r="D436" s="6">
        <f t="shared" si="43"/>
        <v>2.2886119538157118E-6</v>
      </c>
      <c r="E436" s="6">
        <f t="shared" si="47"/>
        <v>6.396303124500971E-5</v>
      </c>
      <c r="F436" s="6">
        <f t="shared" si="48"/>
        <v>7.0106790202319332E-5</v>
      </c>
      <c r="G436" s="5">
        <f t="shared" si="44"/>
        <v>3.8474845915283629</v>
      </c>
      <c r="H436" s="3">
        <f t="shared" si="45"/>
        <v>1.5128159021558809E-3</v>
      </c>
      <c r="I436" s="3">
        <f t="shared" si="46"/>
        <v>8.3729797684169369E-3</v>
      </c>
      <c r="J436" s="9"/>
    </row>
    <row r="437" spans="1:10" x14ac:dyDescent="0.25">
      <c r="A437" s="2">
        <v>42591</v>
      </c>
      <c r="B437" s="3">
        <v>3.8974913911293818E-4</v>
      </c>
      <c r="C437" s="3">
        <f t="shared" si="42"/>
        <v>-2.1600404286256886E-4</v>
      </c>
      <c r="D437" s="6">
        <f t="shared" si="43"/>
        <v>4.6657746532974483E-8</v>
      </c>
      <c r="E437" s="6">
        <f t="shared" si="47"/>
        <v>2.2886119538157118E-6</v>
      </c>
      <c r="F437" s="6">
        <f t="shared" si="48"/>
        <v>4.9033322433885143E-5</v>
      </c>
      <c r="G437" s="5">
        <f t="shared" si="44"/>
        <v>4.0420909115479153</v>
      </c>
      <c r="H437" s="3">
        <f t="shared" si="45"/>
        <v>2.1600404286256886E-4</v>
      </c>
      <c r="I437" s="3">
        <f t="shared" si="46"/>
        <v>7.0023797693273635E-3</v>
      </c>
      <c r="J437" s="9"/>
    </row>
    <row r="438" spans="1:10" x14ac:dyDescent="0.25">
      <c r="A438" s="2">
        <v>42592</v>
      </c>
      <c r="B438" s="3">
        <v>-2.8646859845811168E-3</v>
      </c>
      <c r="C438" s="3">
        <f t="shared" si="42"/>
        <v>-3.470439166556624E-3</v>
      </c>
      <c r="D438" s="6">
        <f t="shared" si="43"/>
        <v>1.2043948008770235E-5</v>
      </c>
      <c r="E438" s="6">
        <f t="shared" si="47"/>
        <v>4.6657746532974483E-8</v>
      </c>
      <c r="F438" s="6">
        <f t="shared" si="48"/>
        <v>4.8267271447617907E-5</v>
      </c>
      <c r="G438" s="5">
        <f t="shared" si="44"/>
        <v>3.9256767936724839</v>
      </c>
      <c r="H438" s="3">
        <f t="shared" si="45"/>
        <v>3.470439166556624E-3</v>
      </c>
      <c r="I438" s="3">
        <f t="shared" si="46"/>
        <v>6.9474651094926631E-3</v>
      </c>
      <c r="J438" s="9"/>
    </row>
    <row r="439" spans="1:10" x14ac:dyDescent="0.25">
      <c r="A439" s="2">
        <v>42593</v>
      </c>
      <c r="B439" s="3">
        <v>4.7345655461528136E-3</v>
      </c>
      <c r="C439" s="3">
        <f t="shared" si="42"/>
        <v>4.1288123641773063E-3</v>
      </c>
      <c r="D439" s="6">
        <f t="shared" si="43"/>
        <v>1.7047091538583396E-5</v>
      </c>
      <c r="E439" s="6">
        <f t="shared" si="47"/>
        <v>1.2043948008770235E-5</v>
      </c>
      <c r="F439" s="6">
        <f t="shared" si="48"/>
        <v>5.2366612998871152E-5</v>
      </c>
      <c r="G439" s="5">
        <f t="shared" si="44"/>
        <v>3.8469153347808858</v>
      </c>
      <c r="H439" s="3">
        <f t="shared" si="45"/>
        <v>4.1288123641773063E-3</v>
      </c>
      <c r="I439" s="3">
        <f t="shared" si="46"/>
        <v>7.2364779415728994E-3</v>
      </c>
      <c r="J439" s="9"/>
    </row>
    <row r="440" spans="1:10" x14ac:dyDescent="0.25">
      <c r="A440" s="2">
        <v>42594</v>
      </c>
      <c r="B440" s="3">
        <v>-7.960508557545154E-4</v>
      </c>
      <c r="C440" s="3">
        <f t="shared" si="42"/>
        <v>-1.4018040377300224E-3</v>
      </c>
      <c r="D440" s="6">
        <f t="shared" si="43"/>
        <v>1.965054560196194E-6</v>
      </c>
      <c r="E440" s="6">
        <f t="shared" si="47"/>
        <v>1.7047091538583396E-5</v>
      </c>
      <c r="F440" s="6">
        <f t="shared" si="48"/>
        <v>5.4076131874412827E-5</v>
      </c>
      <c r="G440" s="5">
        <f t="shared" si="44"/>
        <v>3.9754509605795341</v>
      </c>
      <c r="H440" s="3">
        <f t="shared" si="45"/>
        <v>1.4018040377300224E-3</v>
      </c>
      <c r="I440" s="3">
        <f t="shared" si="46"/>
        <v>7.3536475217685559E-3</v>
      </c>
      <c r="J440" s="9"/>
    </row>
    <row r="441" spans="1:10" x14ac:dyDescent="0.25">
      <c r="A441" s="2">
        <v>42597</v>
      </c>
      <c r="B441" s="3">
        <v>2.7929763512739569E-3</v>
      </c>
      <c r="C441" s="3">
        <f t="shared" si="42"/>
        <v>2.1872231692984497E-3</v>
      </c>
      <c r="D441" s="6">
        <f t="shared" si="43"/>
        <v>4.7839451923159548E-6</v>
      </c>
      <c r="E441" s="6">
        <f t="shared" si="47"/>
        <v>1.965054560196194E-6</v>
      </c>
      <c r="F441" s="6">
        <f t="shared" si="48"/>
        <v>4.8922766446750735E-5</v>
      </c>
      <c r="G441" s="5">
        <f t="shared" si="44"/>
        <v>3.9948024840513816</v>
      </c>
      <c r="H441" s="3">
        <f t="shared" si="45"/>
        <v>2.1872231692984497E-3</v>
      </c>
      <c r="I441" s="3">
        <f t="shared" si="46"/>
        <v>6.994481142068419E-3</v>
      </c>
      <c r="J441" s="9"/>
    </row>
    <row r="442" spans="1:10" x14ac:dyDescent="0.25">
      <c r="A442" s="2">
        <v>42598</v>
      </c>
      <c r="B442" s="3">
        <v>-5.4790767755633629E-3</v>
      </c>
      <c r="C442" s="3">
        <f t="shared" si="42"/>
        <v>-6.0848299575388702E-3</v>
      </c>
      <c r="D442" s="6">
        <f t="shared" si="43"/>
        <v>3.7025155612162491E-5</v>
      </c>
      <c r="E442" s="6">
        <f t="shared" si="47"/>
        <v>4.7839451923159548E-6</v>
      </c>
      <c r="F442" s="6">
        <f t="shared" si="48"/>
        <v>4.9885950236098528E-5</v>
      </c>
      <c r="G442" s="5">
        <f t="shared" si="44"/>
        <v>3.6628490144452415</v>
      </c>
      <c r="H442" s="3">
        <f t="shared" si="45"/>
        <v>6.0848299575388702E-3</v>
      </c>
      <c r="I442" s="3">
        <f t="shared" si="46"/>
        <v>7.0629986716761123E-3</v>
      </c>
      <c r="J442" s="9"/>
    </row>
    <row r="443" spans="1:10" x14ac:dyDescent="0.25">
      <c r="A443" s="2">
        <v>42599</v>
      </c>
      <c r="B443" s="3">
        <v>1.868558180106783E-3</v>
      </c>
      <c r="C443" s="3">
        <f t="shared" si="42"/>
        <v>1.2628049981312759E-3</v>
      </c>
      <c r="D443" s="6">
        <f t="shared" si="43"/>
        <v>1.5946764633053319E-6</v>
      </c>
      <c r="E443" s="6">
        <f t="shared" si="47"/>
        <v>3.7025155612162491E-5</v>
      </c>
      <c r="F443" s="6">
        <f t="shared" si="48"/>
        <v>6.0902415675197544E-5</v>
      </c>
      <c r="G443" s="5">
        <f t="shared" si="44"/>
        <v>3.9210882631957906</v>
      </c>
      <c r="H443" s="3">
        <f t="shared" si="45"/>
        <v>1.2628049981312759E-3</v>
      </c>
      <c r="I443" s="3">
        <f t="shared" si="46"/>
        <v>7.8039999791900015E-3</v>
      </c>
      <c r="J443" s="9"/>
    </row>
    <row r="444" spans="1:10" x14ac:dyDescent="0.25">
      <c r="A444" s="2">
        <v>42600</v>
      </c>
      <c r="B444" s="3">
        <v>2.1995949079378629E-3</v>
      </c>
      <c r="C444" s="3">
        <f t="shared" si="42"/>
        <v>1.5938417259623559E-3</v>
      </c>
      <c r="D444" s="6">
        <f t="shared" si="43"/>
        <v>2.5403314474186616E-6</v>
      </c>
      <c r="E444" s="6">
        <f t="shared" si="47"/>
        <v>1.5946764633053319E-6</v>
      </c>
      <c r="F444" s="6">
        <f t="shared" si="48"/>
        <v>4.8796212342526231E-5</v>
      </c>
      <c r="G444" s="5">
        <f t="shared" si="44"/>
        <v>4.0189603923351758</v>
      </c>
      <c r="H444" s="3">
        <f t="shared" si="45"/>
        <v>1.5938417259623559E-3</v>
      </c>
      <c r="I444" s="3">
        <f t="shared" si="46"/>
        <v>6.9854285725734992E-3</v>
      </c>
      <c r="J444" s="9"/>
    </row>
    <row r="445" spans="1:10" x14ac:dyDescent="0.25">
      <c r="A445" s="2">
        <v>42601</v>
      </c>
      <c r="B445" s="3">
        <v>-1.4403160464925291E-3</v>
      </c>
      <c r="C445" s="3">
        <f t="shared" si="42"/>
        <v>-2.0460692284680363E-3</v>
      </c>
      <c r="D445" s="6">
        <f t="shared" si="43"/>
        <v>4.1863992876837859E-6</v>
      </c>
      <c r="E445" s="6">
        <f t="shared" si="47"/>
        <v>2.5403314474186616E-6</v>
      </c>
      <c r="F445" s="6">
        <f t="shared" si="48"/>
        <v>4.9119332204160937E-5</v>
      </c>
      <c r="G445" s="5">
        <f t="shared" si="44"/>
        <v>3.999075822883043</v>
      </c>
      <c r="H445" s="3">
        <f t="shared" si="45"/>
        <v>2.0460692284680363E-3</v>
      </c>
      <c r="I445" s="3">
        <f t="shared" si="46"/>
        <v>7.0085185456101162E-3</v>
      </c>
      <c r="J445" s="9"/>
    </row>
    <row r="446" spans="1:10" x14ac:dyDescent="0.25">
      <c r="A446" s="2">
        <v>42604</v>
      </c>
      <c r="B446" s="3">
        <v>-5.6322033820699335E-4</v>
      </c>
      <c r="C446" s="3">
        <f t="shared" si="42"/>
        <v>-1.1689735201825004E-3</v>
      </c>
      <c r="D446" s="6">
        <f t="shared" si="43"/>
        <v>1.3664990908878665E-6</v>
      </c>
      <c r="E446" s="6">
        <f t="shared" si="47"/>
        <v>4.1863992876837859E-6</v>
      </c>
      <c r="F446" s="6">
        <f t="shared" si="48"/>
        <v>4.9681775401440234E-5</v>
      </c>
      <c r="G446" s="5">
        <f t="shared" si="44"/>
        <v>4.0222451402083887</v>
      </c>
      <c r="H446" s="3">
        <f t="shared" si="45"/>
        <v>1.1689735201825004E-3</v>
      </c>
      <c r="I446" s="3">
        <f t="shared" si="46"/>
        <v>7.0485300170631485E-3</v>
      </c>
      <c r="J446" s="9"/>
    </row>
    <row r="447" spans="1:10" x14ac:dyDescent="0.25">
      <c r="A447" s="2">
        <v>42605</v>
      </c>
      <c r="B447" s="3">
        <v>1.9517648352453953E-3</v>
      </c>
      <c r="C447" s="3">
        <f t="shared" si="42"/>
        <v>1.3460116532698883E-3</v>
      </c>
      <c r="D447" s="6">
        <f t="shared" si="43"/>
        <v>1.8117473707383381E-6</v>
      </c>
      <c r="E447" s="6">
        <f t="shared" si="47"/>
        <v>1.3664990908878665E-6</v>
      </c>
      <c r="F447" s="6">
        <f t="shared" si="48"/>
        <v>4.871824665499503E-5</v>
      </c>
      <c r="G447" s="5">
        <f t="shared" si="44"/>
        <v>4.0271957928815247</v>
      </c>
      <c r="H447" s="3">
        <f t="shared" si="45"/>
        <v>1.3460116532698883E-3</v>
      </c>
      <c r="I447" s="3">
        <f t="shared" si="46"/>
        <v>6.9798457472207099E-3</v>
      </c>
      <c r="J447" s="9"/>
    </row>
    <row r="448" spans="1:10" x14ac:dyDescent="0.25">
      <c r="A448" s="2">
        <v>42606</v>
      </c>
      <c r="B448" s="3">
        <v>-5.240294480771901E-3</v>
      </c>
      <c r="C448" s="3">
        <f t="shared" si="42"/>
        <v>-5.8460476627474082E-3</v>
      </c>
      <c r="D448" s="6">
        <f t="shared" si="43"/>
        <v>3.4176273275114437E-5</v>
      </c>
      <c r="E448" s="6">
        <f t="shared" si="47"/>
        <v>1.8117473707383381E-6</v>
      </c>
      <c r="F448" s="6">
        <f t="shared" si="48"/>
        <v>4.8870383073662849E-5</v>
      </c>
      <c r="G448" s="5">
        <f t="shared" si="44"/>
        <v>3.6945685462204887</v>
      </c>
      <c r="H448" s="3">
        <f t="shared" si="45"/>
        <v>5.8460476627474082E-3</v>
      </c>
      <c r="I448" s="3">
        <f t="shared" si="46"/>
        <v>6.9907355173588741E-3</v>
      </c>
      <c r="J448" s="9"/>
    </row>
    <row r="449" spans="1:10" x14ac:dyDescent="0.25">
      <c r="A449" s="2">
        <v>42607</v>
      </c>
      <c r="B449" s="3">
        <v>-1.3652410546832749E-3</v>
      </c>
      <c r="C449" s="3">
        <f t="shared" si="42"/>
        <v>-1.9709942366587822E-3</v>
      </c>
      <c r="D449" s="6">
        <f t="shared" si="43"/>
        <v>3.8848182809421351E-6</v>
      </c>
      <c r="E449" s="6">
        <f t="shared" si="47"/>
        <v>3.4176273275114437E-5</v>
      </c>
      <c r="F449" s="6">
        <f t="shared" si="48"/>
        <v>5.992898405158734E-5</v>
      </c>
      <c r="G449" s="5">
        <f t="shared" si="44"/>
        <v>3.9098247664295376</v>
      </c>
      <c r="H449" s="3">
        <f t="shared" si="45"/>
        <v>1.9709942366587822E-3</v>
      </c>
      <c r="I449" s="3">
        <f t="shared" si="46"/>
        <v>7.7413812754305892E-3</v>
      </c>
      <c r="J449" s="9"/>
    </row>
    <row r="450" spans="1:10" x14ac:dyDescent="0.25">
      <c r="A450" s="2">
        <v>42608</v>
      </c>
      <c r="B450" s="3">
        <v>-1.5788480393283955E-3</v>
      </c>
      <c r="C450" s="3">
        <f t="shared" si="42"/>
        <v>-2.1846012213039027E-3</v>
      </c>
      <c r="D450" s="6">
        <f t="shared" si="43"/>
        <v>4.7724824961225035E-6</v>
      </c>
      <c r="E450" s="6">
        <f t="shared" si="47"/>
        <v>3.8848182809421351E-6</v>
      </c>
      <c r="F450" s="6">
        <f t="shared" si="48"/>
        <v>4.9578728502933812E-5</v>
      </c>
      <c r="G450" s="5">
        <f t="shared" si="44"/>
        <v>3.9889054615185779</v>
      </c>
      <c r="H450" s="3">
        <f t="shared" si="45"/>
        <v>2.1846012213039027E-3</v>
      </c>
      <c r="I450" s="3">
        <f t="shared" si="46"/>
        <v>7.0412164079038083E-3</v>
      </c>
      <c r="J450" s="9"/>
    </row>
    <row r="451" spans="1:10" x14ac:dyDescent="0.25">
      <c r="A451" s="2">
        <v>42611</v>
      </c>
      <c r="B451" s="3">
        <v>5.2281193523402436E-3</v>
      </c>
      <c r="C451" s="3">
        <f t="shared" si="42"/>
        <v>4.6223661703647364E-3</v>
      </c>
      <c r="D451" s="6">
        <f t="shared" si="43"/>
        <v>2.1366269012932358E-5</v>
      </c>
      <c r="E451" s="6">
        <f t="shared" si="47"/>
        <v>4.7724824961225035E-6</v>
      </c>
      <c r="F451" s="6">
        <f t="shared" si="48"/>
        <v>4.9882033559435038E-5</v>
      </c>
      <c r="G451" s="5">
        <f t="shared" si="44"/>
        <v>3.8198183184482195</v>
      </c>
      <c r="H451" s="3">
        <f t="shared" si="45"/>
        <v>4.6223661703647364E-3</v>
      </c>
      <c r="I451" s="3">
        <f t="shared" si="46"/>
        <v>7.0627213989676134E-3</v>
      </c>
      <c r="J451" s="9"/>
    </row>
    <row r="452" spans="1:10" x14ac:dyDescent="0.25">
      <c r="A452" s="2">
        <v>42612</v>
      </c>
      <c r="B452" s="3">
        <v>-1.9537878718389745E-3</v>
      </c>
      <c r="C452" s="3">
        <f t="shared" si="42"/>
        <v>-2.5595410538144818E-3</v>
      </c>
      <c r="D452" s="6">
        <f t="shared" si="43"/>
        <v>6.5512504061617479E-6</v>
      </c>
      <c r="E452" s="6">
        <f t="shared" si="47"/>
        <v>2.1366269012932358E-5</v>
      </c>
      <c r="F452" s="6">
        <f t="shared" si="48"/>
        <v>5.5551947104420773E-5</v>
      </c>
      <c r="G452" s="5">
        <f t="shared" si="44"/>
        <v>3.9211923787867673</v>
      </c>
      <c r="H452" s="3">
        <f t="shared" si="45"/>
        <v>2.5595410538144818E-3</v>
      </c>
      <c r="I452" s="3">
        <f t="shared" si="46"/>
        <v>7.453317858807631E-3</v>
      </c>
      <c r="J452" s="9"/>
    </row>
    <row r="453" spans="1:10" x14ac:dyDescent="0.25">
      <c r="A453" s="2">
        <v>42613</v>
      </c>
      <c r="B453" s="3">
        <v>-2.3757880999210057E-3</v>
      </c>
      <c r="C453" s="3">
        <f t="shared" si="42"/>
        <v>-2.981541281896513E-3</v>
      </c>
      <c r="D453" s="6">
        <f t="shared" si="43"/>
        <v>8.8895884156531018E-6</v>
      </c>
      <c r="E453" s="6">
        <f t="shared" si="47"/>
        <v>6.5512504061617479E-6</v>
      </c>
      <c r="F453" s="6">
        <f t="shared" si="48"/>
        <v>5.0489818904648482E-5</v>
      </c>
      <c r="G453" s="5">
        <f t="shared" si="44"/>
        <v>3.9398974157726028</v>
      </c>
      <c r="H453" s="3">
        <f t="shared" si="45"/>
        <v>2.981541281896513E-3</v>
      </c>
      <c r="I453" s="3">
        <f t="shared" si="46"/>
        <v>7.1056188262985567E-3</v>
      </c>
      <c r="J453" s="9"/>
    </row>
    <row r="454" spans="1:10" x14ac:dyDescent="0.25">
      <c r="A454" s="2">
        <v>42614</v>
      </c>
      <c r="B454" s="3">
        <v>-4.1456505216475037E-5</v>
      </c>
      <c r="C454" s="3">
        <f t="shared" si="42"/>
        <v>-6.4720968719198207E-4</v>
      </c>
      <c r="D454" s="6">
        <f t="shared" si="43"/>
        <v>4.1888037919514326E-7</v>
      </c>
      <c r="E454" s="6">
        <f t="shared" si="47"/>
        <v>8.8895884156531018E-6</v>
      </c>
      <c r="F454" s="6">
        <f t="shared" si="48"/>
        <v>5.1288803171400333E-5</v>
      </c>
      <c r="G454" s="5">
        <f t="shared" si="44"/>
        <v>4.0159969664334669</v>
      </c>
      <c r="H454" s="3">
        <f t="shared" si="45"/>
        <v>6.4720968719198207E-4</v>
      </c>
      <c r="I454" s="3">
        <f t="shared" si="46"/>
        <v>7.1616201498962738E-3</v>
      </c>
      <c r="J454" s="9"/>
    </row>
    <row r="455" spans="1:10" x14ac:dyDescent="0.25">
      <c r="A455" s="2">
        <v>42615</v>
      </c>
      <c r="B455" s="3">
        <v>4.2011000248749486E-3</v>
      </c>
      <c r="C455" s="3">
        <f t="shared" si="42"/>
        <v>3.5953468428994413E-3</v>
      </c>
      <c r="D455" s="6">
        <f t="shared" si="43"/>
        <v>1.292651892074698E-5</v>
      </c>
      <c r="E455" s="6">
        <f t="shared" si="47"/>
        <v>4.1888037919514326E-7</v>
      </c>
      <c r="F455" s="6">
        <f t="shared" si="48"/>
        <v>4.8394455809339299E-5</v>
      </c>
      <c r="G455" s="5">
        <f t="shared" si="44"/>
        <v>3.9155703997936269</v>
      </c>
      <c r="H455" s="3">
        <f t="shared" si="45"/>
        <v>3.5953468428994413E-3</v>
      </c>
      <c r="I455" s="3">
        <f t="shared" si="46"/>
        <v>6.9566123802709675E-3</v>
      </c>
      <c r="J455" s="9"/>
    </row>
    <row r="456" spans="1:10" x14ac:dyDescent="0.25">
      <c r="A456" s="2">
        <v>42619</v>
      </c>
      <c r="B456" s="3">
        <v>2.9816787309975279E-3</v>
      </c>
      <c r="C456" s="3">
        <f t="shared" si="42"/>
        <v>2.3759255490220206E-3</v>
      </c>
      <c r="D456" s="6">
        <f t="shared" si="43"/>
        <v>5.6450222144955901E-6</v>
      </c>
      <c r="E456" s="6">
        <f t="shared" si="47"/>
        <v>1.292651892074698E-5</v>
      </c>
      <c r="F456" s="6">
        <f t="shared" si="48"/>
        <v>5.2668177729932271E-5</v>
      </c>
      <c r="G456" s="5">
        <f t="shared" si="44"/>
        <v>3.9532205827849585</v>
      </c>
      <c r="H456" s="3">
        <f t="shared" si="45"/>
        <v>2.3759255490220206E-3</v>
      </c>
      <c r="I456" s="3">
        <f t="shared" si="46"/>
        <v>7.2572844597640152E-3</v>
      </c>
      <c r="J456" s="9"/>
    </row>
    <row r="457" spans="1:10" x14ac:dyDescent="0.25">
      <c r="A457" s="2">
        <v>42620</v>
      </c>
      <c r="B457" s="3">
        <v>-1.4635395704520882E-4</v>
      </c>
      <c r="C457" s="3">
        <f t="shared" si="42"/>
        <v>-7.5210713902071585E-4</v>
      </c>
      <c r="D457" s="6">
        <f t="shared" si="43"/>
        <v>5.6566514856592636E-7</v>
      </c>
      <c r="E457" s="6">
        <f t="shared" si="47"/>
        <v>5.6450222144955901E-6</v>
      </c>
      <c r="F457" s="6">
        <f t="shared" si="48"/>
        <v>5.0180170742454115E-5</v>
      </c>
      <c r="G457" s="5">
        <f t="shared" si="44"/>
        <v>4.0253704326020285</v>
      </c>
      <c r="H457" s="3">
        <f t="shared" si="45"/>
        <v>7.5210713902071585E-4</v>
      </c>
      <c r="I457" s="3">
        <f t="shared" si="46"/>
        <v>7.0837963510009313E-3</v>
      </c>
      <c r="J457" s="9"/>
    </row>
    <row r="458" spans="1:10" x14ac:dyDescent="0.25">
      <c r="A458" s="2">
        <v>42621</v>
      </c>
      <c r="B458" s="3">
        <v>-2.2230760786033921E-3</v>
      </c>
      <c r="C458" s="3">
        <f t="shared" si="42"/>
        <v>-2.8288292605788993E-3</v>
      </c>
      <c r="D458" s="6">
        <f t="shared" si="43"/>
        <v>8.0022749855073624E-6</v>
      </c>
      <c r="E458" s="6">
        <f t="shared" si="47"/>
        <v>5.6566514856592636E-7</v>
      </c>
      <c r="F458" s="6">
        <f t="shared" si="48"/>
        <v>4.8444610543535134E-5</v>
      </c>
      <c r="G458" s="5">
        <f t="shared" si="44"/>
        <v>3.966014193933217</v>
      </c>
      <c r="H458" s="3">
        <f t="shared" si="45"/>
        <v>2.8288292605788993E-3</v>
      </c>
      <c r="I458" s="3">
        <f t="shared" si="46"/>
        <v>6.9602162713190982E-3</v>
      </c>
      <c r="J458" s="9"/>
    </row>
    <row r="459" spans="1:10" x14ac:dyDescent="0.25">
      <c r="A459" s="2">
        <v>42622</v>
      </c>
      <c r="B459" s="3">
        <v>-2.4522073992573334E-2</v>
      </c>
      <c r="C459" s="3">
        <f t="shared" si="42"/>
        <v>-2.5127827174548843E-2</v>
      </c>
      <c r="D459" s="6">
        <f t="shared" si="43"/>
        <v>6.314076985139953E-4</v>
      </c>
      <c r="E459" s="6">
        <f t="shared" si="47"/>
        <v>8.0022749855073624E-6</v>
      </c>
      <c r="F459" s="6">
        <f t="shared" si="48"/>
        <v>5.0985617974270396E-5</v>
      </c>
      <c r="G459" s="5">
        <f t="shared" si="44"/>
        <v>-2.1689727566234427</v>
      </c>
      <c r="H459" s="3">
        <f t="shared" si="45"/>
        <v>2.5127827174548843E-2</v>
      </c>
      <c r="I459" s="3">
        <f t="shared" si="46"/>
        <v>7.1404214143333585E-3</v>
      </c>
      <c r="J459" s="9"/>
    </row>
    <row r="460" spans="1:10" x14ac:dyDescent="0.25">
      <c r="A460" s="2">
        <v>42625</v>
      </c>
      <c r="B460" s="3">
        <v>1.4677062331693191E-2</v>
      </c>
      <c r="C460" s="3">
        <f t="shared" si="42"/>
        <v>1.4071309149717685E-2</v>
      </c>
      <c r="D460" s="6">
        <f t="shared" si="43"/>
        <v>1.9800174118692865E-4</v>
      </c>
      <c r="E460" s="6">
        <f t="shared" si="47"/>
        <v>6.314076985139953E-4</v>
      </c>
      <c r="F460" s="6">
        <f t="shared" si="48"/>
        <v>2.63996364575178E-4</v>
      </c>
      <c r="G460" s="5">
        <f t="shared" si="44"/>
        <v>2.8258406177512452</v>
      </c>
      <c r="H460" s="3">
        <f t="shared" si="45"/>
        <v>1.4071309149717685E-2</v>
      </c>
      <c r="I460" s="3">
        <f t="shared" si="46"/>
        <v>1.6247964936421361E-2</v>
      </c>
      <c r="J460" s="9"/>
    </row>
    <row r="461" spans="1:10" x14ac:dyDescent="0.25">
      <c r="A461" s="2">
        <v>42626</v>
      </c>
      <c r="B461" s="3">
        <v>-1.4830665480954464E-2</v>
      </c>
      <c r="C461" s="3">
        <f t="shared" si="42"/>
        <v>-1.543641866292997E-2</v>
      </c>
      <c r="D461" s="6">
        <f t="shared" si="43"/>
        <v>2.3828302113725267E-4</v>
      </c>
      <c r="E461" s="6">
        <f t="shared" si="47"/>
        <v>1.9800174118692865E-4</v>
      </c>
      <c r="F461" s="6">
        <f t="shared" si="48"/>
        <v>1.1590633669414724E-4</v>
      </c>
      <c r="G461" s="5">
        <f t="shared" si="44"/>
        <v>2.5845135671935369</v>
      </c>
      <c r="H461" s="3">
        <f t="shared" si="45"/>
        <v>1.543641866292997E-2</v>
      </c>
      <c r="I461" s="3">
        <f t="shared" si="46"/>
        <v>1.0765980526368568E-2</v>
      </c>
      <c r="J461" s="9"/>
    </row>
    <row r="462" spans="1:10" x14ac:dyDescent="0.25">
      <c r="A462" s="2">
        <v>42627</v>
      </c>
      <c r="B462" s="3">
        <v>-5.8767665560266469E-4</v>
      </c>
      <c r="C462" s="3">
        <f t="shared" ref="C462:C525" si="49">B462-B$5</f>
        <v>-1.1934298375781717E-3</v>
      </c>
      <c r="D462" s="6">
        <f t="shared" ref="D462:D525" si="50">C462^2</f>
        <v>1.4242747772218614E-6</v>
      </c>
      <c r="E462" s="6">
        <f t="shared" si="47"/>
        <v>2.3828302113725267E-4</v>
      </c>
      <c r="F462" s="6">
        <f t="shared" si="48"/>
        <v>1.2967000507497998E-4</v>
      </c>
      <c r="G462" s="5">
        <f t="shared" ref="G462:G525" si="51">LN(1/SQRT(2*PI()*F462)*EXP(-D462/(2*F462)))</f>
        <v>3.550828424700704</v>
      </c>
      <c r="H462" s="3">
        <f t="shared" ref="H462:H525" si="52">SQRT(D462)</f>
        <v>1.1934298375781717E-3</v>
      </c>
      <c r="I462" s="3">
        <f t="shared" ref="I462:I525" si="53">SQRT(F462)</f>
        <v>1.1387273821024065E-2</v>
      </c>
      <c r="J462" s="9"/>
    </row>
    <row r="463" spans="1:10" x14ac:dyDescent="0.25">
      <c r="A463" s="2">
        <v>42628</v>
      </c>
      <c r="B463" s="3">
        <v>1.010927804983619E-2</v>
      </c>
      <c r="C463" s="3">
        <f t="shared" si="49"/>
        <v>9.5035248678606837E-3</v>
      </c>
      <c r="D463" s="6">
        <f t="shared" si="50"/>
        <v>9.0316984914046419E-5</v>
      </c>
      <c r="E463" s="6">
        <f t="shared" ref="E463:E526" si="54">D462</f>
        <v>1.4242747772218614E-6</v>
      </c>
      <c r="F463" s="6">
        <f t="shared" ref="F463:F526" si="55">B$6+B$7*E463</f>
        <v>4.8737987968780412E-5</v>
      </c>
      <c r="G463" s="5">
        <f t="shared" si="51"/>
        <v>3.1190310080769619</v>
      </c>
      <c r="H463" s="3">
        <f t="shared" si="52"/>
        <v>9.5035248678606837E-3</v>
      </c>
      <c r="I463" s="3">
        <f t="shared" si="53"/>
        <v>6.981259769467142E-3</v>
      </c>
      <c r="J463" s="9"/>
    </row>
    <row r="464" spans="1:10" x14ac:dyDescent="0.25">
      <c r="A464" s="2">
        <v>42629</v>
      </c>
      <c r="B464" s="3">
        <v>-3.7722492851356426E-3</v>
      </c>
      <c r="C464" s="3">
        <f t="shared" si="49"/>
        <v>-4.3780024671111499E-3</v>
      </c>
      <c r="D464" s="6">
        <f t="shared" si="50"/>
        <v>1.9166905602031315E-5</v>
      </c>
      <c r="E464" s="6">
        <f t="shared" si="54"/>
        <v>9.0316984914046419E-5</v>
      </c>
      <c r="F464" s="6">
        <f t="shared" si="55"/>
        <v>7.9111645044860986E-5</v>
      </c>
      <c r="G464" s="5">
        <f t="shared" si="51"/>
        <v>3.6822483711773564</v>
      </c>
      <c r="H464" s="3">
        <f t="shared" si="52"/>
        <v>4.3780024671111499E-3</v>
      </c>
      <c r="I464" s="3">
        <f t="shared" si="53"/>
        <v>8.8944727243868132E-3</v>
      </c>
      <c r="J464" s="9"/>
    </row>
    <row r="465" spans="1:10" x14ac:dyDescent="0.25">
      <c r="A465" s="2">
        <v>42632</v>
      </c>
      <c r="B465" s="3">
        <v>-1.8698928551330596E-5</v>
      </c>
      <c r="C465" s="3">
        <f t="shared" si="49"/>
        <v>-6.2445211052683763E-4</v>
      </c>
      <c r="D465" s="6">
        <f t="shared" si="50"/>
        <v>3.8994043834142184E-7</v>
      </c>
      <c r="E465" s="6">
        <f t="shared" si="54"/>
        <v>1.9166905602031315E-5</v>
      </c>
      <c r="F465" s="6">
        <f t="shared" si="55"/>
        <v>5.4800448922786264E-5</v>
      </c>
      <c r="G465" s="5">
        <f t="shared" si="51"/>
        <v>3.9834097312373906</v>
      </c>
      <c r="H465" s="3">
        <f t="shared" si="52"/>
        <v>6.2445211052683763E-4</v>
      </c>
      <c r="I465" s="3">
        <f t="shared" si="53"/>
        <v>7.402732530814974E-3</v>
      </c>
      <c r="J465" s="9"/>
    </row>
    <row r="466" spans="1:10" x14ac:dyDescent="0.25">
      <c r="A466" s="2">
        <v>42633</v>
      </c>
      <c r="B466" s="3">
        <v>2.9918845132592686E-4</v>
      </c>
      <c r="C466" s="3">
        <f t="shared" si="49"/>
        <v>-3.0656473064958017E-4</v>
      </c>
      <c r="D466" s="6">
        <f t="shared" si="50"/>
        <v>9.3981934078249644E-8</v>
      </c>
      <c r="E466" s="6">
        <f t="shared" si="54"/>
        <v>3.8994043834142184E-7</v>
      </c>
      <c r="F466" s="6">
        <f t="shared" si="55"/>
        <v>4.8384567351242568E-5</v>
      </c>
      <c r="G466" s="5">
        <f t="shared" si="51"/>
        <v>4.0482550951073302</v>
      </c>
      <c r="H466" s="3">
        <f t="shared" si="52"/>
        <v>3.0656473064958017E-4</v>
      </c>
      <c r="I466" s="3">
        <f t="shared" si="53"/>
        <v>6.9559016202964345E-3</v>
      </c>
      <c r="J466" s="9"/>
    </row>
    <row r="467" spans="1:10" x14ac:dyDescent="0.25">
      <c r="A467" s="2">
        <v>42634</v>
      </c>
      <c r="B467" s="3">
        <v>1.0917112199498868E-2</v>
      </c>
      <c r="C467" s="3">
        <f t="shared" si="49"/>
        <v>1.0311359017523362E-2</v>
      </c>
      <c r="D467" s="6">
        <f t="shared" si="50"/>
        <v>1.0632412478826035E-4</v>
      </c>
      <c r="E467" s="6">
        <f t="shared" si="54"/>
        <v>9.3981934078249644E-8</v>
      </c>
      <c r="F467" s="6">
        <f t="shared" si="55"/>
        <v>4.8283441599722527E-5</v>
      </c>
      <c r="G467" s="5">
        <f t="shared" si="51"/>
        <v>2.9492311257635864</v>
      </c>
      <c r="H467" s="3">
        <f t="shared" si="52"/>
        <v>1.0311359017523362E-2</v>
      </c>
      <c r="I467" s="3">
        <f t="shared" si="53"/>
        <v>6.948628756792417E-3</v>
      </c>
      <c r="J467" s="9"/>
    </row>
    <row r="468" spans="1:10" x14ac:dyDescent="0.25">
      <c r="A468" s="2">
        <v>42635</v>
      </c>
      <c r="B468" s="3">
        <v>6.4998705573431348E-3</v>
      </c>
      <c r="C468" s="3">
        <f t="shared" si="49"/>
        <v>5.8941173753676275E-3</v>
      </c>
      <c r="D468" s="6">
        <f t="shared" si="50"/>
        <v>3.4740619634610572E-5</v>
      </c>
      <c r="E468" s="6">
        <f t="shared" si="54"/>
        <v>1.0632412478826035E-4</v>
      </c>
      <c r="F468" s="6">
        <f t="shared" si="55"/>
        <v>8.4581107912624524E-5</v>
      </c>
      <c r="G468" s="5">
        <f t="shared" si="51"/>
        <v>3.5645926081964738</v>
      </c>
      <c r="H468" s="3">
        <f t="shared" si="52"/>
        <v>5.8941173753676275E-3</v>
      </c>
      <c r="I468" s="3">
        <f t="shared" si="53"/>
        <v>9.1967987861333866E-3</v>
      </c>
      <c r="J468" s="9"/>
    </row>
    <row r="469" spans="1:10" x14ac:dyDescent="0.25">
      <c r="A469" s="2">
        <v>42636</v>
      </c>
      <c r="B469" s="3">
        <v>-5.7367787688660243E-3</v>
      </c>
      <c r="C469" s="3">
        <f t="shared" si="49"/>
        <v>-6.3425319508415316E-3</v>
      </c>
      <c r="D469" s="6">
        <f t="shared" si="50"/>
        <v>4.0227711547445686E-5</v>
      </c>
      <c r="E469" s="6">
        <f t="shared" si="54"/>
        <v>3.4740619634610572E-5</v>
      </c>
      <c r="F469" s="6">
        <f t="shared" si="55"/>
        <v>6.0121814968420523E-5</v>
      </c>
      <c r="G469" s="5">
        <f t="shared" si="51"/>
        <v>3.60607866287843</v>
      </c>
      <c r="H469" s="3">
        <f t="shared" si="52"/>
        <v>6.3425319508415316E-3</v>
      </c>
      <c r="I469" s="3">
        <f t="shared" si="53"/>
        <v>7.7538258278362507E-3</v>
      </c>
      <c r="J469" s="9"/>
    </row>
    <row r="470" spans="1:10" x14ac:dyDescent="0.25">
      <c r="A470" s="2">
        <v>42639</v>
      </c>
      <c r="B470" s="3">
        <v>-8.58783474770064E-3</v>
      </c>
      <c r="C470" s="3">
        <f t="shared" si="49"/>
        <v>-9.1935879296761464E-3</v>
      </c>
      <c r="D470" s="6">
        <f t="shared" si="50"/>
        <v>8.4522059020686926E-5</v>
      </c>
      <c r="E470" s="6">
        <f t="shared" si="54"/>
        <v>4.0227711547445686E-5</v>
      </c>
      <c r="F470" s="6">
        <f t="shared" si="55"/>
        <v>6.1996693660372422E-5</v>
      </c>
      <c r="G470" s="5">
        <f t="shared" si="51"/>
        <v>3.2436103578469488</v>
      </c>
      <c r="H470" s="3">
        <f t="shared" si="52"/>
        <v>9.1935879296761464E-3</v>
      </c>
      <c r="I470" s="3">
        <f t="shared" si="53"/>
        <v>7.8737979184363392E-3</v>
      </c>
      <c r="J470" s="9"/>
    </row>
    <row r="471" spans="1:10" x14ac:dyDescent="0.25">
      <c r="A471" s="2">
        <v>42640</v>
      </c>
      <c r="B471" s="3">
        <v>6.4442477051396274E-3</v>
      </c>
      <c r="C471" s="3">
        <f t="shared" si="49"/>
        <v>5.8384945231641202E-3</v>
      </c>
      <c r="D471" s="6">
        <f t="shared" si="50"/>
        <v>3.4088018297017428E-5</v>
      </c>
      <c r="E471" s="6">
        <f t="shared" si="54"/>
        <v>8.4522059020686926E-5</v>
      </c>
      <c r="F471" s="6">
        <f t="shared" si="55"/>
        <v>7.7131582882336301E-5</v>
      </c>
      <c r="G471" s="5">
        <f t="shared" si="51"/>
        <v>3.5950871756994474</v>
      </c>
      <c r="H471" s="3">
        <f t="shared" si="52"/>
        <v>5.8384945231641202E-3</v>
      </c>
      <c r="I471" s="3">
        <f t="shared" si="53"/>
        <v>8.7824588175713248E-3</v>
      </c>
      <c r="J471" s="9"/>
    </row>
    <row r="472" spans="1:10" x14ac:dyDescent="0.25">
      <c r="A472" s="2">
        <v>42641</v>
      </c>
      <c r="B472" s="3">
        <v>5.2964679410907323E-3</v>
      </c>
      <c r="C472" s="3">
        <f t="shared" si="49"/>
        <v>4.690714759115225E-3</v>
      </c>
      <c r="D472" s="6">
        <f t="shared" si="50"/>
        <v>2.2002804951381402E-5</v>
      </c>
      <c r="E472" s="6">
        <f t="shared" si="54"/>
        <v>3.4088018297017428E-5</v>
      </c>
      <c r="F472" s="6">
        <f t="shared" si="55"/>
        <v>5.9898828300504379E-5</v>
      </c>
      <c r="G472" s="5">
        <f t="shared" si="51"/>
        <v>3.7588218684747363</v>
      </c>
      <c r="H472" s="3">
        <f t="shared" si="52"/>
        <v>4.690714759115225E-3</v>
      </c>
      <c r="I472" s="3">
        <f t="shared" si="53"/>
        <v>7.7394333320020513E-3</v>
      </c>
      <c r="J472" s="9"/>
    </row>
    <row r="473" spans="1:10" x14ac:dyDescent="0.25">
      <c r="A473" s="2">
        <v>42642</v>
      </c>
      <c r="B473" s="3">
        <v>-9.3213040614910092E-3</v>
      </c>
      <c r="C473" s="3">
        <f t="shared" si="49"/>
        <v>-9.9270572434665156E-3</v>
      </c>
      <c r="D473" s="6">
        <f t="shared" si="50"/>
        <v>9.8546465515061016E-5</v>
      </c>
      <c r="E473" s="6">
        <f t="shared" si="54"/>
        <v>2.2002804951381402E-5</v>
      </c>
      <c r="F473" s="6">
        <f t="shared" si="55"/>
        <v>5.5769444402920206E-5</v>
      </c>
      <c r="G473" s="5">
        <f t="shared" si="51"/>
        <v>3.0946870305591934</v>
      </c>
      <c r="H473" s="3">
        <f t="shared" si="52"/>
        <v>9.9270572434665156E-3</v>
      </c>
      <c r="I473" s="3">
        <f t="shared" si="53"/>
        <v>7.4678942415462874E-3</v>
      </c>
      <c r="J473" s="9"/>
    </row>
    <row r="474" spans="1:10" x14ac:dyDescent="0.25">
      <c r="A474" s="2">
        <v>42643</v>
      </c>
      <c r="B474" s="3">
        <v>7.9679052405015049E-3</v>
      </c>
      <c r="C474" s="3">
        <f t="shared" si="49"/>
        <v>7.3621520585259977E-3</v>
      </c>
      <c r="D474" s="6">
        <f t="shared" si="50"/>
        <v>5.4201282932858584E-5</v>
      </c>
      <c r="E474" s="6">
        <f t="shared" si="54"/>
        <v>9.8546465515061016E-5</v>
      </c>
      <c r="F474" s="6">
        <f t="shared" si="55"/>
        <v>8.1923567657015965E-5</v>
      </c>
      <c r="G474" s="5">
        <f t="shared" si="51"/>
        <v>3.4551194197584709</v>
      </c>
      <c r="H474" s="3">
        <f t="shared" si="52"/>
        <v>7.3621520585259977E-3</v>
      </c>
      <c r="I474" s="3">
        <f t="shared" si="53"/>
        <v>9.0511638841099303E-3</v>
      </c>
      <c r="J474" s="9"/>
    </row>
    <row r="475" spans="1:10" x14ac:dyDescent="0.25">
      <c r="A475" s="2">
        <v>42646</v>
      </c>
      <c r="B475" s="3">
        <v>-3.2606640316935609E-3</v>
      </c>
      <c r="C475" s="3">
        <f t="shared" si="49"/>
        <v>-3.8664172136690681E-3</v>
      </c>
      <c r="D475" s="6">
        <f t="shared" si="50"/>
        <v>1.4949182070156481E-5</v>
      </c>
      <c r="E475" s="6">
        <f t="shared" si="54"/>
        <v>5.4201282932858584E-5</v>
      </c>
      <c r="F475" s="6">
        <f t="shared" si="55"/>
        <v>6.6771308639883997E-5</v>
      </c>
      <c r="G475" s="5">
        <f t="shared" si="51"/>
        <v>3.7762368510940472</v>
      </c>
      <c r="H475" s="3">
        <f t="shared" si="52"/>
        <v>3.8664172136690681E-3</v>
      </c>
      <c r="I475" s="3">
        <f t="shared" si="53"/>
        <v>8.1713712827091636E-3</v>
      </c>
      <c r="J475" s="9"/>
    </row>
    <row r="476" spans="1:10" x14ac:dyDescent="0.25">
      <c r="A476" s="2">
        <v>42647</v>
      </c>
      <c r="B476" s="3">
        <v>-4.9555802332037491E-3</v>
      </c>
      <c r="C476" s="3">
        <f t="shared" si="49"/>
        <v>-5.5613334151792563E-3</v>
      </c>
      <c r="D476" s="6">
        <f t="shared" si="50"/>
        <v>3.0928429354789372E-5</v>
      </c>
      <c r="E476" s="6">
        <f t="shared" si="54"/>
        <v>1.4949182070156481E-5</v>
      </c>
      <c r="F476" s="6">
        <f t="shared" si="55"/>
        <v>5.335929938418296E-5</v>
      </c>
      <c r="G476" s="5">
        <f t="shared" si="51"/>
        <v>3.7104796841284609</v>
      </c>
      <c r="H476" s="3">
        <f t="shared" si="52"/>
        <v>5.5613334151792563E-3</v>
      </c>
      <c r="I476" s="3">
        <f t="shared" si="53"/>
        <v>7.3047449910440378E-3</v>
      </c>
      <c r="J476" s="9"/>
    </row>
    <row r="477" spans="1:10" x14ac:dyDescent="0.25">
      <c r="A477" s="2">
        <v>42648</v>
      </c>
      <c r="B477" s="3">
        <v>4.2966951717982038E-3</v>
      </c>
      <c r="C477" s="3">
        <f t="shared" si="49"/>
        <v>3.6909419898226966E-3</v>
      </c>
      <c r="D477" s="6">
        <f t="shared" si="50"/>
        <v>1.3623052772236327E-5</v>
      </c>
      <c r="E477" s="6">
        <f t="shared" si="54"/>
        <v>3.0928429354789372E-5</v>
      </c>
      <c r="F477" s="6">
        <f t="shared" si="55"/>
        <v>5.8819231662209795E-5</v>
      </c>
      <c r="G477" s="5">
        <f t="shared" si="51"/>
        <v>3.8357779010843465</v>
      </c>
      <c r="H477" s="3">
        <f t="shared" si="52"/>
        <v>3.6909419898226966E-3</v>
      </c>
      <c r="I477" s="3">
        <f t="shared" si="53"/>
        <v>7.6693697043635723E-3</v>
      </c>
      <c r="J477" s="9"/>
    </row>
    <row r="478" spans="1:10" x14ac:dyDescent="0.25">
      <c r="A478" s="2">
        <v>42649</v>
      </c>
      <c r="B478" s="3">
        <v>4.8154167419078853E-4</v>
      </c>
      <c r="C478" s="3">
        <f t="shared" si="49"/>
        <v>-1.2421150778471851E-4</v>
      </c>
      <c r="D478" s="6">
        <f t="shared" si="50"/>
        <v>1.5428498666153188E-8</v>
      </c>
      <c r="E478" s="6">
        <f t="shared" si="54"/>
        <v>1.3623052772236327E-5</v>
      </c>
      <c r="F478" s="6">
        <f t="shared" si="55"/>
        <v>5.2906175652534196E-5</v>
      </c>
      <c r="G478" s="5">
        <f t="shared" si="51"/>
        <v>4.0044108987479312</v>
      </c>
      <c r="H478" s="3">
        <f t="shared" si="52"/>
        <v>1.2421150778471851E-4</v>
      </c>
      <c r="I478" s="3">
        <f t="shared" si="53"/>
        <v>7.2736631522592656E-3</v>
      </c>
      <c r="J478" s="9"/>
    </row>
    <row r="479" spans="1:10" x14ac:dyDescent="0.25">
      <c r="A479" s="2">
        <v>42650</v>
      </c>
      <c r="B479" s="3">
        <v>-3.2534698278855467E-3</v>
      </c>
      <c r="C479" s="3">
        <f t="shared" si="49"/>
        <v>-3.859223009861054E-3</v>
      </c>
      <c r="D479" s="6">
        <f t="shared" si="50"/>
        <v>1.4893602239841012E-5</v>
      </c>
      <c r="E479" s="6">
        <f t="shared" si="54"/>
        <v>1.5428498666153188E-8</v>
      </c>
      <c r="F479" s="6">
        <f t="shared" si="55"/>
        <v>4.8256600758604261E-5</v>
      </c>
      <c r="G479" s="5">
        <f t="shared" si="51"/>
        <v>3.8962336989115189</v>
      </c>
      <c r="H479" s="3">
        <f t="shared" si="52"/>
        <v>3.859223009861054E-3</v>
      </c>
      <c r="I479" s="3">
        <f t="shared" si="53"/>
        <v>6.9466971114770983E-3</v>
      </c>
      <c r="J479" s="9"/>
    </row>
    <row r="480" spans="1:10" x14ac:dyDescent="0.25">
      <c r="A480" s="2">
        <v>42653</v>
      </c>
      <c r="B480" s="3">
        <v>4.605941292820992E-3</v>
      </c>
      <c r="C480" s="3">
        <f t="shared" si="49"/>
        <v>4.0001881108454847E-3</v>
      </c>
      <c r="D480" s="6">
        <f t="shared" si="50"/>
        <v>1.6001504922149567E-5</v>
      </c>
      <c r="E480" s="6">
        <f t="shared" si="54"/>
        <v>1.4893602239841012E-5</v>
      </c>
      <c r="F480" s="6">
        <f t="shared" si="55"/>
        <v>5.334030837014199E-5</v>
      </c>
      <c r="G480" s="5">
        <f t="shared" si="51"/>
        <v>3.8504761037256658</v>
      </c>
      <c r="H480" s="3">
        <f t="shared" si="52"/>
        <v>4.0001881108454847E-3</v>
      </c>
      <c r="I480" s="3">
        <f t="shared" si="53"/>
        <v>7.303444965914509E-3</v>
      </c>
      <c r="J480" s="9"/>
    </row>
    <row r="481" spans="1:10" x14ac:dyDescent="0.25">
      <c r="A481" s="2">
        <v>42654</v>
      </c>
      <c r="B481" s="3">
        <v>-1.2446502685264704E-2</v>
      </c>
      <c r="C481" s="3">
        <f t="shared" si="49"/>
        <v>-1.3052255867240211E-2</v>
      </c>
      <c r="D481" s="6">
        <f t="shared" si="50"/>
        <v>1.703613832239065E-4</v>
      </c>
      <c r="E481" s="6">
        <f t="shared" si="54"/>
        <v>1.6001504922149567E-5</v>
      </c>
      <c r="F481" s="6">
        <f t="shared" si="55"/>
        <v>5.371886647793636E-5</v>
      </c>
      <c r="G481" s="5">
        <f t="shared" si="51"/>
        <v>2.4112590889311232</v>
      </c>
      <c r="H481" s="3">
        <f t="shared" si="52"/>
        <v>1.3052255867240211E-2</v>
      </c>
      <c r="I481" s="3">
        <f t="shared" si="53"/>
        <v>7.3293155531697751E-3</v>
      </c>
      <c r="J481" s="9"/>
    </row>
    <row r="482" spans="1:10" x14ac:dyDescent="0.25">
      <c r="A482" s="2">
        <v>42655</v>
      </c>
      <c r="B482" s="3">
        <v>1.1466118788989732E-3</v>
      </c>
      <c r="C482" s="3">
        <f t="shared" si="49"/>
        <v>5.4085869692346617E-4</v>
      </c>
      <c r="D482" s="6">
        <f t="shared" si="50"/>
        <v>2.9252813003774986E-7</v>
      </c>
      <c r="E482" s="6">
        <f t="shared" si="54"/>
        <v>1.703613832239065E-4</v>
      </c>
      <c r="F482" s="6">
        <f t="shared" si="55"/>
        <v>1.0646193171496817E-4</v>
      </c>
      <c r="G482" s="5">
        <f t="shared" si="51"/>
        <v>3.6535491469077006</v>
      </c>
      <c r="H482" s="3">
        <f t="shared" si="52"/>
        <v>5.4085869692346617E-4</v>
      </c>
      <c r="I482" s="3">
        <f t="shared" si="53"/>
        <v>1.0318039140988377E-2</v>
      </c>
      <c r="J482" s="9"/>
    </row>
    <row r="483" spans="1:10" x14ac:dyDescent="0.25">
      <c r="A483" s="2">
        <v>42656</v>
      </c>
      <c r="B483" s="3">
        <v>-3.0993184304264343E-3</v>
      </c>
      <c r="C483" s="3">
        <f t="shared" si="49"/>
        <v>-3.7050716124019415E-3</v>
      </c>
      <c r="D483" s="6">
        <f t="shared" si="50"/>
        <v>1.3727555653026723E-5</v>
      </c>
      <c r="E483" s="6">
        <f t="shared" si="54"/>
        <v>2.9252813003774986E-7</v>
      </c>
      <c r="F483" s="6">
        <f t="shared" si="55"/>
        <v>4.8351282641586952E-5</v>
      </c>
      <c r="G483" s="5">
        <f t="shared" si="51"/>
        <v>3.9076138921283867</v>
      </c>
      <c r="H483" s="3">
        <f t="shared" si="52"/>
        <v>3.7050716124019415E-3</v>
      </c>
      <c r="I483" s="3">
        <f t="shared" si="53"/>
        <v>6.9535086569002666E-3</v>
      </c>
      <c r="J483" s="9"/>
    </row>
    <row r="484" spans="1:10" x14ac:dyDescent="0.25">
      <c r="A484" s="2">
        <v>42657</v>
      </c>
      <c r="B484" s="3">
        <v>2.0163653841631657E-4</v>
      </c>
      <c r="C484" s="3">
        <f t="shared" si="49"/>
        <v>-4.0411664355919047E-4</v>
      </c>
      <c r="D484" s="6">
        <f t="shared" si="50"/>
        <v>1.633102616015458E-7</v>
      </c>
      <c r="E484" s="6">
        <f t="shared" si="54"/>
        <v>1.3727555653026723E-5</v>
      </c>
      <c r="F484" s="6">
        <f t="shared" si="55"/>
        <v>5.2941883132480577E-5</v>
      </c>
      <c r="G484" s="5">
        <f t="shared" si="51"/>
        <v>4.0026770080535048</v>
      </c>
      <c r="H484" s="3">
        <f t="shared" si="52"/>
        <v>4.0411664355919047E-4</v>
      </c>
      <c r="I484" s="3">
        <f t="shared" si="53"/>
        <v>7.2761173116216715E-3</v>
      </c>
      <c r="J484" s="9"/>
    </row>
    <row r="485" spans="1:10" x14ac:dyDescent="0.25">
      <c r="A485" s="2">
        <v>42660</v>
      </c>
      <c r="B485" s="3">
        <v>-3.0380031692749387E-3</v>
      </c>
      <c r="C485" s="3">
        <f t="shared" si="49"/>
        <v>-3.643756351250446E-3</v>
      </c>
      <c r="D485" s="6">
        <f t="shared" si="50"/>
        <v>1.3276960347277964E-5</v>
      </c>
      <c r="E485" s="6">
        <f t="shared" si="54"/>
        <v>1.633102616015458E-7</v>
      </c>
      <c r="F485" s="6">
        <f t="shared" si="55"/>
        <v>4.830713032338288E-5</v>
      </c>
      <c r="G485" s="5">
        <f t="shared" si="51"/>
        <v>3.9126047914049824</v>
      </c>
      <c r="H485" s="3">
        <f t="shared" si="52"/>
        <v>3.643756351250446E-3</v>
      </c>
      <c r="I485" s="3">
        <f t="shared" si="53"/>
        <v>6.9503331088072952E-3</v>
      </c>
      <c r="J485" s="9"/>
    </row>
    <row r="486" spans="1:10" x14ac:dyDescent="0.25">
      <c r="A486" s="2">
        <v>42661</v>
      </c>
      <c r="B486" s="3">
        <v>6.1603573947801582E-3</v>
      </c>
      <c r="C486" s="3">
        <f t="shared" si="49"/>
        <v>5.5546042128046509E-3</v>
      </c>
      <c r="D486" s="6">
        <f t="shared" si="50"/>
        <v>3.0853627960907175E-5</v>
      </c>
      <c r="E486" s="6">
        <f t="shared" si="54"/>
        <v>1.3276960347277964E-5</v>
      </c>
      <c r="F486" s="6">
        <f t="shared" si="55"/>
        <v>5.2787919694130695E-5</v>
      </c>
      <c r="G486" s="5">
        <f t="shared" si="51"/>
        <v>3.7134341901641861</v>
      </c>
      <c r="H486" s="3">
        <f t="shared" si="52"/>
        <v>5.5546042128046509E-3</v>
      </c>
      <c r="I486" s="3">
        <f t="shared" si="53"/>
        <v>7.2655295535928206E-3</v>
      </c>
      <c r="J486" s="9"/>
    </row>
    <row r="487" spans="1:10" x14ac:dyDescent="0.25">
      <c r="A487" s="2">
        <v>42662</v>
      </c>
      <c r="B487" s="3">
        <v>2.1919985043934442E-3</v>
      </c>
      <c r="C487" s="3">
        <f t="shared" si="49"/>
        <v>1.5862453224179372E-3</v>
      </c>
      <c r="D487" s="6">
        <f t="shared" si="50"/>
        <v>2.5161742228927855E-6</v>
      </c>
      <c r="E487" s="6">
        <f t="shared" si="54"/>
        <v>3.0853627960907175E-5</v>
      </c>
      <c r="F487" s="6">
        <f t="shared" si="55"/>
        <v>5.8793672852234329E-5</v>
      </c>
      <c r="G487" s="5">
        <f t="shared" si="51"/>
        <v>3.9304012816276428</v>
      </c>
      <c r="H487" s="3">
        <f t="shared" si="52"/>
        <v>1.5862453224179372E-3</v>
      </c>
      <c r="I487" s="3">
        <f t="shared" si="53"/>
        <v>7.6677032318833473E-3</v>
      </c>
      <c r="J487" s="9"/>
    </row>
    <row r="488" spans="1:10" x14ac:dyDescent="0.25">
      <c r="A488" s="2">
        <v>42663</v>
      </c>
      <c r="B488" s="3">
        <v>-1.3757467506726462E-3</v>
      </c>
      <c r="C488" s="3">
        <f t="shared" si="49"/>
        <v>-1.9814999326481534E-3</v>
      </c>
      <c r="D488" s="6">
        <f t="shared" si="50"/>
        <v>3.9263419830846367E-6</v>
      </c>
      <c r="E488" s="6">
        <f t="shared" si="54"/>
        <v>2.5161742228927855E-6</v>
      </c>
      <c r="F488" s="6">
        <f t="shared" si="55"/>
        <v>4.9111077947399841E-5</v>
      </c>
      <c r="G488" s="5">
        <f t="shared" si="51"/>
        <v>4.0018003340892259</v>
      </c>
      <c r="H488" s="3">
        <f t="shared" si="52"/>
        <v>1.9814999326481534E-3</v>
      </c>
      <c r="I488" s="3">
        <f t="shared" si="53"/>
        <v>7.0079296477204905E-3</v>
      </c>
      <c r="J488" s="9"/>
    </row>
    <row r="489" spans="1:10" x14ac:dyDescent="0.25">
      <c r="A489" s="2">
        <v>42664</v>
      </c>
      <c r="B489" s="3">
        <v>-8.4059514136147762E-5</v>
      </c>
      <c r="C489" s="3">
        <f t="shared" si="49"/>
        <v>-6.898126961116548E-4</v>
      </c>
      <c r="D489" s="6">
        <f t="shared" si="50"/>
        <v>4.758415557168302E-7</v>
      </c>
      <c r="E489" s="6">
        <f t="shared" si="54"/>
        <v>3.9263419830846367E-6</v>
      </c>
      <c r="F489" s="6">
        <f t="shared" si="55"/>
        <v>4.9592916693252958E-5</v>
      </c>
      <c r="G489" s="5">
        <f t="shared" si="51"/>
        <v>4.0320952633160854</v>
      </c>
      <c r="H489" s="3">
        <f t="shared" si="52"/>
        <v>6.898126961116548E-4</v>
      </c>
      <c r="I489" s="3">
        <f t="shared" si="53"/>
        <v>7.0422238457218157E-3</v>
      </c>
      <c r="J489" s="9"/>
    </row>
    <row r="490" spans="1:10" x14ac:dyDescent="0.25">
      <c r="A490" s="2">
        <v>42667</v>
      </c>
      <c r="B490" s="3">
        <v>4.7497618113545581E-3</v>
      </c>
      <c r="C490" s="3">
        <f t="shared" si="49"/>
        <v>4.1440086293790509E-3</v>
      </c>
      <c r="D490" s="6">
        <f t="shared" si="50"/>
        <v>1.7172807520368039E-5</v>
      </c>
      <c r="E490" s="6">
        <f t="shared" si="54"/>
        <v>4.758415557168302E-7</v>
      </c>
      <c r="F490" s="6">
        <f t="shared" si="55"/>
        <v>4.841391881411952E-5</v>
      </c>
      <c r="G490" s="5">
        <f t="shared" si="51"/>
        <v>3.871569037078848</v>
      </c>
      <c r="H490" s="3">
        <f t="shared" si="52"/>
        <v>4.1440086293790509E-3</v>
      </c>
      <c r="I490" s="3">
        <f t="shared" si="53"/>
        <v>6.9580111248919059E-3</v>
      </c>
      <c r="J490" s="9"/>
    </row>
    <row r="491" spans="1:10" x14ac:dyDescent="0.25">
      <c r="A491" s="2">
        <v>42668</v>
      </c>
      <c r="B491" s="3">
        <v>-3.7976507555791406E-3</v>
      </c>
      <c r="C491" s="3">
        <f t="shared" si="49"/>
        <v>-4.4034039375546478E-3</v>
      </c>
      <c r="D491" s="6">
        <f t="shared" si="50"/>
        <v>1.9389966237271777E-5</v>
      </c>
      <c r="E491" s="6">
        <f t="shared" si="54"/>
        <v>1.7172807520368039E-5</v>
      </c>
      <c r="F491" s="6">
        <f t="shared" si="55"/>
        <v>5.4119087636632612E-5</v>
      </c>
      <c r="G491" s="5">
        <f t="shared" si="51"/>
        <v>3.8140816147212595</v>
      </c>
      <c r="H491" s="3">
        <f t="shared" si="52"/>
        <v>4.4034039375546478E-3</v>
      </c>
      <c r="I491" s="3">
        <f t="shared" si="53"/>
        <v>7.356567653235618E-3</v>
      </c>
      <c r="J491" s="9"/>
    </row>
    <row r="492" spans="1:10" x14ac:dyDescent="0.25">
      <c r="A492" s="2">
        <v>42669</v>
      </c>
      <c r="B492" s="3">
        <v>-1.7404206872095873E-3</v>
      </c>
      <c r="C492" s="3">
        <f t="shared" si="49"/>
        <v>-2.3461738691850946E-3</v>
      </c>
      <c r="D492" s="6">
        <f t="shared" si="50"/>
        <v>5.5045318244469571E-6</v>
      </c>
      <c r="E492" s="6">
        <f t="shared" si="54"/>
        <v>1.9389966237271777E-5</v>
      </c>
      <c r="F492" s="6">
        <f t="shared" si="55"/>
        <v>5.4876666277747521E-5</v>
      </c>
      <c r="G492" s="5">
        <f t="shared" si="51"/>
        <v>3.9361189632731781</v>
      </c>
      <c r="H492" s="3">
        <f t="shared" si="52"/>
        <v>2.3461738691850946E-3</v>
      </c>
      <c r="I492" s="3">
        <f t="shared" si="53"/>
        <v>7.4078786624611715E-3</v>
      </c>
      <c r="J492" s="9"/>
    </row>
    <row r="493" spans="1:10" x14ac:dyDescent="0.25">
      <c r="A493" s="2">
        <v>42670</v>
      </c>
      <c r="B493" s="3">
        <v>-2.9867768517781723E-3</v>
      </c>
      <c r="C493" s="3">
        <f t="shared" si="49"/>
        <v>-3.5925300337536796E-3</v>
      </c>
      <c r="D493" s="6">
        <f t="shared" si="50"/>
        <v>1.2906272043422214E-5</v>
      </c>
      <c r="E493" s="6">
        <f t="shared" si="54"/>
        <v>5.5045318244469571E-6</v>
      </c>
      <c r="F493" s="6">
        <f t="shared" si="55"/>
        <v>5.013216672814007E-5</v>
      </c>
      <c r="G493" s="5">
        <f t="shared" si="51"/>
        <v>3.9027628556178282</v>
      </c>
      <c r="H493" s="3">
        <f t="shared" si="52"/>
        <v>3.5925300337536796E-3</v>
      </c>
      <c r="I493" s="3">
        <f t="shared" si="53"/>
        <v>7.0804072430997967E-3</v>
      </c>
      <c r="J493" s="9"/>
    </row>
    <row r="494" spans="1:10" x14ac:dyDescent="0.25">
      <c r="A494" s="2">
        <v>42671</v>
      </c>
      <c r="B494" s="3">
        <v>-3.1082398829839208E-3</v>
      </c>
      <c r="C494" s="3">
        <f t="shared" si="49"/>
        <v>-3.7139930649594281E-3</v>
      </c>
      <c r="D494" s="6">
        <f t="shared" si="50"/>
        <v>1.3793744486566726E-5</v>
      </c>
      <c r="E494" s="6">
        <f t="shared" si="54"/>
        <v>1.2906272043422214E-5</v>
      </c>
      <c r="F494" s="6">
        <f t="shared" si="55"/>
        <v>5.2661259595613075E-5</v>
      </c>
      <c r="G494" s="5">
        <f t="shared" si="51"/>
        <v>3.8759099929276482</v>
      </c>
      <c r="H494" s="3">
        <f t="shared" si="52"/>
        <v>3.7139930649594281E-3</v>
      </c>
      <c r="I494" s="3">
        <f t="shared" si="53"/>
        <v>7.2568078102987592E-3</v>
      </c>
      <c r="J494" s="9"/>
    </row>
    <row r="495" spans="1:10" x14ac:dyDescent="0.25">
      <c r="A495" s="2">
        <v>42674</v>
      </c>
      <c r="B495" s="3">
        <v>-1.2227181023405365E-4</v>
      </c>
      <c r="C495" s="3">
        <f t="shared" si="49"/>
        <v>-7.2802499220956068E-4</v>
      </c>
      <c r="D495" s="6">
        <f t="shared" si="50"/>
        <v>5.3002038928173085E-7</v>
      </c>
      <c r="E495" s="6">
        <f t="shared" si="54"/>
        <v>1.3793744486566726E-5</v>
      </c>
      <c r="F495" s="6">
        <f t="shared" si="55"/>
        <v>5.296449912572811E-5</v>
      </c>
      <c r="G495" s="5">
        <f t="shared" si="51"/>
        <v>3.9990022712624924</v>
      </c>
      <c r="H495" s="3">
        <f t="shared" si="52"/>
        <v>7.2802499220956068E-4</v>
      </c>
      <c r="I495" s="3">
        <f t="shared" si="53"/>
        <v>7.277671270793159E-3</v>
      </c>
      <c r="J495" s="9"/>
    </row>
    <row r="496" spans="1:10" x14ac:dyDescent="0.25">
      <c r="A496" s="2">
        <v>42675</v>
      </c>
      <c r="B496" s="3">
        <v>-6.7869153164171747E-3</v>
      </c>
      <c r="C496" s="3">
        <f t="shared" si="49"/>
        <v>-7.392668498392682E-3</v>
      </c>
      <c r="D496" s="6">
        <f t="shared" si="50"/>
        <v>5.4651547527127514E-5</v>
      </c>
      <c r="E496" s="6">
        <f t="shared" si="54"/>
        <v>5.3002038928173085E-7</v>
      </c>
      <c r="F496" s="6">
        <f t="shared" si="55"/>
        <v>4.8432431123047323E-5</v>
      </c>
      <c r="G496" s="5">
        <f t="shared" si="51"/>
        <v>3.4845278694156385</v>
      </c>
      <c r="H496" s="3">
        <f t="shared" si="52"/>
        <v>7.392668498392682E-3</v>
      </c>
      <c r="I496" s="3">
        <f t="shared" si="53"/>
        <v>6.9593412851395153E-3</v>
      </c>
      <c r="J496" s="9"/>
    </row>
    <row r="497" spans="1:10" x14ac:dyDescent="0.25">
      <c r="A497" s="2">
        <v>42676</v>
      </c>
      <c r="B497" s="3">
        <v>-6.5254863334153201E-3</v>
      </c>
      <c r="C497" s="3">
        <f t="shared" si="49"/>
        <v>-7.1312395153908274E-3</v>
      </c>
      <c r="D497" s="6">
        <f t="shared" si="50"/>
        <v>5.0854577025871601E-5</v>
      </c>
      <c r="E497" s="6">
        <f t="shared" si="54"/>
        <v>5.4651547527127514E-5</v>
      </c>
      <c r="F497" s="6">
        <f t="shared" si="55"/>
        <v>6.6925159077774513E-5</v>
      </c>
      <c r="G497" s="5">
        <f t="shared" si="51"/>
        <v>3.5070930941474221</v>
      </c>
      <c r="H497" s="3">
        <f t="shared" si="52"/>
        <v>7.1312395153908274E-3</v>
      </c>
      <c r="I497" s="3">
        <f t="shared" si="53"/>
        <v>8.180779857554811E-3</v>
      </c>
      <c r="J497" s="9"/>
    </row>
    <row r="498" spans="1:10" x14ac:dyDescent="0.25">
      <c r="A498" s="2">
        <v>42677</v>
      </c>
      <c r="B498" s="3">
        <v>-4.4233867508127744E-3</v>
      </c>
      <c r="C498" s="3">
        <f t="shared" si="49"/>
        <v>-5.0291399327882817E-3</v>
      </c>
      <c r="D498" s="6">
        <f t="shared" si="50"/>
        <v>2.5292248463565722E-5</v>
      </c>
      <c r="E498" s="6">
        <f t="shared" si="54"/>
        <v>5.0854577025871601E-5</v>
      </c>
      <c r="F498" s="6">
        <f t="shared" si="55"/>
        <v>6.5627776201770095E-5</v>
      </c>
      <c r="G498" s="5">
        <f t="shared" si="51"/>
        <v>3.7041225400803066</v>
      </c>
      <c r="H498" s="3">
        <f t="shared" si="52"/>
        <v>5.0291399327882817E-3</v>
      </c>
      <c r="I498" s="3">
        <f t="shared" si="53"/>
        <v>8.1010972220909739E-3</v>
      </c>
      <c r="J498" s="9"/>
    </row>
    <row r="499" spans="1:10" x14ac:dyDescent="0.25">
      <c r="A499" s="2">
        <v>42678</v>
      </c>
      <c r="B499" s="3">
        <v>-1.6661400132141901E-3</v>
      </c>
      <c r="C499" s="3">
        <f t="shared" si="49"/>
        <v>-2.2718931951896974E-3</v>
      </c>
      <c r="D499" s="6">
        <f t="shared" si="50"/>
        <v>5.1614986903492526E-6</v>
      </c>
      <c r="E499" s="6">
        <f t="shared" si="54"/>
        <v>2.5292248463565722E-5</v>
      </c>
      <c r="F499" s="6">
        <f t="shared" si="55"/>
        <v>5.689341091329477E-5</v>
      </c>
      <c r="G499" s="5">
        <f t="shared" si="51"/>
        <v>3.9228658502647038</v>
      </c>
      <c r="H499" s="3">
        <f t="shared" si="52"/>
        <v>2.2718931951896974E-3</v>
      </c>
      <c r="I499" s="3">
        <f t="shared" si="53"/>
        <v>7.5427720973985932E-3</v>
      </c>
      <c r="J499" s="9"/>
    </row>
    <row r="500" spans="1:10" x14ac:dyDescent="0.25">
      <c r="A500" s="2">
        <v>42681</v>
      </c>
      <c r="B500" s="3">
        <v>2.2223501088635134E-2</v>
      </c>
      <c r="C500" s="3">
        <f t="shared" si="49"/>
        <v>2.1617747906659626E-2</v>
      </c>
      <c r="D500" s="6">
        <f t="shared" si="50"/>
        <v>4.6732702455588664E-4</v>
      </c>
      <c r="E500" s="6">
        <f t="shared" si="54"/>
        <v>5.1614986903492526E-6</v>
      </c>
      <c r="F500" s="6">
        <f t="shared" si="55"/>
        <v>5.0014956095628367E-5</v>
      </c>
      <c r="G500" s="5">
        <f t="shared" si="51"/>
        <v>-0.63921708156470824</v>
      </c>
      <c r="H500" s="3">
        <f t="shared" si="52"/>
        <v>2.1617747906659626E-2</v>
      </c>
      <c r="I500" s="3">
        <f t="shared" si="53"/>
        <v>7.072125288456672E-3</v>
      </c>
      <c r="J500" s="9"/>
    </row>
    <row r="501" spans="1:10" x14ac:dyDescent="0.25">
      <c r="A501" s="2">
        <v>42682</v>
      </c>
      <c r="B501" s="3">
        <v>3.771956162738288E-3</v>
      </c>
      <c r="C501" s="3">
        <f t="shared" si="49"/>
        <v>3.1662029807627808E-3</v>
      </c>
      <c r="D501" s="6">
        <f t="shared" si="50"/>
        <v>1.0024841315391119E-5</v>
      </c>
      <c r="E501" s="6">
        <f t="shared" si="54"/>
        <v>4.6732702455588664E-4</v>
      </c>
      <c r="F501" s="6">
        <f t="shared" si="55"/>
        <v>2.0793181084580279E-4</v>
      </c>
      <c r="G501" s="5">
        <f t="shared" si="51"/>
        <v>3.2961055700428723</v>
      </c>
      <c r="H501" s="3">
        <f t="shared" si="52"/>
        <v>3.1662029807627808E-3</v>
      </c>
      <c r="I501" s="3">
        <f t="shared" si="53"/>
        <v>1.4419840874496596E-2</v>
      </c>
      <c r="J501" s="9"/>
    </row>
    <row r="502" spans="1:10" x14ac:dyDescent="0.25">
      <c r="A502" s="2">
        <v>42683</v>
      </c>
      <c r="B502" s="3">
        <v>1.1077043878180648E-2</v>
      </c>
      <c r="C502" s="3">
        <f t="shared" si="49"/>
        <v>1.0471290696205142E-2</v>
      </c>
      <c r="D502" s="6">
        <f t="shared" si="50"/>
        <v>1.0964792884443236E-4</v>
      </c>
      <c r="E502" s="6">
        <f t="shared" si="54"/>
        <v>1.0024841315391119E-5</v>
      </c>
      <c r="F502" s="6">
        <f t="shared" si="55"/>
        <v>5.1676706546358683E-5</v>
      </c>
      <c r="G502" s="5">
        <f t="shared" si="51"/>
        <v>2.9554103470537672</v>
      </c>
      <c r="H502" s="3">
        <f t="shared" si="52"/>
        <v>1.0471290696205142E-2</v>
      </c>
      <c r="I502" s="3">
        <f t="shared" si="53"/>
        <v>7.1886512327667337E-3</v>
      </c>
      <c r="J502" s="9"/>
    </row>
    <row r="503" spans="1:10" x14ac:dyDescent="0.25">
      <c r="A503" s="2">
        <v>42684</v>
      </c>
      <c r="B503" s="3">
        <v>1.9507595018628532E-3</v>
      </c>
      <c r="C503" s="3">
        <f t="shared" si="49"/>
        <v>1.3450063198873461E-3</v>
      </c>
      <c r="D503" s="6">
        <f t="shared" si="50"/>
        <v>1.8090420005369021E-6</v>
      </c>
      <c r="E503" s="6">
        <f t="shared" si="54"/>
        <v>1.0964792884443236E-4</v>
      </c>
      <c r="F503" s="6">
        <f t="shared" si="55"/>
        <v>8.5716815041306531E-5</v>
      </c>
      <c r="G503" s="5">
        <f t="shared" si="51"/>
        <v>3.7527398048937965</v>
      </c>
      <c r="H503" s="3">
        <f t="shared" si="52"/>
        <v>1.3450063198873461E-3</v>
      </c>
      <c r="I503" s="3">
        <f t="shared" si="53"/>
        <v>9.2583375959891696E-3</v>
      </c>
      <c r="J503" s="9"/>
    </row>
    <row r="504" spans="1:10" x14ac:dyDescent="0.25">
      <c r="A504" s="2">
        <v>42685</v>
      </c>
      <c r="B504" s="3">
        <v>-1.3979367745031723E-3</v>
      </c>
      <c r="C504" s="3">
        <f t="shared" si="49"/>
        <v>-2.0036899564786796E-3</v>
      </c>
      <c r="D504" s="6">
        <f t="shared" si="50"/>
        <v>4.0147734416935326E-6</v>
      </c>
      <c r="E504" s="6">
        <f t="shared" si="54"/>
        <v>1.8090420005369021E-6</v>
      </c>
      <c r="F504" s="6">
        <f t="shared" si="55"/>
        <v>4.8869458678550629E-5</v>
      </c>
      <c r="G504" s="5">
        <f t="shared" si="51"/>
        <v>4.0031639203345497</v>
      </c>
      <c r="H504" s="3">
        <f t="shared" si="52"/>
        <v>2.0036899564786796E-3</v>
      </c>
      <c r="I504" s="3">
        <f t="shared" si="53"/>
        <v>6.9906694013199214E-3</v>
      </c>
      <c r="J504" s="9"/>
    </row>
    <row r="505" spans="1:10" x14ac:dyDescent="0.25">
      <c r="A505" s="2">
        <v>42688</v>
      </c>
      <c r="B505" s="3">
        <v>-1.1550278361704969E-4</v>
      </c>
      <c r="C505" s="3">
        <f t="shared" si="49"/>
        <v>-7.2125596559255672E-4</v>
      </c>
      <c r="D505" s="6">
        <f t="shared" si="50"/>
        <v>5.2021016790285141E-7</v>
      </c>
      <c r="E505" s="6">
        <f t="shared" si="54"/>
        <v>4.0147734416935326E-6</v>
      </c>
      <c r="F505" s="6">
        <f t="shared" si="55"/>
        <v>4.9623132745777284E-5</v>
      </c>
      <c r="G505" s="5">
        <f t="shared" si="51"/>
        <v>4.0313465807736923</v>
      </c>
      <c r="H505" s="3">
        <f t="shared" si="52"/>
        <v>7.2125596559255672E-4</v>
      </c>
      <c r="I505" s="3">
        <f t="shared" si="53"/>
        <v>7.0443688678104646E-3</v>
      </c>
      <c r="J505" s="9"/>
    </row>
    <row r="506" spans="1:10" x14ac:dyDescent="0.25">
      <c r="A506" s="2">
        <v>42689</v>
      </c>
      <c r="B506" s="3">
        <v>7.4808243230755078E-3</v>
      </c>
      <c r="C506" s="3">
        <f t="shared" si="49"/>
        <v>6.8750711411000006E-3</v>
      </c>
      <c r="D506" s="6">
        <f t="shared" si="50"/>
        <v>4.7266603195186065E-5</v>
      </c>
      <c r="E506" s="6">
        <f t="shared" si="54"/>
        <v>5.2021016790285141E-7</v>
      </c>
      <c r="F506" s="6">
        <f t="shared" si="55"/>
        <v>4.8429079078773457E-5</v>
      </c>
      <c r="G506" s="5">
        <f t="shared" si="51"/>
        <v>3.5607683630072686</v>
      </c>
      <c r="H506" s="3">
        <f t="shared" si="52"/>
        <v>6.8750711411000006E-3</v>
      </c>
      <c r="I506" s="3">
        <f t="shared" si="53"/>
        <v>6.959100450401148E-3</v>
      </c>
      <c r="J506" s="9"/>
    </row>
    <row r="507" spans="1:10" x14ac:dyDescent="0.25">
      <c r="A507" s="2">
        <v>42690</v>
      </c>
      <c r="B507" s="3">
        <v>-1.5822857378724464E-3</v>
      </c>
      <c r="C507" s="3">
        <f t="shared" si="49"/>
        <v>-2.1880389198479537E-3</v>
      </c>
      <c r="D507" s="6">
        <f t="shared" si="50"/>
        <v>4.7875143147694002E-6</v>
      </c>
      <c r="E507" s="6">
        <f t="shared" si="54"/>
        <v>4.7266603195186065E-5</v>
      </c>
      <c r="F507" s="6">
        <f t="shared" si="55"/>
        <v>6.44018051793606E-5</v>
      </c>
      <c r="G507" s="5">
        <f t="shared" si="51"/>
        <v>3.8690768137328329</v>
      </c>
      <c r="H507" s="3">
        <f t="shared" si="52"/>
        <v>2.1880389198479537E-3</v>
      </c>
      <c r="I507" s="3">
        <f t="shared" si="53"/>
        <v>8.0250735310874628E-3</v>
      </c>
      <c r="J507" s="9"/>
    </row>
    <row r="508" spans="1:10" x14ac:dyDescent="0.25">
      <c r="A508" s="2">
        <v>42691</v>
      </c>
      <c r="B508" s="3">
        <v>4.6762887355644711E-3</v>
      </c>
      <c r="C508" s="3">
        <f t="shared" si="49"/>
        <v>4.0705355535889639E-3</v>
      </c>
      <c r="D508" s="6">
        <f t="shared" si="50"/>
        <v>1.6569259693031812E-5</v>
      </c>
      <c r="E508" s="6">
        <f t="shared" si="54"/>
        <v>4.7875143147694002E-6</v>
      </c>
      <c r="F508" s="6">
        <f t="shared" si="55"/>
        <v>4.9887169765813581E-5</v>
      </c>
      <c r="G508" s="5">
        <f t="shared" si="51"/>
        <v>3.8678674751103919</v>
      </c>
      <c r="H508" s="3">
        <f t="shared" si="52"/>
        <v>4.0705355535889639E-3</v>
      </c>
      <c r="I508" s="3">
        <f t="shared" si="53"/>
        <v>7.0630850034396142E-3</v>
      </c>
      <c r="J508" s="9"/>
    </row>
    <row r="509" spans="1:10" x14ac:dyDescent="0.25">
      <c r="A509" s="2">
        <v>42692</v>
      </c>
      <c r="B509" s="3">
        <v>-2.3867003182266311E-3</v>
      </c>
      <c r="C509" s="3">
        <f t="shared" si="49"/>
        <v>-2.9924535002021383E-3</v>
      </c>
      <c r="D509" s="6">
        <f t="shared" si="50"/>
        <v>8.954777950872029E-6</v>
      </c>
      <c r="E509" s="6">
        <f t="shared" si="54"/>
        <v>1.6569259693031812E-5</v>
      </c>
      <c r="F509" s="6">
        <f t="shared" si="55"/>
        <v>5.3912862011288225E-5</v>
      </c>
      <c r="G509" s="5">
        <f t="shared" si="51"/>
        <v>3.9120835839709467</v>
      </c>
      <c r="H509" s="3">
        <f t="shared" si="52"/>
        <v>2.9924535002021383E-3</v>
      </c>
      <c r="I509" s="3">
        <f t="shared" si="53"/>
        <v>7.3425378454106873E-3</v>
      </c>
      <c r="J509" s="9"/>
    </row>
    <row r="510" spans="1:10" x14ac:dyDescent="0.25">
      <c r="A510" s="2">
        <v>42695</v>
      </c>
      <c r="B510" s="3">
        <v>7.4613868646591364E-3</v>
      </c>
      <c r="C510" s="3">
        <f t="shared" si="49"/>
        <v>6.8556336826836291E-3</v>
      </c>
      <c r="D510" s="6">
        <f t="shared" si="50"/>
        <v>4.6999713191146299E-5</v>
      </c>
      <c r="E510" s="6">
        <f t="shared" si="54"/>
        <v>8.954777950872029E-6</v>
      </c>
      <c r="F510" s="6">
        <f t="shared" si="55"/>
        <v>5.1311077715450581E-5</v>
      </c>
      <c r="G510" s="5">
        <f t="shared" si="51"/>
        <v>3.5618754360656371</v>
      </c>
      <c r="H510" s="3">
        <f t="shared" si="52"/>
        <v>6.8556336826836291E-3</v>
      </c>
      <c r="I510" s="3">
        <f t="shared" si="53"/>
        <v>7.1631751141131945E-3</v>
      </c>
      <c r="J510" s="9"/>
    </row>
    <row r="511" spans="1:10" x14ac:dyDescent="0.25">
      <c r="A511" s="2">
        <v>42696</v>
      </c>
      <c r="B511" s="3">
        <v>2.1654277629676866E-3</v>
      </c>
      <c r="C511" s="3">
        <f t="shared" si="49"/>
        <v>1.5596745809921795E-3</v>
      </c>
      <c r="D511" s="6">
        <f t="shared" si="50"/>
        <v>2.4325847985931309E-6</v>
      </c>
      <c r="E511" s="6">
        <f t="shared" si="54"/>
        <v>4.6999713191146299E-5</v>
      </c>
      <c r="F511" s="6">
        <f t="shared" si="55"/>
        <v>6.4310611813253745E-5</v>
      </c>
      <c r="G511" s="5">
        <f t="shared" si="51"/>
        <v>3.888041639809515</v>
      </c>
      <c r="H511" s="3">
        <f t="shared" si="52"/>
        <v>1.5596745809921795E-3</v>
      </c>
      <c r="I511" s="3">
        <f t="shared" si="53"/>
        <v>8.0193897407005825E-3</v>
      </c>
      <c r="J511" s="9"/>
    </row>
    <row r="512" spans="1:10" x14ac:dyDescent="0.25">
      <c r="A512" s="2">
        <v>42697</v>
      </c>
      <c r="B512" s="3">
        <v>8.080111124224576E-4</v>
      </c>
      <c r="C512" s="3">
        <f t="shared" si="49"/>
        <v>2.0225793044695056E-4</v>
      </c>
      <c r="D512" s="6">
        <f t="shared" si="50"/>
        <v>4.0908270428683492E-8</v>
      </c>
      <c r="E512" s="6">
        <f t="shared" si="54"/>
        <v>2.4325847985931309E-6</v>
      </c>
      <c r="F512" s="6">
        <f t="shared" si="55"/>
        <v>4.9082516364510119E-5</v>
      </c>
      <c r="G512" s="5">
        <f t="shared" si="51"/>
        <v>4.041648571622753</v>
      </c>
      <c r="H512" s="3">
        <f t="shared" si="52"/>
        <v>2.0225793044695056E-4</v>
      </c>
      <c r="I512" s="3">
        <f t="shared" si="53"/>
        <v>7.0058915467276625E-3</v>
      </c>
      <c r="J512" s="9"/>
    </row>
    <row r="513" spans="1:10" x14ac:dyDescent="0.25">
      <c r="A513" s="2">
        <v>42699</v>
      </c>
      <c r="B513" s="3">
        <v>3.9143292572298982E-3</v>
      </c>
      <c r="C513" s="3">
        <f t="shared" si="49"/>
        <v>3.308576075254391E-3</v>
      </c>
      <c r="D513" s="6">
        <f t="shared" si="50"/>
        <v>1.094667564574575E-5</v>
      </c>
      <c r="E513" s="6">
        <f t="shared" si="54"/>
        <v>4.0908270428683492E-8</v>
      </c>
      <c r="F513" s="6">
        <f t="shared" si="55"/>
        <v>4.8265306915146238E-5</v>
      </c>
      <c r="G513" s="5">
        <f t="shared" si="51"/>
        <v>3.9370591583921248</v>
      </c>
      <c r="H513" s="3">
        <f t="shared" si="52"/>
        <v>3.308576075254391E-3</v>
      </c>
      <c r="I513" s="3">
        <f t="shared" si="53"/>
        <v>6.9473237232150218E-3</v>
      </c>
      <c r="J513" s="9"/>
    </row>
    <row r="514" spans="1:10" x14ac:dyDescent="0.25">
      <c r="A514" s="2">
        <v>42702</v>
      </c>
      <c r="B514" s="3">
        <v>-5.2544785054330356E-3</v>
      </c>
      <c r="C514" s="3">
        <f t="shared" si="49"/>
        <v>-5.8602316874085429E-3</v>
      </c>
      <c r="D514" s="6">
        <f t="shared" si="50"/>
        <v>3.4342315430107175E-5</v>
      </c>
      <c r="E514" s="6">
        <f t="shared" si="54"/>
        <v>1.094667564574575E-5</v>
      </c>
      <c r="F514" s="6">
        <f t="shared" si="55"/>
        <v>5.1991687153745414E-5</v>
      </c>
      <c r="G514" s="5">
        <f t="shared" si="51"/>
        <v>3.6830074553036241</v>
      </c>
      <c r="H514" s="3">
        <f t="shared" si="52"/>
        <v>5.8602316874085429E-3</v>
      </c>
      <c r="I514" s="3">
        <f t="shared" si="53"/>
        <v>7.2105261357091974E-3</v>
      </c>
      <c r="J514" s="9"/>
    </row>
    <row r="515" spans="1:10" x14ac:dyDescent="0.25">
      <c r="A515" s="2">
        <v>42703</v>
      </c>
      <c r="B515" s="3">
        <v>1.33531965917566E-3</v>
      </c>
      <c r="C515" s="3">
        <f t="shared" si="49"/>
        <v>7.2956647720015294E-4</v>
      </c>
      <c r="D515" s="6">
        <f t="shared" si="50"/>
        <v>5.3226724465424131E-7</v>
      </c>
      <c r="E515" s="6">
        <f t="shared" si="54"/>
        <v>3.4342315430107175E-5</v>
      </c>
      <c r="F515" s="6">
        <f t="shared" si="55"/>
        <v>5.9985718821718209E-5</v>
      </c>
      <c r="G515" s="5">
        <f t="shared" si="51"/>
        <v>3.9373268722770716</v>
      </c>
      <c r="H515" s="3">
        <f t="shared" si="52"/>
        <v>7.2956647720015294E-4</v>
      </c>
      <c r="I515" s="3">
        <f t="shared" si="53"/>
        <v>7.7450447914597766E-3</v>
      </c>
      <c r="J515" s="9"/>
    </row>
    <row r="516" spans="1:10" x14ac:dyDescent="0.25">
      <c r="A516" s="2">
        <v>42704</v>
      </c>
      <c r="B516" s="3">
        <v>-2.6534703763845258E-3</v>
      </c>
      <c r="C516" s="3">
        <f t="shared" si="49"/>
        <v>-3.259223558360033E-3</v>
      </c>
      <c r="D516" s="6">
        <f t="shared" si="50"/>
        <v>1.0622538203369035E-5</v>
      </c>
      <c r="E516" s="6">
        <f t="shared" si="54"/>
        <v>5.3226724465424131E-7</v>
      </c>
      <c r="F516" s="6">
        <f t="shared" si="55"/>
        <v>4.8433198848707603E-5</v>
      </c>
      <c r="G516" s="5">
        <f t="shared" si="51"/>
        <v>3.9390622481730833</v>
      </c>
      <c r="H516" s="3">
        <f t="shared" si="52"/>
        <v>3.259223558360033E-3</v>
      </c>
      <c r="I516" s="3">
        <f t="shared" si="53"/>
        <v>6.9593964428467216E-3</v>
      </c>
      <c r="J516" s="9"/>
    </row>
    <row r="517" spans="1:10" x14ac:dyDescent="0.25">
      <c r="A517" s="2">
        <v>42705</v>
      </c>
      <c r="B517" s="3">
        <v>-3.5155379500729778E-3</v>
      </c>
      <c r="C517" s="3">
        <f t="shared" si="49"/>
        <v>-4.121291132048485E-3</v>
      </c>
      <c r="D517" s="6">
        <f t="shared" si="50"/>
        <v>1.6985040595101483E-5</v>
      </c>
      <c r="E517" s="6">
        <f t="shared" si="54"/>
        <v>1.0622538203369035E-5</v>
      </c>
      <c r="F517" s="6">
        <f t="shared" si="55"/>
        <v>5.1880932970358336E-5</v>
      </c>
      <c r="G517" s="5">
        <f t="shared" si="51"/>
        <v>3.8506485614605719</v>
      </c>
      <c r="H517" s="3">
        <f t="shared" si="52"/>
        <v>4.121291132048485E-3</v>
      </c>
      <c r="I517" s="3">
        <f t="shared" si="53"/>
        <v>7.2028420064831587E-3</v>
      </c>
      <c r="J517" s="9"/>
    </row>
    <row r="518" spans="1:10" x14ac:dyDescent="0.25">
      <c r="A518" s="2">
        <v>42706</v>
      </c>
      <c r="B518" s="3">
        <v>3.9706446136156259E-4</v>
      </c>
      <c r="C518" s="3">
        <f t="shared" si="49"/>
        <v>-2.0868872061394444E-4</v>
      </c>
      <c r="D518" s="6">
        <f t="shared" si="50"/>
        <v>4.3550982111484959E-8</v>
      </c>
      <c r="E518" s="6">
        <f t="shared" si="54"/>
        <v>1.6985040595101483E-5</v>
      </c>
      <c r="F518" s="6">
        <f t="shared" si="55"/>
        <v>5.4054929752487803E-5</v>
      </c>
      <c r="G518" s="5">
        <f t="shared" si="51"/>
        <v>3.9934135321252833</v>
      </c>
      <c r="H518" s="3">
        <f t="shared" si="52"/>
        <v>2.0868872061394444E-4</v>
      </c>
      <c r="I518" s="3">
        <f t="shared" si="53"/>
        <v>7.3522057746289856E-3</v>
      </c>
      <c r="J518" s="9"/>
    </row>
    <row r="519" spans="1:10" x14ac:dyDescent="0.25">
      <c r="A519" s="2">
        <v>42709</v>
      </c>
      <c r="B519" s="3">
        <v>5.8213006683547341E-3</v>
      </c>
      <c r="C519" s="3">
        <f t="shared" si="49"/>
        <v>5.2155474863792269E-3</v>
      </c>
      <c r="D519" s="6">
        <f t="shared" si="50"/>
        <v>2.7201935582676672E-5</v>
      </c>
      <c r="E519" s="6">
        <f t="shared" si="54"/>
        <v>4.3550982111484959E-8</v>
      </c>
      <c r="F519" s="6">
        <f t="shared" si="55"/>
        <v>4.8266209900534808E-5</v>
      </c>
      <c r="G519" s="5">
        <f t="shared" si="51"/>
        <v>3.7686602084307181</v>
      </c>
      <c r="H519" s="3">
        <f t="shared" si="52"/>
        <v>5.2155474863792269E-3</v>
      </c>
      <c r="I519" s="3">
        <f t="shared" si="53"/>
        <v>6.9473887109139654E-3</v>
      </c>
      <c r="J519" s="9"/>
    </row>
    <row r="520" spans="1:10" x14ac:dyDescent="0.25">
      <c r="A520" s="2">
        <v>42710</v>
      </c>
      <c r="B520" s="3">
        <v>3.4108794353906458E-3</v>
      </c>
      <c r="C520" s="3">
        <f t="shared" si="49"/>
        <v>2.8051262534151385E-3</v>
      </c>
      <c r="D520" s="6">
        <f t="shared" si="50"/>
        <v>7.8687332975988511E-6</v>
      </c>
      <c r="E520" s="6">
        <f t="shared" si="54"/>
        <v>2.7201935582676672E-5</v>
      </c>
      <c r="F520" s="6">
        <f t="shared" si="55"/>
        <v>5.7545929906013112E-5</v>
      </c>
      <c r="G520" s="5">
        <f t="shared" si="51"/>
        <v>3.8941558849922928</v>
      </c>
      <c r="H520" s="3">
        <f t="shared" si="52"/>
        <v>2.8051262534151385E-3</v>
      </c>
      <c r="I520" s="3">
        <f t="shared" si="53"/>
        <v>7.5859033678272693E-3</v>
      </c>
      <c r="J520" s="9"/>
    </row>
    <row r="521" spans="1:10" x14ac:dyDescent="0.25">
      <c r="A521" s="2">
        <v>42711</v>
      </c>
      <c r="B521" s="3">
        <v>1.3163188276083426E-2</v>
      </c>
      <c r="C521" s="3">
        <f t="shared" si="49"/>
        <v>1.255743509410792E-2</v>
      </c>
      <c r="D521" s="6">
        <f t="shared" si="50"/>
        <v>1.5768917614273319E-4</v>
      </c>
      <c r="E521" s="6">
        <f t="shared" si="54"/>
        <v>7.8687332975988511E-6</v>
      </c>
      <c r="F521" s="6">
        <f t="shared" si="55"/>
        <v>5.0939988254716892E-5</v>
      </c>
      <c r="G521" s="5">
        <f t="shared" si="51"/>
        <v>2.47569902105288</v>
      </c>
      <c r="H521" s="3">
        <f t="shared" si="52"/>
        <v>1.255743509410792E-2</v>
      </c>
      <c r="I521" s="3">
        <f t="shared" si="53"/>
        <v>7.1372255292036901E-3</v>
      </c>
      <c r="J521" s="9"/>
    </row>
    <row r="522" spans="1:10" x14ac:dyDescent="0.25">
      <c r="A522" s="2">
        <v>42712</v>
      </c>
      <c r="B522" s="3">
        <v>2.159412853860454E-3</v>
      </c>
      <c r="C522" s="3">
        <f t="shared" si="49"/>
        <v>1.553659671884947E-3</v>
      </c>
      <c r="D522" s="6">
        <f t="shared" si="50"/>
        <v>2.4138583760416411E-6</v>
      </c>
      <c r="E522" s="6">
        <f t="shared" si="54"/>
        <v>1.5768917614273319E-4</v>
      </c>
      <c r="F522" s="6">
        <f t="shared" si="55"/>
        <v>1.02131978542338E-4</v>
      </c>
      <c r="G522" s="5">
        <f t="shared" si="51"/>
        <v>3.6638664551397793</v>
      </c>
      <c r="H522" s="3">
        <f t="shared" si="52"/>
        <v>1.553659671884947E-3</v>
      </c>
      <c r="I522" s="3">
        <f t="shared" si="53"/>
        <v>1.0106036737630534E-2</v>
      </c>
      <c r="J522" s="9"/>
    </row>
    <row r="523" spans="1:10" x14ac:dyDescent="0.25">
      <c r="A523" s="2">
        <v>42713</v>
      </c>
      <c r="B523" s="3">
        <v>5.9389455032745619E-3</v>
      </c>
      <c r="C523" s="3">
        <f t="shared" si="49"/>
        <v>5.3331923212990547E-3</v>
      </c>
      <c r="D523" s="6">
        <f t="shared" si="50"/>
        <v>2.8442940335963199E-5</v>
      </c>
      <c r="E523" s="6">
        <f t="shared" si="54"/>
        <v>2.4138583760416411E-6</v>
      </c>
      <c r="F523" s="6">
        <f t="shared" si="55"/>
        <v>4.9076117752790838E-5</v>
      </c>
      <c r="G523" s="5">
        <f t="shared" si="51"/>
        <v>3.752346559726393</v>
      </c>
      <c r="H523" s="3">
        <f t="shared" si="52"/>
        <v>5.3331923212990547E-3</v>
      </c>
      <c r="I523" s="3">
        <f t="shared" si="53"/>
        <v>7.0054348724965564E-3</v>
      </c>
      <c r="J523" s="9"/>
    </row>
    <row r="524" spans="1:10" x14ac:dyDescent="0.25">
      <c r="A524" s="2">
        <v>42716</v>
      </c>
      <c r="B524" s="3">
        <v>-1.1374046815045835E-3</v>
      </c>
      <c r="C524" s="3">
        <f t="shared" si="49"/>
        <v>-1.7431578634800906E-3</v>
      </c>
      <c r="D524" s="6">
        <f t="shared" si="50"/>
        <v>3.0385993370124739E-6</v>
      </c>
      <c r="E524" s="6">
        <f t="shared" si="54"/>
        <v>2.8442940335963199E-5</v>
      </c>
      <c r="F524" s="6">
        <f t="shared" si="55"/>
        <v>5.7969967521112171E-5</v>
      </c>
      <c r="G524" s="5">
        <f t="shared" si="51"/>
        <v>3.9326458156248933</v>
      </c>
      <c r="H524" s="3">
        <f t="shared" si="52"/>
        <v>1.7431578634800906E-3</v>
      </c>
      <c r="I524" s="3">
        <f t="shared" si="53"/>
        <v>7.6138011217204886E-3</v>
      </c>
      <c r="J524" s="9"/>
    </row>
    <row r="525" spans="1:10" x14ac:dyDescent="0.25">
      <c r="A525" s="2">
        <v>42717</v>
      </c>
      <c r="B525" s="3">
        <v>6.5397703105061211E-3</v>
      </c>
      <c r="C525" s="3">
        <f t="shared" si="49"/>
        <v>5.9340171285306139E-3</v>
      </c>
      <c r="D525" s="6">
        <f t="shared" si="50"/>
        <v>3.5212559281694715E-5</v>
      </c>
      <c r="E525" s="6">
        <f t="shared" si="54"/>
        <v>3.0385993370124739E-6</v>
      </c>
      <c r="F525" s="6">
        <f t="shared" si="55"/>
        <v>4.9289584837782412E-5</v>
      </c>
      <c r="G525" s="5">
        <f t="shared" si="51"/>
        <v>3.6827595366128798</v>
      </c>
      <c r="H525" s="3">
        <f t="shared" si="52"/>
        <v>5.9340171285306139E-3</v>
      </c>
      <c r="I525" s="3">
        <f t="shared" si="53"/>
        <v>7.0206541602462098E-3</v>
      </c>
      <c r="J525" s="9"/>
    </row>
    <row r="526" spans="1:10" x14ac:dyDescent="0.25">
      <c r="A526" s="2">
        <v>42718</v>
      </c>
      <c r="B526" s="3">
        <v>-8.1171975419503939E-3</v>
      </c>
      <c r="C526" s="3">
        <f t="shared" ref="C526:C589" si="56">B526-B$5</f>
        <v>-8.7229507239259003E-3</v>
      </c>
      <c r="D526" s="6">
        <f t="shared" ref="D526:D589" si="57">C526^2</f>
        <v>7.6089869332039389E-5</v>
      </c>
      <c r="E526" s="6">
        <f t="shared" si="54"/>
        <v>3.5212559281694715E-5</v>
      </c>
      <c r="F526" s="6">
        <f t="shared" si="55"/>
        <v>6.0283071532418584E-5</v>
      </c>
      <c r="G526" s="5">
        <f t="shared" ref="G526:G589" si="58">LN(1/SQRT(2*PI()*F526)*EXP(-D526/(2*F526)))</f>
        <v>3.3081863011957875</v>
      </c>
      <c r="H526" s="3">
        <f t="shared" ref="H526:H589" si="59">SQRT(D526)</f>
        <v>8.7229507239259003E-3</v>
      </c>
      <c r="I526" s="3">
        <f t="shared" ref="I526:I589" si="60">SQRT(F526)</f>
        <v>7.7642173805489616E-3</v>
      </c>
      <c r="J526" s="9"/>
    </row>
    <row r="527" spans="1:10" x14ac:dyDescent="0.25">
      <c r="A527" s="2">
        <v>42719</v>
      </c>
      <c r="B527" s="3">
        <v>3.8832280053966439E-3</v>
      </c>
      <c r="C527" s="3">
        <f t="shared" si="56"/>
        <v>3.2774748234211367E-3</v>
      </c>
      <c r="D527" s="6">
        <f t="shared" si="57"/>
        <v>1.074184121815941E-5</v>
      </c>
      <c r="E527" s="6">
        <f t="shared" ref="E527:E590" si="61">D526</f>
        <v>7.6089869332039389E-5</v>
      </c>
      <c r="F527" s="6">
        <f t="shared" ref="F527:F590" si="62">B$6+B$7*E527</f>
        <v>7.4250396814218612E-5</v>
      </c>
      <c r="G527" s="5">
        <f t="shared" si="58"/>
        <v>3.7627599402760556</v>
      </c>
      <c r="H527" s="3">
        <f t="shared" si="59"/>
        <v>3.2774748234211367E-3</v>
      </c>
      <c r="I527" s="3">
        <f t="shared" si="60"/>
        <v>8.6168669952726221E-3</v>
      </c>
      <c r="J527" s="9"/>
    </row>
    <row r="528" spans="1:10" x14ac:dyDescent="0.25">
      <c r="A528" s="2">
        <v>42720</v>
      </c>
      <c r="B528" s="3">
        <v>-1.7506399119374683E-3</v>
      </c>
      <c r="C528" s="3">
        <f t="shared" si="56"/>
        <v>-2.3563930939129755E-3</v>
      </c>
      <c r="D528" s="6">
        <f t="shared" si="57"/>
        <v>5.5525884130407654E-6</v>
      </c>
      <c r="E528" s="6">
        <f t="shared" si="61"/>
        <v>1.074184121815941E-5</v>
      </c>
      <c r="F528" s="6">
        <f t="shared" si="62"/>
        <v>5.1921697492598773E-5</v>
      </c>
      <c r="G528" s="5">
        <f t="shared" si="58"/>
        <v>3.9604775722013805</v>
      </c>
      <c r="H528" s="3">
        <f t="shared" si="59"/>
        <v>2.3563930939129755E-3</v>
      </c>
      <c r="I528" s="3">
        <f t="shared" si="60"/>
        <v>7.205671203475688E-3</v>
      </c>
      <c r="J528" s="9"/>
    </row>
    <row r="529" spans="1:10" x14ac:dyDescent="0.25">
      <c r="A529" s="2">
        <v>42723</v>
      </c>
      <c r="B529" s="3">
        <v>1.975138060378967E-3</v>
      </c>
      <c r="C529" s="3">
        <f t="shared" si="56"/>
        <v>1.36938487840346E-3</v>
      </c>
      <c r="D529" s="6">
        <f t="shared" si="57"/>
        <v>1.8752149452000588E-6</v>
      </c>
      <c r="E529" s="6">
        <f t="shared" si="61"/>
        <v>5.5525884130407654E-6</v>
      </c>
      <c r="F529" s="6">
        <f t="shared" si="62"/>
        <v>5.0148587133592309E-5</v>
      </c>
      <c r="G529" s="5">
        <f t="shared" si="58"/>
        <v>4.0126249871731723</v>
      </c>
      <c r="H529" s="3">
        <f t="shared" si="59"/>
        <v>1.36938487840346E-3</v>
      </c>
      <c r="I529" s="3">
        <f t="shared" si="60"/>
        <v>7.0815667146184756E-3</v>
      </c>
      <c r="J529" s="9"/>
    </row>
    <row r="530" spans="1:10" x14ac:dyDescent="0.25">
      <c r="A530" s="2">
        <v>42724</v>
      </c>
      <c r="B530" s="3">
        <v>3.6375208284531446E-3</v>
      </c>
      <c r="C530" s="3">
        <f t="shared" si="56"/>
        <v>3.0317676464776374E-3</v>
      </c>
      <c r="D530" s="6">
        <f t="shared" si="57"/>
        <v>9.1916150622285524E-6</v>
      </c>
      <c r="E530" s="6">
        <f t="shared" si="61"/>
        <v>1.8752149452000588E-6</v>
      </c>
      <c r="F530" s="6">
        <f t="shared" si="62"/>
        <v>4.8892069242744472E-5</v>
      </c>
      <c r="G530" s="5">
        <f t="shared" si="58"/>
        <v>3.9500101065461579</v>
      </c>
      <c r="H530" s="3">
        <f t="shared" si="59"/>
        <v>3.0317676464776374E-3</v>
      </c>
      <c r="I530" s="3">
        <f t="shared" si="60"/>
        <v>6.9922864102340996E-3</v>
      </c>
      <c r="J530" s="9"/>
    </row>
    <row r="531" spans="1:10" x14ac:dyDescent="0.25">
      <c r="A531" s="2">
        <v>42725</v>
      </c>
      <c r="B531" s="3">
        <v>-2.4573270623052812E-3</v>
      </c>
      <c r="C531" s="3">
        <f t="shared" si="56"/>
        <v>-3.0630802442807884E-3</v>
      </c>
      <c r="D531" s="6">
        <f t="shared" si="57"/>
        <v>9.3824605829032538E-6</v>
      </c>
      <c r="E531" s="6">
        <f t="shared" si="61"/>
        <v>9.1916150622285524E-6</v>
      </c>
      <c r="F531" s="6">
        <f t="shared" si="62"/>
        <v>5.1392002340115079E-5</v>
      </c>
      <c r="G531" s="5">
        <f t="shared" si="58"/>
        <v>3.927792188672139</v>
      </c>
      <c r="H531" s="3">
        <f t="shared" si="59"/>
        <v>3.0630802442807884E-3</v>
      </c>
      <c r="I531" s="3">
        <f t="shared" si="60"/>
        <v>7.1688215447251215E-3</v>
      </c>
      <c r="J531" s="9"/>
    </row>
    <row r="532" spans="1:10" x14ac:dyDescent="0.25">
      <c r="A532" s="2">
        <v>42726</v>
      </c>
      <c r="B532" s="3">
        <v>-1.8629866059208799E-3</v>
      </c>
      <c r="C532" s="3">
        <f t="shared" si="56"/>
        <v>-2.4687397878963872E-3</v>
      </c>
      <c r="D532" s="6">
        <f t="shared" si="57"/>
        <v>6.0946761403426991E-6</v>
      </c>
      <c r="E532" s="6">
        <f t="shared" si="61"/>
        <v>9.3824605829032538E-6</v>
      </c>
      <c r="F532" s="6">
        <f t="shared" si="62"/>
        <v>5.1457212146302301E-5</v>
      </c>
      <c r="G532" s="5">
        <f t="shared" si="58"/>
        <v>3.9592206150958518</v>
      </c>
      <c r="H532" s="3">
        <f t="shared" si="59"/>
        <v>2.4687397878963872E-3</v>
      </c>
      <c r="I532" s="3">
        <f t="shared" si="60"/>
        <v>7.1733682567049562E-3</v>
      </c>
      <c r="J532" s="9"/>
    </row>
    <row r="533" spans="1:10" x14ac:dyDescent="0.25">
      <c r="A533" s="2">
        <v>42727</v>
      </c>
      <c r="B533" s="3">
        <v>1.2516807020026555E-3</v>
      </c>
      <c r="C533" s="3">
        <f t="shared" si="56"/>
        <v>6.4592752002714843E-4</v>
      </c>
      <c r="D533" s="6">
        <f t="shared" si="57"/>
        <v>4.1722236112842223E-7</v>
      </c>
      <c r="E533" s="6">
        <f t="shared" si="61"/>
        <v>6.0946761403426991E-6</v>
      </c>
      <c r="F533" s="6">
        <f t="shared" si="62"/>
        <v>5.0333812521690806E-5</v>
      </c>
      <c r="G533" s="5">
        <f t="shared" si="58"/>
        <v>4.0253336580435146</v>
      </c>
      <c r="H533" s="3">
        <f t="shared" si="59"/>
        <v>6.4592752002714843E-4</v>
      </c>
      <c r="I533" s="3">
        <f t="shared" si="60"/>
        <v>7.0946326558667437E-3</v>
      </c>
      <c r="J533" s="9"/>
    </row>
    <row r="534" spans="1:10" x14ac:dyDescent="0.25">
      <c r="A534" s="2">
        <v>42731</v>
      </c>
      <c r="B534" s="3">
        <v>2.248441772426002E-3</v>
      </c>
      <c r="C534" s="3">
        <f t="shared" si="56"/>
        <v>1.6426885904504949E-3</v>
      </c>
      <c r="D534" s="6">
        <f t="shared" si="57"/>
        <v>2.698425805196234E-6</v>
      </c>
      <c r="E534" s="6">
        <f t="shared" si="61"/>
        <v>4.1722236112842223E-7</v>
      </c>
      <c r="F534" s="6">
        <f t="shared" si="62"/>
        <v>4.8393889282881649E-5</v>
      </c>
      <c r="G534" s="5">
        <f t="shared" si="58"/>
        <v>4.0212501505517668</v>
      </c>
      <c r="H534" s="3">
        <f t="shared" si="59"/>
        <v>1.6426885904504949E-3</v>
      </c>
      <c r="I534" s="3">
        <f t="shared" si="60"/>
        <v>6.9565716615932055E-3</v>
      </c>
      <c r="J534" s="9"/>
    </row>
    <row r="535" spans="1:10" x14ac:dyDescent="0.25">
      <c r="A535" s="2">
        <v>42732</v>
      </c>
      <c r="B535" s="3">
        <v>-8.3565459610027704E-3</v>
      </c>
      <c r="C535" s="3">
        <f t="shared" si="56"/>
        <v>-8.9622991429782767E-3</v>
      </c>
      <c r="D535" s="6">
        <f t="shared" si="57"/>
        <v>8.0322805928229149E-5</v>
      </c>
      <c r="E535" s="6">
        <f t="shared" si="61"/>
        <v>2.698425805196234E-6</v>
      </c>
      <c r="F535" s="6">
        <f t="shared" si="62"/>
        <v>4.9173351299780903E-5</v>
      </c>
      <c r="G535" s="5">
        <f t="shared" si="58"/>
        <v>3.2244097749799963</v>
      </c>
      <c r="H535" s="3">
        <f t="shared" si="59"/>
        <v>8.9622991429782767E-3</v>
      </c>
      <c r="I535" s="3">
        <f t="shared" si="60"/>
        <v>7.0123713036162666E-3</v>
      </c>
      <c r="J535" s="9"/>
    </row>
    <row r="536" spans="1:10" x14ac:dyDescent="0.25">
      <c r="A536" s="2">
        <v>42733</v>
      </c>
      <c r="B536" s="3">
        <v>-2.9334376333378653E-4</v>
      </c>
      <c r="C536" s="3">
        <f t="shared" si="56"/>
        <v>-8.9909694530929357E-4</v>
      </c>
      <c r="D536" s="6">
        <f t="shared" si="57"/>
        <v>8.0837531706450283E-7</v>
      </c>
      <c r="E536" s="6">
        <f t="shared" si="61"/>
        <v>8.0322805928229149E-5</v>
      </c>
      <c r="F536" s="6">
        <f t="shared" si="62"/>
        <v>7.5696744488843039E-5</v>
      </c>
      <c r="G536" s="5">
        <f t="shared" si="58"/>
        <v>3.8201096041163467</v>
      </c>
      <c r="H536" s="3">
        <f t="shared" si="59"/>
        <v>8.9909694530929357E-4</v>
      </c>
      <c r="I536" s="3">
        <f t="shared" si="60"/>
        <v>8.7003876056669475E-3</v>
      </c>
      <c r="J536" s="9"/>
    </row>
    <row r="537" spans="1:10" x14ac:dyDescent="0.25">
      <c r="A537" s="2">
        <v>42734</v>
      </c>
      <c r="B537" s="3">
        <v>-4.6370806398550179E-3</v>
      </c>
      <c r="C537" s="3">
        <f t="shared" si="56"/>
        <v>-5.2428338218305252E-3</v>
      </c>
      <c r="D537" s="6">
        <f t="shared" si="57"/>
        <v>2.7487306483330071E-5</v>
      </c>
      <c r="E537" s="6">
        <f t="shared" si="61"/>
        <v>8.0837531706450283E-7</v>
      </c>
      <c r="F537" s="6">
        <f t="shared" si="62"/>
        <v>4.8527541926946736E-5</v>
      </c>
      <c r="G537" s="5">
        <f t="shared" si="58"/>
        <v>3.7645375261460607</v>
      </c>
      <c r="H537" s="3">
        <f t="shared" si="59"/>
        <v>5.2428338218305252E-3</v>
      </c>
      <c r="I537" s="3">
        <f t="shared" si="60"/>
        <v>6.9661712530590817E-3</v>
      </c>
      <c r="J537" s="9"/>
    </row>
    <row r="538" spans="1:10" x14ac:dyDescent="0.25">
      <c r="A538" s="2">
        <v>42738</v>
      </c>
      <c r="B538" s="3">
        <v>8.4865755774221618E-3</v>
      </c>
      <c r="C538" s="3">
        <f t="shared" si="56"/>
        <v>7.8808223954466555E-3</v>
      </c>
      <c r="D538" s="6">
        <f t="shared" si="57"/>
        <v>6.2107361628573556E-5</v>
      </c>
      <c r="E538" s="6">
        <f t="shared" si="61"/>
        <v>2.7487306483330071E-5</v>
      </c>
      <c r="F538" s="6">
        <f t="shared" si="62"/>
        <v>5.7643437990338554E-5</v>
      </c>
      <c r="G538" s="5">
        <f t="shared" si="58"/>
        <v>3.4229584010937226</v>
      </c>
      <c r="H538" s="3">
        <f t="shared" si="59"/>
        <v>7.8808223954466555E-3</v>
      </c>
      <c r="I538" s="3">
        <f t="shared" si="60"/>
        <v>7.5923275739616606E-3</v>
      </c>
      <c r="J538" s="9"/>
    </row>
    <row r="539" spans="1:10" x14ac:dyDescent="0.25">
      <c r="A539" s="2">
        <v>42739</v>
      </c>
      <c r="B539" s="3">
        <v>5.7223085883348901E-3</v>
      </c>
      <c r="C539" s="3">
        <f t="shared" si="56"/>
        <v>5.1165554063593828E-3</v>
      </c>
      <c r="D539" s="6">
        <f t="shared" si="57"/>
        <v>2.617913922634543E-5</v>
      </c>
      <c r="E539" s="6">
        <f t="shared" si="61"/>
        <v>6.2107361628573556E-5</v>
      </c>
      <c r="F539" s="6">
        <f t="shared" si="62"/>
        <v>6.9472728393545825E-5</v>
      </c>
      <c r="G539" s="5">
        <f t="shared" si="58"/>
        <v>3.6799365427172841</v>
      </c>
      <c r="H539" s="3">
        <f t="shared" si="59"/>
        <v>5.1165554063593828E-3</v>
      </c>
      <c r="I539" s="3">
        <f t="shared" si="60"/>
        <v>8.335030197518533E-3</v>
      </c>
      <c r="J539" s="9"/>
    </row>
    <row r="540" spans="1:10" x14ac:dyDescent="0.25">
      <c r="A540" s="2">
        <v>42740</v>
      </c>
      <c r="B540" s="3">
        <v>-7.7067048332046806E-4</v>
      </c>
      <c r="C540" s="3">
        <f t="shared" si="56"/>
        <v>-1.3764236652959751E-3</v>
      </c>
      <c r="D540" s="6">
        <f t="shared" si="57"/>
        <v>1.8945421063868064E-6</v>
      </c>
      <c r="E540" s="6">
        <f t="shared" si="61"/>
        <v>2.617913922634543E-5</v>
      </c>
      <c r="F540" s="6">
        <f t="shared" si="62"/>
        <v>5.7196451689654849E-5</v>
      </c>
      <c r="G540" s="5">
        <f t="shared" si="58"/>
        <v>3.9490091041181983</v>
      </c>
      <c r="H540" s="3">
        <f t="shared" si="59"/>
        <v>1.3764236652959751E-3</v>
      </c>
      <c r="I540" s="3">
        <f t="shared" si="60"/>
        <v>7.5628335754302336E-3</v>
      </c>
      <c r="J540" s="9"/>
    </row>
    <row r="541" spans="1:10" x14ac:dyDescent="0.25">
      <c r="A541" s="2">
        <v>42741</v>
      </c>
      <c r="B541" s="3">
        <v>3.51696782723665E-3</v>
      </c>
      <c r="C541" s="3">
        <f t="shared" si="56"/>
        <v>2.9112146452611428E-3</v>
      </c>
      <c r="D541" s="6">
        <f t="shared" si="57"/>
        <v>8.4751707107829621E-6</v>
      </c>
      <c r="E541" s="6">
        <f t="shared" si="61"/>
        <v>1.8945421063868064E-6</v>
      </c>
      <c r="F541" s="6">
        <f t="shared" si="62"/>
        <v>4.8898673120219203E-5</v>
      </c>
      <c r="G541" s="5">
        <f t="shared" si="58"/>
        <v>3.9572810762770008</v>
      </c>
      <c r="H541" s="3">
        <f t="shared" si="59"/>
        <v>2.9112146452611428E-3</v>
      </c>
      <c r="I541" s="3">
        <f t="shared" si="60"/>
        <v>6.9927586201884023E-3</v>
      </c>
      <c r="J541" s="9"/>
    </row>
    <row r="542" spans="1:10" x14ac:dyDescent="0.25">
      <c r="A542" s="2">
        <v>42744</v>
      </c>
      <c r="B542" s="3">
        <v>-3.5485599346501973E-3</v>
      </c>
      <c r="C542" s="3">
        <f t="shared" si="56"/>
        <v>-4.1543131166257045E-3</v>
      </c>
      <c r="D542" s="6">
        <f t="shared" si="57"/>
        <v>1.7258317470968374E-5</v>
      </c>
      <c r="E542" s="6">
        <f t="shared" si="61"/>
        <v>8.4751707107829621E-6</v>
      </c>
      <c r="F542" s="6">
        <f t="shared" si="62"/>
        <v>5.1147201219624896E-5</v>
      </c>
      <c r="G542" s="5">
        <f t="shared" si="58"/>
        <v>3.8527506218561056</v>
      </c>
      <c r="H542" s="3">
        <f t="shared" si="59"/>
        <v>4.1543131166257045E-3</v>
      </c>
      <c r="I542" s="3">
        <f t="shared" si="60"/>
        <v>7.1517271494111754E-3</v>
      </c>
      <c r="J542" s="9"/>
    </row>
    <row r="543" spans="1:10" x14ac:dyDescent="0.25">
      <c r="A543" s="2">
        <v>42745</v>
      </c>
      <c r="B543" s="3">
        <v>0</v>
      </c>
      <c r="C543" s="3">
        <f t="shared" si="56"/>
        <v>-6.0575318197550704E-4</v>
      </c>
      <c r="D543" s="6">
        <f t="shared" si="57"/>
        <v>3.6693691747345173E-7</v>
      </c>
      <c r="E543" s="6">
        <f t="shared" si="61"/>
        <v>1.7258317470968374E-5</v>
      </c>
      <c r="F543" s="6">
        <f t="shared" si="62"/>
        <v>5.4148305442143655E-5</v>
      </c>
      <c r="G543" s="5">
        <f t="shared" si="58"/>
        <v>3.9895651476384311</v>
      </c>
      <c r="H543" s="3">
        <f t="shared" si="59"/>
        <v>6.0575318197550704E-4</v>
      </c>
      <c r="I543" s="3">
        <f t="shared" si="60"/>
        <v>7.3585532166414109E-3</v>
      </c>
      <c r="J543" s="9"/>
    </row>
    <row r="544" spans="1:10" x14ac:dyDescent="0.25">
      <c r="A544" s="2">
        <v>42746</v>
      </c>
      <c r="B544" s="3">
        <v>2.829564987438804E-3</v>
      </c>
      <c r="C544" s="3">
        <f t="shared" si="56"/>
        <v>2.2238118054632968E-3</v>
      </c>
      <c r="D544" s="6">
        <f t="shared" si="57"/>
        <v>4.9453389461179277E-6</v>
      </c>
      <c r="E544" s="6">
        <f t="shared" si="61"/>
        <v>3.6693691747345173E-7</v>
      </c>
      <c r="F544" s="6">
        <f t="shared" si="62"/>
        <v>4.8376707302276677E-5</v>
      </c>
      <c r="G544" s="5">
        <f t="shared" si="58"/>
        <v>3.9981947133765807</v>
      </c>
      <c r="H544" s="3">
        <f t="shared" si="59"/>
        <v>2.2238118054632968E-3</v>
      </c>
      <c r="I544" s="3">
        <f t="shared" si="60"/>
        <v>6.9553366059649964E-3</v>
      </c>
      <c r="J544" s="9"/>
    </row>
    <row r="545" spans="1:10" x14ac:dyDescent="0.25">
      <c r="A545" s="2">
        <v>42747</v>
      </c>
      <c r="B545" s="3">
        <v>-2.144753265474808E-3</v>
      </c>
      <c r="C545" s="3">
        <f t="shared" si="56"/>
        <v>-2.7505064474503153E-3</v>
      </c>
      <c r="D545" s="6">
        <f t="shared" si="57"/>
        <v>7.5652857174657537E-6</v>
      </c>
      <c r="E545" s="6">
        <f t="shared" si="61"/>
        <v>4.9453389461179277E-6</v>
      </c>
      <c r="F545" s="6">
        <f t="shared" si="62"/>
        <v>4.9941096698892351E-5</v>
      </c>
      <c r="G545" s="5">
        <f t="shared" si="58"/>
        <v>3.9576525369540545</v>
      </c>
      <c r="H545" s="3">
        <f t="shared" si="59"/>
        <v>2.7505064474503153E-3</v>
      </c>
      <c r="I545" s="3">
        <f t="shared" si="60"/>
        <v>7.0669014920891849E-3</v>
      </c>
      <c r="J545" s="9"/>
    </row>
    <row r="546" spans="1:10" x14ac:dyDescent="0.25">
      <c r="A546" s="2">
        <v>42748</v>
      </c>
      <c r="B546" s="3">
        <v>1.8498617008155804E-3</v>
      </c>
      <c r="C546" s="3">
        <f t="shared" si="56"/>
        <v>1.2441085188400734E-3</v>
      </c>
      <c r="D546" s="6">
        <f t="shared" si="57"/>
        <v>1.5478060066504413E-6</v>
      </c>
      <c r="E546" s="6">
        <f t="shared" si="61"/>
        <v>7.5652857174657537E-6</v>
      </c>
      <c r="F546" s="6">
        <f t="shared" si="62"/>
        <v>5.0836303568702225E-5</v>
      </c>
      <c r="G546" s="5">
        <f t="shared" si="58"/>
        <v>4.0092879456527575</v>
      </c>
      <c r="H546" s="3">
        <f t="shared" si="59"/>
        <v>1.2441085188400734E-3</v>
      </c>
      <c r="I546" s="3">
        <f t="shared" si="60"/>
        <v>7.1299581744006203E-3</v>
      </c>
      <c r="J546" s="9"/>
    </row>
    <row r="547" spans="1:10" x14ac:dyDescent="0.25">
      <c r="A547" s="2">
        <v>42752</v>
      </c>
      <c r="B547" s="3">
        <v>-2.9675025498540064E-3</v>
      </c>
      <c r="C547" s="3">
        <f t="shared" si="56"/>
        <v>-3.5732557318295137E-3</v>
      </c>
      <c r="D547" s="6">
        <f t="shared" si="57"/>
        <v>1.2768156525052473E-5</v>
      </c>
      <c r="E547" s="6">
        <f t="shared" si="61"/>
        <v>1.5478060066504413E-6</v>
      </c>
      <c r="F547" s="6">
        <f t="shared" si="62"/>
        <v>4.8780197225254592E-5</v>
      </c>
      <c r="G547" s="5">
        <f t="shared" si="58"/>
        <v>3.9142801438235018</v>
      </c>
      <c r="H547" s="3">
        <f t="shared" si="59"/>
        <v>3.5732557318295137E-3</v>
      </c>
      <c r="I547" s="3">
        <f t="shared" si="60"/>
        <v>6.9842821553295362E-3</v>
      </c>
      <c r="J547" s="9"/>
    </row>
    <row r="548" spans="1:10" x14ac:dyDescent="0.25">
      <c r="A548" s="2">
        <v>42753</v>
      </c>
      <c r="B548" s="3">
        <v>1.7637539739581154E-3</v>
      </c>
      <c r="C548" s="3">
        <f t="shared" si="56"/>
        <v>1.1580007919826084E-3</v>
      </c>
      <c r="D548" s="6">
        <f t="shared" si="57"/>
        <v>1.3409658342323482E-6</v>
      </c>
      <c r="E548" s="6">
        <f t="shared" si="61"/>
        <v>1.2768156525052473E-5</v>
      </c>
      <c r="F548" s="6">
        <f t="shared" si="62"/>
        <v>5.2614067048717044E-5</v>
      </c>
      <c r="G548" s="5">
        <f t="shared" si="58"/>
        <v>3.994581571097787</v>
      </c>
      <c r="H548" s="3">
        <f t="shared" si="59"/>
        <v>1.1580007919826084E-3</v>
      </c>
      <c r="I548" s="3">
        <f t="shared" si="60"/>
        <v>7.2535554763658522E-3</v>
      </c>
      <c r="J548" s="9"/>
    </row>
    <row r="549" spans="1:10" x14ac:dyDescent="0.25">
      <c r="A549" s="2">
        <v>42754</v>
      </c>
      <c r="B549" s="3">
        <v>-3.6093296770529637E-3</v>
      </c>
      <c r="C549" s="3">
        <f t="shared" si="56"/>
        <v>-4.215082859028471E-3</v>
      </c>
      <c r="D549" s="6">
        <f t="shared" si="57"/>
        <v>1.776692350847563E-5</v>
      </c>
      <c r="E549" s="6">
        <f t="shared" si="61"/>
        <v>1.3409658342323482E-6</v>
      </c>
      <c r="F549" s="6">
        <f t="shared" si="62"/>
        <v>4.8709522223255955E-5</v>
      </c>
      <c r="G549" s="5">
        <f t="shared" si="58"/>
        <v>3.8635031902249968</v>
      </c>
      <c r="H549" s="3">
        <f t="shared" si="59"/>
        <v>4.215082859028471E-3</v>
      </c>
      <c r="I549" s="3">
        <f t="shared" si="60"/>
        <v>6.9792207461331921E-3</v>
      </c>
      <c r="J549" s="9"/>
    </row>
    <row r="550" spans="1:10" x14ac:dyDescent="0.25">
      <c r="A550" s="2">
        <v>42755</v>
      </c>
      <c r="B550" s="3">
        <v>3.3661852992237229E-3</v>
      </c>
      <c r="C550" s="3">
        <f t="shared" si="56"/>
        <v>2.7604321172482156E-3</v>
      </c>
      <c r="D550" s="6">
        <f t="shared" si="57"/>
        <v>7.6199854739354666E-6</v>
      </c>
      <c r="E550" s="6">
        <f t="shared" si="61"/>
        <v>1.776692350847563E-5</v>
      </c>
      <c r="F550" s="6">
        <f t="shared" si="62"/>
        <v>5.4322090506703971E-5</v>
      </c>
      <c r="G550" s="5">
        <f t="shared" si="58"/>
        <v>3.9212141833095759</v>
      </c>
      <c r="H550" s="3">
        <f t="shared" si="59"/>
        <v>2.7604321172482156E-3</v>
      </c>
      <c r="I550" s="3">
        <f t="shared" si="60"/>
        <v>7.3703521290847404E-3</v>
      </c>
      <c r="J550" s="9"/>
    </row>
    <row r="551" spans="1:10" x14ac:dyDescent="0.25">
      <c r="A551" s="2">
        <v>42758</v>
      </c>
      <c r="B551" s="3">
        <v>-2.6900775323491777E-3</v>
      </c>
      <c r="C551" s="3">
        <f t="shared" si="56"/>
        <v>-3.2958307143246849E-3</v>
      </c>
      <c r="D551" s="6">
        <f t="shared" si="57"/>
        <v>1.0862500097485964E-5</v>
      </c>
      <c r="E551" s="6">
        <f t="shared" si="61"/>
        <v>7.6199854739354666E-6</v>
      </c>
      <c r="F551" s="6">
        <f t="shared" si="62"/>
        <v>5.0854993871232083E-5</v>
      </c>
      <c r="G551" s="5">
        <f t="shared" si="58"/>
        <v>3.9175288276466853</v>
      </c>
      <c r="H551" s="3">
        <f t="shared" si="59"/>
        <v>3.2958307143246849E-3</v>
      </c>
      <c r="I551" s="3">
        <f t="shared" si="60"/>
        <v>7.1312687420424766E-3</v>
      </c>
      <c r="J551" s="9"/>
    </row>
    <row r="552" spans="1:10" x14ac:dyDescent="0.25">
      <c r="A552" s="2">
        <v>42759</v>
      </c>
      <c r="B552" s="3">
        <v>6.5645417623170221E-3</v>
      </c>
      <c r="C552" s="3">
        <f t="shared" si="56"/>
        <v>5.9587885803415149E-3</v>
      </c>
      <c r="D552" s="6">
        <f t="shared" si="57"/>
        <v>3.5507161345208445E-5</v>
      </c>
      <c r="E552" s="6">
        <f t="shared" si="61"/>
        <v>1.0862500097485964E-5</v>
      </c>
      <c r="F552" s="6">
        <f t="shared" si="62"/>
        <v>5.19629252987733E-5</v>
      </c>
      <c r="G552" s="5">
        <f t="shared" si="58"/>
        <v>3.6718928941542552</v>
      </c>
      <c r="H552" s="3">
        <f t="shared" si="59"/>
        <v>5.9587885803415149E-3</v>
      </c>
      <c r="I552" s="3">
        <f t="shared" si="60"/>
        <v>7.2085314245533601E-3</v>
      </c>
      <c r="J552" s="9"/>
    </row>
    <row r="553" spans="1:10" x14ac:dyDescent="0.25">
      <c r="A553" s="2">
        <v>42760</v>
      </c>
      <c r="B553" s="3">
        <v>8.0260693750628942E-3</v>
      </c>
      <c r="C553" s="3">
        <f t="shared" si="56"/>
        <v>7.4203161930873869E-3</v>
      </c>
      <c r="D553" s="6">
        <f t="shared" si="57"/>
        <v>5.5061092405394893E-5</v>
      </c>
      <c r="E553" s="6">
        <f t="shared" si="61"/>
        <v>3.5507161345208445E-5</v>
      </c>
      <c r="F553" s="6">
        <f t="shared" si="62"/>
        <v>6.0383733803118835E-5</v>
      </c>
      <c r="G553" s="5">
        <f t="shared" si="58"/>
        <v>3.4825303356977799</v>
      </c>
      <c r="H553" s="3">
        <f t="shared" si="59"/>
        <v>7.4203161930873869E-3</v>
      </c>
      <c r="I553" s="3">
        <f t="shared" si="60"/>
        <v>7.7706971246548299E-3</v>
      </c>
      <c r="J553" s="9"/>
    </row>
    <row r="554" spans="1:10" x14ac:dyDescent="0.25">
      <c r="A554" s="2">
        <v>42761</v>
      </c>
      <c r="B554" s="3">
        <v>-7.3530371524166416E-4</v>
      </c>
      <c r="C554" s="3">
        <f t="shared" si="56"/>
        <v>-1.3410568972171712E-3</v>
      </c>
      <c r="D554" s="6">
        <f t="shared" si="57"/>
        <v>1.7984336015737465E-6</v>
      </c>
      <c r="E554" s="6">
        <f t="shared" si="61"/>
        <v>5.5061092405394893E-5</v>
      </c>
      <c r="F554" s="6">
        <f t="shared" si="62"/>
        <v>6.7065096038528796E-5</v>
      </c>
      <c r="G554" s="5">
        <f t="shared" si="58"/>
        <v>3.8725767614059121</v>
      </c>
      <c r="H554" s="3">
        <f t="shared" si="59"/>
        <v>1.3410568972171712E-3</v>
      </c>
      <c r="I554" s="3">
        <f t="shared" si="60"/>
        <v>8.1893281799259206E-3</v>
      </c>
      <c r="J554" s="9"/>
    </row>
    <row r="555" spans="1:10" x14ac:dyDescent="0.25">
      <c r="A555" s="2">
        <v>42762</v>
      </c>
      <c r="B555" s="3">
        <v>-8.6646811919810496E-4</v>
      </c>
      <c r="C555" s="3">
        <f t="shared" si="56"/>
        <v>-1.472221301173612E-3</v>
      </c>
      <c r="D555" s="6">
        <f t="shared" si="57"/>
        <v>2.1674355596293232E-6</v>
      </c>
      <c r="E555" s="6">
        <f t="shared" si="61"/>
        <v>1.7984336015737465E-6</v>
      </c>
      <c r="F555" s="6">
        <f t="shared" si="62"/>
        <v>4.8865833905813503E-5</v>
      </c>
      <c r="G555" s="5">
        <f t="shared" si="58"/>
        <v>4.0221001032094961</v>
      </c>
      <c r="H555" s="3">
        <f t="shared" si="59"/>
        <v>1.472221301173612E-3</v>
      </c>
      <c r="I555" s="3">
        <f t="shared" si="60"/>
        <v>6.9904101385979854E-3</v>
      </c>
      <c r="J555" s="9"/>
    </row>
    <row r="556" spans="1:10" x14ac:dyDescent="0.25">
      <c r="A556" s="2">
        <v>42765</v>
      </c>
      <c r="B556" s="3">
        <v>-6.0095263412487387E-3</v>
      </c>
      <c r="C556" s="3">
        <f t="shared" si="56"/>
        <v>-6.615279523224246E-3</v>
      </c>
      <c r="D556" s="6">
        <f t="shared" si="57"/>
        <v>4.376192317039001E-5</v>
      </c>
      <c r="E556" s="6">
        <f t="shared" si="61"/>
        <v>2.1674355596293232E-6</v>
      </c>
      <c r="F556" s="6">
        <f t="shared" si="62"/>
        <v>4.8991917798599889E-5</v>
      </c>
      <c r="G556" s="5">
        <f t="shared" si="58"/>
        <v>3.5963651710992113</v>
      </c>
      <c r="H556" s="3">
        <f t="shared" si="59"/>
        <v>6.615279523224246E-3</v>
      </c>
      <c r="I556" s="3">
        <f t="shared" si="60"/>
        <v>6.9994226760926427E-3</v>
      </c>
      <c r="J556" s="9"/>
    </row>
    <row r="557" spans="1:10" x14ac:dyDescent="0.25">
      <c r="A557" s="2">
        <v>42766</v>
      </c>
      <c r="B557" s="3">
        <v>-8.8999956157664872E-4</v>
      </c>
      <c r="C557" s="3">
        <f t="shared" si="56"/>
        <v>-1.4957527435521558E-3</v>
      </c>
      <c r="D557" s="6">
        <f t="shared" si="57"/>
        <v>2.237276269843801E-6</v>
      </c>
      <c r="E557" s="6">
        <f t="shared" si="61"/>
        <v>4.376192317039001E-5</v>
      </c>
      <c r="F557" s="6">
        <f t="shared" si="62"/>
        <v>6.3204294730295697E-5</v>
      </c>
      <c r="G557" s="5">
        <f t="shared" si="58"/>
        <v>3.8979318512821153</v>
      </c>
      <c r="H557" s="3">
        <f t="shared" si="59"/>
        <v>1.4957527435521558E-3</v>
      </c>
      <c r="I557" s="3">
        <f t="shared" si="60"/>
        <v>7.9501128753179159E-3</v>
      </c>
      <c r="J557" s="9"/>
    </row>
    <row r="558" spans="1:10" x14ac:dyDescent="0.25">
      <c r="A558" s="2">
        <v>42767</v>
      </c>
      <c r="B558" s="3">
        <v>2.9839350204285964E-4</v>
      </c>
      <c r="C558" s="3">
        <f t="shared" si="56"/>
        <v>-3.073596799326474E-4</v>
      </c>
      <c r="D558" s="6">
        <f t="shared" si="57"/>
        <v>9.4469972848299449E-8</v>
      </c>
      <c r="E558" s="6">
        <f t="shared" si="61"/>
        <v>2.237276269843801E-6</v>
      </c>
      <c r="F558" s="6">
        <f t="shared" si="62"/>
        <v>4.9015781597765639E-5</v>
      </c>
      <c r="G558" s="5">
        <f t="shared" si="58"/>
        <v>4.0417819169948901</v>
      </c>
      <c r="H558" s="3">
        <f t="shared" si="59"/>
        <v>3.073596799326474E-4</v>
      </c>
      <c r="I558" s="3">
        <f t="shared" si="60"/>
        <v>7.0011271662329946E-3</v>
      </c>
      <c r="J558" s="9"/>
    </row>
    <row r="559" spans="1:10" x14ac:dyDescent="0.25">
      <c r="A559" s="2">
        <v>42768</v>
      </c>
      <c r="B559" s="3">
        <v>5.7028799543767938E-4</v>
      </c>
      <c r="C559" s="3">
        <f t="shared" si="56"/>
        <v>-3.5465186537827651E-5</v>
      </c>
      <c r="D559" s="6">
        <f t="shared" si="57"/>
        <v>1.2577794561629116E-9</v>
      </c>
      <c r="E559" s="6">
        <f t="shared" si="61"/>
        <v>9.4469972848299449E-8</v>
      </c>
      <c r="F559" s="6">
        <f t="shared" si="62"/>
        <v>4.8283608357179003E-5</v>
      </c>
      <c r="G559" s="5">
        <f t="shared" si="58"/>
        <v>4.0502576550799088</v>
      </c>
      <c r="H559" s="3">
        <f t="shared" si="59"/>
        <v>3.5465186537827651E-5</v>
      </c>
      <c r="I559" s="3">
        <f t="shared" si="60"/>
        <v>6.9486407560888485E-3</v>
      </c>
      <c r="J559" s="9"/>
    </row>
    <row r="560" spans="1:10" x14ac:dyDescent="0.25">
      <c r="A560" s="2">
        <v>42769</v>
      </c>
      <c r="B560" s="3">
        <v>7.2648354780016078E-3</v>
      </c>
      <c r="C560" s="3">
        <f t="shared" si="56"/>
        <v>6.6590822960261005E-3</v>
      </c>
      <c r="D560" s="6">
        <f t="shared" si="57"/>
        <v>4.434337702524824E-5</v>
      </c>
      <c r="E560" s="6">
        <f t="shared" si="61"/>
        <v>1.2577794561629116E-9</v>
      </c>
      <c r="F560" s="6">
        <f t="shared" si="62"/>
        <v>4.8251758780390939E-5</v>
      </c>
      <c r="G560" s="5">
        <f t="shared" si="58"/>
        <v>3.5911004955739259</v>
      </c>
      <c r="H560" s="3">
        <f t="shared" si="59"/>
        <v>6.6590822960261005E-3</v>
      </c>
      <c r="I560" s="3">
        <f t="shared" si="60"/>
        <v>6.946348593353989E-3</v>
      </c>
      <c r="J560" s="9"/>
    </row>
    <row r="561" spans="1:10" x14ac:dyDescent="0.25">
      <c r="A561" s="2">
        <v>42772</v>
      </c>
      <c r="B561" s="3">
        <v>-2.1154164236404371E-3</v>
      </c>
      <c r="C561" s="3">
        <f t="shared" si="56"/>
        <v>-2.7211696056159444E-3</v>
      </c>
      <c r="D561" s="6">
        <f t="shared" si="57"/>
        <v>7.4047640225280344E-6</v>
      </c>
      <c r="E561" s="6">
        <f t="shared" si="61"/>
        <v>4.434337702524824E-5</v>
      </c>
      <c r="F561" s="6">
        <f t="shared" si="62"/>
        <v>6.3402971089311476E-5</v>
      </c>
      <c r="G561" s="5">
        <f t="shared" si="58"/>
        <v>3.8556669282109493</v>
      </c>
      <c r="H561" s="3">
        <f t="shared" si="59"/>
        <v>2.7211696056159444E-3</v>
      </c>
      <c r="I561" s="3">
        <f t="shared" si="60"/>
        <v>7.962598262458773E-3</v>
      </c>
      <c r="J561" s="9"/>
    </row>
    <row r="562" spans="1:10" x14ac:dyDescent="0.25">
      <c r="A562" s="2">
        <v>42773</v>
      </c>
      <c r="B562" s="3">
        <v>2.2682067208701362E-4</v>
      </c>
      <c r="C562" s="3">
        <f t="shared" si="56"/>
        <v>-3.7893250988849342E-4</v>
      </c>
      <c r="D562" s="6">
        <f t="shared" si="57"/>
        <v>1.4358984705039317E-7</v>
      </c>
      <c r="E562" s="6">
        <f t="shared" si="61"/>
        <v>7.4047640225280344E-6</v>
      </c>
      <c r="F562" s="6">
        <f t="shared" si="62"/>
        <v>5.0781455078788882E-5</v>
      </c>
      <c r="G562" s="5">
        <f t="shared" si="58"/>
        <v>4.0236373285469798</v>
      </c>
      <c r="H562" s="3">
        <f t="shared" si="59"/>
        <v>3.7893250988849342E-4</v>
      </c>
      <c r="I562" s="3">
        <f t="shared" si="60"/>
        <v>7.126110796134795E-3</v>
      </c>
      <c r="J562" s="9"/>
    </row>
    <row r="563" spans="1:10" x14ac:dyDescent="0.25">
      <c r="A563" s="2">
        <v>42774</v>
      </c>
      <c r="B563" s="3">
        <v>6.9339054895611874E-4</v>
      </c>
      <c r="C563" s="3">
        <f t="shared" si="56"/>
        <v>8.7637366980611699E-5</v>
      </c>
      <c r="D563" s="6">
        <f t="shared" si="57"/>
        <v>7.6803080912944093E-9</v>
      </c>
      <c r="E563" s="6">
        <f t="shared" si="61"/>
        <v>1.4358984705039317E-7</v>
      </c>
      <c r="F563" s="6">
        <f t="shared" si="62"/>
        <v>4.8300392075577708E-5</v>
      </c>
      <c r="G563" s="5">
        <f t="shared" si="58"/>
        <v>4.0500174010617283</v>
      </c>
      <c r="H563" s="3">
        <f t="shared" si="59"/>
        <v>8.7637366980611699E-5</v>
      </c>
      <c r="I563" s="3">
        <f t="shared" si="60"/>
        <v>6.9498483491064545E-3</v>
      </c>
      <c r="J563" s="9"/>
    </row>
    <row r="564" spans="1:10" x14ac:dyDescent="0.25">
      <c r="A564" s="2">
        <v>42775</v>
      </c>
      <c r="B564" s="3">
        <v>5.7524611382027135E-3</v>
      </c>
      <c r="C564" s="3">
        <f t="shared" si="56"/>
        <v>5.1467079562272063E-3</v>
      </c>
      <c r="D564" s="6">
        <f t="shared" si="57"/>
        <v>2.6488602786692425E-5</v>
      </c>
      <c r="E564" s="6">
        <f t="shared" si="61"/>
        <v>7.6803080912944093E-9</v>
      </c>
      <c r="F564" s="6">
        <f t="shared" si="62"/>
        <v>4.8253953287477338E-5</v>
      </c>
      <c r="G564" s="5">
        <f t="shared" si="58"/>
        <v>3.7761070620587032</v>
      </c>
      <c r="H564" s="3">
        <f t="shared" si="59"/>
        <v>5.1467079562272063E-3</v>
      </c>
      <c r="I564" s="3">
        <f t="shared" si="60"/>
        <v>6.9465065527556614E-3</v>
      </c>
      <c r="J564" s="9"/>
    </row>
    <row r="565" spans="1:10" x14ac:dyDescent="0.25">
      <c r="A565" s="2">
        <v>42776</v>
      </c>
      <c r="B565" s="3">
        <v>3.5660587468098193E-3</v>
      </c>
      <c r="C565" s="3">
        <f t="shared" si="56"/>
        <v>2.960305564834312E-3</v>
      </c>
      <c r="D565" s="6">
        <f t="shared" si="57"/>
        <v>8.7634090371889945E-6</v>
      </c>
      <c r="E565" s="6">
        <f t="shared" si="61"/>
        <v>2.6488602786692425E-5</v>
      </c>
      <c r="F565" s="6">
        <f t="shared" si="62"/>
        <v>5.7302191969651426E-5</v>
      </c>
      <c r="G565" s="5">
        <f t="shared" si="58"/>
        <v>3.8881806944762207</v>
      </c>
      <c r="H565" s="3">
        <f t="shared" si="59"/>
        <v>2.960305564834312E-3</v>
      </c>
      <c r="I565" s="3">
        <f t="shared" si="60"/>
        <v>7.5698211319456836E-3</v>
      </c>
      <c r="J565" s="9"/>
    </row>
    <row r="566" spans="1:10" x14ac:dyDescent="0.25">
      <c r="A566" s="2">
        <v>42779</v>
      </c>
      <c r="B566" s="3">
        <v>5.2458874832692626E-3</v>
      </c>
      <c r="C566" s="3">
        <f t="shared" si="56"/>
        <v>4.6401343012937553E-3</v>
      </c>
      <c r="D566" s="6">
        <f t="shared" si="57"/>
        <v>2.1530846334042886E-5</v>
      </c>
      <c r="E566" s="6">
        <f t="shared" si="61"/>
        <v>8.7634090371889945E-6</v>
      </c>
      <c r="F566" s="6">
        <f t="shared" si="62"/>
        <v>5.124568907165421E-5</v>
      </c>
      <c r="G566" s="5">
        <f t="shared" si="58"/>
        <v>3.8104262883935194</v>
      </c>
      <c r="H566" s="3">
        <f t="shared" si="59"/>
        <v>4.6401343012937553E-3</v>
      </c>
      <c r="I566" s="3">
        <f t="shared" si="60"/>
        <v>7.1586094370103895E-3</v>
      </c>
      <c r="J566" s="9"/>
    </row>
    <row r="567" spans="1:10" x14ac:dyDescent="0.25">
      <c r="A567" s="2">
        <v>42780</v>
      </c>
      <c r="B567" s="3">
        <v>4.0073016213895141E-3</v>
      </c>
      <c r="C567" s="3">
        <f t="shared" si="56"/>
        <v>3.4015484394140068E-3</v>
      </c>
      <c r="D567" s="6">
        <f t="shared" si="57"/>
        <v>1.1570531785679866E-5</v>
      </c>
      <c r="E567" s="6">
        <f t="shared" si="61"/>
        <v>2.1530846334042886E-5</v>
      </c>
      <c r="F567" s="6">
        <f t="shared" si="62"/>
        <v>5.560818135699578E-5</v>
      </c>
      <c r="G567" s="5">
        <f t="shared" si="58"/>
        <v>3.8756153409619083</v>
      </c>
      <c r="H567" s="3">
        <f t="shared" si="59"/>
        <v>3.4015484394140068E-3</v>
      </c>
      <c r="I567" s="3">
        <f t="shared" si="60"/>
        <v>7.457089335457621E-3</v>
      </c>
      <c r="J567" s="9"/>
    </row>
    <row r="568" spans="1:10" x14ac:dyDescent="0.25">
      <c r="A568" s="2">
        <v>42781</v>
      </c>
      <c r="B568" s="3">
        <v>4.9923425080640182E-3</v>
      </c>
      <c r="C568" s="3">
        <f t="shared" si="56"/>
        <v>4.386589326088511E-3</v>
      </c>
      <c r="D568" s="6">
        <f t="shared" si="57"/>
        <v>1.9242165915753656E-5</v>
      </c>
      <c r="E568" s="6">
        <f t="shared" si="61"/>
        <v>1.1570531785679866E-5</v>
      </c>
      <c r="F568" s="6">
        <f t="shared" si="62"/>
        <v>5.2204851905163163E-5</v>
      </c>
      <c r="G568" s="5">
        <f t="shared" si="58"/>
        <v>3.8269342221490796</v>
      </c>
      <c r="H568" s="3">
        <f t="shared" si="59"/>
        <v>4.386589326088511E-3</v>
      </c>
      <c r="I568" s="3">
        <f t="shared" si="60"/>
        <v>7.2252925134670609E-3</v>
      </c>
      <c r="J568" s="9"/>
    </row>
    <row r="569" spans="1:10" x14ac:dyDescent="0.25">
      <c r="A569" s="2">
        <v>42782</v>
      </c>
      <c r="B569" s="3">
        <v>-8.641055656061214E-4</v>
      </c>
      <c r="C569" s="3">
        <f t="shared" si="56"/>
        <v>-1.4698587475816284E-3</v>
      </c>
      <c r="D569" s="6">
        <f t="shared" si="57"/>
        <v>2.1604847378422331E-6</v>
      </c>
      <c r="E569" s="6">
        <f t="shared" si="61"/>
        <v>1.9242165915753656E-5</v>
      </c>
      <c r="F569" s="6">
        <f t="shared" si="62"/>
        <v>5.4826164540601515E-5</v>
      </c>
      <c r="G569" s="5">
        <f t="shared" si="58"/>
        <v>3.9670299335449148</v>
      </c>
      <c r="H569" s="3">
        <f t="shared" si="59"/>
        <v>1.4698587475816284E-3</v>
      </c>
      <c r="I569" s="3">
        <f t="shared" si="60"/>
        <v>7.4044692274734666E-3</v>
      </c>
      <c r="J569" s="9"/>
    </row>
    <row r="570" spans="1:10" x14ac:dyDescent="0.25">
      <c r="A570" s="2">
        <v>42783</v>
      </c>
      <c r="B570" s="3">
        <v>1.6785814708464297E-3</v>
      </c>
      <c r="C570" s="3">
        <f t="shared" si="56"/>
        <v>1.0728282888709227E-3</v>
      </c>
      <c r="D570" s="6">
        <f t="shared" si="57"/>
        <v>1.1509605374017119E-6</v>
      </c>
      <c r="E570" s="6">
        <f t="shared" si="61"/>
        <v>2.1604847378422331E-6</v>
      </c>
      <c r="F570" s="6">
        <f t="shared" si="62"/>
        <v>4.8989542779579394E-5</v>
      </c>
      <c r="G570" s="5">
        <f t="shared" si="58"/>
        <v>4.0312663122022112</v>
      </c>
      <c r="H570" s="3">
        <f t="shared" si="59"/>
        <v>1.0728282888709227E-3</v>
      </c>
      <c r="I570" s="3">
        <f t="shared" si="60"/>
        <v>6.9992530158281456E-3</v>
      </c>
      <c r="J570" s="9"/>
    </row>
    <row r="571" spans="1:10" x14ac:dyDescent="0.25">
      <c r="A571" s="2">
        <v>42787</v>
      </c>
      <c r="B571" s="3">
        <v>6.0480783953453798E-3</v>
      </c>
      <c r="C571" s="3">
        <f t="shared" si="56"/>
        <v>5.4423252133698726E-3</v>
      </c>
      <c r="D571" s="6">
        <f t="shared" si="57"/>
        <v>2.9618903728081431E-5</v>
      </c>
      <c r="E571" s="6">
        <f t="shared" si="61"/>
        <v>1.1509605374017119E-6</v>
      </c>
      <c r="F571" s="6">
        <f t="shared" si="62"/>
        <v>4.8644599512274484E-5</v>
      </c>
      <c r="G571" s="5">
        <f t="shared" si="58"/>
        <v>3.7421044980952169</v>
      </c>
      <c r="H571" s="3">
        <f t="shared" si="59"/>
        <v>5.4423252133698726E-3</v>
      </c>
      <c r="I571" s="3">
        <f t="shared" si="60"/>
        <v>6.9745680520211777E-3</v>
      </c>
      <c r="J571" s="9"/>
    </row>
    <row r="572" spans="1:10" x14ac:dyDescent="0.25">
      <c r="A572" s="2">
        <v>42788</v>
      </c>
      <c r="B572" s="3">
        <v>-1.0822785345272479E-3</v>
      </c>
      <c r="C572" s="3">
        <f t="shared" si="56"/>
        <v>-1.6880317165027549E-3</v>
      </c>
      <c r="D572" s="6">
        <f t="shared" si="57"/>
        <v>2.8494510759192371E-6</v>
      </c>
      <c r="E572" s="6">
        <f t="shared" si="61"/>
        <v>2.9618903728081431E-5</v>
      </c>
      <c r="F572" s="6">
        <f t="shared" si="62"/>
        <v>5.8371781221597233E-5</v>
      </c>
      <c r="G572" s="5">
        <f t="shared" si="58"/>
        <v>3.9309926793440813</v>
      </c>
      <c r="H572" s="3">
        <f t="shared" si="59"/>
        <v>1.6880317165027549E-3</v>
      </c>
      <c r="I572" s="3">
        <f t="shared" si="60"/>
        <v>7.6401427487709436E-3</v>
      </c>
      <c r="J572" s="9"/>
    </row>
    <row r="573" spans="1:10" x14ac:dyDescent="0.25">
      <c r="A573" s="2">
        <v>42789</v>
      </c>
      <c r="B573" s="3">
        <v>4.1899086684549225E-4</v>
      </c>
      <c r="C573" s="3">
        <f t="shared" si="56"/>
        <v>-1.8676231513001479E-4</v>
      </c>
      <c r="D573" s="6">
        <f t="shared" si="57"/>
        <v>3.4880162352722953E-8</v>
      </c>
      <c r="E573" s="6">
        <f t="shared" si="61"/>
        <v>2.8494510759192371E-6</v>
      </c>
      <c r="F573" s="6">
        <f t="shared" si="62"/>
        <v>4.9224954966444933E-5</v>
      </c>
      <c r="G573" s="5">
        <f t="shared" si="58"/>
        <v>4.0402620974489762</v>
      </c>
      <c r="H573" s="3">
        <f t="shared" si="59"/>
        <v>1.8676231513001479E-4</v>
      </c>
      <c r="I573" s="3">
        <f t="shared" si="60"/>
        <v>7.0160498121410834E-3</v>
      </c>
      <c r="J573" s="9"/>
    </row>
    <row r="574" spans="1:10" x14ac:dyDescent="0.25">
      <c r="A574" s="2">
        <v>42790</v>
      </c>
      <c r="B574" s="3">
        <v>1.493351834538359E-3</v>
      </c>
      <c r="C574" s="3">
        <f t="shared" si="56"/>
        <v>8.8759865256285192E-4</v>
      </c>
      <c r="D574" s="6">
        <f t="shared" si="57"/>
        <v>7.8783136803139027E-7</v>
      </c>
      <c r="E574" s="6">
        <f t="shared" si="61"/>
        <v>3.4880162352722953E-8</v>
      </c>
      <c r="F574" s="6">
        <f t="shared" si="62"/>
        <v>4.8263247177207828E-5</v>
      </c>
      <c r="G574" s="5">
        <f t="shared" si="58"/>
        <v>4.0423197595012033</v>
      </c>
      <c r="H574" s="3">
        <f t="shared" si="59"/>
        <v>8.8759865256285192E-4</v>
      </c>
      <c r="I574" s="3">
        <f t="shared" si="60"/>
        <v>6.9471754819644387E-3</v>
      </c>
      <c r="J574" s="9"/>
    </row>
    <row r="575" spans="1:10" x14ac:dyDescent="0.25">
      <c r="A575" s="2">
        <v>42793</v>
      </c>
      <c r="B575" s="3">
        <v>1.018020225231675E-3</v>
      </c>
      <c r="C575" s="3">
        <f t="shared" si="56"/>
        <v>4.1226704325616798E-4</v>
      </c>
      <c r="D575" s="6">
        <f t="shared" si="57"/>
        <v>1.6996411495518308E-7</v>
      </c>
      <c r="E575" s="6">
        <f t="shared" si="61"/>
        <v>7.8783136803139027E-7</v>
      </c>
      <c r="F575" s="6">
        <f t="shared" si="62"/>
        <v>4.8520522286506486E-5</v>
      </c>
      <c r="G575" s="5">
        <f t="shared" si="58"/>
        <v>4.0460718553356205</v>
      </c>
      <c r="H575" s="3">
        <f t="shared" si="59"/>
        <v>4.1226704325616798E-4</v>
      </c>
      <c r="I575" s="3">
        <f t="shared" si="60"/>
        <v>6.965667397063004E-3</v>
      </c>
      <c r="J575" s="9"/>
    </row>
    <row r="576" spans="1:10" x14ac:dyDescent="0.25">
      <c r="A576" s="2">
        <v>42794</v>
      </c>
      <c r="B576" s="3">
        <v>-2.5783310475788745E-3</v>
      </c>
      <c r="C576" s="3">
        <f t="shared" si="56"/>
        <v>-3.1840842295543818E-3</v>
      </c>
      <c r="D576" s="6">
        <f t="shared" si="57"/>
        <v>1.0138392380896921E-5</v>
      </c>
      <c r="E576" s="6">
        <f t="shared" si="61"/>
        <v>1.6996411495518308E-7</v>
      </c>
      <c r="F576" s="6">
        <f t="shared" si="62"/>
        <v>4.8309403871570201E-5</v>
      </c>
      <c r="G576" s="5">
        <f t="shared" si="58"/>
        <v>3.9450717542118241</v>
      </c>
      <c r="H576" s="3">
        <f t="shared" si="59"/>
        <v>3.1840842295543818E-3</v>
      </c>
      <c r="I576" s="3">
        <f t="shared" si="60"/>
        <v>6.9504966636615402E-3</v>
      </c>
      <c r="J576" s="9"/>
    </row>
    <row r="577" spans="1:10" x14ac:dyDescent="0.25">
      <c r="A577" s="2">
        <v>42795</v>
      </c>
      <c r="B577" s="3">
        <v>1.3673825117192173E-2</v>
      </c>
      <c r="C577" s="3">
        <f t="shared" si="56"/>
        <v>1.3068071935216667E-2</v>
      </c>
      <c r="D577" s="6">
        <f t="shared" si="57"/>
        <v>1.7077450410399748E-4</v>
      </c>
      <c r="E577" s="6">
        <f t="shared" si="61"/>
        <v>1.0138392380896921E-5</v>
      </c>
      <c r="F577" s="6">
        <f t="shared" si="62"/>
        <v>5.1715505691069066E-5</v>
      </c>
      <c r="G577" s="5">
        <f t="shared" si="58"/>
        <v>2.3648421615112176</v>
      </c>
      <c r="H577" s="3">
        <f t="shared" si="59"/>
        <v>1.3068071935216667E-2</v>
      </c>
      <c r="I577" s="3">
        <f t="shared" si="60"/>
        <v>7.1913493651100738E-3</v>
      </c>
      <c r="J577" s="9"/>
    </row>
    <row r="578" spans="1:10" x14ac:dyDescent="0.25">
      <c r="A578" s="2">
        <v>42796</v>
      </c>
      <c r="B578" s="3">
        <v>-5.8598641045760624E-3</v>
      </c>
      <c r="C578" s="3">
        <f t="shared" si="56"/>
        <v>-6.4656172865515697E-3</v>
      </c>
      <c r="D578" s="6">
        <f t="shared" si="57"/>
        <v>4.180420689615448E-5</v>
      </c>
      <c r="E578" s="6">
        <f t="shared" si="61"/>
        <v>1.7077450410399748E-4</v>
      </c>
      <c r="F578" s="6">
        <f t="shared" si="62"/>
        <v>1.0660309055604229E-4</v>
      </c>
      <c r="G578" s="5">
        <f t="shared" si="58"/>
        <v>3.4581864089946128</v>
      </c>
      <c r="H578" s="3">
        <f t="shared" si="59"/>
        <v>6.4656172865515697E-3</v>
      </c>
      <c r="I578" s="3">
        <f t="shared" si="60"/>
        <v>1.0324877265906956E-2</v>
      </c>
      <c r="J578" s="9"/>
    </row>
    <row r="579" spans="1:10" x14ac:dyDescent="0.25">
      <c r="A579" s="2">
        <v>42797</v>
      </c>
      <c r="B579" s="3">
        <v>5.0379525760724242E-4</v>
      </c>
      <c r="C579" s="3">
        <f t="shared" si="56"/>
        <v>-1.0195792436826462E-4</v>
      </c>
      <c r="D579" s="6">
        <f t="shared" si="57"/>
        <v>1.0395418341484768E-8</v>
      </c>
      <c r="E579" s="6">
        <f t="shared" si="61"/>
        <v>4.180420689615448E-5</v>
      </c>
      <c r="F579" s="6">
        <f t="shared" si="62"/>
        <v>6.2535364705838497E-5</v>
      </c>
      <c r="G579" s="5">
        <f t="shared" si="58"/>
        <v>3.9208675134552058</v>
      </c>
      <c r="H579" s="3">
        <f t="shared" si="59"/>
        <v>1.0195792436826462E-4</v>
      </c>
      <c r="I579" s="3">
        <f t="shared" si="60"/>
        <v>7.9079304944997143E-3</v>
      </c>
      <c r="J579" s="9"/>
    </row>
    <row r="580" spans="1:10" x14ac:dyDescent="0.25">
      <c r="A580" s="2">
        <v>42800</v>
      </c>
      <c r="B580" s="3">
        <v>-3.2772164221692712E-3</v>
      </c>
      <c r="C580" s="3">
        <f t="shared" si="56"/>
        <v>-3.8829696041447785E-3</v>
      </c>
      <c r="D580" s="6">
        <f t="shared" si="57"/>
        <v>1.5077452946712258E-5</v>
      </c>
      <c r="E580" s="6">
        <f t="shared" si="61"/>
        <v>1.0395418341484768E-8</v>
      </c>
      <c r="F580" s="6">
        <f t="shared" si="62"/>
        <v>4.8254881010656622E-5</v>
      </c>
      <c r="G580" s="5">
        <f t="shared" si="58"/>
        <v>3.894341022383029</v>
      </c>
      <c r="H580" s="3">
        <f t="shared" si="59"/>
        <v>3.8829696041447785E-3</v>
      </c>
      <c r="I580" s="3">
        <f t="shared" si="60"/>
        <v>6.9465733286748384E-3</v>
      </c>
      <c r="J580" s="9"/>
    </row>
    <row r="581" spans="1:10" x14ac:dyDescent="0.25">
      <c r="A581" s="2">
        <v>42801</v>
      </c>
      <c r="B581" s="3">
        <v>-2.9133039476952893E-3</v>
      </c>
      <c r="C581" s="3">
        <f t="shared" si="56"/>
        <v>-3.5190571296707966E-3</v>
      </c>
      <c r="D581" s="6">
        <f t="shared" si="57"/>
        <v>1.2383763081886865E-5</v>
      </c>
      <c r="E581" s="6">
        <f t="shared" si="61"/>
        <v>1.5077452946712258E-5</v>
      </c>
      <c r="F581" s="6">
        <f t="shared" si="62"/>
        <v>5.3403128125722695E-5</v>
      </c>
      <c r="G581" s="5">
        <f t="shared" si="58"/>
        <v>3.8839360382590442</v>
      </c>
      <c r="H581" s="3">
        <f t="shared" si="59"/>
        <v>3.5190571296707966E-3</v>
      </c>
      <c r="I581" s="3">
        <f t="shared" si="60"/>
        <v>7.3077443938415563E-3</v>
      </c>
      <c r="J581" s="9"/>
    </row>
    <row r="582" spans="1:10" x14ac:dyDescent="0.25">
      <c r="A582" s="2">
        <v>42802</v>
      </c>
      <c r="B582" s="3">
        <v>-2.2842521713062336E-3</v>
      </c>
      <c r="C582" s="3">
        <f t="shared" si="56"/>
        <v>-2.8900053532817408E-3</v>
      </c>
      <c r="D582" s="6">
        <f t="shared" si="57"/>
        <v>8.3521309419971191E-6</v>
      </c>
      <c r="E582" s="6">
        <f t="shared" si="61"/>
        <v>1.2383763081886865E-5</v>
      </c>
      <c r="F582" s="6">
        <f t="shared" si="62"/>
        <v>5.2482724055494818E-5</v>
      </c>
      <c r="G582" s="5">
        <f t="shared" si="58"/>
        <v>3.9290044328056277</v>
      </c>
      <c r="H582" s="3">
        <f t="shared" si="59"/>
        <v>2.8900053532817408E-3</v>
      </c>
      <c r="I582" s="3">
        <f t="shared" si="60"/>
        <v>7.2444961215735919E-3</v>
      </c>
      <c r="J582" s="9"/>
    </row>
    <row r="583" spans="1:10" x14ac:dyDescent="0.25">
      <c r="A583" s="2">
        <v>42803</v>
      </c>
      <c r="B583" s="3">
        <v>7.9983749333467635E-4</v>
      </c>
      <c r="C583" s="3">
        <f t="shared" si="56"/>
        <v>1.9408431135916932E-4</v>
      </c>
      <c r="D583" s="6">
        <f t="shared" si="57"/>
        <v>3.7668719915762978E-8</v>
      </c>
      <c r="E583" s="6">
        <f t="shared" si="61"/>
        <v>8.3521309419971191E-6</v>
      </c>
      <c r="F583" s="6">
        <f t="shared" si="62"/>
        <v>5.1105159889823284E-5</v>
      </c>
      <c r="G583" s="5">
        <f t="shared" si="58"/>
        <v>4.0215054703039588</v>
      </c>
      <c r="H583" s="3">
        <f t="shared" si="59"/>
        <v>1.9408431135916932E-4</v>
      </c>
      <c r="I583" s="3">
        <f t="shared" si="60"/>
        <v>7.1487873020410451E-3</v>
      </c>
      <c r="J583" s="9"/>
    </row>
    <row r="584" spans="1:10" x14ac:dyDescent="0.25">
      <c r="A584" s="2">
        <v>42804</v>
      </c>
      <c r="B584" s="3">
        <v>3.2686786165836423E-3</v>
      </c>
      <c r="C584" s="3">
        <f t="shared" si="56"/>
        <v>2.6629254346081351E-3</v>
      </c>
      <c r="D584" s="6">
        <f t="shared" si="57"/>
        <v>7.0911718702829249E-6</v>
      </c>
      <c r="E584" s="6">
        <f t="shared" si="61"/>
        <v>3.7668719915762978E-8</v>
      </c>
      <c r="F584" s="6">
        <f t="shared" si="62"/>
        <v>4.8264199996522555E-5</v>
      </c>
      <c r="G584" s="5">
        <f t="shared" si="58"/>
        <v>3.9770096768938439</v>
      </c>
      <c r="H584" s="3">
        <f t="shared" si="59"/>
        <v>2.6629254346081351E-3</v>
      </c>
      <c r="I584" s="3">
        <f t="shared" si="60"/>
        <v>6.9472440576477919E-3</v>
      </c>
      <c r="J584" s="9"/>
    </row>
    <row r="585" spans="1:10" x14ac:dyDescent="0.25">
      <c r="A585" s="2">
        <v>42807</v>
      </c>
      <c r="B585" s="3">
        <v>3.6668633566550035E-4</v>
      </c>
      <c r="C585" s="3">
        <f t="shared" si="56"/>
        <v>-2.3906684631000668E-4</v>
      </c>
      <c r="D585" s="6">
        <f t="shared" si="57"/>
        <v>5.7152957004612358E-8</v>
      </c>
      <c r="E585" s="6">
        <f t="shared" si="61"/>
        <v>7.0911718702829249E-6</v>
      </c>
      <c r="F585" s="6">
        <f t="shared" si="62"/>
        <v>5.0674304104548336E-5</v>
      </c>
      <c r="G585" s="5">
        <f t="shared" si="58"/>
        <v>4.0255433414768129</v>
      </c>
      <c r="H585" s="3">
        <f t="shared" si="59"/>
        <v>2.3906684631000668E-4</v>
      </c>
      <c r="I585" s="3">
        <f t="shared" si="60"/>
        <v>7.1185886315019171E-3</v>
      </c>
      <c r="J585" s="9"/>
    </row>
    <row r="586" spans="1:10" x14ac:dyDescent="0.25">
      <c r="A586" s="2">
        <v>42808</v>
      </c>
      <c r="B586" s="3">
        <v>-3.3790189048102937E-3</v>
      </c>
      <c r="C586" s="3">
        <f t="shared" si="56"/>
        <v>-3.9847720867858009E-3</v>
      </c>
      <c r="D586" s="6">
        <f t="shared" si="57"/>
        <v>1.5878408583627265E-5</v>
      </c>
      <c r="E586" s="6">
        <f t="shared" si="61"/>
        <v>5.7152957004612358E-8</v>
      </c>
      <c r="F586" s="6">
        <f t="shared" si="62"/>
        <v>4.8270857545097849E-5</v>
      </c>
      <c r="G586" s="5">
        <f t="shared" si="58"/>
        <v>3.8859307421676994</v>
      </c>
      <c r="H586" s="3">
        <f t="shared" si="59"/>
        <v>3.9847720867858009E-3</v>
      </c>
      <c r="I586" s="3">
        <f t="shared" si="60"/>
        <v>6.9477231914561654E-3</v>
      </c>
      <c r="J586" s="9"/>
    </row>
    <row r="587" spans="1:10" x14ac:dyDescent="0.25">
      <c r="A587" s="2">
        <v>42809</v>
      </c>
      <c r="B587" s="3">
        <v>8.374727853051489E-3</v>
      </c>
      <c r="C587" s="3">
        <f t="shared" si="56"/>
        <v>7.7689746710759818E-3</v>
      </c>
      <c r="D587" s="6">
        <f t="shared" si="57"/>
        <v>6.0356967439820158E-5</v>
      </c>
      <c r="E587" s="6">
        <f t="shared" si="61"/>
        <v>1.5878408583627265E-5</v>
      </c>
      <c r="F587" s="6">
        <f t="shared" si="62"/>
        <v>5.3676805818880711E-5</v>
      </c>
      <c r="G587" s="5">
        <f t="shared" si="58"/>
        <v>3.4351004779706162</v>
      </c>
      <c r="H587" s="3">
        <f t="shared" si="59"/>
        <v>7.7689746710759818E-3</v>
      </c>
      <c r="I587" s="3">
        <f t="shared" si="60"/>
        <v>7.3264456470297189E-3</v>
      </c>
      <c r="J587" s="9"/>
    </row>
    <row r="588" spans="1:10" x14ac:dyDescent="0.25">
      <c r="A588" s="2">
        <v>42810</v>
      </c>
      <c r="B588" s="3">
        <v>-1.6266570520614421E-3</v>
      </c>
      <c r="C588" s="3">
        <f t="shared" si="56"/>
        <v>-2.2324102340369493E-3</v>
      </c>
      <c r="D588" s="6">
        <f t="shared" si="57"/>
        <v>4.9836554530329067E-6</v>
      </c>
      <c r="E588" s="6">
        <f t="shared" si="61"/>
        <v>6.0356967439820158E-5</v>
      </c>
      <c r="F588" s="6">
        <f t="shared" si="62"/>
        <v>6.887463803545767E-5</v>
      </c>
      <c r="G588" s="5">
        <f t="shared" si="58"/>
        <v>3.836493562649288</v>
      </c>
      <c r="H588" s="3">
        <f t="shared" si="59"/>
        <v>2.2324102340369493E-3</v>
      </c>
      <c r="I588" s="3">
        <f t="shared" si="60"/>
        <v>8.2990745288530621E-3</v>
      </c>
      <c r="J588" s="9"/>
    </row>
    <row r="589" spans="1:10" x14ac:dyDescent="0.25">
      <c r="A589" s="2">
        <v>42811</v>
      </c>
      <c r="B589" s="3">
        <v>-1.3143639402364293E-3</v>
      </c>
      <c r="C589" s="3">
        <f t="shared" si="56"/>
        <v>-1.9201171222119364E-3</v>
      </c>
      <c r="D589" s="6">
        <f t="shared" si="57"/>
        <v>3.6868497630114483E-6</v>
      </c>
      <c r="E589" s="6">
        <f t="shared" si="61"/>
        <v>4.9836554530329067E-6</v>
      </c>
      <c r="F589" s="6">
        <f t="shared" si="62"/>
        <v>4.995418902603141E-5</v>
      </c>
      <c r="G589" s="5">
        <f t="shared" si="58"/>
        <v>3.9963612545521259</v>
      </c>
      <c r="H589" s="3">
        <f t="shared" si="59"/>
        <v>1.9201171222119364E-3</v>
      </c>
      <c r="I589" s="3">
        <f t="shared" si="60"/>
        <v>7.0678277445076019E-3</v>
      </c>
      <c r="J589" s="9"/>
    </row>
    <row r="590" spans="1:10" x14ac:dyDescent="0.25">
      <c r="A590" s="2">
        <v>42814</v>
      </c>
      <c r="B590" s="3">
        <v>-2.00988121517931E-3</v>
      </c>
      <c r="C590" s="3">
        <f t="shared" ref="C590:C653" si="63">B590-B$5</f>
        <v>-2.6156343971548172E-3</v>
      </c>
      <c r="D590" s="6">
        <f t="shared" ref="D590:D653" si="64">C590^2</f>
        <v>6.8415432995794443E-6</v>
      </c>
      <c r="E590" s="6">
        <f t="shared" si="61"/>
        <v>3.6868497630114483E-6</v>
      </c>
      <c r="F590" s="6">
        <f t="shared" si="62"/>
        <v>4.9511084847270358E-5</v>
      </c>
      <c r="G590" s="5">
        <f t="shared" ref="G590:G653" si="65">LN(1/SQRT(2*PI()*F590)*EXP(-D590/(2*F590)))</f>
        <v>3.9686274293846515</v>
      </c>
      <c r="H590" s="3">
        <f t="shared" ref="H590:H653" si="66">SQRT(D590)</f>
        <v>2.6156343971548172E-3</v>
      </c>
      <c r="I590" s="3">
        <f t="shared" ref="I590:I653" si="67">SQRT(F590)</f>
        <v>7.0364113614306521E-3</v>
      </c>
      <c r="J590" s="9"/>
    </row>
    <row r="591" spans="1:10" x14ac:dyDescent="0.25">
      <c r="A591" s="2">
        <v>42815</v>
      </c>
      <c r="B591" s="3">
        <v>-1.2407993359932812E-2</v>
      </c>
      <c r="C591" s="3">
        <f t="shared" si="63"/>
        <v>-1.3013746541908318E-2</v>
      </c>
      <c r="D591" s="6">
        <f t="shared" si="64"/>
        <v>1.693575990570307E-4</v>
      </c>
      <c r="E591" s="6">
        <f t="shared" ref="E591:E654" si="68">D590</f>
        <v>6.8415432995794443E-6</v>
      </c>
      <c r="F591" s="6">
        <f t="shared" ref="F591:F654" si="69">B$6+B$7*E591</f>
        <v>5.0589008779529342E-5</v>
      </c>
      <c r="G591" s="5">
        <f t="shared" si="65"/>
        <v>2.3530919248278392</v>
      </c>
      <c r="H591" s="3">
        <f t="shared" si="66"/>
        <v>1.3013746541908318E-2</v>
      </c>
      <c r="I591" s="3">
        <f t="shared" si="67"/>
        <v>7.1125950805264702E-3</v>
      </c>
      <c r="J591" s="9"/>
    </row>
    <row r="592" spans="1:10" x14ac:dyDescent="0.25">
      <c r="A592" s="2">
        <v>42816</v>
      </c>
      <c r="B592" s="3">
        <v>1.8899156150544716E-3</v>
      </c>
      <c r="C592" s="3">
        <f t="shared" si="63"/>
        <v>1.2841624330789646E-3</v>
      </c>
      <c r="D592" s="6">
        <f t="shared" si="64"/>
        <v>1.6490731545312862E-6</v>
      </c>
      <c r="E592" s="6">
        <f t="shared" si="68"/>
        <v>1.693575990570307E-4</v>
      </c>
      <c r="F592" s="6">
        <f t="shared" si="69"/>
        <v>1.0611894975372346E-4</v>
      </c>
      <c r="G592" s="5">
        <f t="shared" si="65"/>
        <v>3.6487665017621205</v>
      </c>
      <c r="H592" s="3">
        <f t="shared" si="66"/>
        <v>1.2841624330789646E-3</v>
      </c>
      <c r="I592" s="3">
        <f t="shared" si="67"/>
        <v>1.030140523199255E-2</v>
      </c>
      <c r="J592" s="9"/>
    </row>
    <row r="593" spans="1:10" x14ac:dyDescent="0.25">
      <c r="A593" s="2">
        <v>42817</v>
      </c>
      <c r="B593" s="3">
        <v>-1.0602737976110888E-3</v>
      </c>
      <c r="C593" s="3">
        <f t="shared" si="63"/>
        <v>-1.6660269795865958E-3</v>
      </c>
      <c r="D593" s="6">
        <f t="shared" si="64"/>
        <v>2.7756458967104351E-6</v>
      </c>
      <c r="E593" s="6">
        <f t="shared" si="68"/>
        <v>1.6490731545312862E-6</v>
      </c>
      <c r="F593" s="6">
        <f t="shared" si="69"/>
        <v>4.881479909101019E-5</v>
      </c>
      <c r="G593" s="5">
        <f t="shared" si="65"/>
        <v>4.0163696092574295</v>
      </c>
      <c r="H593" s="3">
        <f t="shared" si="66"/>
        <v>1.6660269795865958E-3</v>
      </c>
      <c r="I593" s="3">
        <f t="shared" si="67"/>
        <v>6.9867588401926533E-3</v>
      </c>
      <c r="J593" s="9"/>
    </row>
    <row r="594" spans="1:10" x14ac:dyDescent="0.25">
      <c r="A594" s="2">
        <v>42818</v>
      </c>
      <c r="B594" s="3">
        <v>-8.440041603438031E-4</v>
      </c>
      <c r="C594" s="3">
        <f t="shared" si="63"/>
        <v>-1.4497573423193101E-3</v>
      </c>
      <c r="D594" s="6">
        <f t="shared" si="64"/>
        <v>2.1017963516087494E-6</v>
      </c>
      <c r="E594" s="6">
        <f t="shared" si="68"/>
        <v>2.7756458967104351E-6</v>
      </c>
      <c r="F594" s="6">
        <f t="shared" si="69"/>
        <v>4.9199736552018413E-5</v>
      </c>
      <c r="G594" s="5">
        <f t="shared" si="65"/>
        <v>4.0195127779578881</v>
      </c>
      <c r="H594" s="3">
        <f t="shared" si="66"/>
        <v>1.4497573423193101E-3</v>
      </c>
      <c r="I594" s="3">
        <f t="shared" si="67"/>
        <v>7.0142523872482954E-3</v>
      </c>
      <c r="J594" s="9"/>
    </row>
    <row r="595" spans="1:10" x14ac:dyDescent="0.25">
      <c r="A595" s="2">
        <v>42821</v>
      </c>
      <c r="B595" s="3">
        <v>-1.0196332733214408E-3</v>
      </c>
      <c r="C595" s="3">
        <f t="shared" si="63"/>
        <v>-1.6253864552969479E-3</v>
      </c>
      <c r="D595" s="6">
        <f t="shared" si="64"/>
        <v>2.6418811290627771E-6</v>
      </c>
      <c r="E595" s="6">
        <f t="shared" si="68"/>
        <v>2.1017963516087494E-6</v>
      </c>
      <c r="F595" s="6">
        <f t="shared" si="69"/>
        <v>4.8969489606320748E-5</v>
      </c>
      <c r="G595" s="5">
        <f t="shared" si="65"/>
        <v>4.016243257394267</v>
      </c>
      <c r="H595" s="3">
        <f t="shared" si="66"/>
        <v>1.6253864552969479E-3</v>
      </c>
      <c r="I595" s="3">
        <f t="shared" si="67"/>
        <v>6.997820346816625E-3</v>
      </c>
      <c r="J595" s="9"/>
    </row>
    <row r="596" spans="1:10" x14ac:dyDescent="0.25">
      <c r="A596" s="2">
        <v>42822</v>
      </c>
      <c r="B596" s="3">
        <v>7.251482966702083E-3</v>
      </c>
      <c r="C596" s="3">
        <f t="shared" si="63"/>
        <v>6.6457297847265758E-3</v>
      </c>
      <c r="D596" s="6">
        <f t="shared" si="64"/>
        <v>4.4165724371601942E-5</v>
      </c>
      <c r="E596" s="6">
        <f t="shared" si="68"/>
        <v>2.6418811290627771E-6</v>
      </c>
      <c r="F596" s="6">
        <f t="shared" si="69"/>
        <v>4.9154030608582357E-5</v>
      </c>
      <c r="G596" s="5">
        <f t="shared" si="65"/>
        <v>3.5920788998437501</v>
      </c>
      <c r="H596" s="3">
        <f t="shared" si="66"/>
        <v>6.6457297847265758E-3</v>
      </c>
      <c r="I596" s="3">
        <f t="shared" si="67"/>
        <v>7.0109935535972619E-3</v>
      </c>
      <c r="J596" s="9"/>
    </row>
    <row r="597" spans="1:10" x14ac:dyDescent="0.25">
      <c r="A597" s="2">
        <v>42823</v>
      </c>
      <c r="B597" s="3">
        <v>1.0854034436120763E-3</v>
      </c>
      <c r="C597" s="3">
        <f t="shared" si="63"/>
        <v>4.7965026163656927E-4</v>
      </c>
      <c r="D597" s="6">
        <f t="shared" si="64"/>
        <v>2.3006437348802935E-7</v>
      </c>
      <c r="E597" s="6">
        <f t="shared" si="68"/>
        <v>4.4165724371601942E-5</v>
      </c>
      <c r="F597" s="6">
        <f t="shared" si="69"/>
        <v>6.3342269140049227E-5</v>
      </c>
      <c r="G597" s="5">
        <f t="shared" si="65"/>
        <v>3.9127242717079476</v>
      </c>
      <c r="H597" s="3">
        <f t="shared" si="66"/>
        <v>4.7965026163656927E-4</v>
      </c>
      <c r="I597" s="3">
        <f t="shared" si="67"/>
        <v>7.9587856573757054E-3</v>
      </c>
      <c r="J597" s="9"/>
    </row>
    <row r="598" spans="1:10" x14ac:dyDescent="0.25">
      <c r="A598" s="2">
        <v>42824</v>
      </c>
      <c r="B598" s="3">
        <v>2.9350353432466836E-3</v>
      </c>
      <c r="C598" s="3">
        <f t="shared" si="63"/>
        <v>2.3292821612711763E-3</v>
      </c>
      <c r="D598" s="6">
        <f t="shared" si="64"/>
        <v>5.4255553868161221E-6</v>
      </c>
      <c r="E598" s="6">
        <f t="shared" si="68"/>
        <v>2.3006437348802935E-7</v>
      </c>
      <c r="F598" s="6">
        <f t="shared" si="69"/>
        <v>4.832993946599691E-5</v>
      </c>
      <c r="G598" s="5">
        <f t="shared" si="65"/>
        <v>3.99366075271067</v>
      </c>
      <c r="H598" s="3">
        <f t="shared" si="66"/>
        <v>2.3292821612711763E-3</v>
      </c>
      <c r="I598" s="3">
        <f t="shared" si="67"/>
        <v>6.9519737820274404E-3</v>
      </c>
      <c r="J598" s="9"/>
    </row>
    <row r="599" spans="1:10" x14ac:dyDescent="0.25">
      <c r="A599" s="2">
        <v>42825</v>
      </c>
      <c r="B599" s="3">
        <v>-2.255010430479043E-3</v>
      </c>
      <c r="C599" s="3">
        <f t="shared" si="63"/>
        <v>-2.8607636124545503E-3</v>
      </c>
      <c r="D599" s="6">
        <f t="shared" si="64"/>
        <v>8.1839684463440089E-6</v>
      </c>
      <c r="E599" s="6">
        <f t="shared" si="68"/>
        <v>5.4255553868161221E-6</v>
      </c>
      <c r="F599" s="6">
        <f t="shared" si="69"/>
        <v>5.010518135183647E-5</v>
      </c>
      <c r="G599" s="5">
        <f t="shared" si="65"/>
        <v>3.9500866486165682</v>
      </c>
      <c r="H599" s="3">
        <f t="shared" si="66"/>
        <v>2.8607636124545503E-3</v>
      </c>
      <c r="I599" s="3">
        <f t="shared" si="67"/>
        <v>7.0785013492854877E-3</v>
      </c>
      <c r="J599" s="9"/>
    </row>
    <row r="600" spans="1:10" x14ac:dyDescent="0.25">
      <c r="A600" s="2">
        <v>42828</v>
      </c>
      <c r="B600" s="3">
        <v>-1.6421751202002621E-3</v>
      </c>
      <c r="C600" s="3">
        <f t="shared" si="63"/>
        <v>-2.2479283021757694E-3</v>
      </c>
      <c r="D600" s="6">
        <f t="shared" si="64"/>
        <v>5.0531816517228374E-6</v>
      </c>
      <c r="E600" s="6">
        <f t="shared" si="68"/>
        <v>8.1839684463440089E-6</v>
      </c>
      <c r="F600" s="6">
        <f t="shared" si="69"/>
        <v>5.104770062271169E-5</v>
      </c>
      <c r="G600" s="5">
        <f t="shared" si="65"/>
        <v>3.9729417909388749</v>
      </c>
      <c r="H600" s="3">
        <f t="shared" si="66"/>
        <v>2.2479283021757694E-3</v>
      </c>
      <c r="I600" s="3">
        <f t="shared" si="67"/>
        <v>7.1447673595934312E-3</v>
      </c>
      <c r="J600" s="9"/>
    </row>
    <row r="601" spans="1:10" x14ac:dyDescent="0.25">
      <c r="A601" s="2">
        <v>42829</v>
      </c>
      <c r="B601" s="3">
        <v>5.5959709009489877E-4</v>
      </c>
      <c r="C601" s="3">
        <f t="shared" si="63"/>
        <v>-4.6156091880608261E-5</v>
      </c>
      <c r="D601" s="6">
        <f t="shared" si="64"/>
        <v>2.1303848176911518E-9</v>
      </c>
      <c r="E601" s="6">
        <f t="shared" si="68"/>
        <v>5.0531816517228374E-6</v>
      </c>
      <c r="F601" s="6">
        <f t="shared" si="69"/>
        <v>4.9977945360083563E-5</v>
      </c>
      <c r="G601" s="5">
        <f t="shared" si="65"/>
        <v>4.0330045248682804</v>
      </c>
      <c r="H601" s="3">
        <f t="shared" si="66"/>
        <v>4.6156091880608261E-5</v>
      </c>
      <c r="I601" s="3">
        <f t="shared" si="67"/>
        <v>7.069508141312489E-3</v>
      </c>
      <c r="J601" s="9"/>
    </row>
    <row r="602" spans="1:10" x14ac:dyDescent="0.25">
      <c r="A602" s="2">
        <v>42830</v>
      </c>
      <c r="B602" s="3">
        <v>-3.0548776354145657E-3</v>
      </c>
      <c r="C602" s="3">
        <f t="shared" si="63"/>
        <v>-3.6606308173900729E-3</v>
      </c>
      <c r="D602" s="6">
        <f t="shared" si="64"/>
        <v>1.3400217981225913E-5</v>
      </c>
      <c r="E602" s="6">
        <f t="shared" si="68"/>
        <v>2.1303848176911518E-9</v>
      </c>
      <c r="F602" s="6">
        <f t="shared" si="69"/>
        <v>4.8252056940003498E-5</v>
      </c>
      <c r="G602" s="5">
        <f t="shared" si="65"/>
        <v>3.9117410739715819</v>
      </c>
      <c r="H602" s="3">
        <f t="shared" si="66"/>
        <v>3.6606308173900729E-3</v>
      </c>
      <c r="I602" s="3">
        <f t="shared" si="67"/>
        <v>6.9463700549282211E-3</v>
      </c>
      <c r="J602" s="9"/>
    </row>
    <row r="603" spans="1:10" x14ac:dyDescent="0.25">
      <c r="A603" s="2">
        <v>42831</v>
      </c>
      <c r="B603" s="3">
        <v>1.9294927644020188E-3</v>
      </c>
      <c r="C603" s="3">
        <f t="shared" si="63"/>
        <v>1.3237395824265117E-3</v>
      </c>
      <c r="D603" s="6">
        <f t="shared" si="64"/>
        <v>1.7522864820827158E-6</v>
      </c>
      <c r="E603" s="6">
        <f t="shared" si="68"/>
        <v>1.3400217981225913E-5</v>
      </c>
      <c r="F603" s="6">
        <f t="shared" si="69"/>
        <v>5.2830035466051497E-5</v>
      </c>
      <c r="G603" s="5">
        <f t="shared" si="65"/>
        <v>3.9886926165117922</v>
      </c>
      <c r="H603" s="3">
        <f t="shared" si="66"/>
        <v>1.3237395824265117E-3</v>
      </c>
      <c r="I603" s="3">
        <f t="shared" si="67"/>
        <v>7.2684273034853628E-3</v>
      </c>
      <c r="J603" s="9"/>
    </row>
    <row r="604" spans="1:10" x14ac:dyDescent="0.25">
      <c r="A604" s="2">
        <v>42832</v>
      </c>
      <c r="B604" s="3">
        <v>-8.2715091050222789E-4</v>
      </c>
      <c r="C604" s="3">
        <f t="shared" si="63"/>
        <v>-1.4329040924777349E-3</v>
      </c>
      <c r="D604" s="6">
        <f t="shared" si="64"/>
        <v>2.0532141382394413E-6</v>
      </c>
      <c r="E604" s="6">
        <f t="shared" si="68"/>
        <v>1.7522864820827158E-6</v>
      </c>
      <c r="F604" s="6">
        <f t="shared" si="69"/>
        <v>4.8850065944860217E-5</v>
      </c>
      <c r="G604" s="5">
        <f t="shared" si="65"/>
        <v>4.023423412097749</v>
      </c>
      <c r="H604" s="3">
        <f t="shared" si="66"/>
        <v>1.4329040924777349E-3</v>
      </c>
      <c r="I604" s="3">
        <f t="shared" si="67"/>
        <v>6.9892822195744978E-3</v>
      </c>
      <c r="J604" s="9"/>
    </row>
    <row r="605" spans="1:10" x14ac:dyDescent="0.25">
      <c r="A605" s="2">
        <v>42835</v>
      </c>
      <c r="B605" s="3">
        <v>6.8774039073837834E-4</v>
      </c>
      <c r="C605" s="3">
        <f t="shared" si="63"/>
        <v>8.1987208762871302E-5</v>
      </c>
      <c r="D605" s="6">
        <f t="shared" si="64"/>
        <v>6.721902400726641E-9</v>
      </c>
      <c r="E605" s="6">
        <f t="shared" si="68"/>
        <v>2.0532141382394413E-6</v>
      </c>
      <c r="F605" s="6">
        <f t="shared" si="69"/>
        <v>4.8952889600689183E-5</v>
      </c>
      <c r="G605" s="5">
        <f t="shared" si="65"/>
        <v>4.0433188894707932</v>
      </c>
      <c r="H605" s="3">
        <f t="shared" si="66"/>
        <v>8.1987208762871302E-5</v>
      </c>
      <c r="I605" s="3">
        <f t="shared" si="67"/>
        <v>6.9966341622732554E-3</v>
      </c>
      <c r="J605" s="9"/>
    </row>
    <row r="606" spans="1:10" x14ac:dyDescent="0.25">
      <c r="A606" s="2">
        <v>42836</v>
      </c>
      <c r="B606" s="3">
        <v>-1.4339289653649834E-3</v>
      </c>
      <c r="C606" s="3">
        <f t="shared" si="63"/>
        <v>-2.0396821473404906E-3</v>
      </c>
      <c r="D606" s="6">
        <f t="shared" si="64"/>
        <v>4.1603032621795151E-6</v>
      </c>
      <c r="E606" s="6">
        <f t="shared" si="68"/>
        <v>6.721902400726641E-9</v>
      </c>
      <c r="F606" s="6">
        <f t="shared" si="69"/>
        <v>4.8253625810840161E-5</v>
      </c>
      <c r="G606" s="5">
        <f t="shared" si="65"/>
        <v>4.0074725486857252</v>
      </c>
      <c r="H606" s="3">
        <f t="shared" si="66"/>
        <v>2.0396821473404906E-3</v>
      </c>
      <c r="I606" s="3">
        <f t="shared" si="67"/>
        <v>6.9464829813971445E-3</v>
      </c>
      <c r="J606" s="9"/>
    </row>
    <row r="607" spans="1:10" x14ac:dyDescent="0.25">
      <c r="A607" s="2">
        <v>42837</v>
      </c>
      <c r="B607" s="3">
        <v>-3.7599095922304926E-3</v>
      </c>
      <c r="C607" s="3">
        <f t="shared" si="63"/>
        <v>-4.3656627742059998E-3</v>
      </c>
      <c r="D607" s="6">
        <f t="shared" si="64"/>
        <v>1.9059011458088027E-5</v>
      </c>
      <c r="E607" s="6">
        <f t="shared" si="68"/>
        <v>4.1603032621795151E-6</v>
      </c>
      <c r="F607" s="6">
        <f t="shared" si="69"/>
        <v>4.9672858677802319E-5</v>
      </c>
      <c r="G607" s="5">
        <f t="shared" si="65"/>
        <v>3.8442420800935682</v>
      </c>
      <c r="H607" s="3">
        <f t="shared" si="66"/>
        <v>4.3656627742059998E-3</v>
      </c>
      <c r="I607" s="3">
        <f t="shared" si="67"/>
        <v>7.0478974650460347E-3</v>
      </c>
      <c r="J607" s="9"/>
    </row>
    <row r="608" spans="1:10" x14ac:dyDescent="0.25">
      <c r="A608" s="2">
        <v>42838</v>
      </c>
      <c r="B608" s="3">
        <v>-6.8147023578528643E-3</v>
      </c>
      <c r="C608" s="3">
        <f t="shared" si="63"/>
        <v>-7.4204555398283715E-3</v>
      </c>
      <c r="D608" s="6">
        <f t="shared" si="64"/>
        <v>5.5063160418569566E-5</v>
      </c>
      <c r="E608" s="6">
        <f t="shared" si="68"/>
        <v>1.9059011458088027E-5</v>
      </c>
      <c r="F608" s="6">
        <f t="shared" si="69"/>
        <v>5.476358268568306E-5</v>
      </c>
      <c r="G608" s="5">
        <f t="shared" si="65"/>
        <v>3.4845688428763677</v>
      </c>
      <c r="H608" s="3">
        <f t="shared" si="66"/>
        <v>7.4204555398283715E-3</v>
      </c>
      <c r="I608" s="3">
        <f t="shared" si="67"/>
        <v>7.4002420693976669E-3</v>
      </c>
      <c r="J608" s="9"/>
    </row>
    <row r="609" spans="1:10" x14ac:dyDescent="0.25">
      <c r="A609" s="2">
        <v>42842</v>
      </c>
      <c r="B609" s="3">
        <v>8.6133236007643887E-3</v>
      </c>
      <c r="C609" s="3">
        <f t="shared" si="63"/>
        <v>8.0075704187888824E-3</v>
      </c>
      <c r="D609" s="6">
        <f t="shared" si="64"/>
        <v>6.4121184011862759E-5</v>
      </c>
      <c r="E609" s="6">
        <f t="shared" si="68"/>
        <v>5.5063160418569566E-5</v>
      </c>
      <c r="F609" s="6">
        <f t="shared" si="69"/>
        <v>6.7065802655785704E-5</v>
      </c>
      <c r="G609" s="5">
        <f t="shared" si="65"/>
        <v>3.4079328175890771</v>
      </c>
      <c r="H609" s="3">
        <f t="shared" si="66"/>
        <v>8.0075704187888824E-3</v>
      </c>
      <c r="I609" s="3">
        <f t="shared" si="67"/>
        <v>8.1893713223779099E-3</v>
      </c>
      <c r="J609" s="9"/>
    </row>
    <row r="610" spans="1:10" x14ac:dyDescent="0.25">
      <c r="A610" s="2">
        <v>42843</v>
      </c>
      <c r="B610" s="3">
        <v>-2.9033507733046138E-3</v>
      </c>
      <c r="C610" s="3">
        <f t="shared" si="63"/>
        <v>-3.509103955280121E-3</v>
      </c>
      <c r="D610" s="6">
        <f t="shared" si="64"/>
        <v>1.2313810568962589E-5</v>
      </c>
      <c r="E610" s="6">
        <f t="shared" si="68"/>
        <v>6.4121184011862759E-5</v>
      </c>
      <c r="F610" s="6">
        <f t="shared" si="69"/>
        <v>7.0160829255675161E-5</v>
      </c>
      <c r="G610" s="5">
        <f t="shared" si="65"/>
        <v>3.7756674927941649</v>
      </c>
      <c r="H610" s="3">
        <f t="shared" si="66"/>
        <v>3.509103955280121E-3</v>
      </c>
      <c r="I610" s="3">
        <f t="shared" si="67"/>
        <v>8.37620613736763E-3</v>
      </c>
      <c r="J610" s="9"/>
    </row>
    <row r="611" spans="1:10" x14ac:dyDescent="0.25">
      <c r="A611" s="2">
        <v>42844</v>
      </c>
      <c r="B611" s="3">
        <v>-1.7163423974997372E-3</v>
      </c>
      <c r="C611" s="3">
        <f t="shared" si="63"/>
        <v>-2.3220955794752444E-3</v>
      </c>
      <c r="D611" s="6">
        <f t="shared" si="64"/>
        <v>5.3921278802184709E-6</v>
      </c>
      <c r="E611" s="6">
        <f t="shared" si="68"/>
        <v>1.2313810568962589E-5</v>
      </c>
      <c r="F611" s="6">
        <f t="shared" si="69"/>
        <v>5.2458822054578189E-5</v>
      </c>
      <c r="G611" s="5">
        <f t="shared" si="65"/>
        <v>3.9574085765145264</v>
      </c>
      <c r="H611" s="3">
        <f t="shared" si="66"/>
        <v>2.3220955794752444E-3</v>
      </c>
      <c r="I611" s="3">
        <f t="shared" si="67"/>
        <v>7.2428462674958239E-3</v>
      </c>
      <c r="J611" s="9"/>
    </row>
    <row r="612" spans="1:10" x14ac:dyDescent="0.25">
      <c r="A612" s="2">
        <v>42845</v>
      </c>
      <c r="B612" s="3">
        <v>7.5571921631019112E-3</v>
      </c>
      <c r="C612" s="3">
        <f t="shared" si="63"/>
        <v>6.951438981126404E-3</v>
      </c>
      <c r="D612" s="6">
        <f t="shared" si="64"/>
        <v>4.8322503908323694E-5</v>
      </c>
      <c r="E612" s="6">
        <f t="shared" si="68"/>
        <v>5.3921278802184709E-6</v>
      </c>
      <c r="F612" s="6">
        <f t="shared" si="69"/>
        <v>5.0093759542098158E-5</v>
      </c>
      <c r="G612" s="5">
        <f t="shared" si="65"/>
        <v>3.5495479297112782</v>
      </c>
      <c r="H612" s="3">
        <f t="shared" si="66"/>
        <v>6.951438981126404E-3</v>
      </c>
      <c r="I612" s="3">
        <f t="shared" si="67"/>
        <v>7.0776945075425625E-3</v>
      </c>
      <c r="J612" s="9"/>
    </row>
    <row r="613" spans="1:10" x14ac:dyDescent="0.25">
      <c r="A613" s="2">
        <v>42846</v>
      </c>
      <c r="B613" s="3">
        <v>-3.0350108666123976E-3</v>
      </c>
      <c r="C613" s="3">
        <f t="shared" si="63"/>
        <v>-3.6407640485879049E-3</v>
      </c>
      <c r="D613" s="6">
        <f t="shared" si="64"/>
        <v>1.3255162857490192E-5</v>
      </c>
      <c r="E613" s="6">
        <f t="shared" si="68"/>
        <v>4.8322503908323694E-5</v>
      </c>
      <c r="F613" s="6">
        <f t="shared" si="69"/>
        <v>6.4762594788743256E-5</v>
      </c>
      <c r="G613" s="5">
        <f t="shared" si="65"/>
        <v>3.8011160838532723</v>
      </c>
      <c r="H613" s="3">
        <f t="shared" si="66"/>
        <v>3.6407640485879049E-3</v>
      </c>
      <c r="I613" s="3">
        <f t="shared" si="67"/>
        <v>8.0475210337558768E-3</v>
      </c>
      <c r="J613" s="9"/>
    </row>
    <row r="614" spans="1:10" x14ac:dyDescent="0.25">
      <c r="A614" s="2">
        <v>42849</v>
      </c>
      <c r="B614" s="3">
        <v>1.0840085324159476E-2</v>
      </c>
      <c r="C614" s="3">
        <f t="shared" si="63"/>
        <v>1.023433214218397E-2</v>
      </c>
      <c r="D614" s="6">
        <f t="shared" si="64"/>
        <v>1.0474155439653993E-4</v>
      </c>
      <c r="E614" s="6">
        <f t="shared" si="68"/>
        <v>1.3255162857490192E-5</v>
      </c>
      <c r="F614" s="6">
        <f t="shared" si="69"/>
        <v>5.2780471732662155E-5</v>
      </c>
      <c r="G614" s="5">
        <f t="shared" si="65"/>
        <v>3.0135083484743279</v>
      </c>
      <c r="H614" s="3">
        <f t="shared" si="66"/>
        <v>1.023433214218397E-2</v>
      </c>
      <c r="I614" s="3">
        <f t="shared" si="67"/>
        <v>7.2650169808928982E-3</v>
      </c>
      <c r="J614" s="9"/>
    </row>
    <row r="615" spans="1:10" x14ac:dyDescent="0.25">
      <c r="A615" s="2">
        <v>42850</v>
      </c>
      <c r="B615" s="3">
        <v>6.0906008466188322E-3</v>
      </c>
      <c r="C615" s="3">
        <f t="shared" si="63"/>
        <v>5.4848476646433249E-3</v>
      </c>
      <c r="D615" s="6">
        <f t="shared" si="64"/>
        <v>3.0083553904343335E-5</v>
      </c>
      <c r="E615" s="6">
        <f t="shared" si="68"/>
        <v>1.0474155439653993E-4</v>
      </c>
      <c r="F615" s="6">
        <f t="shared" si="69"/>
        <v>8.4040361092071E-5</v>
      </c>
      <c r="G615" s="5">
        <f t="shared" si="65"/>
        <v>3.5941853855073083</v>
      </c>
      <c r="H615" s="3">
        <f t="shared" si="66"/>
        <v>5.4848476646433249E-3</v>
      </c>
      <c r="I615" s="3">
        <f t="shared" si="67"/>
        <v>9.1673530035703867E-3</v>
      </c>
      <c r="J615" s="9"/>
    </row>
    <row r="616" spans="1:10" x14ac:dyDescent="0.25">
      <c r="A616" s="2">
        <v>42851</v>
      </c>
      <c r="B616" s="3">
        <v>-4.856380907726221E-4</v>
      </c>
      <c r="C616" s="3">
        <f t="shared" si="63"/>
        <v>-1.0913912727481291E-3</v>
      </c>
      <c r="D616" s="6">
        <f t="shared" si="64"/>
        <v>1.1911349102307812E-6</v>
      </c>
      <c r="E616" s="6">
        <f t="shared" si="68"/>
        <v>3.0083553904343335E-5</v>
      </c>
      <c r="F616" s="6">
        <f t="shared" si="69"/>
        <v>5.8530547053940474E-5</v>
      </c>
      <c r="G616" s="5">
        <f t="shared" si="65"/>
        <v>3.9438670238806468</v>
      </c>
      <c r="H616" s="3">
        <f t="shared" si="66"/>
        <v>1.0913912727481291E-3</v>
      </c>
      <c r="I616" s="3">
        <f t="shared" si="67"/>
        <v>7.6505259331591368E-3</v>
      </c>
      <c r="J616" s="9"/>
    </row>
    <row r="617" spans="1:10" x14ac:dyDescent="0.25">
      <c r="A617" s="2">
        <v>42852</v>
      </c>
      <c r="B617" s="3">
        <v>5.5289116002432692E-4</v>
      </c>
      <c r="C617" s="3">
        <f t="shared" si="63"/>
        <v>-5.2862021951180114E-5</v>
      </c>
      <c r="D617" s="6">
        <f t="shared" si="64"/>
        <v>2.7943933647670481E-9</v>
      </c>
      <c r="E617" s="6">
        <f t="shared" si="68"/>
        <v>1.1911349102307812E-6</v>
      </c>
      <c r="F617" s="6">
        <f t="shared" si="69"/>
        <v>4.8658326651672962E-5</v>
      </c>
      <c r="G617" s="5">
        <f t="shared" si="65"/>
        <v>4.046376557244006</v>
      </c>
      <c r="H617" s="3">
        <f t="shared" si="66"/>
        <v>5.2862021951180114E-5</v>
      </c>
      <c r="I617" s="3">
        <f t="shared" si="67"/>
        <v>6.9755520678777072E-3</v>
      </c>
      <c r="J617" s="9"/>
    </row>
    <row r="618" spans="1:10" x14ac:dyDescent="0.25">
      <c r="A618" s="2">
        <v>42853</v>
      </c>
      <c r="B618" s="3">
        <v>-1.9131184668260692E-3</v>
      </c>
      <c r="C618" s="3">
        <f t="shared" si="63"/>
        <v>-2.5188716488015765E-3</v>
      </c>
      <c r="D618" s="6">
        <f t="shared" si="64"/>
        <v>6.3447143831363721E-6</v>
      </c>
      <c r="E618" s="6">
        <f t="shared" si="68"/>
        <v>2.7943933647670481E-9</v>
      </c>
      <c r="F618" s="6">
        <f t="shared" si="69"/>
        <v>4.8252283824388882E-5</v>
      </c>
      <c r="G618" s="5">
        <f t="shared" si="65"/>
        <v>3.9848499422229335</v>
      </c>
      <c r="H618" s="3">
        <f t="shared" si="66"/>
        <v>2.5188716488015765E-3</v>
      </c>
      <c r="I618" s="3">
        <f t="shared" si="67"/>
        <v>6.946386386056342E-3</v>
      </c>
      <c r="J618" s="9"/>
    </row>
    <row r="619" spans="1:10" x14ac:dyDescent="0.25">
      <c r="A619" s="2">
        <v>42856</v>
      </c>
      <c r="B619" s="3">
        <v>1.7322372284205301E-3</v>
      </c>
      <c r="C619" s="3">
        <f t="shared" si="63"/>
        <v>1.126484046445023E-3</v>
      </c>
      <c r="D619" s="6">
        <f t="shared" si="64"/>
        <v>1.2689663068951529E-6</v>
      </c>
      <c r="E619" s="6">
        <f t="shared" si="68"/>
        <v>6.3447143831363721E-6</v>
      </c>
      <c r="F619" s="6">
        <f t="shared" si="69"/>
        <v>5.0419247827137467E-5</v>
      </c>
      <c r="G619" s="5">
        <f t="shared" si="65"/>
        <v>4.0160460984702899</v>
      </c>
      <c r="H619" s="3">
        <f t="shared" si="66"/>
        <v>1.126484046445023E-3</v>
      </c>
      <c r="I619" s="3">
        <f t="shared" si="67"/>
        <v>7.1006512255663897E-3</v>
      </c>
      <c r="J619" s="9"/>
    </row>
    <row r="620" spans="1:10" x14ac:dyDescent="0.25">
      <c r="A620" s="2">
        <v>42857</v>
      </c>
      <c r="B620" s="3">
        <v>1.1891154069998411E-3</v>
      </c>
      <c r="C620" s="3">
        <f t="shared" si="63"/>
        <v>5.8336222502433405E-4</v>
      </c>
      <c r="D620" s="6">
        <f t="shared" si="64"/>
        <v>3.4031148558534174E-7</v>
      </c>
      <c r="E620" s="6">
        <f t="shared" si="68"/>
        <v>1.2689663068951529E-6</v>
      </c>
      <c r="F620" s="6">
        <f t="shared" si="69"/>
        <v>4.8684920780127333E-5</v>
      </c>
      <c r="G620" s="5">
        <f t="shared" si="65"/>
        <v>4.0426370322151657</v>
      </c>
      <c r="H620" s="3">
        <f t="shared" si="66"/>
        <v>5.8336222502433405E-4</v>
      </c>
      <c r="I620" s="3">
        <f t="shared" si="67"/>
        <v>6.9774580457446916E-3</v>
      </c>
      <c r="J620" s="9"/>
    </row>
    <row r="621" spans="1:10" x14ac:dyDescent="0.25">
      <c r="A621" s="2">
        <v>42858</v>
      </c>
      <c r="B621" s="3">
        <v>-1.2713441536987835E-3</v>
      </c>
      <c r="C621" s="3">
        <f t="shared" si="63"/>
        <v>-1.8770973356742905E-3</v>
      </c>
      <c r="D621" s="6">
        <f t="shared" si="64"/>
        <v>3.52349440759552E-6</v>
      </c>
      <c r="E621" s="6">
        <f t="shared" si="68"/>
        <v>3.4031148558534174E-7</v>
      </c>
      <c r="F621" s="6">
        <f t="shared" si="69"/>
        <v>4.8367609686325636E-5</v>
      </c>
      <c r="G621" s="5">
        <f t="shared" si="65"/>
        <v>4.0129774501999922</v>
      </c>
      <c r="H621" s="3">
        <f t="shared" si="66"/>
        <v>1.8770973356742905E-3</v>
      </c>
      <c r="I621" s="3">
        <f t="shared" si="67"/>
        <v>6.9546825726502885E-3</v>
      </c>
      <c r="J621" s="9"/>
    </row>
    <row r="622" spans="1:10" x14ac:dyDescent="0.25">
      <c r="A622" s="2">
        <v>42859</v>
      </c>
      <c r="B622" s="3">
        <v>5.8204536603945201E-4</v>
      </c>
      <c r="C622" s="3">
        <f t="shared" si="63"/>
        <v>-2.3707815936055031E-5</v>
      </c>
      <c r="D622" s="6">
        <f t="shared" si="64"/>
        <v>5.6206053645786491E-10</v>
      </c>
      <c r="E622" s="6">
        <f t="shared" si="68"/>
        <v>3.52349440759552E-6</v>
      </c>
      <c r="F622" s="6">
        <f t="shared" si="69"/>
        <v>4.9455268126874415E-5</v>
      </c>
      <c r="G622" s="5">
        <f t="shared" si="65"/>
        <v>4.0382767698579674</v>
      </c>
      <c r="H622" s="3">
        <f t="shared" si="66"/>
        <v>2.3707815936055031E-5</v>
      </c>
      <c r="I622" s="3">
        <f t="shared" si="67"/>
        <v>7.0324439654272696E-3</v>
      </c>
      <c r="J622" s="9"/>
    </row>
    <row r="623" spans="1:10" x14ac:dyDescent="0.25">
      <c r="A623" s="2">
        <v>42860</v>
      </c>
      <c r="B623" s="3">
        <v>4.0886872677357022E-3</v>
      </c>
      <c r="C623" s="3">
        <f t="shared" si="63"/>
        <v>3.482934085760195E-3</v>
      </c>
      <c r="D623" s="6">
        <f t="shared" si="64"/>
        <v>1.2130829845750206E-5</v>
      </c>
      <c r="E623" s="6">
        <f t="shared" si="68"/>
        <v>5.6206053645786491E-10</v>
      </c>
      <c r="F623" s="6">
        <f t="shared" si="69"/>
        <v>4.8251521060921525E-5</v>
      </c>
      <c r="G623" s="5">
        <f t="shared" si="65"/>
        <v>3.9248989513103338</v>
      </c>
      <c r="H623" s="3">
        <f t="shared" si="66"/>
        <v>3.482934085760195E-3</v>
      </c>
      <c r="I623" s="3">
        <f t="shared" si="67"/>
        <v>6.9463314822229387E-3</v>
      </c>
      <c r="J623" s="9"/>
    </row>
    <row r="624" spans="1:10" x14ac:dyDescent="0.25">
      <c r="A624" s="2">
        <v>42863</v>
      </c>
      <c r="B624" s="3">
        <v>3.7511097032982832E-5</v>
      </c>
      <c r="C624" s="3">
        <f t="shared" si="63"/>
        <v>-5.682420849425242E-4</v>
      </c>
      <c r="D624" s="6">
        <f t="shared" si="64"/>
        <v>3.2289906709982687E-7</v>
      </c>
      <c r="E624" s="6">
        <f t="shared" si="68"/>
        <v>1.2130829845750206E-5</v>
      </c>
      <c r="F624" s="6">
        <f t="shared" si="69"/>
        <v>5.2396299562803197E-5</v>
      </c>
      <c r="G624" s="5">
        <f t="shared" si="65"/>
        <v>4.0063174453079959</v>
      </c>
      <c r="H624" s="3">
        <f t="shared" si="66"/>
        <v>5.682420849425242E-4</v>
      </c>
      <c r="I624" s="3">
        <f t="shared" si="67"/>
        <v>7.2385288258597956E-3</v>
      </c>
      <c r="J624" s="9"/>
    </row>
    <row r="625" spans="1:10" x14ac:dyDescent="0.25">
      <c r="A625" s="2">
        <v>42864</v>
      </c>
      <c r="B625" s="3">
        <v>-1.0252648600889147E-3</v>
      </c>
      <c r="C625" s="3">
        <f t="shared" si="63"/>
        <v>-1.6310180420644217E-3</v>
      </c>
      <c r="D625" s="6">
        <f t="shared" si="64"/>
        <v>2.6602198535396598E-6</v>
      </c>
      <c r="E625" s="6">
        <f t="shared" si="68"/>
        <v>3.2289906709982687E-7</v>
      </c>
      <c r="F625" s="6">
        <f t="shared" si="69"/>
        <v>4.8361660055280188E-5</v>
      </c>
      <c r="G625" s="5">
        <f t="shared" si="65"/>
        <v>4.0219596728751164</v>
      </c>
      <c r="H625" s="3">
        <f t="shared" si="66"/>
        <v>1.6310180420644217E-3</v>
      </c>
      <c r="I625" s="3">
        <f t="shared" si="67"/>
        <v>6.9542548166773551E-3</v>
      </c>
      <c r="J625" s="9"/>
    </row>
    <row r="626" spans="1:10" x14ac:dyDescent="0.25">
      <c r="A626" s="2">
        <v>42865</v>
      </c>
      <c r="B626" s="3">
        <v>1.1306176259533451E-3</v>
      </c>
      <c r="C626" s="3">
        <f t="shared" si="63"/>
        <v>5.248644439778381E-4</v>
      </c>
      <c r="D626" s="6">
        <f t="shared" si="64"/>
        <v>2.7548268455216513E-7</v>
      </c>
      <c r="E626" s="6">
        <f t="shared" si="68"/>
        <v>2.6602198535396598E-6</v>
      </c>
      <c r="F626" s="6">
        <f t="shared" si="69"/>
        <v>4.9160296748152361E-5</v>
      </c>
      <c r="G626" s="5">
        <f t="shared" si="65"/>
        <v>4.0384717034193693</v>
      </c>
      <c r="H626" s="3">
        <f t="shared" si="66"/>
        <v>5.248644439778381E-4</v>
      </c>
      <c r="I626" s="3">
        <f t="shared" si="67"/>
        <v>7.0114404189262252E-3</v>
      </c>
      <c r="J626" s="9"/>
    </row>
    <row r="627" spans="1:10" x14ac:dyDescent="0.25">
      <c r="A627" s="2">
        <v>42866</v>
      </c>
      <c r="B627" s="3">
        <v>-2.162833436821554E-3</v>
      </c>
      <c r="C627" s="3">
        <f t="shared" si="63"/>
        <v>-2.7685866187970613E-3</v>
      </c>
      <c r="D627" s="6">
        <f t="shared" si="64"/>
        <v>7.6650718657821447E-6</v>
      </c>
      <c r="E627" s="6">
        <f t="shared" si="68"/>
        <v>2.7548268455216513E-7</v>
      </c>
      <c r="F627" s="6">
        <f t="shared" si="69"/>
        <v>4.8345458401161707E-5</v>
      </c>
      <c r="G627" s="5">
        <f t="shared" si="65"/>
        <v>3.9703566429490209</v>
      </c>
      <c r="H627" s="3">
        <f t="shared" si="66"/>
        <v>2.7685866187970613E-3</v>
      </c>
      <c r="I627" s="3">
        <f t="shared" si="67"/>
        <v>6.9530898456126476E-3</v>
      </c>
      <c r="J627" s="9"/>
    </row>
    <row r="628" spans="1:10" x14ac:dyDescent="0.25">
      <c r="A628" s="2">
        <v>42867</v>
      </c>
      <c r="B628" s="3">
        <v>-1.4784250179582514E-3</v>
      </c>
      <c r="C628" s="3">
        <f t="shared" si="63"/>
        <v>-2.0841781999337587E-3</v>
      </c>
      <c r="D628" s="6">
        <f t="shared" si="64"/>
        <v>4.3437987690791229E-6</v>
      </c>
      <c r="E628" s="6">
        <f t="shared" si="68"/>
        <v>7.6650718657821447E-6</v>
      </c>
      <c r="F628" s="6">
        <f t="shared" si="69"/>
        <v>5.0870399393266919E-5</v>
      </c>
      <c r="G628" s="5">
        <f t="shared" si="65"/>
        <v>3.9814813828847928</v>
      </c>
      <c r="H628" s="3">
        <f t="shared" si="66"/>
        <v>2.0841781999337587E-3</v>
      </c>
      <c r="I628" s="3">
        <f t="shared" si="67"/>
        <v>7.1323487991871879E-3</v>
      </c>
      <c r="J628" s="9"/>
    </row>
    <row r="629" spans="1:10" x14ac:dyDescent="0.25">
      <c r="A629" s="2">
        <v>42870</v>
      </c>
      <c r="B629" s="3">
        <v>4.7764440168973632E-3</v>
      </c>
      <c r="C629" s="3">
        <f t="shared" si="63"/>
        <v>4.1706908349218559E-3</v>
      </c>
      <c r="D629" s="6">
        <f t="shared" si="64"/>
        <v>1.7394662040501169E-5</v>
      </c>
      <c r="E629" s="6">
        <f t="shared" si="68"/>
        <v>4.3437987690791229E-6</v>
      </c>
      <c r="F629" s="6">
        <f t="shared" si="69"/>
        <v>4.9735557065476536E-5</v>
      </c>
      <c r="G629" s="5">
        <f t="shared" si="65"/>
        <v>3.8605851991601354</v>
      </c>
      <c r="H629" s="3">
        <f t="shared" si="66"/>
        <v>4.1706908349218559E-3</v>
      </c>
      <c r="I629" s="3">
        <f t="shared" si="67"/>
        <v>7.0523440830320052E-3</v>
      </c>
      <c r="J629" s="9"/>
    </row>
    <row r="630" spans="1:10" x14ac:dyDescent="0.25">
      <c r="A630" s="2">
        <v>42871</v>
      </c>
      <c r="B630" s="3">
        <v>-6.8683605847685847E-4</v>
      </c>
      <c r="C630" s="3">
        <f t="shared" si="63"/>
        <v>-1.2925892404523655E-3</v>
      </c>
      <c r="D630" s="6">
        <f t="shared" si="64"/>
        <v>1.6707869445332231E-6</v>
      </c>
      <c r="E630" s="6">
        <f t="shared" si="68"/>
        <v>1.7394662040501169E-5</v>
      </c>
      <c r="F630" s="6">
        <f t="shared" si="69"/>
        <v>5.4194892875385373E-5</v>
      </c>
      <c r="G630" s="5">
        <f t="shared" si="65"/>
        <v>3.9771087912961831</v>
      </c>
      <c r="H630" s="3">
        <f t="shared" si="66"/>
        <v>1.2925892404523655E-3</v>
      </c>
      <c r="I630" s="3">
        <f t="shared" si="67"/>
        <v>7.3617180654644314E-3</v>
      </c>
      <c r="J630" s="9"/>
    </row>
    <row r="631" spans="1:10" x14ac:dyDescent="0.25">
      <c r="A631" s="2">
        <v>42872</v>
      </c>
      <c r="B631" s="3">
        <v>-1.817825856948263E-2</v>
      </c>
      <c r="C631" s="3">
        <f t="shared" si="63"/>
        <v>-1.8784011751458139E-2</v>
      </c>
      <c r="D631" s="6">
        <f t="shared" si="64"/>
        <v>3.5283909747891744E-4</v>
      </c>
      <c r="E631" s="6">
        <f t="shared" si="68"/>
        <v>1.6707869445332231E-6</v>
      </c>
      <c r="F631" s="6">
        <f t="shared" si="69"/>
        <v>4.8822218453186524E-5</v>
      </c>
      <c r="G631" s="5">
        <f t="shared" si="65"/>
        <v>0.43121452281469125</v>
      </c>
      <c r="H631" s="3">
        <f t="shared" si="66"/>
        <v>1.8784011751458139E-2</v>
      </c>
      <c r="I631" s="3">
        <f t="shared" si="67"/>
        <v>6.9872897788188608E-3</v>
      </c>
      <c r="J631" s="9"/>
    </row>
    <row r="632" spans="1:10" x14ac:dyDescent="0.25">
      <c r="A632" s="2">
        <v>42873</v>
      </c>
      <c r="B632" s="3">
        <v>3.6868431882495223E-3</v>
      </c>
      <c r="C632" s="3">
        <f t="shared" si="63"/>
        <v>3.081090006274015E-3</v>
      </c>
      <c r="D632" s="6">
        <f t="shared" si="64"/>
        <v>9.4931156267616092E-6</v>
      </c>
      <c r="E632" s="6">
        <f t="shared" si="68"/>
        <v>3.5283909747891744E-4</v>
      </c>
      <c r="F632" s="6">
        <f t="shared" si="69"/>
        <v>1.6881255088584986E-4</v>
      </c>
      <c r="G632" s="5">
        <f t="shared" si="65"/>
        <v>3.3963049515825192</v>
      </c>
      <c r="H632" s="3">
        <f t="shared" si="66"/>
        <v>3.081090006274015E-3</v>
      </c>
      <c r="I632" s="3">
        <f t="shared" si="67"/>
        <v>1.2992788418420807E-2</v>
      </c>
      <c r="J632" s="9"/>
    </row>
    <row r="633" spans="1:10" x14ac:dyDescent="0.25">
      <c r="A633" s="2">
        <v>42874</v>
      </c>
      <c r="B633" s="3">
        <v>6.7674957306866901E-3</v>
      </c>
      <c r="C633" s="3">
        <f t="shared" si="63"/>
        <v>6.1617425487111828E-3</v>
      </c>
      <c r="D633" s="6">
        <f t="shared" si="64"/>
        <v>3.7967071236597781E-5</v>
      </c>
      <c r="E633" s="6">
        <f t="shared" si="68"/>
        <v>9.4931156267616092E-6</v>
      </c>
      <c r="F633" s="6">
        <f t="shared" si="69"/>
        <v>5.1495021752407446E-5</v>
      </c>
      <c r="G633" s="5">
        <f t="shared" si="65"/>
        <v>3.6494261993194042</v>
      </c>
      <c r="H633" s="3">
        <f t="shared" si="66"/>
        <v>6.1617425487111828E-3</v>
      </c>
      <c r="I633" s="3">
        <f t="shared" si="67"/>
        <v>7.1760031878760648E-3</v>
      </c>
      <c r="J633" s="9"/>
    </row>
    <row r="634" spans="1:10" x14ac:dyDescent="0.25">
      <c r="A634" s="2">
        <v>42877</v>
      </c>
      <c r="B634" s="3">
        <v>5.160114706536767E-3</v>
      </c>
      <c r="C634" s="3">
        <f t="shared" si="63"/>
        <v>4.5543615245612597E-3</v>
      </c>
      <c r="D634" s="6">
        <f t="shared" si="64"/>
        <v>2.0742208896403961E-5</v>
      </c>
      <c r="E634" s="6">
        <f t="shared" si="68"/>
        <v>3.7967071236597781E-5</v>
      </c>
      <c r="F634" s="6">
        <f t="shared" si="69"/>
        <v>6.1224257838938129E-5</v>
      </c>
      <c r="G634" s="5">
        <f t="shared" si="65"/>
        <v>3.7621496575628712</v>
      </c>
      <c r="H634" s="3">
        <f t="shared" si="66"/>
        <v>4.5543615245612597E-3</v>
      </c>
      <c r="I634" s="3">
        <f t="shared" si="67"/>
        <v>7.8245931420705909E-3</v>
      </c>
      <c r="J634" s="9"/>
    </row>
    <row r="635" spans="1:10" x14ac:dyDescent="0.25">
      <c r="A635" s="2">
        <v>42878</v>
      </c>
      <c r="B635" s="3">
        <v>1.8379127993919386E-3</v>
      </c>
      <c r="C635" s="3">
        <f t="shared" si="63"/>
        <v>1.2321596174164316E-3</v>
      </c>
      <c r="D635" s="6">
        <f t="shared" si="64"/>
        <v>1.5182173227918071E-6</v>
      </c>
      <c r="E635" s="6">
        <f t="shared" si="68"/>
        <v>2.0742208896403961E-5</v>
      </c>
      <c r="F635" s="6">
        <f t="shared" si="69"/>
        <v>5.5338712656454043E-5</v>
      </c>
      <c r="G635" s="5">
        <f t="shared" si="65"/>
        <v>3.9683628922939871</v>
      </c>
      <c r="H635" s="3">
        <f t="shared" si="66"/>
        <v>1.2321596174164316E-3</v>
      </c>
      <c r="I635" s="3">
        <f t="shared" si="67"/>
        <v>7.4389994392024287E-3</v>
      </c>
      <c r="J635" s="9"/>
    </row>
    <row r="636" spans="1:10" x14ac:dyDescent="0.25">
      <c r="A636" s="2">
        <v>42879</v>
      </c>
      <c r="B636" s="3">
        <v>2.4891386829661855E-3</v>
      </c>
      <c r="C636" s="3">
        <f t="shared" si="63"/>
        <v>1.8833855009906784E-3</v>
      </c>
      <c r="D636" s="6">
        <f t="shared" si="64"/>
        <v>3.5471409453419087E-6</v>
      </c>
      <c r="E636" s="6">
        <f t="shared" si="68"/>
        <v>1.5182173227918071E-6</v>
      </c>
      <c r="F636" s="6">
        <f t="shared" si="69"/>
        <v>4.8770087098839597E-5</v>
      </c>
      <c r="G636" s="5">
        <f t="shared" si="65"/>
        <v>4.008892219525876</v>
      </c>
      <c r="H636" s="3">
        <f t="shared" si="66"/>
        <v>1.8833855009906784E-3</v>
      </c>
      <c r="I636" s="3">
        <f t="shared" si="67"/>
        <v>6.9835583407629378E-3</v>
      </c>
      <c r="J636" s="9"/>
    </row>
    <row r="637" spans="1:10" x14ac:dyDescent="0.25">
      <c r="A637" s="2">
        <v>42880</v>
      </c>
      <c r="B637" s="3">
        <v>4.4418750701842313E-3</v>
      </c>
      <c r="C637" s="3">
        <f t="shared" si="63"/>
        <v>3.8361218882087241E-3</v>
      </c>
      <c r="D637" s="6">
        <f t="shared" si="64"/>
        <v>1.4715831141194067E-5</v>
      </c>
      <c r="E637" s="6">
        <f t="shared" si="68"/>
        <v>3.5471409453419087E-6</v>
      </c>
      <c r="F637" s="6">
        <f t="shared" si="69"/>
        <v>4.9463347887604402E-5</v>
      </c>
      <c r="G637" s="5">
        <f t="shared" si="65"/>
        <v>3.8894458673986678</v>
      </c>
      <c r="H637" s="3">
        <f t="shared" si="66"/>
        <v>3.8361218882087241E-3</v>
      </c>
      <c r="I637" s="3">
        <f t="shared" si="67"/>
        <v>7.0330184051802681E-3</v>
      </c>
      <c r="J637" s="9"/>
    </row>
    <row r="638" spans="1:10" x14ac:dyDescent="0.25">
      <c r="A638" s="2">
        <v>42881</v>
      </c>
      <c r="B638" s="3">
        <v>3.1055000476176708E-4</v>
      </c>
      <c r="C638" s="3">
        <f t="shared" si="63"/>
        <v>-2.9520317721373995E-4</v>
      </c>
      <c r="D638" s="6">
        <f t="shared" si="64"/>
        <v>8.7144915837086755E-8</v>
      </c>
      <c r="E638" s="6">
        <f t="shared" si="68"/>
        <v>1.4715831141194067E-5</v>
      </c>
      <c r="F638" s="6">
        <f t="shared" si="69"/>
        <v>5.3279565949531464E-5</v>
      </c>
      <c r="G638" s="5">
        <f t="shared" si="65"/>
        <v>4.0002224979247192</v>
      </c>
      <c r="H638" s="3">
        <f t="shared" si="66"/>
        <v>2.9520317721373995E-4</v>
      </c>
      <c r="I638" s="3">
        <f t="shared" si="67"/>
        <v>7.2992853040233646E-3</v>
      </c>
      <c r="J638" s="9"/>
    </row>
    <row r="639" spans="1:10" x14ac:dyDescent="0.25">
      <c r="A639" s="2">
        <v>42885</v>
      </c>
      <c r="B639" s="3">
        <v>-1.2045599423798903E-3</v>
      </c>
      <c r="C639" s="3">
        <f t="shared" si="63"/>
        <v>-1.8103131243553973E-3</v>
      </c>
      <c r="D639" s="6">
        <f t="shared" si="64"/>
        <v>3.2772336082134003E-6</v>
      </c>
      <c r="E639" s="6">
        <f t="shared" si="68"/>
        <v>8.7144915837086755E-8</v>
      </c>
      <c r="F639" s="6">
        <f t="shared" si="69"/>
        <v>4.828110546611652E-5</v>
      </c>
      <c r="G639" s="5">
        <f t="shared" si="65"/>
        <v>4.0163575088822974</v>
      </c>
      <c r="H639" s="3">
        <f t="shared" si="66"/>
        <v>1.8103131243553973E-3</v>
      </c>
      <c r="I639" s="3">
        <f t="shared" si="67"/>
        <v>6.9484606544267429E-3</v>
      </c>
      <c r="J639" s="9"/>
    </row>
    <row r="640" spans="1:10" x14ac:dyDescent="0.25">
      <c r="A640" s="2">
        <v>42886</v>
      </c>
      <c r="B640" s="3">
        <v>-4.6002544645251664E-4</v>
      </c>
      <c r="C640" s="3">
        <f t="shared" si="63"/>
        <v>-1.0657786284280237E-3</v>
      </c>
      <c r="D640" s="6">
        <f t="shared" si="64"/>
        <v>1.1358840848139193E-6</v>
      </c>
      <c r="E640" s="6">
        <f t="shared" si="68"/>
        <v>3.2772336082134003E-6</v>
      </c>
      <c r="F640" s="6">
        <f t="shared" si="69"/>
        <v>4.9371123532112923E-5</v>
      </c>
      <c r="G640" s="5">
        <f t="shared" si="65"/>
        <v>4.0276303642847848</v>
      </c>
      <c r="H640" s="3">
        <f t="shared" si="66"/>
        <v>1.0657786284280237E-3</v>
      </c>
      <c r="I640" s="3">
        <f t="shared" si="67"/>
        <v>7.0264588187872361E-3</v>
      </c>
      <c r="J640" s="9"/>
    </row>
    <row r="641" spans="1:10" x14ac:dyDescent="0.25">
      <c r="A641" s="2">
        <v>42887</v>
      </c>
      <c r="B641" s="3">
        <v>7.5711087154821666E-3</v>
      </c>
      <c r="C641" s="3">
        <f t="shared" si="63"/>
        <v>6.9653555335066593E-3</v>
      </c>
      <c r="D641" s="6">
        <f t="shared" si="64"/>
        <v>4.8516177708151838E-5</v>
      </c>
      <c r="E641" s="6">
        <f t="shared" si="68"/>
        <v>1.1358840848139193E-6</v>
      </c>
      <c r="F641" s="6">
        <f t="shared" si="69"/>
        <v>4.86394480549714E-5</v>
      </c>
      <c r="G641" s="5">
        <f t="shared" si="65"/>
        <v>3.5478664856431279</v>
      </c>
      <c r="H641" s="3">
        <f t="shared" si="66"/>
        <v>6.9653555335066593E-3</v>
      </c>
      <c r="I641" s="3">
        <f t="shared" si="67"/>
        <v>6.9741987392797607E-3</v>
      </c>
      <c r="J641" s="9"/>
    </row>
    <row r="642" spans="1:10" x14ac:dyDescent="0.25">
      <c r="A642" s="2">
        <v>42888</v>
      </c>
      <c r="B642" s="3">
        <v>3.7077273812169409E-3</v>
      </c>
      <c r="C642" s="3">
        <f t="shared" si="63"/>
        <v>3.1019741992414336E-3</v>
      </c>
      <c r="D642" s="6">
        <f t="shared" si="64"/>
        <v>9.6222439327595341E-6</v>
      </c>
      <c r="E642" s="6">
        <f t="shared" si="68"/>
        <v>4.8516177708151838E-5</v>
      </c>
      <c r="F642" s="6">
        <f t="shared" si="69"/>
        <v>6.4828770986673847E-5</v>
      </c>
      <c r="G642" s="5">
        <f t="shared" si="65"/>
        <v>3.8287292358761018</v>
      </c>
      <c r="H642" s="3">
        <f t="shared" si="66"/>
        <v>3.1019741992414336E-3</v>
      </c>
      <c r="I642" s="3">
        <f t="shared" si="67"/>
        <v>8.0516315729592253E-3</v>
      </c>
      <c r="J642" s="9"/>
    </row>
    <row r="643" spans="1:10" x14ac:dyDescent="0.25">
      <c r="A643" s="2">
        <v>42891</v>
      </c>
      <c r="B643" s="3">
        <v>-1.2176772294358873E-3</v>
      </c>
      <c r="C643" s="3">
        <f t="shared" si="63"/>
        <v>-1.8234304114113943E-3</v>
      </c>
      <c r="D643" s="6">
        <f t="shared" si="64"/>
        <v>3.3248984652599268E-6</v>
      </c>
      <c r="E643" s="6">
        <f t="shared" si="68"/>
        <v>9.6222439327595341E-6</v>
      </c>
      <c r="F643" s="6">
        <f t="shared" si="69"/>
        <v>5.1539143468115733E-5</v>
      </c>
      <c r="G643" s="5">
        <f t="shared" si="65"/>
        <v>3.9853899017709975</v>
      </c>
      <c r="H643" s="3">
        <f t="shared" si="66"/>
        <v>1.8234304114113943E-3</v>
      </c>
      <c r="I643" s="3">
        <f t="shared" si="67"/>
        <v>7.1790767838292224E-3</v>
      </c>
      <c r="J643" s="9"/>
    </row>
    <row r="644" spans="1:10" x14ac:dyDescent="0.25">
      <c r="A644" s="2">
        <v>42892</v>
      </c>
      <c r="B644" s="3">
        <v>-2.7790320594393014E-3</v>
      </c>
      <c r="C644" s="3">
        <f t="shared" si="63"/>
        <v>-3.3847852414148087E-3</v>
      </c>
      <c r="D644" s="6">
        <f t="shared" si="64"/>
        <v>1.1456771130499504E-5</v>
      </c>
      <c r="E644" s="6">
        <f t="shared" si="68"/>
        <v>3.3248984652599268E-6</v>
      </c>
      <c r="F644" s="6">
        <f t="shared" si="69"/>
        <v>4.9387410087222819E-5</v>
      </c>
      <c r="G644" s="5">
        <f t="shared" si="65"/>
        <v>3.9229801957205286</v>
      </c>
      <c r="H644" s="3">
        <f t="shared" si="66"/>
        <v>3.3847852414148087E-3</v>
      </c>
      <c r="I644" s="3">
        <f t="shared" si="67"/>
        <v>7.0276176679741776E-3</v>
      </c>
      <c r="J644" s="9"/>
    </row>
    <row r="645" spans="1:10" x14ac:dyDescent="0.25">
      <c r="A645" s="2">
        <v>42893</v>
      </c>
      <c r="B645" s="3">
        <v>1.568333655781684E-3</v>
      </c>
      <c r="C645" s="3">
        <f t="shared" si="63"/>
        <v>9.6258047380617701E-4</v>
      </c>
      <c r="D645" s="6">
        <f t="shared" si="64"/>
        <v>9.2656116855292427E-7</v>
      </c>
      <c r="E645" s="6">
        <f t="shared" si="68"/>
        <v>1.1456771130499504E-5</v>
      </c>
      <c r="F645" s="6">
        <f t="shared" si="69"/>
        <v>5.2165981145976272E-5</v>
      </c>
      <c r="G645" s="5">
        <f t="shared" si="65"/>
        <v>4.0027205609735015</v>
      </c>
      <c r="H645" s="3">
        <f t="shared" si="66"/>
        <v>9.6258047380617701E-4</v>
      </c>
      <c r="I645" s="3">
        <f t="shared" si="67"/>
        <v>7.2226021035341741E-3</v>
      </c>
      <c r="J645" s="9"/>
    </row>
    <row r="646" spans="1:10" x14ac:dyDescent="0.25">
      <c r="A646" s="2">
        <v>42894</v>
      </c>
      <c r="B646" s="3">
        <v>2.6714451285170249E-4</v>
      </c>
      <c r="C646" s="3">
        <f t="shared" si="63"/>
        <v>-3.3860866912380455E-4</v>
      </c>
      <c r="D646" s="6">
        <f t="shared" si="64"/>
        <v>1.1465583080579415E-7</v>
      </c>
      <c r="E646" s="6">
        <f t="shared" si="68"/>
        <v>9.2656116855292427E-7</v>
      </c>
      <c r="F646" s="6">
        <f t="shared" si="69"/>
        <v>4.8567924726827946E-5</v>
      </c>
      <c r="G646" s="5">
        <f t="shared" si="65"/>
        <v>4.0461547160291538</v>
      </c>
      <c r="H646" s="3">
        <f t="shared" si="66"/>
        <v>3.3860866912380455E-4</v>
      </c>
      <c r="I646" s="3">
        <f t="shared" si="67"/>
        <v>6.9690691434959907E-3</v>
      </c>
      <c r="J646" s="9"/>
    </row>
    <row r="647" spans="1:10" x14ac:dyDescent="0.25">
      <c r="A647" s="2">
        <v>42895</v>
      </c>
      <c r="B647" s="3">
        <v>-8.2998122270205865E-4</v>
      </c>
      <c r="C647" s="3">
        <f t="shared" si="63"/>
        <v>-1.4357344046775657E-3</v>
      </c>
      <c r="D647" s="6">
        <f t="shared" si="64"/>
        <v>2.0613332807748438E-6</v>
      </c>
      <c r="E647" s="6">
        <f t="shared" si="68"/>
        <v>1.1465583080579415E-7</v>
      </c>
      <c r="F647" s="6">
        <f t="shared" si="69"/>
        <v>4.8290505641854471E-5</v>
      </c>
      <c r="G647" s="5">
        <f t="shared" si="65"/>
        <v>4.028856211137037</v>
      </c>
      <c r="H647" s="3">
        <f t="shared" si="66"/>
        <v>1.4357344046775657E-3</v>
      </c>
      <c r="I647" s="3">
        <f t="shared" si="67"/>
        <v>6.9491370429611236E-3</v>
      </c>
      <c r="J647" s="9"/>
    </row>
    <row r="648" spans="1:10" x14ac:dyDescent="0.25">
      <c r="A648" s="2">
        <v>42898</v>
      </c>
      <c r="B648" s="3">
        <v>-9.78710980068076E-4</v>
      </c>
      <c r="C648" s="3">
        <f t="shared" si="63"/>
        <v>-1.584464162043583E-3</v>
      </c>
      <c r="D648" s="6">
        <f t="shared" si="64"/>
        <v>2.5105266808004738E-6</v>
      </c>
      <c r="E648" s="6">
        <f t="shared" si="68"/>
        <v>2.0613332807748438E-6</v>
      </c>
      <c r="F648" s="6">
        <f t="shared" si="69"/>
        <v>4.89556638220032E-5</v>
      </c>
      <c r="G648" s="5">
        <f t="shared" si="65"/>
        <v>4.0177183919829371</v>
      </c>
      <c r="H648" s="3">
        <f t="shared" si="66"/>
        <v>1.584464162043583E-3</v>
      </c>
      <c r="I648" s="3">
        <f t="shared" si="67"/>
        <v>6.9968324134570496E-3</v>
      </c>
      <c r="J648" s="9"/>
    </row>
    <row r="649" spans="1:10" x14ac:dyDescent="0.25">
      <c r="A649" s="2">
        <v>42899</v>
      </c>
      <c r="B649" s="3">
        <v>4.5114205623633108E-3</v>
      </c>
      <c r="C649" s="3">
        <f t="shared" si="63"/>
        <v>3.9056673803878035E-3</v>
      </c>
      <c r="D649" s="6">
        <f t="shared" si="64"/>
        <v>1.5254237686225328E-5</v>
      </c>
      <c r="E649" s="6">
        <f t="shared" si="68"/>
        <v>2.5105266808004738E-6</v>
      </c>
      <c r="F649" s="6">
        <f t="shared" si="69"/>
        <v>4.910914824465402E-5</v>
      </c>
      <c r="G649" s="5">
        <f t="shared" si="65"/>
        <v>3.886484545489806</v>
      </c>
      <c r="H649" s="3">
        <f t="shared" si="66"/>
        <v>3.9056673803878035E-3</v>
      </c>
      <c r="I649" s="3">
        <f t="shared" si="67"/>
        <v>7.0077919664223781E-3</v>
      </c>
      <c r="J649" s="9"/>
    </row>
    <row r="650" spans="1:10" x14ac:dyDescent="0.25">
      <c r="A650" s="2">
        <v>42900</v>
      </c>
      <c r="B650" s="3">
        <v>-9.9575880508939729E-4</v>
      </c>
      <c r="C650" s="3">
        <f t="shared" si="63"/>
        <v>-1.6015119870649043E-3</v>
      </c>
      <c r="D650" s="6">
        <f t="shared" si="64"/>
        <v>2.5648406447125784E-6</v>
      </c>
      <c r="E650" s="6">
        <f t="shared" si="68"/>
        <v>1.5254237686225328E-5</v>
      </c>
      <c r="F650" s="6">
        <f t="shared" si="69"/>
        <v>5.3463533518313261E-5</v>
      </c>
      <c r="G650" s="5">
        <f t="shared" si="65"/>
        <v>3.9753300201405888</v>
      </c>
      <c r="H650" s="3">
        <f t="shared" si="66"/>
        <v>1.6015119870649043E-3</v>
      </c>
      <c r="I650" s="3">
        <f t="shared" si="67"/>
        <v>7.3118761968672076E-3</v>
      </c>
      <c r="J650" s="9"/>
    </row>
    <row r="651" spans="1:10" x14ac:dyDescent="0.25">
      <c r="A651" s="2">
        <v>42901</v>
      </c>
      <c r="B651" s="3">
        <v>-2.2396140972632539E-3</v>
      </c>
      <c r="C651" s="3">
        <f t="shared" si="63"/>
        <v>-2.8453672792387611E-3</v>
      </c>
      <c r="D651" s="6">
        <f t="shared" si="64"/>
        <v>8.0961149537625903E-6</v>
      </c>
      <c r="E651" s="6">
        <f t="shared" si="68"/>
        <v>2.5648406447125784E-6</v>
      </c>
      <c r="F651" s="6">
        <f t="shared" si="69"/>
        <v>4.9127706726128708E-5</v>
      </c>
      <c r="G651" s="5">
        <f t="shared" si="65"/>
        <v>3.9592064964936089</v>
      </c>
      <c r="H651" s="3">
        <f t="shared" si="66"/>
        <v>2.8453672792387611E-3</v>
      </c>
      <c r="I651" s="3">
        <f t="shared" si="67"/>
        <v>7.0091159732257749E-3</v>
      </c>
      <c r="J651" s="9"/>
    </row>
    <row r="652" spans="1:10" x14ac:dyDescent="0.25">
      <c r="A652" s="2">
        <v>42902</v>
      </c>
      <c r="B652" s="3">
        <v>2.8366345181418673E-4</v>
      </c>
      <c r="C652" s="3">
        <f t="shared" si="63"/>
        <v>-3.2208973016132031E-4</v>
      </c>
      <c r="D652" s="6">
        <f t="shared" si="64"/>
        <v>1.0374179427539213E-7</v>
      </c>
      <c r="E652" s="6">
        <f t="shared" si="68"/>
        <v>8.0961149537625903E-6</v>
      </c>
      <c r="F652" s="6">
        <f t="shared" si="69"/>
        <v>5.1017682054794292E-5</v>
      </c>
      <c r="G652" s="5">
        <f t="shared" si="65"/>
        <v>4.0217138820721985</v>
      </c>
      <c r="H652" s="3">
        <f t="shared" si="66"/>
        <v>3.2208973016132031E-4</v>
      </c>
      <c r="I652" s="3">
        <f t="shared" si="67"/>
        <v>7.142666312715042E-3</v>
      </c>
      <c r="J652" s="9"/>
    </row>
    <row r="653" spans="1:10" x14ac:dyDescent="0.25">
      <c r="A653" s="2">
        <v>42905</v>
      </c>
      <c r="B653" s="3">
        <v>8.3472042414154402E-3</v>
      </c>
      <c r="C653" s="3">
        <f t="shared" si="63"/>
        <v>7.7414510594399329E-3</v>
      </c>
      <c r="D653" s="6">
        <f t="shared" si="64"/>
        <v>5.9930064505703659E-5</v>
      </c>
      <c r="E653" s="6">
        <f t="shared" si="68"/>
        <v>1.0374179427539213E-7</v>
      </c>
      <c r="F653" s="6">
        <f t="shared" si="69"/>
        <v>4.8286776436136927E-5</v>
      </c>
      <c r="G653" s="5">
        <f t="shared" si="65"/>
        <v>3.4296739337180662</v>
      </c>
      <c r="H653" s="3">
        <f t="shared" si="66"/>
        <v>7.7414510594399329E-3</v>
      </c>
      <c r="I653" s="3">
        <f t="shared" si="67"/>
        <v>6.9488687162830272E-3</v>
      </c>
      <c r="J653" s="9"/>
    </row>
    <row r="654" spans="1:10" x14ac:dyDescent="0.25">
      <c r="A654" s="2">
        <v>42906</v>
      </c>
      <c r="B654" s="3">
        <v>-6.6966651178335113E-3</v>
      </c>
      <c r="C654" s="3">
        <f t="shared" ref="C654:C717" si="70">B654-B$5</f>
        <v>-7.3024182998090185E-3</v>
      </c>
      <c r="D654" s="6">
        <f t="shared" ref="D654:D717" si="71">C654^2</f>
        <v>5.3325313025385636E-5</v>
      </c>
      <c r="E654" s="6">
        <f t="shared" si="68"/>
        <v>5.9930064505703659E-5</v>
      </c>
      <c r="F654" s="6">
        <f t="shared" si="69"/>
        <v>6.872877001877026E-5</v>
      </c>
      <c r="G654" s="5">
        <f t="shared" ref="G654:G717" si="72">LN(1/SQRT(2*PI()*F654)*EXP(-D654/(2*F654)))</f>
        <v>3.4857925470008149</v>
      </c>
      <c r="H654" s="3">
        <f t="shared" ref="H654:H717" si="73">SQRT(D654)</f>
        <v>7.3024182998090185E-3</v>
      </c>
      <c r="I654" s="3">
        <f t="shared" ref="I654:I717" si="74">SQRT(F654)</f>
        <v>8.2902816610034586E-3</v>
      </c>
      <c r="J654" s="9"/>
    </row>
    <row r="655" spans="1:10" x14ac:dyDescent="0.25">
      <c r="A655" s="2">
        <v>42907</v>
      </c>
      <c r="B655" s="3">
        <v>-5.826764545369123E-4</v>
      </c>
      <c r="C655" s="3">
        <f t="shared" si="70"/>
        <v>-1.1884296365124193E-3</v>
      </c>
      <c r="D655" s="6">
        <f t="shared" si="71"/>
        <v>1.4123650009410412E-6</v>
      </c>
      <c r="E655" s="6">
        <f t="shared" ref="E655:E718" si="75">D654</f>
        <v>5.3325313025385636E-5</v>
      </c>
      <c r="F655" s="6">
        <f t="shared" ref="F655:F718" si="76">B$6+B$7*E655</f>
        <v>6.6471999399142024E-5</v>
      </c>
      <c r="G655" s="5">
        <f t="shared" si="72"/>
        <v>3.8798025881367293</v>
      </c>
      <c r="H655" s="3">
        <f t="shared" si="73"/>
        <v>1.1884296365124193E-3</v>
      </c>
      <c r="I655" s="3">
        <f t="shared" si="74"/>
        <v>8.1530362073979554E-3</v>
      </c>
      <c r="J655" s="9"/>
    </row>
    <row r="656" spans="1:10" x14ac:dyDescent="0.25">
      <c r="A656" s="2">
        <v>42908</v>
      </c>
      <c r="B656" s="3">
        <v>-4.5573798760889517E-4</v>
      </c>
      <c r="C656" s="3">
        <f t="shared" si="70"/>
        <v>-1.0614911695844022E-3</v>
      </c>
      <c r="D656" s="6">
        <f t="shared" si="71"/>
        <v>1.1267635031056621E-6</v>
      </c>
      <c r="E656" s="6">
        <f t="shared" si="75"/>
        <v>1.4123650009410412E-6</v>
      </c>
      <c r="F656" s="6">
        <f t="shared" si="76"/>
        <v>4.8733918529789862E-5</v>
      </c>
      <c r="G656" s="5">
        <f t="shared" si="72"/>
        <v>4.0340687501826542</v>
      </c>
      <c r="H656" s="3">
        <f t="shared" si="73"/>
        <v>1.0614911695844022E-3</v>
      </c>
      <c r="I656" s="3">
        <f t="shared" si="74"/>
        <v>6.9809683088945381E-3</v>
      </c>
      <c r="J656" s="9"/>
    </row>
    <row r="657" spans="1:10" x14ac:dyDescent="0.25">
      <c r="A657" s="2">
        <v>42909</v>
      </c>
      <c r="B657" s="3">
        <v>1.5608954610804027E-3</v>
      </c>
      <c r="C657" s="3">
        <f t="shared" si="70"/>
        <v>9.5514227910489563E-4</v>
      </c>
      <c r="D657" s="6">
        <f t="shared" si="71"/>
        <v>9.1229677333369432E-7</v>
      </c>
      <c r="E657" s="6">
        <f t="shared" si="75"/>
        <v>1.1267635031056621E-6</v>
      </c>
      <c r="F657" s="6">
        <f t="shared" si="76"/>
        <v>4.8636331652954692E-5</v>
      </c>
      <c r="G657" s="5">
        <f t="shared" si="72"/>
        <v>4.037252579487264</v>
      </c>
      <c r="H657" s="3">
        <f t="shared" si="73"/>
        <v>9.5514227910489563E-4</v>
      </c>
      <c r="I657" s="3">
        <f t="shared" si="74"/>
        <v>6.9739753120408084E-3</v>
      </c>
      <c r="J657" s="9"/>
    </row>
    <row r="658" spans="1:10" x14ac:dyDescent="0.25">
      <c r="A658" s="2">
        <v>42912</v>
      </c>
      <c r="B658" s="3">
        <v>3.1579379075585834E-4</v>
      </c>
      <c r="C658" s="3">
        <f t="shared" si="70"/>
        <v>-2.899593912196487E-4</v>
      </c>
      <c r="D658" s="6">
        <f t="shared" si="71"/>
        <v>8.4076448556469281E-8</v>
      </c>
      <c r="E658" s="6">
        <f t="shared" si="75"/>
        <v>9.1229677333369432E-7</v>
      </c>
      <c r="F658" s="6">
        <f t="shared" si="76"/>
        <v>4.856305074055709E-5</v>
      </c>
      <c r="G658" s="5">
        <f t="shared" si="72"/>
        <v>4.0465196191523765</v>
      </c>
      <c r="H658" s="3">
        <f t="shared" si="73"/>
        <v>2.899593912196487E-4</v>
      </c>
      <c r="I658" s="3">
        <f t="shared" si="74"/>
        <v>6.9687194476860019E-3</v>
      </c>
      <c r="J658" s="9"/>
    </row>
    <row r="659" spans="1:10" x14ac:dyDescent="0.25">
      <c r="A659" s="2">
        <v>42913</v>
      </c>
      <c r="B659" s="3">
        <v>-8.0727490395929857E-3</v>
      </c>
      <c r="C659" s="3">
        <f t="shared" si="70"/>
        <v>-8.6785022215684921E-3</v>
      </c>
      <c r="D659" s="6">
        <f t="shared" si="71"/>
        <v>7.5316400809769253E-5</v>
      </c>
      <c r="E659" s="6">
        <f t="shared" si="75"/>
        <v>8.4076448556469281E-8</v>
      </c>
      <c r="F659" s="6">
        <f t="shared" si="76"/>
        <v>4.8280057004743399E-5</v>
      </c>
      <c r="G659" s="5">
        <f t="shared" si="72"/>
        <v>3.2703125123722478</v>
      </c>
      <c r="H659" s="3">
        <f t="shared" si="73"/>
        <v>8.6785022215684921E-3</v>
      </c>
      <c r="I659" s="3">
        <f t="shared" si="74"/>
        <v>6.9483852084310498E-3</v>
      </c>
      <c r="J659" s="9"/>
    </row>
    <row r="660" spans="1:10" x14ac:dyDescent="0.25">
      <c r="A660" s="2">
        <v>42914</v>
      </c>
      <c r="B660" s="3">
        <v>8.8080417296994007E-3</v>
      </c>
      <c r="C660" s="3">
        <f t="shared" si="70"/>
        <v>8.2022885477238943E-3</v>
      </c>
      <c r="D660" s="6">
        <f t="shared" si="71"/>
        <v>6.727753742012255E-5</v>
      </c>
      <c r="E660" s="6">
        <f t="shared" si="75"/>
        <v>7.5316400809769253E-5</v>
      </c>
      <c r="F660" s="6">
        <f t="shared" si="76"/>
        <v>7.3986111164490813E-5</v>
      </c>
      <c r="G660" s="5">
        <f t="shared" si="72"/>
        <v>3.3822147615512921</v>
      </c>
      <c r="H660" s="3">
        <f t="shared" si="73"/>
        <v>8.2022885477238943E-3</v>
      </c>
      <c r="I660" s="3">
        <f t="shared" si="74"/>
        <v>8.6015179569940339E-3</v>
      </c>
      <c r="J660" s="9"/>
    </row>
    <row r="661" spans="1:10" x14ac:dyDescent="0.25">
      <c r="A661" s="2">
        <v>42915</v>
      </c>
      <c r="B661" s="3">
        <v>-8.6000270415333979E-3</v>
      </c>
      <c r="C661" s="3">
        <f t="shared" si="70"/>
        <v>-9.2057802235089043E-3</v>
      </c>
      <c r="D661" s="6">
        <f t="shared" si="71"/>
        <v>8.4746389523547658E-5</v>
      </c>
      <c r="E661" s="6">
        <f t="shared" si="75"/>
        <v>6.727753742012255E-5</v>
      </c>
      <c r="F661" s="6">
        <f t="shared" si="76"/>
        <v>7.123932034775501E-5</v>
      </c>
      <c r="G661" s="5">
        <f t="shared" si="72"/>
        <v>3.2609936267346984</v>
      </c>
      <c r="H661" s="3">
        <f t="shared" si="73"/>
        <v>9.2057802235089043E-3</v>
      </c>
      <c r="I661" s="3">
        <f t="shared" si="74"/>
        <v>8.4403388763576916E-3</v>
      </c>
      <c r="J661" s="9"/>
    </row>
    <row r="662" spans="1:10" x14ac:dyDescent="0.25">
      <c r="A662" s="2">
        <v>42916</v>
      </c>
      <c r="B662" s="3">
        <v>1.5332479232963436E-3</v>
      </c>
      <c r="C662" s="3">
        <f t="shared" si="70"/>
        <v>9.2749474132083659E-4</v>
      </c>
      <c r="D662" s="6">
        <f t="shared" si="71"/>
        <v>8.6024649517780559E-7</v>
      </c>
      <c r="E662" s="6">
        <f t="shared" si="75"/>
        <v>8.4746389523547658E-5</v>
      </c>
      <c r="F662" s="6">
        <f t="shared" si="76"/>
        <v>7.7208234137035467E-5</v>
      </c>
      <c r="G662" s="5">
        <f t="shared" si="72"/>
        <v>3.8099927397415048</v>
      </c>
      <c r="H662" s="3">
        <f t="shared" si="73"/>
        <v>9.2749474132083659E-4</v>
      </c>
      <c r="I662" s="3">
        <f t="shared" si="74"/>
        <v>8.7868216174584683E-3</v>
      </c>
      <c r="J662" s="9"/>
    </row>
    <row r="663" spans="1:10" x14ac:dyDescent="0.25">
      <c r="A663" s="2">
        <v>42919</v>
      </c>
      <c r="B663" s="3">
        <v>2.3107934687074394E-3</v>
      </c>
      <c r="C663" s="3">
        <f t="shared" si="70"/>
        <v>1.7050402867319324E-3</v>
      </c>
      <c r="D663" s="6">
        <f t="shared" si="71"/>
        <v>2.9071623793789103E-6</v>
      </c>
      <c r="E663" s="6">
        <f t="shared" si="75"/>
        <v>8.6024649517780559E-7</v>
      </c>
      <c r="F663" s="6">
        <f t="shared" si="76"/>
        <v>4.8545265735498876E-5</v>
      </c>
      <c r="G663" s="5">
        <f t="shared" si="72"/>
        <v>4.0176256072315804</v>
      </c>
      <c r="H663" s="3">
        <f t="shared" si="73"/>
        <v>1.7050402867319324E-3</v>
      </c>
      <c r="I663" s="3">
        <f t="shared" si="74"/>
        <v>6.9674432710642772E-3</v>
      </c>
      <c r="J663" s="9"/>
    </row>
    <row r="664" spans="1:10" x14ac:dyDescent="0.25">
      <c r="A664" s="2">
        <v>42921</v>
      </c>
      <c r="B664" s="3">
        <v>1.4532669688471778E-3</v>
      </c>
      <c r="C664" s="3">
        <f t="shared" si="70"/>
        <v>8.4751378687167073E-4</v>
      </c>
      <c r="D664" s="6">
        <f t="shared" si="71"/>
        <v>7.1827961893755974E-7</v>
      </c>
      <c r="E664" s="6">
        <f t="shared" si="75"/>
        <v>2.9071623793789103E-6</v>
      </c>
      <c r="F664" s="6">
        <f t="shared" si="76"/>
        <v>4.9244674281313379E-5</v>
      </c>
      <c r="G664" s="5">
        <f t="shared" si="72"/>
        <v>4.0331231655941542</v>
      </c>
      <c r="H664" s="3">
        <f t="shared" si="73"/>
        <v>8.4751378687167073E-4</v>
      </c>
      <c r="I664" s="3">
        <f t="shared" si="74"/>
        <v>7.0174549718051904E-3</v>
      </c>
      <c r="J664" s="9"/>
    </row>
    <row r="665" spans="1:10" x14ac:dyDescent="0.25">
      <c r="A665" s="2">
        <v>42922</v>
      </c>
      <c r="B665" s="3">
        <v>-9.36880791271677E-3</v>
      </c>
      <c r="C665" s="3">
        <f t="shared" si="70"/>
        <v>-9.9745610946922764E-3</v>
      </c>
      <c r="D665" s="6">
        <f t="shared" si="71"/>
        <v>9.9491869031748784E-5</v>
      </c>
      <c r="E665" s="6">
        <f t="shared" si="75"/>
        <v>7.1827961893755974E-7</v>
      </c>
      <c r="F665" s="6">
        <f t="shared" si="76"/>
        <v>4.8496757222163571E-5</v>
      </c>
      <c r="G665" s="5">
        <f t="shared" si="72"/>
        <v>3.022310323549831</v>
      </c>
      <c r="H665" s="3">
        <f t="shared" si="73"/>
        <v>9.9745610946922764E-3</v>
      </c>
      <c r="I665" s="3">
        <f t="shared" si="74"/>
        <v>6.9639613168198727E-3</v>
      </c>
      <c r="J665" s="9"/>
    </row>
    <row r="666" spans="1:10" x14ac:dyDescent="0.25">
      <c r="A666" s="2">
        <v>42923</v>
      </c>
      <c r="B666" s="3">
        <v>6.4031538541342581E-3</v>
      </c>
      <c r="C666" s="3">
        <f t="shared" si="70"/>
        <v>5.7974006721587508E-3</v>
      </c>
      <c r="D666" s="6">
        <f t="shared" si="71"/>
        <v>3.3609854553546737E-5</v>
      </c>
      <c r="E666" s="6">
        <f t="shared" si="75"/>
        <v>9.9491869031748784E-5</v>
      </c>
      <c r="F666" s="6">
        <f t="shared" si="76"/>
        <v>8.2246601595009253E-5</v>
      </c>
      <c r="G666" s="5">
        <f t="shared" si="72"/>
        <v>3.5796320428848811</v>
      </c>
      <c r="H666" s="3">
        <f t="shared" si="73"/>
        <v>5.7974006721587508E-3</v>
      </c>
      <c r="I666" s="3">
        <f t="shared" si="74"/>
        <v>9.0689912115410748E-3</v>
      </c>
      <c r="J666" s="9"/>
    </row>
    <row r="667" spans="1:10" x14ac:dyDescent="0.25">
      <c r="A667" s="2">
        <v>42926</v>
      </c>
      <c r="B667" s="3">
        <v>9.2776618642731457E-4</v>
      </c>
      <c r="C667" s="3">
        <f t="shared" si="70"/>
        <v>3.2201300445180753E-4</v>
      </c>
      <c r="D667" s="6">
        <f t="shared" si="71"/>
        <v>1.0369237503607982E-7</v>
      </c>
      <c r="E667" s="6">
        <f t="shared" si="75"/>
        <v>3.3609854553546737E-5</v>
      </c>
      <c r="F667" s="6">
        <f t="shared" si="76"/>
        <v>5.9735445031527217E-5</v>
      </c>
      <c r="G667" s="5">
        <f t="shared" si="72"/>
        <v>3.9429860340629923</v>
      </c>
      <c r="H667" s="3">
        <f t="shared" si="73"/>
        <v>3.2201300445180753E-4</v>
      </c>
      <c r="I667" s="3">
        <f t="shared" si="74"/>
        <v>7.7288708768828073E-3</v>
      </c>
      <c r="J667" s="9"/>
    </row>
    <row r="668" spans="1:10" x14ac:dyDescent="0.25">
      <c r="A668" s="2">
        <v>42927</v>
      </c>
      <c r="B668" s="3">
        <v>-7.8272081996166865E-4</v>
      </c>
      <c r="C668" s="3">
        <f t="shared" si="70"/>
        <v>-1.3884740019371757E-3</v>
      </c>
      <c r="D668" s="6">
        <f t="shared" si="71"/>
        <v>1.9278600540554361E-6</v>
      </c>
      <c r="E668" s="6">
        <f t="shared" si="75"/>
        <v>1.0369237503607982E-7</v>
      </c>
      <c r="F668" s="6">
        <f t="shared" si="76"/>
        <v>4.8286759550128771E-5</v>
      </c>
      <c r="G668" s="5">
        <f t="shared" si="72"/>
        <v>4.030275433180285</v>
      </c>
      <c r="H668" s="3">
        <f t="shared" si="73"/>
        <v>1.3884740019371757E-3</v>
      </c>
      <c r="I668" s="3">
        <f t="shared" si="74"/>
        <v>6.9488675012644163E-3</v>
      </c>
      <c r="J668" s="9"/>
    </row>
    <row r="669" spans="1:10" x14ac:dyDescent="0.25">
      <c r="A669" s="2">
        <v>42928</v>
      </c>
      <c r="B669" s="3">
        <v>7.3056198026821839E-3</v>
      </c>
      <c r="C669" s="3">
        <f t="shared" si="70"/>
        <v>6.6998666207066767E-3</v>
      </c>
      <c r="D669" s="6">
        <f t="shared" si="71"/>
        <v>4.4888212735259504E-5</v>
      </c>
      <c r="E669" s="6">
        <f t="shared" si="75"/>
        <v>1.9278600540554361E-6</v>
      </c>
      <c r="F669" s="6">
        <f t="shared" si="76"/>
        <v>4.8910057494881737E-5</v>
      </c>
      <c r="G669" s="5">
        <f t="shared" si="72"/>
        <v>3.5849399215360225</v>
      </c>
      <c r="H669" s="3">
        <f t="shared" si="73"/>
        <v>6.6998666207066767E-3</v>
      </c>
      <c r="I669" s="3">
        <f t="shared" si="74"/>
        <v>6.9935725845151377E-3</v>
      </c>
      <c r="J669" s="9"/>
    </row>
    <row r="670" spans="1:10" x14ac:dyDescent="0.25">
      <c r="A670" s="2">
        <v>42929</v>
      </c>
      <c r="B670" s="3">
        <v>1.8745523380743201E-3</v>
      </c>
      <c r="C670" s="3">
        <f t="shared" si="70"/>
        <v>1.2687991560988131E-3</v>
      </c>
      <c r="D670" s="6">
        <f t="shared" si="71"/>
        <v>1.6098512985170602E-6</v>
      </c>
      <c r="E670" s="6">
        <f t="shared" si="75"/>
        <v>4.4888212735259504E-5</v>
      </c>
      <c r="F670" s="6">
        <f t="shared" si="76"/>
        <v>6.3589135432745412E-5</v>
      </c>
      <c r="G670" s="5">
        <f t="shared" si="72"/>
        <v>3.8999372051368582</v>
      </c>
      <c r="H670" s="3">
        <f t="shared" si="73"/>
        <v>1.2687991560988131E-3</v>
      </c>
      <c r="I670" s="3">
        <f t="shared" si="74"/>
        <v>7.9742796184197988E-3</v>
      </c>
      <c r="J670" s="9"/>
    </row>
    <row r="671" spans="1:10" x14ac:dyDescent="0.25">
      <c r="A671" s="2">
        <v>42930</v>
      </c>
      <c r="B671" s="3">
        <v>4.6735271648765675E-3</v>
      </c>
      <c r="C671" s="3">
        <f t="shared" si="70"/>
        <v>4.0677739829010602E-3</v>
      </c>
      <c r="D671" s="6">
        <f t="shared" si="71"/>
        <v>1.6546785175966756E-5</v>
      </c>
      <c r="E671" s="6">
        <f t="shared" si="75"/>
        <v>1.6098512985170602E-6</v>
      </c>
      <c r="F671" s="6">
        <f t="shared" si="76"/>
        <v>4.8801397416085103E-5</v>
      </c>
      <c r="G671" s="5">
        <f t="shared" si="72"/>
        <v>3.8754053930477514</v>
      </c>
      <c r="H671" s="3">
        <f t="shared" si="73"/>
        <v>4.0677739829010602E-3</v>
      </c>
      <c r="I671" s="3">
        <f t="shared" si="74"/>
        <v>6.9857996976785061E-3</v>
      </c>
      <c r="J671" s="9"/>
    </row>
    <row r="672" spans="1:10" x14ac:dyDescent="0.25">
      <c r="A672" s="2">
        <v>42933</v>
      </c>
      <c r="B672" s="3">
        <v>-5.2861214913435539E-5</v>
      </c>
      <c r="C672" s="3">
        <f t="shared" si="70"/>
        <v>-6.5861439688894258E-4</v>
      </c>
      <c r="D672" s="6">
        <f t="shared" si="71"/>
        <v>4.3377292378938559E-7</v>
      </c>
      <c r="E672" s="6">
        <f t="shared" si="75"/>
        <v>1.6546785175966756E-5</v>
      </c>
      <c r="F672" s="6">
        <f t="shared" si="76"/>
        <v>5.3905182717078006E-5</v>
      </c>
      <c r="G672" s="5">
        <f t="shared" si="72"/>
        <v>3.9911799512857691</v>
      </c>
      <c r="H672" s="3">
        <f t="shared" si="73"/>
        <v>6.5861439688894258E-4</v>
      </c>
      <c r="I672" s="3">
        <f t="shared" si="74"/>
        <v>7.3420148949098442E-3</v>
      </c>
      <c r="J672" s="9"/>
    </row>
    <row r="673" spans="1:10" x14ac:dyDescent="0.25">
      <c r="A673" s="2">
        <v>42934</v>
      </c>
      <c r="B673" s="3">
        <v>5.9776995209714912E-4</v>
      </c>
      <c r="C673" s="3">
        <f t="shared" si="70"/>
        <v>-7.9832298783579208E-6</v>
      </c>
      <c r="D673" s="6">
        <f t="shared" si="71"/>
        <v>6.3731959290706625E-11</v>
      </c>
      <c r="E673" s="6">
        <f t="shared" si="75"/>
        <v>4.3377292378938559E-7</v>
      </c>
      <c r="F673" s="6">
        <f t="shared" si="76"/>
        <v>4.8399544427312581E-5</v>
      </c>
      <c r="G673" s="5">
        <f t="shared" si="72"/>
        <v>4.0490708868735306</v>
      </c>
      <c r="H673" s="3">
        <f t="shared" si="73"/>
        <v>7.9832298783579208E-6</v>
      </c>
      <c r="I673" s="3">
        <f t="shared" si="74"/>
        <v>6.9569781103085686E-3</v>
      </c>
      <c r="J673" s="9"/>
    </row>
    <row r="674" spans="1:10" x14ac:dyDescent="0.25">
      <c r="A674" s="2">
        <v>42935</v>
      </c>
      <c r="B674" s="3">
        <v>5.3726514969865136E-3</v>
      </c>
      <c r="C674" s="3">
        <f t="shared" si="70"/>
        <v>4.7668983150110063E-3</v>
      </c>
      <c r="D674" s="6">
        <f t="shared" si="71"/>
        <v>2.2723319545654771E-5</v>
      </c>
      <c r="E674" s="6">
        <f t="shared" si="75"/>
        <v>6.3731959290706625E-11</v>
      </c>
      <c r="F674" s="6">
        <f t="shared" si="76"/>
        <v>4.8251350787551624E-5</v>
      </c>
      <c r="G674" s="5">
        <f t="shared" si="72"/>
        <v>3.8151366124112585</v>
      </c>
      <c r="H674" s="3">
        <f t="shared" si="73"/>
        <v>4.7668983150110063E-3</v>
      </c>
      <c r="I674" s="3">
        <f t="shared" si="74"/>
        <v>6.9463192258599534E-3</v>
      </c>
      <c r="J674" s="9"/>
    </row>
    <row r="675" spans="1:10" x14ac:dyDescent="0.25">
      <c r="A675" s="2">
        <v>42936</v>
      </c>
      <c r="B675" s="3">
        <v>-1.5360796821128897E-4</v>
      </c>
      <c r="C675" s="3">
        <f t="shared" si="70"/>
        <v>-7.5936115018679601E-4</v>
      </c>
      <c r="D675" s="6">
        <f t="shared" si="71"/>
        <v>5.7662935641301378E-7</v>
      </c>
      <c r="E675" s="6">
        <f t="shared" si="75"/>
        <v>2.2723319545654771E-5</v>
      </c>
      <c r="F675" s="6">
        <f t="shared" si="76"/>
        <v>5.6015636280421578E-5</v>
      </c>
      <c r="G675" s="5">
        <f t="shared" si="72"/>
        <v>3.9708542710066097</v>
      </c>
      <c r="H675" s="3">
        <f t="shared" si="73"/>
        <v>7.5936115018679601E-4</v>
      </c>
      <c r="I675" s="3">
        <f t="shared" si="74"/>
        <v>7.4843594435610571E-3</v>
      </c>
      <c r="J675" s="9"/>
    </row>
    <row r="676" spans="1:10" x14ac:dyDescent="0.25">
      <c r="A676" s="2">
        <v>42937</v>
      </c>
      <c r="B676" s="3">
        <v>-3.6790717418988539E-4</v>
      </c>
      <c r="C676" s="3">
        <f t="shared" si="70"/>
        <v>-9.7366035616539242E-4</v>
      </c>
      <c r="D676" s="6">
        <f t="shared" si="71"/>
        <v>9.4801448916811879E-7</v>
      </c>
      <c r="E676" s="6">
        <f t="shared" si="75"/>
        <v>5.7662935641301378E-7</v>
      </c>
      <c r="F676" s="6">
        <f t="shared" si="76"/>
        <v>4.8448356892237356E-5</v>
      </c>
      <c r="G676" s="5">
        <f t="shared" si="72"/>
        <v>4.0387837705709222</v>
      </c>
      <c r="H676" s="3">
        <f t="shared" si="73"/>
        <v>9.7366035616539242E-4</v>
      </c>
      <c r="I676" s="3">
        <f t="shared" si="74"/>
        <v>6.9604853919994223E-3</v>
      </c>
      <c r="J676" s="9"/>
    </row>
    <row r="677" spans="1:10" x14ac:dyDescent="0.25">
      <c r="A677" s="2">
        <v>42940</v>
      </c>
      <c r="B677" s="3">
        <v>-1.0636834995592093E-3</v>
      </c>
      <c r="C677" s="3">
        <f t="shared" si="70"/>
        <v>-1.6694366815347163E-3</v>
      </c>
      <c r="D677" s="6">
        <f t="shared" si="71"/>
        <v>2.7870188336536458E-6</v>
      </c>
      <c r="E677" s="6">
        <f t="shared" si="75"/>
        <v>9.4801448916811879E-7</v>
      </c>
      <c r="F677" s="6">
        <f t="shared" si="76"/>
        <v>4.8575255089492181E-5</v>
      </c>
      <c r="G677" s="5">
        <f t="shared" si="72"/>
        <v>4.0185719827144704</v>
      </c>
      <c r="H677" s="3">
        <f t="shared" si="73"/>
        <v>1.6694366815347163E-3</v>
      </c>
      <c r="I677" s="3">
        <f t="shared" si="74"/>
        <v>6.969595044871128E-3</v>
      </c>
      <c r="J677" s="9"/>
    </row>
    <row r="678" spans="1:10" x14ac:dyDescent="0.25">
      <c r="A678" s="2">
        <v>42941</v>
      </c>
      <c r="B678" s="3">
        <v>2.9231834358338649E-3</v>
      </c>
      <c r="C678" s="3">
        <f t="shared" si="70"/>
        <v>2.3174302538583576E-3</v>
      </c>
      <c r="D678" s="6">
        <f t="shared" si="71"/>
        <v>5.3704829814980118E-6</v>
      </c>
      <c r="E678" s="6">
        <f t="shared" si="75"/>
        <v>2.7870188336536458E-6</v>
      </c>
      <c r="F678" s="6">
        <f t="shared" si="76"/>
        <v>4.9203622558937646E-5</v>
      </c>
      <c r="G678" s="5">
        <f t="shared" si="72"/>
        <v>3.9862590599269572</v>
      </c>
      <c r="H678" s="3">
        <f t="shared" si="73"/>
        <v>2.3174302538583576E-3</v>
      </c>
      <c r="I678" s="3">
        <f t="shared" si="74"/>
        <v>7.0145293896980467E-3</v>
      </c>
      <c r="J678" s="9"/>
    </row>
    <row r="679" spans="1:10" x14ac:dyDescent="0.25">
      <c r="A679" s="2">
        <v>42942</v>
      </c>
      <c r="B679" s="3">
        <v>2.8258508838852059E-4</v>
      </c>
      <c r="C679" s="3">
        <f t="shared" si="70"/>
        <v>-3.2316809358698645E-4</v>
      </c>
      <c r="D679" s="6">
        <f t="shared" si="71"/>
        <v>1.0443761671264723E-7</v>
      </c>
      <c r="E679" s="6">
        <f t="shared" si="75"/>
        <v>5.3704829814980118E-6</v>
      </c>
      <c r="F679" s="6">
        <f t="shared" si="76"/>
        <v>5.0086363719311682E-5</v>
      </c>
      <c r="G679" s="5">
        <f t="shared" si="72"/>
        <v>4.030899775528284</v>
      </c>
      <c r="H679" s="3">
        <f t="shared" si="73"/>
        <v>3.2316809358698645E-4</v>
      </c>
      <c r="I679" s="3">
        <f t="shared" si="74"/>
        <v>7.0771720142519976E-3</v>
      </c>
      <c r="J679" s="9"/>
    </row>
    <row r="680" spans="1:10" x14ac:dyDescent="0.25">
      <c r="A680" s="2">
        <v>42943</v>
      </c>
      <c r="B680" s="3">
        <v>-9.7262524063390643E-4</v>
      </c>
      <c r="C680" s="3">
        <f t="shared" si="70"/>
        <v>-1.5783784226094135E-3</v>
      </c>
      <c r="D680" s="6">
        <f t="shared" si="71"/>
        <v>2.4912784449589801E-6</v>
      </c>
      <c r="E680" s="6">
        <f t="shared" si="75"/>
        <v>1.0443761671264723E-7</v>
      </c>
      <c r="F680" s="6">
        <f t="shared" si="76"/>
        <v>4.8287014190977143E-5</v>
      </c>
      <c r="G680" s="5">
        <f t="shared" si="72"/>
        <v>4.0244388446556849</v>
      </c>
      <c r="H680" s="3">
        <f t="shared" si="73"/>
        <v>1.5783784226094135E-3</v>
      </c>
      <c r="I680" s="3">
        <f t="shared" si="74"/>
        <v>6.9488858237113918E-3</v>
      </c>
      <c r="J680" s="9"/>
    </row>
    <row r="681" spans="1:10" x14ac:dyDescent="0.25">
      <c r="A681" s="2">
        <v>42944</v>
      </c>
      <c r="B681" s="3">
        <v>-1.3411865461215866E-3</v>
      </c>
      <c r="C681" s="3">
        <f t="shared" si="70"/>
        <v>-1.9469397280970936E-3</v>
      </c>
      <c r="D681" s="6">
        <f t="shared" si="71"/>
        <v>3.7905743048427848E-6</v>
      </c>
      <c r="E681" s="6">
        <f t="shared" si="75"/>
        <v>2.4912784449589801E-6</v>
      </c>
      <c r="F681" s="6">
        <f t="shared" si="76"/>
        <v>4.910257133509789E-5</v>
      </c>
      <c r="G681" s="5">
        <f t="shared" si="72"/>
        <v>4.003262512765259</v>
      </c>
      <c r="H681" s="3">
        <f t="shared" si="73"/>
        <v>1.9469397280970936E-3</v>
      </c>
      <c r="I681" s="3">
        <f t="shared" si="74"/>
        <v>7.0073226938038103E-3</v>
      </c>
      <c r="J681" s="9"/>
    </row>
    <row r="682" spans="1:10" x14ac:dyDescent="0.25">
      <c r="A682" s="2">
        <v>42947</v>
      </c>
      <c r="B682" s="3">
        <v>-7.2812588487514152E-4</v>
      </c>
      <c r="C682" s="3">
        <f t="shared" si="70"/>
        <v>-1.3338790668506486E-3</v>
      </c>
      <c r="D682" s="6">
        <f t="shared" si="71"/>
        <v>1.779233364982357E-6</v>
      </c>
      <c r="E682" s="6">
        <f t="shared" si="75"/>
        <v>3.7905743048427848E-6</v>
      </c>
      <c r="F682" s="6">
        <f t="shared" si="76"/>
        <v>4.9546526377392564E-5</v>
      </c>
      <c r="G682" s="5">
        <f t="shared" si="72"/>
        <v>4.019405490670648</v>
      </c>
      <c r="H682" s="3">
        <f t="shared" si="73"/>
        <v>1.3338790668506486E-3</v>
      </c>
      <c r="I682" s="3">
        <f t="shared" si="74"/>
        <v>7.0389293487996144E-3</v>
      </c>
      <c r="J682" s="9"/>
    </row>
    <row r="683" spans="1:10" x14ac:dyDescent="0.25">
      <c r="A683" s="2">
        <v>42948</v>
      </c>
      <c r="B683" s="3">
        <v>2.4490952515887621E-3</v>
      </c>
      <c r="C683" s="3">
        <f t="shared" si="70"/>
        <v>1.843342069613255E-3</v>
      </c>
      <c r="D683" s="6">
        <f t="shared" si="71"/>
        <v>3.3979099856060786E-6</v>
      </c>
      <c r="E683" s="6">
        <f t="shared" si="75"/>
        <v>1.779233364982357E-6</v>
      </c>
      <c r="F683" s="6">
        <f t="shared" si="76"/>
        <v>4.88592733970709E-5</v>
      </c>
      <c r="G683" s="5">
        <f t="shared" si="72"/>
        <v>4.0095722322164002</v>
      </c>
      <c r="H683" s="3">
        <f t="shared" si="73"/>
        <v>1.843342069613255E-3</v>
      </c>
      <c r="I683" s="3">
        <f t="shared" si="74"/>
        <v>6.9899408722156513E-3</v>
      </c>
      <c r="J683" s="9"/>
    </row>
    <row r="684" spans="1:10" x14ac:dyDescent="0.25">
      <c r="A684" s="2">
        <v>42949</v>
      </c>
      <c r="B684" s="3">
        <v>4.9266056898278343E-4</v>
      </c>
      <c r="C684" s="3">
        <f t="shared" si="70"/>
        <v>-1.1309261299272361E-4</v>
      </c>
      <c r="D684" s="6">
        <f t="shared" si="71"/>
        <v>1.2789939113521956E-8</v>
      </c>
      <c r="E684" s="6">
        <f t="shared" si="75"/>
        <v>3.3979099856060786E-6</v>
      </c>
      <c r="F684" s="6">
        <f t="shared" si="76"/>
        <v>4.9412357317183343E-5</v>
      </c>
      <c r="G684" s="5">
        <f t="shared" si="72"/>
        <v>4.038587054810125</v>
      </c>
      <c r="H684" s="3">
        <f t="shared" si="73"/>
        <v>1.1309261299272361E-4</v>
      </c>
      <c r="I684" s="3">
        <f t="shared" si="74"/>
        <v>7.0293923860589363E-3</v>
      </c>
      <c r="J684" s="9"/>
    </row>
    <row r="685" spans="1:10" x14ac:dyDescent="0.25">
      <c r="A685" s="2">
        <v>42950</v>
      </c>
      <c r="B685" s="3">
        <v>-2.1835911800677232E-3</v>
      </c>
      <c r="C685" s="3">
        <f t="shared" si="70"/>
        <v>-2.7893443620432305E-3</v>
      </c>
      <c r="D685" s="6">
        <f t="shared" si="71"/>
        <v>7.7804419700623565E-6</v>
      </c>
      <c r="E685" s="6">
        <f t="shared" si="75"/>
        <v>1.2789939113521956E-8</v>
      </c>
      <c r="F685" s="6">
        <f t="shared" si="76"/>
        <v>4.8255699191952692E-5</v>
      </c>
      <c r="G685" s="5">
        <f t="shared" si="72"/>
        <v>3.9699429570248972</v>
      </c>
      <c r="H685" s="3">
        <f t="shared" si="73"/>
        <v>2.7893443620432305E-3</v>
      </c>
      <c r="I685" s="3">
        <f t="shared" si="74"/>
        <v>6.9466322194249421E-3</v>
      </c>
      <c r="J685" s="9"/>
    </row>
    <row r="686" spans="1:10" x14ac:dyDescent="0.25">
      <c r="A686" s="2">
        <v>42951</v>
      </c>
      <c r="B686" s="3">
        <v>1.8890363083294837E-3</v>
      </c>
      <c r="C686" s="3">
        <f t="shared" si="70"/>
        <v>1.2832831263539766E-3</v>
      </c>
      <c r="D686" s="6">
        <f t="shared" si="71"/>
        <v>1.6468155823848363E-6</v>
      </c>
      <c r="E686" s="6">
        <f t="shared" si="75"/>
        <v>7.7804419700623565E-6</v>
      </c>
      <c r="F686" s="6">
        <f t="shared" si="76"/>
        <v>5.0909820083432006E-5</v>
      </c>
      <c r="G686" s="5">
        <f t="shared" si="72"/>
        <v>4.0076149788760675</v>
      </c>
      <c r="H686" s="3">
        <f t="shared" si="73"/>
        <v>1.2832831263539766E-3</v>
      </c>
      <c r="I686" s="3">
        <f t="shared" si="74"/>
        <v>7.1351117779213527E-3</v>
      </c>
      <c r="J686" s="9"/>
    </row>
    <row r="687" spans="1:10" x14ac:dyDescent="0.25">
      <c r="A687" s="2">
        <v>42954</v>
      </c>
      <c r="B687" s="3">
        <v>1.647266869345021E-3</v>
      </c>
      <c r="C687" s="3">
        <f t="shared" si="70"/>
        <v>1.0415136873695139E-3</v>
      </c>
      <c r="D687" s="6">
        <f t="shared" si="71"/>
        <v>1.0847507609780417E-6</v>
      </c>
      <c r="E687" s="6">
        <f t="shared" si="75"/>
        <v>1.6468155823848363E-6</v>
      </c>
      <c r="F687" s="6">
        <f t="shared" si="76"/>
        <v>4.8814027703546634E-5</v>
      </c>
      <c r="G687" s="5">
        <f t="shared" si="72"/>
        <v>4.0336968278359473</v>
      </c>
      <c r="H687" s="3">
        <f t="shared" si="73"/>
        <v>1.0415136873695139E-3</v>
      </c>
      <c r="I687" s="3">
        <f t="shared" si="74"/>
        <v>6.9867036364473509E-3</v>
      </c>
      <c r="J687" s="9"/>
    </row>
    <row r="688" spans="1:10" x14ac:dyDescent="0.25">
      <c r="A688" s="2">
        <v>42955</v>
      </c>
      <c r="B688" s="3">
        <v>-2.4144366381689819E-3</v>
      </c>
      <c r="C688" s="3">
        <f t="shared" si="70"/>
        <v>-3.0201898201444892E-3</v>
      </c>
      <c r="D688" s="6">
        <f t="shared" si="71"/>
        <v>9.1215465497044011E-6</v>
      </c>
      <c r="E688" s="6">
        <f t="shared" si="75"/>
        <v>1.0847507609780417E-6</v>
      </c>
      <c r="F688" s="6">
        <f t="shared" si="76"/>
        <v>4.8621976363074944E-5</v>
      </c>
      <c r="G688" s="5">
        <f t="shared" si="72"/>
        <v>3.9529782812398295</v>
      </c>
      <c r="H688" s="3">
        <f t="shared" si="73"/>
        <v>3.0201898201444892E-3</v>
      </c>
      <c r="I688" s="3">
        <f t="shared" si="74"/>
        <v>6.9729460318487292E-3</v>
      </c>
      <c r="J688" s="9"/>
    </row>
    <row r="689" spans="1:10" x14ac:dyDescent="0.25">
      <c r="A689" s="2">
        <v>42956</v>
      </c>
      <c r="B689" s="3">
        <v>-3.6364811791900209E-4</v>
      </c>
      <c r="C689" s="3">
        <f t="shared" si="70"/>
        <v>-9.6940129989450913E-4</v>
      </c>
      <c r="D689" s="6">
        <f t="shared" si="71"/>
        <v>9.3973888023716402E-7</v>
      </c>
      <c r="E689" s="6">
        <f t="shared" si="75"/>
        <v>9.1215465497044011E-6</v>
      </c>
      <c r="F689" s="6">
        <f t="shared" si="76"/>
        <v>5.1368060703416591E-5</v>
      </c>
      <c r="G689" s="5">
        <f t="shared" si="72"/>
        <v>4.010161336970075</v>
      </c>
      <c r="H689" s="3">
        <f t="shared" si="73"/>
        <v>9.6940129989450913E-4</v>
      </c>
      <c r="I689" s="3">
        <f t="shared" si="74"/>
        <v>7.1671515055436487E-3</v>
      </c>
      <c r="J689" s="9"/>
    </row>
    <row r="690" spans="1:10" x14ac:dyDescent="0.25">
      <c r="A690" s="2">
        <v>42957</v>
      </c>
      <c r="B690" s="3">
        <v>-1.447441815345063E-2</v>
      </c>
      <c r="C690" s="3">
        <f t="shared" si="70"/>
        <v>-1.5080171335426136E-2</v>
      </c>
      <c r="D690" s="6">
        <f t="shared" si="71"/>
        <v>2.2741156750580809E-4</v>
      </c>
      <c r="E690" s="6">
        <f t="shared" si="75"/>
        <v>9.3973888023716402E-7</v>
      </c>
      <c r="F690" s="6">
        <f t="shared" si="76"/>
        <v>4.8572427405339251E-5</v>
      </c>
      <c r="G690" s="5">
        <f t="shared" si="72"/>
        <v>1.7063354391813028</v>
      </c>
      <c r="H690" s="3">
        <f t="shared" si="73"/>
        <v>1.5080171335426136E-2</v>
      </c>
      <c r="I690" s="3">
        <f t="shared" si="74"/>
        <v>6.9693921833499407E-3</v>
      </c>
      <c r="J690" s="9"/>
    </row>
    <row r="691" spans="1:10" x14ac:dyDescent="0.25">
      <c r="A691" s="2">
        <v>42958</v>
      </c>
      <c r="B691" s="3">
        <v>1.2755258980974293E-3</v>
      </c>
      <c r="C691" s="3">
        <f t="shared" si="70"/>
        <v>6.697727161219223E-4</v>
      </c>
      <c r="D691" s="6">
        <f t="shared" si="71"/>
        <v>4.4859549126133712E-7</v>
      </c>
      <c r="E691" s="6">
        <f t="shared" si="75"/>
        <v>2.2741156750580809E-4</v>
      </c>
      <c r="F691" s="6">
        <f t="shared" si="76"/>
        <v>1.2595534946360586E-4</v>
      </c>
      <c r="G691" s="5">
        <f t="shared" si="72"/>
        <v>3.5690722364824898</v>
      </c>
      <c r="H691" s="3">
        <f t="shared" si="73"/>
        <v>6.697727161219223E-4</v>
      </c>
      <c r="I691" s="3">
        <f t="shared" si="74"/>
        <v>1.1222983091121802E-2</v>
      </c>
      <c r="J691" s="9"/>
    </row>
    <row r="692" spans="1:10" x14ac:dyDescent="0.25">
      <c r="A692" s="2">
        <v>42961</v>
      </c>
      <c r="B692" s="3">
        <v>1.004374682548792E-2</v>
      </c>
      <c r="C692" s="3">
        <f t="shared" si="70"/>
        <v>9.4379936435124139E-3</v>
      </c>
      <c r="D692" s="6">
        <f t="shared" si="71"/>
        <v>8.9075724014980724E-5</v>
      </c>
      <c r="E692" s="6">
        <f t="shared" si="75"/>
        <v>4.4859549126133712E-7</v>
      </c>
      <c r="F692" s="6">
        <f t="shared" si="76"/>
        <v>4.8404609134876192E-5</v>
      </c>
      <c r="G692" s="5">
        <f t="shared" si="72"/>
        <v>3.1289030883826459</v>
      </c>
      <c r="H692" s="3">
        <f t="shared" si="73"/>
        <v>9.4379936435124139E-3</v>
      </c>
      <c r="I692" s="3">
        <f t="shared" si="74"/>
        <v>6.9573421027628209E-3</v>
      </c>
      <c r="J692" s="9"/>
    </row>
    <row r="693" spans="1:10" x14ac:dyDescent="0.25">
      <c r="A693" s="2">
        <v>42962</v>
      </c>
      <c r="B693" s="3">
        <v>-4.9881581935573571E-4</v>
      </c>
      <c r="C693" s="3">
        <f t="shared" si="70"/>
        <v>-1.1045690013312427E-3</v>
      </c>
      <c r="D693" s="6">
        <f t="shared" si="71"/>
        <v>1.2200726787018989E-6</v>
      </c>
      <c r="E693" s="6">
        <f t="shared" si="75"/>
        <v>8.9075724014980724E-5</v>
      </c>
      <c r="F693" s="6">
        <f t="shared" si="76"/>
        <v>7.8687519907578768E-5</v>
      </c>
      <c r="G693" s="5">
        <f t="shared" si="72"/>
        <v>3.7983218192470294</v>
      </c>
      <c r="H693" s="3">
        <f t="shared" si="73"/>
        <v>1.1045690013312427E-3</v>
      </c>
      <c r="I693" s="3">
        <f t="shared" si="74"/>
        <v>8.8705986217153775E-3</v>
      </c>
      <c r="J693" s="9"/>
    </row>
    <row r="694" spans="1:10" x14ac:dyDescent="0.25">
      <c r="A694" s="2">
        <v>42963</v>
      </c>
      <c r="B694" s="3">
        <v>1.4201029777529683E-3</v>
      </c>
      <c r="C694" s="3">
        <f t="shared" si="70"/>
        <v>8.1434979577746131E-4</v>
      </c>
      <c r="D694" s="6">
        <f t="shared" si="71"/>
        <v>6.6316558988279295E-7</v>
      </c>
      <c r="E694" s="6">
        <f t="shared" si="75"/>
        <v>1.2200726787018989E-6</v>
      </c>
      <c r="F694" s="6">
        <f t="shared" si="76"/>
        <v>4.8668214367490558E-5</v>
      </c>
      <c r="G694" s="5">
        <f t="shared" si="72"/>
        <v>4.0394905500443903</v>
      </c>
      <c r="H694" s="3">
        <f t="shared" si="73"/>
        <v>8.1434979577746131E-4</v>
      </c>
      <c r="I694" s="3">
        <f t="shared" si="74"/>
        <v>6.9762607726124E-3</v>
      </c>
      <c r="J694" s="9"/>
    </row>
    <row r="695" spans="1:10" x14ac:dyDescent="0.25">
      <c r="A695" s="2">
        <v>42964</v>
      </c>
      <c r="B695" s="3">
        <v>-1.5436913265616137E-2</v>
      </c>
      <c r="C695" s="3">
        <f t="shared" si="70"/>
        <v>-1.6042666447591645E-2</v>
      </c>
      <c r="D695" s="6">
        <f t="shared" si="71"/>
        <v>2.5736714674868275E-4</v>
      </c>
      <c r="E695" s="6">
        <f t="shared" si="75"/>
        <v>6.6316558988279295E-7</v>
      </c>
      <c r="F695" s="6">
        <f t="shared" si="76"/>
        <v>4.8477925367267774E-5</v>
      </c>
      <c r="G695" s="5">
        <f t="shared" si="72"/>
        <v>1.3937847402812402</v>
      </c>
      <c r="H695" s="3">
        <f t="shared" si="73"/>
        <v>1.6042666447591645E-2</v>
      </c>
      <c r="I695" s="3">
        <f t="shared" si="74"/>
        <v>6.962609091947341E-3</v>
      </c>
      <c r="J695" s="9"/>
    </row>
    <row r="696" spans="1:10" x14ac:dyDescent="0.25">
      <c r="A696" s="2">
        <v>42965</v>
      </c>
      <c r="B696" s="3">
        <v>-1.8353833934839914E-3</v>
      </c>
      <c r="C696" s="3">
        <f t="shared" si="70"/>
        <v>-2.4411365754594986E-3</v>
      </c>
      <c r="D696" s="6">
        <f t="shared" si="71"/>
        <v>5.9591477800461281E-6</v>
      </c>
      <c r="E696" s="6">
        <f t="shared" si="75"/>
        <v>2.5736714674868275E-4</v>
      </c>
      <c r="F696" s="6">
        <f t="shared" si="76"/>
        <v>1.3619083997838446E-4</v>
      </c>
      <c r="G696" s="5">
        <f t="shared" si="72"/>
        <v>3.5099102454871383</v>
      </c>
      <c r="H696" s="3">
        <f t="shared" si="73"/>
        <v>2.4411365754594986E-3</v>
      </c>
      <c r="I696" s="3">
        <f t="shared" si="74"/>
        <v>1.1670083117886714E-2</v>
      </c>
      <c r="J696" s="9"/>
    </row>
    <row r="697" spans="1:10" x14ac:dyDescent="0.25">
      <c r="A697" s="2">
        <v>42968</v>
      </c>
      <c r="B697" s="3">
        <v>1.1626229102676966E-3</v>
      </c>
      <c r="C697" s="3">
        <f t="shared" si="70"/>
        <v>5.5686972829218956E-4</v>
      </c>
      <c r="D697" s="6">
        <f t="shared" si="71"/>
        <v>3.1010389428821704E-7</v>
      </c>
      <c r="E697" s="6">
        <f t="shared" si="75"/>
        <v>5.9591477800461281E-6</v>
      </c>
      <c r="F697" s="6">
        <f t="shared" si="76"/>
        <v>5.0287503978128627E-5</v>
      </c>
      <c r="G697" s="5">
        <f t="shared" si="72"/>
        <v>4.0268551279186795</v>
      </c>
      <c r="H697" s="3">
        <f t="shared" si="73"/>
        <v>5.5686972829218956E-4</v>
      </c>
      <c r="I697" s="3">
        <f t="shared" si="74"/>
        <v>7.0913682726345996E-3</v>
      </c>
      <c r="J697" s="9"/>
    </row>
    <row r="698" spans="1:10" x14ac:dyDescent="0.25">
      <c r="A698" s="2">
        <v>42969</v>
      </c>
      <c r="B698" s="3">
        <v>9.9408245036796128E-3</v>
      </c>
      <c r="C698" s="3">
        <f t="shared" si="70"/>
        <v>9.3350713217041064E-3</v>
      </c>
      <c r="D698" s="6">
        <f t="shared" si="71"/>
        <v>8.7143556581302452E-5</v>
      </c>
      <c r="E698" s="6">
        <f t="shared" si="75"/>
        <v>3.1010389428821704E-7</v>
      </c>
      <c r="F698" s="6">
        <f t="shared" si="76"/>
        <v>4.835728808607584E-5</v>
      </c>
      <c r="G698" s="5">
        <f t="shared" si="72"/>
        <v>3.1484697731332636</v>
      </c>
      <c r="H698" s="3">
        <f t="shared" si="73"/>
        <v>9.3350713217041064E-3</v>
      </c>
      <c r="I698" s="3">
        <f t="shared" si="74"/>
        <v>6.953940471853051E-3</v>
      </c>
      <c r="J698" s="9"/>
    </row>
    <row r="699" spans="1:10" x14ac:dyDescent="0.25">
      <c r="A699" s="2">
        <v>42970</v>
      </c>
      <c r="B699" s="3">
        <v>-3.4536046743949278E-3</v>
      </c>
      <c r="C699" s="3">
        <f t="shared" si="70"/>
        <v>-4.0593578563704351E-3</v>
      </c>
      <c r="D699" s="6">
        <f t="shared" si="71"/>
        <v>1.6478386206076373E-5</v>
      </c>
      <c r="E699" s="6">
        <f t="shared" si="75"/>
        <v>8.7143556581302452E-5</v>
      </c>
      <c r="F699" s="6">
        <f t="shared" si="76"/>
        <v>7.8027319639707731E-5</v>
      </c>
      <c r="G699" s="5">
        <f t="shared" si="72"/>
        <v>3.7046935407721491</v>
      </c>
      <c r="H699" s="3">
        <f t="shared" si="73"/>
        <v>4.0593578563704351E-3</v>
      </c>
      <c r="I699" s="3">
        <f t="shared" si="74"/>
        <v>8.8333074009516802E-3</v>
      </c>
      <c r="J699" s="9"/>
    </row>
    <row r="700" spans="1:10" x14ac:dyDescent="0.25">
      <c r="A700" s="2">
        <v>42971</v>
      </c>
      <c r="B700" s="3">
        <v>-2.0744341336476069E-3</v>
      </c>
      <c r="C700" s="3">
        <f t="shared" si="70"/>
        <v>-2.6801873156231141E-3</v>
      </c>
      <c r="D700" s="6">
        <f t="shared" si="71"/>
        <v>7.1834040468270347E-6</v>
      </c>
      <c r="E700" s="6">
        <f t="shared" si="75"/>
        <v>1.6478386206076373E-5</v>
      </c>
      <c r="F700" s="6">
        <f t="shared" si="76"/>
        <v>5.3881811544654416E-5</v>
      </c>
      <c r="G700" s="5">
        <f t="shared" si="72"/>
        <v>3.9287613642723604</v>
      </c>
      <c r="H700" s="3">
        <f t="shared" si="73"/>
        <v>2.6801873156231141E-3</v>
      </c>
      <c r="I700" s="3">
        <f t="shared" si="74"/>
        <v>7.3404231175494524E-3</v>
      </c>
      <c r="J700" s="9"/>
    </row>
    <row r="701" spans="1:10" x14ac:dyDescent="0.25">
      <c r="A701" s="2">
        <v>42972</v>
      </c>
      <c r="B701" s="3">
        <v>1.6728373042720346E-3</v>
      </c>
      <c r="C701" s="3">
        <f t="shared" si="70"/>
        <v>1.0670841222965276E-3</v>
      </c>
      <c r="D701" s="6">
        <f t="shared" si="71"/>
        <v>1.1386685240573507E-6</v>
      </c>
      <c r="E701" s="6">
        <f t="shared" si="75"/>
        <v>7.1834040468270347E-6</v>
      </c>
      <c r="F701" s="6">
        <f t="shared" si="76"/>
        <v>5.0705818820405458E-5</v>
      </c>
      <c r="G701" s="5">
        <f t="shared" si="72"/>
        <v>4.0145682249857551</v>
      </c>
      <c r="H701" s="3">
        <f t="shared" si="73"/>
        <v>1.0670841222965276E-3</v>
      </c>
      <c r="I701" s="3">
        <f t="shared" si="74"/>
        <v>7.1208018383048305E-3</v>
      </c>
      <c r="J701" s="9"/>
    </row>
    <row r="702" spans="1:10" x14ac:dyDescent="0.25">
      <c r="A702" s="2">
        <v>42975</v>
      </c>
      <c r="B702" s="3">
        <v>4.8709604797259054E-4</v>
      </c>
      <c r="C702" s="3">
        <f t="shared" si="70"/>
        <v>-1.186571340029165E-4</v>
      </c>
      <c r="D702" s="6">
        <f t="shared" si="71"/>
        <v>1.4079515449786082E-8</v>
      </c>
      <c r="E702" s="6">
        <f t="shared" si="75"/>
        <v>1.1386685240573507E-6</v>
      </c>
      <c r="F702" s="6">
        <f t="shared" si="76"/>
        <v>4.8640399467101807E-5</v>
      </c>
      <c r="G702" s="5">
        <f t="shared" si="72"/>
        <v>4.0464447899287617</v>
      </c>
      <c r="H702" s="3">
        <f t="shared" si="73"/>
        <v>1.186571340029165E-4</v>
      </c>
      <c r="I702" s="3">
        <f t="shared" si="74"/>
        <v>6.9742669483682518E-3</v>
      </c>
      <c r="J702" s="9"/>
    </row>
    <row r="703" spans="1:10" x14ac:dyDescent="0.25">
      <c r="A703" s="2">
        <v>42976</v>
      </c>
      <c r="B703" s="3">
        <v>8.4279776126749972E-4</v>
      </c>
      <c r="C703" s="3">
        <f t="shared" si="70"/>
        <v>2.3704457929199269E-4</v>
      </c>
      <c r="D703" s="6">
        <f t="shared" si="71"/>
        <v>5.619013257171781E-8</v>
      </c>
      <c r="E703" s="6">
        <f t="shared" si="75"/>
        <v>1.4079515449786082E-8</v>
      </c>
      <c r="F703" s="6">
        <f t="shared" si="76"/>
        <v>4.8256139825941136E-5</v>
      </c>
      <c r="G703" s="5">
        <f t="shared" si="72"/>
        <v>4.049973003712962</v>
      </c>
      <c r="H703" s="3">
        <f t="shared" si="73"/>
        <v>2.3704457929199269E-4</v>
      </c>
      <c r="I703" s="3">
        <f t="shared" si="74"/>
        <v>6.946663935008022E-3</v>
      </c>
      <c r="J703" s="9"/>
    </row>
    <row r="704" spans="1:10" x14ac:dyDescent="0.25">
      <c r="A704" s="2">
        <v>42977</v>
      </c>
      <c r="B704" s="3">
        <v>4.6151330580876948E-3</v>
      </c>
      <c r="C704" s="3">
        <f t="shared" si="70"/>
        <v>4.0093798761121876E-3</v>
      </c>
      <c r="D704" s="6">
        <f t="shared" si="71"/>
        <v>1.6075126990973382E-5</v>
      </c>
      <c r="E704" s="6">
        <f t="shared" si="75"/>
        <v>5.619013257171781E-8</v>
      </c>
      <c r="F704" s="6">
        <f t="shared" si="76"/>
        <v>4.8270528558625237E-5</v>
      </c>
      <c r="G704" s="5">
        <f t="shared" si="72"/>
        <v>3.8838953631695223</v>
      </c>
      <c r="H704" s="3">
        <f t="shared" si="73"/>
        <v>4.0093798761121876E-3</v>
      </c>
      <c r="I704" s="3">
        <f t="shared" si="74"/>
        <v>6.947699515568102E-3</v>
      </c>
      <c r="J704" s="9"/>
    </row>
    <row r="705" spans="1:10" x14ac:dyDescent="0.25">
      <c r="A705" s="2">
        <v>42978</v>
      </c>
      <c r="B705" s="3">
        <v>5.721051924853171E-3</v>
      </c>
      <c r="C705" s="3">
        <f t="shared" si="70"/>
        <v>5.1152987428776638E-3</v>
      </c>
      <c r="D705" s="6">
        <f t="shared" si="71"/>
        <v>2.6166281228885807E-5</v>
      </c>
      <c r="E705" s="6">
        <f t="shared" si="75"/>
        <v>1.6075126990973382E-5</v>
      </c>
      <c r="F705" s="6">
        <f t="shared" si="76"/>
        <v>5.3744022325567108E-5</v>
      </c>
      <c r="G705" s="5">
        <f t="shared" si="72"/>
        <v>3.7532661814410662</v>
      </c>
      <c r="H705" s="3">
        <f t="shared" si="73"/>
        <v>5.1152987428776638E-3</v>
      </c>
      <c r="I705" s="3">
        <f t="shared" si="74"/>
        <v>7.3310314639597005E-3</v>
      </c>
      <c r="J705" s="9"/>
    </row>
    <row r="706" spans="1:10" x14ac:dyDescent="0.25">
      <c r="A706" s="2">
        <v>42979</v>
      </c>
      <c r="B706" s="3">
        <v>1.9824813383773066E-3</v>
      </c>
      <c r="C706" s="3">
        <f t="shared" si="70"/>
        <v>1.3767281564017995E-3</v>
      </c>
      <c r="D706" s="6">
        <f t="shared" si="71"/>
        <v>1.8953804166294977E-6</v>
      </c>
      <c r="E706" s="6">
        <f t="shared" si="75"/>
        <v>2.6166281228885807E-5</v>
      </c>
      <c r="F706" s="6">
        <f t="shared" si="76"/>
        <v>5.7192058253962286E-5</v>
      </c>
      <c r="G706" s="5">
        <f t="shared" si="72"/>
        <v>3.94903891097597</v>
      </c>
      <c r="H706" s="3">
        <f t="shared" si="73"/>
        <v>1.3767281564017995E-3</v>
      </c>
      <c r="I706" s="3">
        <f t="shared" si="74"/>
        <v>7.5625431075771257E-3</v>
      </c>
      <c r="J706" s="9"/>
    </row>
    <row r="707" spans="1:10" x14ac:dyDescent="0.25">
      <c r="A707" s="2">
        <v>42983</v>
      </c>
      <c r="B707" s="3">
        <v>-7.5508267549616592E-3</v>
      </c>
      <c r="C707" s="3">
        <f t="shared" si="70"/>
        <v>-8.1565799369371656E-3</v>
      </c>
      <c r="D707" s="6">
        <f t="shared" si="71"/>
        <v>6.6529796267645894E-5</v>
      </c>
      <c r="E707" s="6">
        <f t="shared" si="75"/>
        <v>1.8953804166294977E-6</v>
      </c>
      <c r="F707" s="6">
        <f t="shared" si="76"/>
        <v>4.8898959561568507E-5</v>
      </c>
      <c r="G707" s="5">
        <f t="shared" si="72"/>
        <v>3.363660446377593</v>
      </c>
      <c r="H707" s="3">
        <f t="shared" si="73"/>
        <v>8.1565799369371656E-3</v>
      </c>
      <c r="I707" s="3">
        <f t="shared" si="74"/>
        <v>6.9927791014423235E-3</v>
      </c>
      <c r="J707" s="9"/>
    </row>
    <row r="708" spans="1:10" x14ac:dyDescent="0.25">
      <c r="A708" s="2">
        <v>42984</v>
      </c>
      <c r="B708" s="3">
        <v>3.128750737433128E-3</v>
      </c>
      <c r="C708" s="3">
        <f t="shared" si="70"/>
        <v>2.5229975554576208E-3</v>
      </c>
      <c r="D708" s="6">
        <f t="shared" si="71"/>
        <v>6.3655166648451303E-6</v>
      </c>
      <c r="E708" s="6">
        <f t="shared" si="75"/>
        <v>6.6529796267645894E-5</v>
      </c>
      <c r="F708" s="6">
        <f t="shared" si="76"/>
        <v>7.0983825456081195E-5</v>
      </c>
      <c r="G708" s="5">
        <f t="shared" si="72"/>
        <v>3.8127529288053701</v>
      </c>
      <c r="H708" s="3">
        <f t="shared" si="73"/>
        <v>2.5229975554576208E-3</v>
      </c>
      <c r="I708" s="3">
        <f t="shared" si="74"/>
        <v>8.4251899359053736E-3</v>
      </c>
      <c r="J708" s="9"/>
    </row>
    <row r="709" spans="1:10" x14ac:dyDescent="0.25">
      <c r="A709" s="2">
        <v>42985</v>
      </c>
      <c r="B709" s="3">
        <v>-1.7845989113951521E-4</v>
      </c>
      <c r="C709" s="3">
        <f t="shared" si="70"/>
        <v>-7.8421307311502225E-4</v>
      </c>
      <c r="D709" s="6">
        <f t="shared" si="71"/>
        <v>6.1499014404450721E-7</v>
      </c>
      <c r="E709" s="6">
        <f t="shared" si="75"/>
        <v>6.3655166648451303E-6</v>
      </c>
      <c r="F709" s="6">
        <f t="shared" si="76"/>
        <v>5.0426355736999247E-5</v>
      </c>
      <c r="G709" s="5">
        <f t="shared" si="72"/>
        <v>4.0224618570203328</v>
      </c>
      <c r="H709" s="3">
        <f t="shared" si="73"/>
        <v>7.8421307311502225E-4</v>
      </c>
      <c r="I709" s="3">
        <f t="shared" si="74"/>
        <v>7.1011517190522865E-3</v>
      </c>
      <c r="J709" s="9"/>
    </row>
    <row r="710" spans="1:10" x14ac:dyDescent="0.25">
      <c r="A710" s="2">
        <v>42986</v>
      </c>
      <c r="B710" s="3">
        <v>-1.488783416494277E-3</v>
      </c>
      <c r="C710" s="3">
        <f t="shared" si="70"/>
        <v>-2.0945365984697843E-3</v>
      </c>
      <c r="D710" s="6">
        <f t="shared" si="71"/>
        <v>4.387083562329374E-6</v>
      </c>
      <c r="E710" s="6">
        <f t="shared" si="75"/>
        <v>6.1499014404450721E-7</v>
      </c>
      <c r="F710" s="6">
        <f t="shared" si="76"/>
        <v>4.846146434960809E-5</v>
      </c>
      <c r="G710" s="5">
        <f t="shared" si="72"/>
        <v>4.0031686496778249</v>
      </c>
      <c r="H710" s="3">
        <f t="shared" si="73"/>
        <v>2.0945365984697843E-3</v>
      </c>
      <c r="I710" s="3">
        <f t="shared" si="74"/>
        <v>6.9614268903442555E-3</v>
      </c>
      <c r="J710" s="9"/>
    </row>
    <row r="711" spans="1:10" x14ac:dyDescent="0.25">
      <c r="A711" s="2">
        <v>42989</v>
      </c>
      <c r="B711" s="3">
        <v>1.0839227603466339E-2</v>
      </c>
      <c r="C711" s="3">
        <f t="shared" si="70"/>
        <v>1.0233474421490833E-2</v>
      </c>
      <c r="D711" s="6">
        <f t="shared" si="71"/>
        <v>1.0472399873530714E-4</v>
      </c>
      <c r="E711" s="6">
        <f t="shared" si="75"/>
        <v>4.387083562329374E-6</v>
      </c>
      <c r="F711" s="6">
        <f t="shared" si="76"/>
        <v>4.9750347001172821E-5</v>
      </c>
      <c r="G711" s="5">
        <f t="shared" si="72"/>
        <v>2.9828128677323411</v>
      </c>
      <c r="H711" s="3">
        <f t="shared" si="73"/>
        <v>1.0233474421490833E-2</v>
      </c>
      <c r="I711" s="3">
        <f t="shared" si="74"/>
        <v>7.0533925880510023E-3</v>
      </c>
      <c r="J711" s="9"/>
    </row>
    <row r="712" spans="1:10" x14ac:dyDescent="0.25">
      <c r="A712" s="2">
        <v>42990</v>
      </c>
      <c r="B712" s="3">
        <v>3.363999180100441E-3</v>
      </c>
      <c r="C712" s="3">
        <f t="shared" si="70"/>
        <v>2.7582459981249337E-3</v>
      </c>
      <c r="D712" s="6">
        <f t="shared" si="71"/>
        <v>7.6079209861722121E-6</v>
      </c>
      <c r="E712" s="6">
        <f t="shared" si="75"/>
        <v>1.0472399873530714E-4</v>
      </c>
      <c r="F712" s="6">
        <f t="shared" si="76"/>
        <v>8.4034362516561178E-5</v>
      </c>
      <c r="G712" s="5">
        <f t="shared" si="72"/>
        <v>3.7279371230289415</v>
      </c>
      <c r="H712" s="3">
        <f t="shared" si="73"/>
        <v>2.7582459981249337E-3</v>
      </c>
      <c r="I712" s="3">
        <f t="shared" si="74"/>
        <v>9.1670258272005083E-3</v>
      </c>
      <c r="J712" s="9"/>
    </row>
    <row r="713" spans="1:10" x14ac:dyDescent="0.25">
      <c r="A713" s="2">
        <v>42991</v>
      </c>
      <c r="B713" s="3">
        <v>7.5706594885582845E-4</v>
      </c>
      <c r="C713" s="3">
        <f t="shared" si="70"/>
        <v>1.5131276688032142E-4</v>
      </c>
      <c r="D713" s="6">
        <f t="shared" si="71"/>
        <v>2.2895553420978493E-8</v>
      </c>
      <c r="E713" s="6">
        <f t="shared" si="75"/>
        <v>7.6079209861722121E-6</v>
      </c>
      <c r="F713" s="6">
        <f t="shared" si="76"/>
        <v>5.0850871569037051E-5</v>
      </c>
      <c r="G713" s="5">
        <f t="shared" si="72"/>
        <v>4.0241429901096719</v>
      </c>
      <c r="H713" s="3">
        <f t="shared" si="73"/>
        <v>1.5131276688032142E-4</v>
      </c>
      <c r="I713" s="3">
        <f t="shared" si="74"/>
        <v>7.1309797061159174E-3</v>
      </c>
      <c r="J713" s="9"/>
    </row>
    <row r="714" spans="1:10" x14ac:dyDescent="0.25">
      <c r="A714" s="2">
        <v>42992</v>
      </c>
      <c r="B714" s="3">
        <v>-1.1007176679195263E-3</v>
      </c>
      <c r="C714" s="3">
        <f t="shared" si="70"/>
        <v>-1.7064708498950333E-3</v>
      </c>
      <c r="D714" s="6">
        <f t="shared" si="71"/>
        <v>2.9120427615414775E-6</v>
      </c>
      <c r="E714" s="6">
        <f t="shared" si="75"/>
        <v>2.2895553420978493E-8</v>
      </c>
      <c r="F714" s="6">
        <f t="shared" si="76"/>
        <v>4.8259152168727116E-5</v>
      </c>
      <c r="G714" s="5">
        <f t="shared" si="72"/>
        <v>4.0203531137057249</v>
      </c>
      <c r="H714" s="3">
        <f t="shared" si="73"/>
        <v>1.7064708498950333E-3</v>
      </c>
      <c r="I714" s="3">
        <f t="shared" si="74"/>
        <v>6.9468807510081184E-3</v>
      </c>
      <c r="J714" s="9"/>
    </row>
    <row r="715" spans="1:10" x14ac:dyDescent="0.25">
      <c r="A715" s="2">
        <v>42993</v>
      </c>
      <c r="B715" s="3">
        <v>1.8472363580994688E-3</v>
      </c>
      <c r="C715" s="3">
        <f t="shared" si="70"/>
        <v>1.2414831761239618E-3</v>
      </c>
      <c r="D715" s="6">
        <f t="shared" si="71"/>
        <v>1.5412804765988399E-6</v>
      </c>
      <c r="E715" s="6">
        <f t="shared" si="75"/>
        <v>2.9120427615414775E-6</v>
      </c>
      <c r="F715" s="6">
        <f t="shared" si="76"/>
        <v>4.924634185398585E-5</v>
      </c>
      <c r="G715" s="5">
        <f t="shared" si="72"/>
        <v>4.0247505220188566</v>
      </c>
      <c r="H715" s="3">
        <f t="shared" si="73"/>
        <v>1.2414831761239618E-3</v>
      </c>
      <c r="I715" s="3">
        <f t="shared" si="74"/>
        <v>7.0175737868572391E-3</v>
      </c>
      <c r="J715" s="9"/>
    </row>
    <row r="716" spans="1:10" x14ac:dyDescent="0.25">
      <c r="A716" s="2">
        <v>42996</v>
      </c>
      <c r="B716" s="3">
        <v>1.4558660603223306E-3</v>
      </c>
      <c r="C716" s="3">
        <f t="shared" si="70"/>
        <v>8.5011287834682353E-4</v>
      </c>
      <c r="D716" s="6">
        <f t="shared" si="71"/>
        <v>7.2269190593112113E-7</v>
      </c>
      <c r="E716" s="6">
        <f t="shared" si="75"/>
        <v>1.5412804765988399E-6</v>
      </c>
      <c r="F716" s="6">
        <f t="shared" si="76"/>
        <v>4.8777967523722012E-5</v>
      </c>
      <c r="G716" s="5">
        <f t="shared" si="72"/>
        <v>4.0377694081333191</v>
      </c>
      <c r="H716" s="3">
        <f t="shared" si="73"/>
        <v>8.5011287834682353E-4</v>
      </c>
      <c r="I716" s="3">
        <f t="shared" si="74"/>
        <v>6.9841225306921705E-3</v>
      </c>
      <c r="J716" s="9"/>
    </row>
    <row r="717" spans="1:10" x14ac:dyDescent="0.25">
      <c r="A717" s="2">
        <v>42997</v>
      </c>
      <c r="B717" s="3">
        <v>1.1102812845715793E-3</v>
      </c>
      <c r="C717" s="3">
        <f t="shared" si="70"/>
        <v>5.0452810259607223E-4</v>
      </c>
      <c r="D717" s="6">
        <f t="shared" si="71"/>
        <v>2.5454860630919279E-7</v>
      </c>
      <c r="E717" s="6">
        <f t="shared" si="75"/>
        <v>7.2269190593112113E-7</v>
      </c>
      <c r="F717" s="6">
        <f t="shared" si="76"/>
        <v>4.8498264851887731E-5</v>
      </c>
      <c r="G717" s="5">
        <f t="shared" si="72"/>
        <v>4.0454284289265914</v>
      </c>
      <c r="H717" s="3">
        <f t="shared" si="73"/>
        <v>5.0452810259607223E-4</v>
      </c>
      <c r="I717" s="3">
        <f t="shared" si="74"/>
        <v>6.9640695611034595E-3</v>
      </c>
      <c r="J717" s="9"/>
    </row>
    <row r="718" spans="1:10" x14ac:dyDescent="0.25">
      <c r="A718" s="2">
        <v>42998</v>
      </c>
      <c r="B718" s="3">
        <v>6.3431272814296058E-4</v>
      </c>
      <c r="C718" s="3">
        <f t="shared" ref="C718:C781" si="77">B718-B$5</f>
        <v>2.8559546167453544E-5</v>
      </c>
      <c r="D718" s="6">
        <f t="shared" ref="D718:D781" si="78">C718^2</f>
        <v>8.1564767729091037E-10</v>
      </c>
      <c r="E718" s="6">
        <f t="shared" si="75"/>
        <v>2.5454860630919279E-7</v>
      </c>
      <c r="F718" s="6">
        <f t="shared" si="76"/>
        <v>4.8338305457880117E-5</v>
      </c>
      <c r="G718" s="5">
        <f t="shared" ref="G718:G781" si="79">LN(1/SQRT(2*PI()*F718)*EXP(-D718/(2*F718)))</f>
        <v>4.0496961489088363</v>
      </c>
      <c r="H718" s="3">
        <f t="shared" ref="H718:H781" si="80">SQRT(D718)</f>
        <v>2.8559546167453544E-5</v>
      </c>
      <c r="I718" s="3">
        <f t="shared" ref="I718:I781" si="81">SQRT(F718)</f>
        <v>6.952575455029605E-3</v>
      </c>
      <c r="J718" s="9"/>
    </row>
    <row r="719" spans="1:10" x14ac:dyDescent="0.25">
      <c r="A719" s="2">
        <v>42999</v>
      </c>
      <c r="B719" s="3">
        <v>-3.0459605141452961E-3</v>
      </c>
      <c r="C719" s="3">
        <f t="shared" si="77"/>
        <v>-3.6517136961208034E-3</v>
      </c>
      <c r="D719" s="6">
        <f t="shared" si="78"/>
        <v>1.3335012918436259E-5</v>
      </c>
      <c r="E719" s="6">
        <f t="shared" ref="E719:E782" si="82">D718</f>
        <v>8.1564767729091037E-10</v>
      </c>
      <c r="F719" s="6">
        <f t="shared" ref="F719:F782" si="83">B$6+B$7*E719</f>
        <v>4.8251607708846227E-5</v>
      </c>
      <c r="G719" s="5">
        <f t="shared" si="79"/>
        <v>3.9124201138801586</v>
      </c>
      <c r="H719" s="3">
        <f t="shared" si="80"/>
        <v>3.6517136961208034E-3</v>
      </c>
      <c r="I719" s="3">
        <f t="shared" si="81"/>
        <v>6.9463377191759275E-3</v>
      </c>
      <c r="J719" s="9"/>
    </row>
    <row r="720" spans="1:10" x14ac:dyDescent="0.25">
      <c r="A720" s="2">
        <v>43000</v>
      </c>
      <c r="B720" s="3">
        <v>6.4784451731569881E-4</v>
      </c>
      <c r="C720" s="3">
        <f t="shared" si="77"/>
        <v>4.2091335340191773E-5</v>
      </c>
      <c r="D720" s="6">
        <f t="shared" si="78"/>
        <v>1.7716805107204768E-9</v>
      </c>
      <c r="E720" s="6">
        <f t="shared" si="82"/>
        <v>1.3335012918436259E-5</v>
      </c>
      <c r="F720" s="6">
        <f t="shared" si="83"/>
        <v>5.2807755616401857E-5</v>
      </c>
      <c r="G720" s="5">
        <f t="shared" si="79"/>
        <v>4.0054709376640458</v>
      </c>
      <c r="H720" s="3">
        <f t="shared" si="80"/>
        <v>4.2091335340191773E-5</v>
      </c>
      <c r="I720" s="3">
        <f t="shared" si="81"/>
        <v>7.2668944960279872E-3</v>
      </c>
      <c r="J720" s="9"/>
    </row>
    <row r="721" spans="1:10" x14ac:dyDescent="0.25">
      <c r="A721" s="2">
        <v>43003</v>
      </c>
      <c r="B721" s="3">
        <v>-2.2220268401659249E-3</v>
      </c>
      <c r="C721" s="3">
        <f t="shared" si="77"/>
        <v>-2.8277800221414321E-3</v>
      </c>
      <c r="D721" s="6">
        <f t="shared" si="78"/>
        <v>7.9963398536221978E-6</v>
      </c>
      <c r="E721" s="6">
        <f t="shared" si="82"/>
        <v>1.7716805107204768E-9</v>
      </c>
      <c r="F721" s="6">
        <f t="shared" si="83"/>
        <v>4.8251934374704327E-5</v>
      </c>
      <c r="G721" s="5">
        <f t="shared" si="79"/>
        <v>3.9677384834517833</v>
      </c>
      <c r="H721" s="3">
        <f t="shared" si="80"/>
        <v>2.8277800221414321E-3</v>
      </c>
      <c r="I721" s="3">
        <f t="shared" si="81"/>
        <v>6.9463612326673835E-3</v>
      </c>
      <c r="J721" s="9"/>
    </row>
    <row r="722" spans="1:10" x14ac:dyDescent="0.25">
      <c r="A722" s="2">
        <v>43004</v>
      </c>
      <c r="B722" s="3">
        <v>7.209632068461147E-5</v>
      </c>
      <c r="C722" s="3">
        <f t="shared" si="77"/>
        <v>-5.3365686129089557E-4</v>
      </c>
      <c r="D722" s="6">
        <f t="shared" si="78"/>
        <v>2.8478964560285016E-7</v>
      </c>
      <c r="E722" s="6">
        <f t="shared" si="82"/>
        <v>7.9963398536221978E-6</v>
      </c>
      <c r="F722" s="6">
        <f t="shared" si="83"/>
        <v>5.0983590005269294E-5</v>
      </c>
      <c r="G722" s="5">
        <f t="shared" si="79"/>
        <v>4.0202718835824625</v>
      </c>
      <c r="H722" s="3">
        <f t="shared" si="80"/>
        <v>5.3365686129089557E-4</v>
      </c>
      <c r="I722" s="3">
        <f t="shared" si="81"/>
        <v>7.1402794066667509E-3</v>
      </c>
      <c r="J722" s="9"/>
    </row>
    <row r="723" spans="1:10" x14ac:dyDescent="0.25">
      <c r="A723" s="2">
        <v>43005</v>
      </c>
      <c r="B723" s="3">
        <v>4.0851636468495212E-3</v>
      </c>
      <c r="C723" s="3">
        <f t="shared" si="77"/>
        <v>3.4794104648740139E-3</v>
      </c>
      <c r="D723" s="6">
        <f t="shared" si="78"/>
        <v>1.2106297183074801E-5</v>
      </c>
      <c r="E723" s="6">
        <f t="shared" si="82"/>
        <v>2.8478964560285016E-7</v>
      </c>
      <c r="F723" s="6">
        <f t="shared" si="83"/>
        <v>4.8348638486940834E-5</v>
      </c>
      <c r="G723" s="5">
        <f t="shared" si="79"/>
        <v>3.9243998026868603</v>
      </c>
      <c r="H723" s="3">
        <f t="shared" si="80"/>
        <v>3.4794104648740139E-3</v>
      </c>
      <c r="I723" s="3">
        <f t="shared" si="81"/>
        <v>6.9533185233340801E-3</v>
      </c>
      <c r="J723" s="9"/>
    </row>
    <row r="724" spans="1:10" x14ac:dyDescent="0.25">
      <c r="A724" s="2">
        <v>43006</v>
      </c>
      <c r="B724" s="3">
        <v>1.2046078243665992E-3</v>
      </c>
      <c r="C724" s="3">
        <f t="shared" si="77"/>
        <v>5.9885464239109215E-4</v>
      </c>
      <c r="D724" s="6">
        <f t="shared" si="78"/>
        <v>3.5862688271336288E-7</v>
      </c>
      <c r="E724" s="6">
        <f t="shared" si="82"/>
        <v>1.2106297183074801E-5</v>
      </c>
      <c r="F724" s="6">
        <f t="shared" si="83"/>
        <v>5.238791702297379E-5</v>
      </c>
      <c r="G724" s="5">
        <f t="shared" si="79"/>
        <v>4.0060559574839747</v>
      </c>
      <c r="H724" s="3">
        <f t="shared" si="80"/>
        <v>5.9885464239109215E-4</v>
      </c>
      <c r="I724" s="3">
        <f t="shared" si="81"/>
        <v>7.2379497803572654E-3</v>
      </c>
      <c r="J724" s="9"/>
    </row>
    <row r="725" spans="1:10" x14ac:dyDescent="0.25">
      <c r="A725" s="2">
        <v>43007</v>
      </c>
      <c r="B725" s="3">
        <v>3.7050907149631662E-3</v>
      </c>
      <c r="C725" s="3">
        <f t="shared" si="77"/>
        <v>3.099337532987659E-3</v>
      </c>
      <c r="D725" s="6">
        <f t="shared" si="78"/>
        <v>9.6058931433860285E-6</v>
      </c>
      <c r="E725" s="6">
        <f t="shared" si="82"/>
        <v>3.5862688271336288E-7</v>
      </c>
      <c r="F725" s="6">
        <f t="shared" si="83"/>
        <v>4.8373867855198227E-5</v>
      </c>
      <c r="G725" s="5">
        <f t="shared" si="79"/>
        <v>3.9500488310615114</v>
      </c>
      <c r="H725" s="3">
        <f t="shared" si="80"/>
        <v>3.099337532987659E-3</v>
      </c>
      <c r="I725" s="3">
        <f t="shared" si="81"/>
        <v>6.9551324829364844E-3</v>
      </c>
      <c r="J725" s="9"/>
    </row>
    <row r="726" spans="1:10" x14ac:dyDescent="0.25">
      <c r="A726" s="2">
        <v>43010</v>
      </c>
      <c r="B726" s="3">
        <v>3.8739997459671383E-3</v>
      </c>
      <c r="C726" s="3">
        <f t="shared" si="77"/>
        <v>3.268246563991631E-3</v>
      </c>
      <c r="D726" s="6">
        <f t="shared" si="78"/>
        <v>1.0681435603043103E-5</v>
      </c>
      <c r="E726" s="6">
        <f t="shared" si="82"/>
        <v>9.6058931433860285E-6</v>
      </c>
      <c r="F726" s="6">
        <f t="shared" si="83"/>
        <v>5.1533556584010281E-5</v>
      </c>
      <c r="G726" s="5">
        <f t="shared" si="79"/>
        <v>3.9140644250774619</v>
      </c>
      <c r="H726" s="3">
        <f t="shared" si="80"/>
        <v>3.268246563991631E-3</v>
      </c>
      <c r="I726" s="3">
        <f t="shared" si="81"/>
        <v>7.1786876644697592E-3</v>
      </c>
      <c r="J726" s="9"/>
    </row>
    <row r="727" spans="1:10" x14ac:dyDescent="0.25">
      <c r="A727" s="2">
        <v>43011</v>
      </c>
      <c r="B727" s="3">
        <v>2.1588536724235219E-3</v>
      </c>
      <c r="C727" s="3">
        <f t="shared" si="77"/>
        <v>1.5531004904480148E-3</v>
      </c>
      <c r="D727" s="6">
        <f t="shared" si="78"/>
        <v>2.4121211334298642E-6</v>
      </c>
      <c r="E727" s="6">
        <f t="shared" si="82"/>
        <v>1.0681435603043103E-5</v>
      </c>
      <c r="F727" s="6">
        <f t="shared" si="83"/>
        <v>5.1901057561200709E-5</v>
      </c>
      <c r="G727" s="5">
        <f t="shared" si="79"/>
        <v>3.9909094746481713</v>
      </c>
      <c r="H727" s="3">
        <f t="shared" si="80"/>
        <v>1.5531004904480148E-3</v>
      </c>
      <c r="I727" s="3">
        <f t="shared" si="81"/>
        <v>7.2042388606431357E-3</v>
      </c>
      <c r="J727" s="9"/>
    </row>
    <row r="728" spans="1:10" x14ac:dyDescent="0.25">
      <c r="A728" s="2">
        <v>43012</v>
      </c>
      <c r="B728" s="3">
        <v>1.2467548864110167E-3</v>
      </c>
      <c r="C728" s="3">
        <f t="shared" si="77"/>
        <v>6.4100170443550969E-4</v>
      </c>
      <c r="D728" s="6">
        <f t="shared" si="78"/>
        <v>4.1088318508922851E-7</v>
      </c>
      <c r="E728" s="6">
        <f t="shared" si="82"/>
        <v>2.4121211334298642E-6</v>
      </c>
      <c r="F728" s="6">
        <f t="shared" si="83"/>
        <v>4.9075524156181315E-5</v>
      </c>
      <c r="G728" s="5">
        <f t="shared" si="79"/>
        <v>4.0379503020844725</v>
      </c>
      <c r="H728" s="3">
        <f t="shared" si="80"/>
        <v>6.4100170443550969E-4</v>
      </c>
      <c r="I728" s="3">
        <f t="shared" si="81"/>
        <v>7.0053925055046928E-3</v>
      </c>
      <c r="J728" s="9"/>
    </row>
    <row r="729" spans="1:10" x14ac:dyDescent="0.25">
      <c r="A729" s="2">
        <v>43013</v>
      </c>
      <c r="B729" s="3">
        <v>5.6467565629261252E-3</v>
      </c>
      <c r="C729" s="3">
        <f t="shared" si="77"/>
        <v>5.0410033809506179E-3</v>
      </c>
      <c r="D729" s="6">
        <f t="shared" si="78"/>
        <v>2.5411715086755561E-5</v>
      </c>
      <c r="E729" s="6">
        <f t="shared" si="82"/>
        <v>4.1088318508922851E-7</v>
      </c>
      <c r="F729" s="6">
        <f t="shared" si="83"/>
        <v>4.8391723256456507E-5</v>
      </c>
      <c r="G729" s="5">
        <f t="shared" si="79"/>
        <v>3.7865897318671471</v>
      </c>
      <c r="H729" s="3">
        <f t="shared" si="80"/>
        <v>5.0410033809506179E-3</v>
      </c>
      <c r="I729" s="3">
        <f t="shared" si="81"/>
        <v>6.9564159778190745E-3</v>
      </c>
      <c r="J729" s="9"/>
    </row>
    <row r="730" spans="1:10" x14ac:dyDescent="0.25">
      <c r="A730" s="2">
        <v>43014</v>
      </c>
      <c r="B730" s="3">
        <v>-1.0736382622734686E-3</v>
      </c>
      <c r="C730" s="3">
        <f t="shared" si="77"/>
        <v>-1.6793914442489756E-3</v>
      </c>
      <c r="D730" s="6">
        <f t="shared" si="78"/>
        <v>2.8203556230166601E-6</v>
      </c>
      <c r="E730" s="6">
        <f t="shared" si="82"/>
        <v>2.5411715086755561E-5</v>
      </c>
      <c r="F730" s="6">
        <f t="shared" si="83"/>
        <v>5.6934231338717965E-5</v>
      </c>
      <c r="G730" s="5">
        <f t="shared" si="79"/>
        <v>3.943099822589256</v>
      </c>
      <c r="H730" s="3">
        <f t="shared" si="80"/>
        <v>1.6793914442489756E-3</v>
      </c>
      <c r="I730" s="3">
        <f t="shared" si="81"/>
        <v>7.5454775421253464E-3</v>
      </c>
      <c r="J730" s="9"/>
    </row>
    <row r="731" spans="1:10" x14ac:dyDescent="0.25">
      <c r="A731" s="2">
        <v>43017</v>
      </c>
      <c r="B731" s="3">
        <v>-1.8043956647432191E-3</v>
      </c>
      <c r="C731" s="3">
        <f t="shared" si="77"/>
        <v>-2.4101488467187264E-3</v>
      </c>
      <c r="D731" s="6">
        <f t="shared" si="78"/>
        <v>5.8088174633396065E-6</v>
      </c>
      <c r="E731" s="6">
        <f t="shared" si="82"/>
        <v>2.8203556230166601E-6</v>
      </c>
      <c r="F731" s="6">
        <f t="shared" si="83"/>
        <v>4.921501337159901E-5</v>
      </c>
      <c r="G731" s="5">
        <f t="shared" si="79"/>
        <v>3.9817026929123287</v>
      </c>
      <c r="H731" s="3">
        <f t="shared" si="80"/>
        <v>2.4101488467187264E-3</v>
      </c>
      <c r="I731" s="3">
        <f t="shared" si="81"/>
        <v>7.0153412868939604E-3</v>
      </c>
      <c r="J731" s="9"/>
    </row>
    <row r="732" spans="1:10" x14ac:dyDescent="0.25">
      <c r="A732" s="2">
        <v>43018</v>
      </c>
      <c r="B732" s="3">
        <v>2.3224467821731931E-3</v>
      </c>
      <c r="C732" s="3">
        <f t="shared" si="77"/>
        <v>1.7166936001976861E-3</v>
      </c>
      <c r="D732" s="6">
        <f t="shared" si="78"/>
        <v>2.947036916959693E-6</v>
      </c>
      <c r="E732" s="6">
        <f t="shared" si="82"/>
        <v>5.8088174633396065E-6</v>
      </c>
      <c r="F732" s="6">
        <f t="shared" si="83"/>
        <v>5.023613776957503E-5</v>
      </c>
      <c r="G732" s="5">
        <f t="shared" si="79"/>
        <v>4.0011175819234372</v>
      </c>
      <c r="H732" s="3">
        <f t="shared" si="80"/>
        <v>1.7166936001976861E-3</v>
      </c>
      <c r="I732" s="3">
        <f t="shared" si="81"/>
        <v>7.0877456055910351E-3</v>
      </c>
      <c r="J732" s="9"/>
    </row>
    <row r="733" spans="1:10" x14ac:dyDescent="0.25">
      <c r="A733" s="2">
        <v>43019</v>
      </c>
      <c r="B733" s="3">
        <v>1.8034689332873111E-3</v>
      </c>
      <c r="C733" s="3">
        <f t="shared" si="77"/>
        <v>1.197715751311804E-3</v>
      </c>
      <c r="D733" s="6">
        <f t="shared" si="78"/>
        <v>1.4345230209403991E-6</v>
      </c>
      <c r="E733" s="6">
        <f t="shared" si="82"/>
        <v>2.947036916959693E-6</v>
      </c>
      <c r="F733" s="6">
        <f t="shared" si="83"/>
        <v>4.9258298970319728E-5</v>
      </c>
      <c r="G733" s="5">
        <f t="shared" si="79"/>
        <v>4.0257165837383653</v>
      </c>
      <c r="H733" s="3">
        <f t="shared" si="80"/>
        <v>1.197715751311804E-3</v>
      </c>
      <c r="I733" s="3">
        <f t="shared" si="81"/>
        <v>7.0184256760558294E-3</v>
      </c>
      <c r="J733" s="9"/>
    </row>
    <row r="734" spans="1:10" x14ac:dyDescent="0.25">
      <c r="A734" s="2">
        <v>43020</v>
      </c>
      <c r="B734" s="3">
        <v>-1.6867300136190755E-3</v>
      </c>
      <c r="C734" s="3">
        <f t="shared" si="77"/>
        <v>-2.2924831955945827E-3</v>
      </c>
      <c r="D734" s="6">
        <f t="shared" si="78"/>
        <v>5.2554792020835501E-6</v>
      </c>
      <c r="E734" s="6">
        <f t="shared" si="82"/>
        <v>1.4345230209403991E-6</v>
      </c>
      <c r="F734" s="6">
        <f t="shared" si="83"/>
        <v>4.8741489680449001E-5</v>
      </c>
      <c r="G734" s="5">
        <f t="shared" si="79"/>
        <v>3.9916396778015071</v>
      </c>
      <c r="H734" s="3">
        <f t="shared" si="80"/>
        <v>2.2924831955945827E-3</v>
      </c>
      <c r="I734" s="3">
        <f t="shared" si="81"/>
        <v>6.9815105586433805E-3</v>
      </c>
      <c r="J734" s="9"/>
    </row>
    <row r="735" spans="1:10" x14ac:dyDescent="0.25">
      <c r="A735" s="2">
        <v>43021</v>
      </c>
      <c r="B735" s="3">
        <v>8.7811112025826255E-4</v>
      </c>
      <c r="C735" s="3">
        <f t="shared" si="77"/>
        <v>2.7235793828275551E-4</v>
      </c>
      <c r="D735" s="6">
        <f t="shared" si="78"/>
        <v>7.4178846545633256E-8</v>
      </c>
      <c r="E735" s="6">
        <f t="shared" si="82"/>
        <v>5.2554792020835501E-6</v>
      </c>
      <c r="F735" s="6">
        <f t="shared" si="83"/>
        <v>5.004706819830651E-5</v>
      </c>
      <c r="G735" s="5">
        <f t="shared" si="79"/>
        <v>4.031593691653665</v>
      </c>
      <c r="H735" s="3">
        <f t="shared" si="80"/>
        <v>2.7235793828275551E-4</v>
      </c>
      <c r="I735" s="3">
        <f t="shared" si="81"/>
        <v>7.074395253186417E-3</v>
      </c>
      <c r="J735" s="9"/>
    </row>
    <row r="736" spans="1:10" x14ac:dyDescent="0.25">
      <c r="A736" s="2">
        <v>43024</v>
      </c>
      <c r="B736" s="3">
        <v>1.7507647356032052E-3</v>
      </c>
      <c r="C736" s="3">
        <f t="shared" si="77"/>
        <v>1.1450115536276982E-3</v>
      </c>
      <c r="D736" s="6">
        <f t="shared" si="78"/>
        <v>1.3110514579409151E-6</v>
      </c>
      <c r="E736" s="6">
        <f t="shared" si="82"/>
        <v>7.4178846545633256E-8</v>
      </c>
      <c r="F736" s="6">
        <f t="shared" si="83"/>
        <v>4.8276675103472864E-5</v>
      </c>
      <c r="G736" s="5">
        <f t="shared" si="79"/>
        <v>4.0367639637640913</v>
      </c>
      <c r="H736" s="3">
        <f t="shared" si="80"/>
        <v>1.1450115536276982E-3</v>
      </c>
      <c r="I736" s="3">
        <f t="shared" si="81"/>
        <v>6.9481418453765653E-3</v>
      </c>
      <c r="J736" s="9"/>
    </row>
    <row r="737" spans="1:10" x14ac:dyDescent="0.25">
      <c r="A737" s="2">
        <v>43025</v>
      </c>
      <c r="B737" s="3">
        <v>6.7249495628796119E-4</v>
      </c>
      <c r="C737" s="3">
        <f t="shared" si="77"/>
        <v>6.6741774312454151E-5</v>
      </c>
      <c r="D737" s="6">
        <f t="shared" si="78"/>
        <v>4.4544644383745651E-9</v>
      </c>
      <c r="E737" s="6">
        <f t="shared" si="82"/>
        <v>1.3110514579409151E-6</v>
      </c>
      <c r="F737" s="6">
        <f t="shared" si="83"/>
        <v>4.8699300811334523E-5</v>
      </c>
      <c r="G737" s="5">
        <f t="shared" si="79"/>
        <v>4.045938674935373</v>
      </c>
      <c r="H737" s="3">
        <f t="shared" si="80"/>
        <v>6.6741774312454151E-5</v>
      </c>
      <c r="I737" s="3">
        <f t="shared" si="81"/>
        <v>6.9784884331303811E-3</v>
      </c>
      <c r="J737" s="9"/>
    </row>
    <row r="738" spans="1:10" x14ac:dyDescent="0.25">
      <c r="A738" s="2">
        <v>43026</v>
      </c>
      <c r="B738" s="3">
        <v>7.4237309327340739E-4</v>
      </c>
      <c r="C738" s="3">
        <f t="shared" si="77"/>
        <v>1.3661991129790036E-4</v>
      </c>
      <c r="D738" s="6">
        <f t="shared" si="78"/>
        <v>1.8665000163046162E-8</v>
      </c>
      <c r="E738" s="6">
        <f t="shared" si="82"/>
        <v>4.4544644383745651E-9</v>
      </c>
      <c r="F738" s="6">
        <f t="shared" si="83"/>
        <v>4.8252851052336302E-5</v>
      </c>
      <c r="G738" s="5">
        <f t="shared" si="79"/>
        <v>4.0503958799115436</v>
      </c>
      <c r="H738" s="3">
        <f t="shared" si="80"/>
        <v>1.3661991129790036E-4</v>
      </c>
      <c r="I738" s="3">
        <f t="shared" si="81"/>
        <v>6.9464272149311621E-3</v>
      </c>
      <c r="J738" s="9"/>
    </row>
    <row r="739" spans="1:10" x14ac:dyDescent="0.25">
      <c r="A739" s="2">
        <v>43027</v>
      </c>
      <c r="B739" s="3">
        <v>3.2796358042519458E-4</v>
      </c>
      <c r="C739" s="3">
        <f t="shared" si="77"/>
        <v>-2.7778960155031246E-4</v>
      </c>
      <c r="D739" s="6">
        <f t="shared" si="78"/>
        <v>7.7167062729481363E-8</v>
      </c>
      <c r="E739" s="6">
        <f t="shared" si="82"/>
        <v>1.8665000163046162E-8</v>
      </c>
      <c r="F739" s="6">
        <f t="shared" si="83"/>
        <v>4.8257706635412845E-5</v>
      </c>
      <c r="G739" s="5">
        <f t="shared" si="79"/>
        <v>4.0497394457776421</v>
      </c>
      <c r="H739" s="3">
        <f t="shared" si="80"/>
        <v>2.7778960155031246E-4</v>
      </c>
      <c r="I739" s="3">
        <f t="shared" si="81"/>
        <v>6.9467767083311984E-3</v>
      </c>
      <c r="J739" s="9"/>
    </row>
    <row r="740" spans="1:10" x14ac:dyDescent="0.25">
      <c r="A740" s="2">
        <v>43028</v>
      </c>
      <c r="B740" s="3">
        <v>5.1168962960073117E-3</v>
      </c>
      <c r="C740" s="3">
        <f t="shared" si="77"/>
        <v>4.5111431140318044E-3</v>
      </c>
      <c r="D740" s="6">
        <f t="shared" si="78"/>
        <v>2.0350412195276565E-5</v>
      </c>
      <c r="E740" s="6">
        <f t="shared" si="82"/>
        <v>7.7167062729481363E-8</v>
      </c>
      <c r="F740" s="6">
        <f t="shared" si="83"/>
        <v>4.827769614393274E-5</v>
      </c>
      <c r="G740" s="5">
        <f t="shared" si="79"/>
        <v>3.8395677885013657</v>
      </c>
      <c r="H740" s="3">
        <f t="shared" si="80"/>
        <v>4.5111431140318044E-3</v>
      </c>
      <c r="I740" s="3">
        <f t="shared" si="81"/>
        <v>6.9482153207807784E-3</v>
      </c>
      <c r="J740" s="9"/>
    </row>
    <row r="741" spans="1:10" x14ac:dyDescent="0.25">
      <c r="A741" s="2">
        <v>43031</v>
      </c>
      <c r="B741" s="3">
        <v>-3.9724915637947555E-3</v>
      </c>
      <c r="C741" s="3">
        <f t="shared" si="77"/>
        <v>-4.5782447457702628E-3</v>
      </c>
      <c r="D741" s="6">
        <f t="shared" si="78"/>
        <v>2.0960324952173018E-5</v>
      </c>
      <c r="E741" s="6">
        <f t="shared" si="82"/>
        <v>2.0350412195276565E-5</v>
      </c>
      <c r="F741" s="6">
        <f t="shared" si="83"/>
        <v>5.520484005176839E-5</v>
      </c>
      <c r="G741" s="5">
        <f t="shared" si="79"/>
        <v>3.7934500598275886</v>
      </c>
      <c r="H741" s="3">
        <f t="shared" si="80"/>
        <v>4.5782447457702628E-3</v>
      </c>
      <c r="I741" s="3">
        <f t="shared" si="81"/>
        <v>7.4299959657975851E-3</v>
      </c>
      <c r="J741" s="9"/>
    </row>
    <row r="742" spans="1:10" x14ac:dyDescent="0.25">
      <c r="A742" s="2">
        <v>43032</v>
      </c>
      <c r="B742" s="3">
        <v>1.6179463387628878E-3</v>
      </c>
      <c r="C742" s="3">
        <f t="shared" si="77"/>
        <v>1.0121931567873808E-3</v>
      </c>
      <c r="D742" s="6">
        <f t="shared" si="78"/>
        <v>1.0245349866472032E-6</v>
      </c>
      <c r="E742" s="6">
        <f t="shared" si="82"/>
        <v>2.0960324952173018E-5</v>
      </c>
      <c r="F742" s="6">
        <f t="shared" si="83"/>
        <v>5.5413240503231567E-5</v>
      </c>
      <c r="G742" s="5">
        <f t="shared" si="79"/>
        <v>3.9721629678147652</v>
      </c>
      <c r="H742" s="3">
        <f t="shared" si="80"/>
        <v>1.0121931567873808E-3</v>
      </c>
      <c r="I742" s="3">
        <f t="shared" si="81"/>
        <v>7.4440070192895152E-3</v>
      </c>
      <c r="J742" s="9"/>
    </row>
    <row r="743" spans="1:10" x14ac:dyDescent="0.25">
      <c r="A743" s="2">
        <v>43033</v>
      </c>
      <c r="B743" s="3">
        <v>-4.6630571438580626E-3</v>
      </c>
      <c r="C743" s="3">
        <f t="shared" si="77"/>
        <v>-5.2688103258335698E-3</v>
      </c>
      <c r="D743" s="6">
        <f t="shared" si="78"/>
        <v>2.7760362249610447E-5</v>
      </c>
      <c r="E743" s="6">
        <f t="shared" si="82"/>
        <v>1.0245349866472032E-6</v>
      </c>
      <c r="F743" s="6">
        <f t="shared" si="83"/>
        <v>4.8601401298176144E-5</v>
      </c>
      <c r="G743" s="5">
        <f t="shared" si="79"/>
        <v>3.7613983637817845</v>
      </c>
      <c r="H743" s="3">
        <f t="shared" si="80"/>
        <v>5.2688103258335698E-3</v>
      </c>
      <c r="I743" s="3">
        <f t="shared" si="81"/>
        <v>6.9714705262359207E-3</v>
      </c>
      <c r="J743" s="9"/>
    </row>
    <row r="744" spans="1:10" x14ac:dyDescent="0.25">
      <c r="A744" s="2">
        <v>43034</v>
      </c>
      <c r="B744" s="3">
        <v>1.2709461705413538E-3</v>
      </c>
      <c r="C744" s="3">
        <f t="shared" si="77"/>
        <v>6.651929885658468E-4</v>
      </c>
      <c r="D744" s="6">
        <f t="shared" si="78"/>
        <v>4.4248171203716277E-7</v>
      </c>
      <c r="E744" s="6">
        <f t="shared" si="82"/>
        <v>2.7760362249610447E-5</v>
      </c>
      <c r="F744" s="6">
        <f t="shared" si="83"/>
        <v>5.7736738129291241E-5</v>
      </c>
      <c r="G744" s="5">
        <f t="shared" si="79"/>
        <v>3.9570380151940845</v>
      </c>
      <c r="H744" s="3">
        <f t="shared" si="80"/>
        <v>6.651929885658468E-4</v>
      </c>
      <c r="I744" s="3">
        <f t="shared" si="81"/>
        <v>7.5984694596537821E-3</v>
      </c>
      <c r="J744" s="9"/>
    </row>
    <row r="745" spans="1:10" x14ac:dyDescent="0.25">
      <c r="A745" s="2">
        <v>43035</v>
      </c>
      <c r="B745" s="3">
        <v>8.0729573504141339E-3</v>
      </c>
      <c r="C745" s="3">
        <f t="shared" si="77"/>
        <v>7.4672041684386266E-3</v>
      </c>
      <c r="D745" s="6">
        <f t="shared" si="78"/>
        <v>5.57591380931472E-5</v>
      </c>
      <c r="E745" s="6">
        <f t="shared" si="82"/>
        <v>4.4248171203716277E-7</v>
      </c>
      <c r="F745" s="6">
        <f t="shared" si="83"/>
        <v>4.8402520124052831E-5</v>
      </c>
      <c r="G745" s="5">
        <f t="shared" si="79"/>
        <v>3.4730466426547495</v>
      </c>
      <c r="H745" s="3">
        <f t="shared" si="80"/>
        <v>7.4672041684386266E-3</v>
      </c>
      <c r="I745" s="3">
        <f t="shared" si="81"/>
        <v>6.9571919711944727E-3</v>
      </c>
      <c r="J745" s="9"/>
    </row>
    <row r="746" spans="1:10" x14ac:dyDescent="0.25">
      <c r="A746" s="2">
        <v>43038</v>
      </c>
      <c r="B746" s="3">
        <v>-3.1924744388955872E-3</v>
      </c>
      <c r="C746" s="3">
        <f t="shared" si="77"/>
        <v>-3.7982276208710945E-3</v>
      </c>
      <c r="D746" s="6">
        <f t="shared" si="78"/>
        <v>1.4426533059948095E-5</v>
      </c>
      <c r="E746" s="6">
        <f t="shared" si="82"/>
        <v>5.57591380931472E-5</v>
      </c>
      <c r="F746" s="6">
        <f t="shared" si="83"/>
        <v>6.7303610538880861E-5</v>
      </c>
      <c r="G746" s="5">
        <f t="shared" si="79"/>
        <v>3.7770347731969132</v>
      </c>
      <c r="H746" s="3">
        <f t="shared" si="80"/>
        <v>3.7982276208710945E-3</v>
      </c>
      <c r="I746" s="3">
        <f t="shared" si="81"/>
        <v>8.203877774496696E-3</v>
      </c>
      <c r="J746" s="9"/>
    </row>
    <row r="747" spans="1:10" x14ac:dyDescent="0.25">
      <c r="A747" s="2">
        <v>43039</v>
      </c>
      <c r="B747" s="3">
        <v>9.4448525553580964E-4</v>
      </c>
      <c r="C747" s="3">
        <f t="shared" si="77"/>
        <v>3.3873207356030261E-4</v>
      </c>
      <c r="D747" s="6">
        <f t="shared" si="78"/>
        <v>1.1473941765846226E-7</v>
      </c>
      <c r="E747" s="6">
        <f t="shared" si="82"/>
        <v>1.4426533059948095E-5</v>
      </c>
      <c r="F747" s="6">
        <f t="shared" si="83"/>
        <v>5.3180715990980211E-5</v>
      </c>
      <c r="G747" s="5">
        <f t="shared" si="79"/>
        <v>4.0008900521268806</v>
      </c>
      <c r="H747" s="3">
        <f t="shared" si="80"/>
        <v>3.3873207356030261E-4</v>
      </c>
      <c r="I747" s="3">
        <f t="shared" si="81"/>
        <v>7.2925109524072853E-3</v>
      </c>
      <c r="J747" s="9"/>
    </row>
    <row r="748" spans="1:10" x14ac:dyDescent="0.25">
      <c r="A748" s="2">
        <v>43040</v>
      </c>
      <c r="B748" s="3">
        <v>1.5920722567817069E-3</v>
      </c>
      <c r="C748" s="3">
        <f t="shared" si="77"/>
        <v>9.863190748061999E-4</v>
      </c>
      <c r="D748" s="6">
        <f t="shared" si="78"/>
        <v>9.7282531732655816E-7</v>
      </c>
      <c r="E748" s="6">
        <f t="shared" si="82"/>
        <v>1.1473941765846226E-7</v>
      </c>
      <c r="F748" s="6">
        <f t="shared" si="83"/>
        <v>4.829053420255866E-5</v>
      </c>
      <c r="G748" s="5">
        <f t="shared" si="79"/>
        <v>4.0401263351877983</v>
      </c>
      <c r="H748" s="3">
        <f t="shared" si="80"/>
        <v>9.863190748061999E-4</v>
      </c>
      <c r="I748" s="3">
        <f t="shared" si="81"/>
        <v>6.9491390979428995E-3</v>
      </c>
      <c r="J748" s="9"/>
    </row>
    <row r="749" spans="1:10" x14ac:dyDescent="0.25">
      <c r="A749" s="2">
        <v>43041</v>
      </c>
      <c r="B749" s="3">
        <v>1.8996960486306058E-4</v>
      </c>
      <c r="C749" s="3">
        <f t="shared" si="77"/>
        <v>-4.1578357711244645E-4</v>
      </c>
      <c r="D749" s="6">
        <f t="shared" si="78"/>
        <v>1.7287598299642172E-7</v>
      </c>
      <c r="E749" s="6">
        <f t="shared" si="82"/>
        <v>9.7282531732655816E-7</v>
      </c>
      <c r="F749" s="6">
        <f t="shared" si="83"/>
        <v>4.8583732675394305E-5</v>
      </c>
      <c r="G749" s="5">
        <f t="shared" si="79"/>
        <v>4.0453932126341261</v>
      </c>
      <c r="H749" s="3">
        <f t="shared" si="80"/>
        <v>4.1578357711244645E-4</v>
      </c>
      <c r="I749" s="3">
        <f t="shared" si="81"/>
        <v>6.9702032018725468E-3</v>
      </c>
      <c r="J749" s="9"/>
    </row>
    <row r="750" spans="1:10" x14ac:dyDescent="0.25">
      <c r="A750" s="2">
        <v>43042</v>
      </c>
      <c r="B750" s="3">
        <v>3.0970792875555375E-3</v>
      </c>
      <c r="C750" s="3">
        <f t="shared" si="77"/>
        <v>2.4913261055800303E-3</v>
      </c>
      <c r="D750" s="6">
        <f t="shared" si="78"/>
        <v>6.2067057643445598E-6</v>
      </c>
      <c r="E750" s="6">
        <f t="shared" si="82"/>
        <v>1.7287598299642172E-7</v>
      </c>
      <c r="F750" s="6">
        <f t="shared" si="83"/>
        <v>4.8310398824713147E-5</v>
      </c>
      <c r="G750" s="5">
        <f t="shared" si="79"/>
        <v>3.9857555464531012</v>
      </c>
      <c r="H750" s="3">
        <f t="shared" si="80"/>
        <v>2.4913261055800303E-3</v>
      </c>
      <c r="I750" s="3">
        <f t="shared" si="81"/>
        <v>6.9505682375409529E-3</v>
      </c>
      <c r="J750" s="9"/>
    </row>
    <row r="751" spans="1:10" x14ac:dyDescent="0.25">
      <c r="A751" s="2">
        <v>43045</v>
      </c>
      <c r="B751" s="3">
        <v>1.2713305304810074E-3</v>
      </c>
      <c r="C751" s="3">
        <f t="shared" si="77"/>
        <v>6.6557734850550038E-4</v>
      </c>
      <c r="D751" s="6">
        <f t="shared" si="78"/>
        <v>4.4299320684361232E-7</v>
      </c>
      <c r="E751" s="6">
        <f t="shared" si="82"/>
        <v>6.2067057643445598E-6</v>
      </c>
      <c r="F751" s="6">
        <f t="shared" si="83"/>
        <v>5.0372091806646315E-5</v>
      </c>
      <c r="G751" s="5">
        <f t="shared" si="79"/>
        <v>4.0247008931586112</v>
      </c>
      <c r="H751" s="3">
        <f t="shared" si="80"/>
        <v>6.6557734850550038E-4</v>
      </c>
      <c r="I751" s="3">
        <f t="shared" si="81"/>
        <v>7.0973299068485124E-3</v>
      </c>
      <c r="J751" s="9"/>
    </row>
    <row r="752" spans="1:10" x14ac:dyDescent="0.25">
      <c r="A752" s="2">
        <v>43046</v>
      </c>
      <c r="B752" s="3">
        <v>-1.8910668318461443E-4</v>
      </c>
      <c r="C752" s="3">
        <f t="shared" si="77"/>
        <v>-7.9485986516012147E-4</v>
      </c>
      <c r="D752" s="6">
        <f t="shared" si="78"/>
        <v>6.318022052423665E-7</v>
      </c>
      <c r="E752" s="6">
        <f t="shared" si="82"/>
        <v>4.4299320684361232E-7</v>
      </c>
      <c r="F752" s="6">
        <f t="shared" si="83"/>
        <v>4.8402694896177826E-5</v>
      </c>
      <c r="G752" s="5">
        <f t="shared" si="79"/>
        <v>4.042512480963528</v>
      </c>
      <c r="H752" s="3">
        <f t="shared" si="80"/>
        <v>7.9485986516012147E-4</v>
      </c>
      <c r="I752" s="3">
        <f t="shared" si="81"/>
        <v>6.9572045317194625E-3</v>
      </c>
      <c r="J752" s="9"/>
    </row>
    <row r="753" spans="1:10" x14ac:dyDescent="0.25">
      <c r="A753" s="2">
        <v>43047</v>
      </c>
      <c r="B753" s="3">
        <v>1.4436587098169973E-3</v>
      </c>
      <c r="C753" s="3">
        <f t="shared" si="77"/>
        <v>8.3790552784149025E-4</v>
      </c>
      <c r="D753" s="6">
        <f t="shared" si="78"/>
        <v>7.0208567358732643E-7</v>
      </c>
      <c r="E753" s="6">
        <f t="shared" si="82"/>
        <v>6.318022052423665E-7</v>
      </c>
      <c r="F753" s="6">
        <f t="shared" si="83"/>
        <v>4.8467208845200359E-5</v>
      </c>
      <c r="G753" s="5">
        <f t="shared" si="79"/>
        <v>4.0411301206786705</v>
      </c>
      <c r="H753" s="3">
        <f t="shared" si="80"/>
        <v>8.3790552784149025E-4</v>
      </c>
      <c r="I753" s="3">
        <f t="shared" si="81"/>
        <v>6.9618394728117915E-3</v>
      </c>
      <c r="J753" s="9"/>
    </row>
    <row r="754" spans="1:10" x14ac:dyDescent="0.25">
      <c r="A754" s="2">
        <v>43048</v>
      </c>
      <c r="B754" s="3">
        <v>-3.761977813581785E-3</v>
      </c>
      <c r="C754" s="3">
        <f t="shared" si="77"/>
        <v>-4.3677309955572922E-3</v>
      </c>
      <c r="D754" s="6">
        <f t="shared" si="78"/>
        <v>1.9077074049551895E-5</v>
      </c>
      <c r="E754" s="6">
        <f t="shared" si="82"/>
        <v>7.0208567358732643E-7</v>
      </c>
      <c r="F754" s="6">
        <f t="shared" si="83"/>
        <v>4.8491223929928251E-5</v>
      </c>
      <c r="G754" s="5">
        <f t="shared" si="79"/>
        <v>3.851418869437377</v>
      </c>
      <c r="H754" s="3">
        <f t="shared" si="80"/>
        <v>4.3677309955572922E-3</v>
      </c>
      <c r="I754" s="3">
        <f t="shared" si="81"/>
        <v>6.9635640249751602E-3</v>
      </c>
      <c r="J754" s="9"/>
    </row>
    <row r="755" spans="1:10" x14ac:dyDescent="0.25">
      <c r="A755" s="2">
        <v>43049</v>
      </c>
      <c r="B755" s="3">
        <v>-8.976174447306029E-4</v>
      </c>
      <c r="C755" s="3">
        <f t="shared" si="77"/>
        <v>-1.5033706267061099E-3</v>
      </c>
      <c r="D755" s="6">
        <f t="shared" si="78"/>
        <v>2.2601232412427216E-6</v>
      </c>
      <c r="E755" s="6">
        <f t="shared" si="82"/>
        <v>1.9077074049551895E-5</v>
      </c>
      <c r="F755" s="6">
        <f t="shared" si="83"/>
        <v>5.4769754473652895E-5</v>
      </c>
      <c r="G755" s="5">
        <f t="shared" si="79"/>
        <v>3.9666147375407674</v>
      </c>
      <c r="H755" s="3">
        <f t="shared" si="80"/>
        <v>1.5033706267061099E-3</v>
      </c>
      <c r="I755" s="3">
        <f t="shared" si="81"/>
        <v>7.400659056709267E-3</v>
      </c>
      <c r="J755" s="9"/>
    </row>
    <row r="756" spans="1:10" x14ac:dyDescent="0.25">
      <c r="A756" s="2">
        <v>43052</v>
      </c>
      <c r="B756" s="3">
        <v>9.8361925415324514E-4</v>
      </c>
      <c r="C756" s="3">
        <f t="shared" si="77"/>
        <v>3.778660721777381E-4</v>
      </c>
      <c r="D756" s="6">
        <f t="shared" si="78"/>
        <v>1.4278276850303158E-7</v>
      </c>
      <c r="E756" s="6">
        <f t="shared" si="82"/>
        <v>2.2601232412427216E-6</v>
      </c>
      <c r="F756" s="6">
        <f t="shared" si="83"/>
        <v>4.9023588155507324E-5</v>
      </c>
      <c r="G756" s="5">
        <f t="shared" si="79"/>
        <v>4.0412096931812087</v>
      </c>
      <c r="H756" s="3">
        <f t="shared" si="80"/>
        <v>3.778660721777381E-4</v>
      </c>
      <c r="I756" s="3">
        <f t="shared" si="81"/>
        <v>7.0016846655292413E-3</v>
      </c>
      <c r="J756" s="9"/>
    </row>
    <row r="757" spans="1:10" x14ac:dyDescent="0.25">
      <c r="A757" s="2">
        <v>43053</v>
      </c>
      <c r="B757" s="3">
        <v>-2.309620711533511E-3</v>
      </c>
      <c r="C757" s="3">
        <f t="shared" si="77"/>
        <v>-2.9153738935090183E-3</v>
      </c>
      <c r="D757" s="6">
        <f t="shared" si="78"/>
        <v>8.499404938953933E-6</v>
      </c>
      <c r="E757" s="6">
        <f t="shared" si="82"/>
        <v>1.4278276850303158E-7</v>
      </c>
      <c r="F757" s="6">
        <f t="shared" si="83"/>
        <v>4.8300116305753692E-5</v>
      </c>
      <c r="G757" s="5">
        <f t="shared" si="79"/>
        <v>3.9621144149496139</v>
      </c>
      <c r="H757" s="3">
        <f t="shared" si="80"/>
        <v>2.9153738935090183E-3</v>
      </c>
      <c r="I757" s="3">
        <f t="shared" si="81"/>
        <v>6.9498285090895369E-3</v>
      </c>
      <c r="J757" s="9"/>
    </row>
    <row r="758" spans="1:10" x14ac:dyDescent="0.25">
      <c r="A758" s="2">
        <v>43054</v>
      </c>
      <c r="B758" s="3">
        <v>-5.5256759743608219E-3</v>
      </c>
      <c r="C758" s="3">
        <f t="shared" si="77"/>
        <v>-6.1314291563363292E-3</v>
      </c>
      <c r="D758" s="6">
        <f t="shared" si="78"/>
        <v>3.759442349917123E-5</v>
      </c>
      <c r="E758" s="6">
        <f t="shared" si="82"/>
        <v>8.499404938953933E-6</v>
      </c>
      <c r="F758" s="6">
        <f t="shared" si="83"/>
        <v>5.1155481787680877E-5</v>
      </c>
      <c r="G758" s="5">
        <f t="shared" si="79"/>
        <v>3.6539293764162979</v>
      </c>
      <c r="H758" s="3">
        <f t="shared" si="80"/>
        <v>6.1314291563363292E-3</v>
      </c>
      <c r="I758" s="3">
        <f t="shared" si="81"/>
        <v>7.1523060468411783E-3</v>
      </c>
      <c r="J758" s="9"/>
    </row>
    <row r="759" spans="1:10" x14ac:dyDescent="0.25">
      <c r="A759" s="2">
        <v>43055</v>
      </c>
      <c r="B759" s="3">
        <v>8.1961460177335521E-3</v>
      </c>
      <c r="C759" s="3">
        <f t="shared" si="77"/>
        <v>7.5903928357580449E-3</v>
      </c>
      <c r="D759" s="6">
        <f t="shared" si="78"/>
        <v>5.7614063401127055E-5</v>
      </c>
      <c r="E759" s="6">
        <f t="shared" si="82"/>
        <v>3.759442349917123E-5</v>
      </c>
      <c r="F759" s="6">
        <f t="shared" si="83"/>
        <v>6.1096928223614778E-5</v>
      </c>
      <c r="G759" s="5">
        <f t="shared" si="79"/>
        <v>3.4610887323649209</v>
      </c>
      <c r="H759" s="3">
        <f t="shared" si="80"/>
        <v>7.5903928357580449E-3</v>
      </c>
      <c r="I759" s="3">
        <f t="shared" si="81"/>
        <v>7.8164524065342314E-3</v>
      </c>
      <c r="J759" s="9"/>
    </row>
    <row r="760" spans="1:10" x14ac:dyDescent="0.25">
      <c r="A760" s="2">
        <v>43056</v>
      </c>
      <c r="B760" s="3">
        <v>-2.6260422951377427E-3</v>
      </c>
      <c r="C760" s="3">
        <f t="shared" si="77"/>
        <v>-3.2317954771132499E-3</v>
      </c>
      <c r="D760" s="6">
        <f t="shared" si="78"/>
        <v>1.0444502005889659E-5</v>
      </c>
      <c r="E760" s="6">
        <f t="shared" si="82"/>
        <v>5.7614063401127055E-5</v>
      </c>
      <c r="F760" s="6">
        <f t="shared" si="83"/>
        <v>6.7937418025677045E-5</v>
      </c>
      <c r="G760" s="5">
        <f t="shared" si="79"/>
        <v>3.8026547138683977</v>
      </c>
      <c r="H760" s="3">
        <f t="shared" si="80"/>
        <v>3.2317954771132499E-3</v>
      </c>
      <c r="I760" s="3">
        <f t="shared" si="81"/>
        <v>8.2424157882065776E-3</v>
      </c>
      <c r="J760" s="9"/>
    </row>
    <row r="761" spans="1:10" x14ac:dyDescent="0.25">
      <c r="A761" s="2">
        <v>43059</v>
      </c>
      <c r="B761" s="3">
        <v>1.275762452255913E-3</v>
      </c>
      <c r="C761" s="3">
        <f t="shared" si="77"/>
        <v>6.7000927028040597E-4</v>
      </c>
      <c r="D761" s="6">
        <f t="shared" si="78"/>
        <v>4.4891242226168211E-7</v>
      </c>
      <c r="E761" s="6">
        <f t="shared" si="82"/>
        <v>1.0444502005889659E-5</v>
      </c>
      <c r="F761" s="6">
        <f t="shared" si="83"/>
        <v>5.182009996840526E-5</v>
      </c>
      <c r="G761" s="5">
        <f t="shared" si="79"/>
        <v>4.0105962428828672</v>
      </c>
      <c r="H761" s="3">
        <f t="shared" si="80"/>
        <v>6.7000927028040597E-4</v>
      </c>
      <c r="I761" s="3">
        <f t="shared" si="81"/>
        <v>7.1986179207126459E-3</v>
      </c>
      <c r="J761" s="9"/>
    </row>
    <row r="762" spans="1:10" x14ac:dyDescent="0.25">
      <c r="A762" s="2">
        <v>43060</v>
      </c>
      <c r="B762" s="3">
        <v>6.5410860758907674E-3</v>
      </c>
      <c r="C762" s="3">
        <f t="shared" si="77"/>
        <v>5.9353328939152602E-3</v>
      </c>
      <c r="D762" s="6">
        <f t="shared" si="78"/>
        <v>3.5228176561592497E-5</v>
      </c>
      <c r="E762" s="6">
        <f t="shared" si="82"/>
        <v>4.4891242226168211E-7</v>
      </c>
      <c r="F762" s="6">
        <f t="shared" si="83"/>
        <v>4.8404717426697944E-5</v>
      </c>
      <c r="G762" s="5">
        <f t="shared" si="79"/>
        <v>3.6851261313649286</v>
      </c>
      <c r="H762" s="3">
        <f t="shared" si="80"/>
        <v>5.9353328939152602E-3</v>
      </c>
      <c r="I762" s="3">
        <f t="shared" si="81"/>
        <v>6.9573498853153807E-3</v>
      </c>
      <c r="J762" s="9"/>
    </row>
    <row r="763" spans="1:10" x14ac:dyDescent="0.25">
      <c r="A763" s="2">
        <v>43061</v>
      </c>
      <c r="B763" s="3">
        <v>-7.5027991212117673E-4</v>
      </c>
      <c r="C763" s="3">
        <f t="shared" si="77"/>
        <v>-1.3560330940966838E-3</v>
      </c>
      <c r="D763" s="6">
        <f t="shared" si="78"/>
        <v>1.8388257522854256E-6</v>
      </c>
      <c r="E763" s="6">
        <f t="shared" si="82"/>
        <v>3.5228176561592497E-5</v>
      </c>
      <c r="F763" s="6">
        <f t="shared" si="83"/>
        <v>6.0288407784439099E-5</v>
      </c>
      <c r="G763" s="5">
        <f t="shared" si="79"/>
        <v>3.923996581219888</v>
      </c>
      <c r="H763" s="3">
        <f t="shared" si="80"/>
        <v>1.3560330940966838E-3</v>
      </c>
      <c r="I763" s="3">
        <f t="shared" si="81"/>
        <v>7.7645610168533743E-3</v>
      </c>
      <c r="J763" s="9"/>
    </row>
    <row r="764" spans="1:10" x14ac:dyDescent="0.25">
      <c r="A764" s="2">
        <v>43063</v>
      </c>
      <c r="B764" s="3">
        <v>2.056155374497548E-3</v>
      </c>
      <c r="C764" s="3">
        <f t="shared" si="77"/>
        <v>1.450402192522041E-3</v>
      </c>
      <c r="D764" s="6">
        <f t="shared" si="78"/>
        <v>2.1036665200727436E-6</v>
      </c>
      <c r="E764" s="6">
        <f t="shared" si="82"/>
        <v>1.8388257522854256E-6</v>
      </c>
      <c r="F764" s="6">
        <f t="shared" si="83"/>
        <v>4.8879635457508727E-5</v>
      </c>
      <c r="G764" s="5">
        <f t="shared" si="79"/>
        <v>4.0226174731116675</v>
      </c>
      <c r="H764" s="3">
        <f t="shared" si="80"/>
        <v>1.450402192522041E-3</v>
      </c>
      <c r="I764" s="3">
        <f t="shared" si="81"/>
        <v>6.991397246438563E-3</v>
      </c>
      <c r="J764" s="9"/>
    </row>
    <row r="765" spans="1:10" x14ac:dyDescent="0.25">
      <c r="A765" s="2">
        <v>43066</v>
      </c>
      <c r="B765" s="3">
        <v>-3.8425772934425062E-4</v>
      </c>
      <c r="C765" s="3">
        <f t="shared" si="77"/>
        <v>-9.9001091131975766E-4</v>
      </c>
      <c r="D765" s="6">
        <f t="shared" si="78"/>
        <v>9.80121604532177E-7</v>
      </c>
      <c r="E765" s="6">
        <f t="shared" si="82"/>
        <v>2.1036665200727436E-6</v>
      </c>
      <c r="F765" s="6">
        <f t="shared" si="83"/>
        <v>4.8970128622225569E-5</v>
      </c>
      <c r="G765" s="5">
        <f t="shared" si="79"/>
        <v>4.0332041581086733</v>
      </c>
      <c r="H765" s="3">
        <f t="shared" si="80"/>
        <v>9.9001091131975766E-4</v>
      </c>
      <c r="I765" s="3">
        <f t="shared" si="81"/>
        <v>6.9978660048778847E-3</v>
      </c>
      <c r="J765" s="9"/>
    </row>
    <row r="766" spans="1:10" x14ac:dyDescent="0.25">
      <c r="A766" s="2">
        <v>43067</v>
      </c>
      <c r="B766" s="3">
        <v>9.8484673755101504E-3</v>
      </c>
      <c r="C766" s="3">
        <f t="shared" si="77"/>
        <v>9.242714193534644E-3</v>
      </c>
      <c r="D766" s="6">
        <f t="shared" si="78"/>
        <v>8.5427765663366768E-5</v>
      </c>
      <c r="E766" s="6">
        <f t="shared" si="82"/>
        <v>9.80121604532177E-7</v>
      </c>
      <c r="F766" s="6">
        <f t="shared" si="83"/>
        <v>4.8586225736132029E-5</v>
      </c>
      <c r="G766" s="5">
        <f t="shared" si="79"/>
        <v>3.1680110673630013</v>
      </c>
      <c r="H766" s="3">
        <f t="shared" si="80"/>
        <v>9.242714193534644E-3</v>
      </c>
      <c r="I766" s="3">
        <f t="shared" si="81"/>
        <v>6.9703820365982832E-3</v>
      </c>
      <c r="J766" s="9"/>
    </row>
    <row r="767" spans="1:10" x14ac:dyDescent="0.25">
      <c r="A767" s="2">
        <v>43068</v>
      </c>
      <c r="B767" s="3">
        <v>-3.6923685973555553E-4</v>
      </c>
      <c r="C767" s="3">
        <f t="shared" si="77"/>
        <v>-9.7499004171106257E-4</v>
      </c>
      <c r="D767" s="6">
        <f t="shared" si="78"/>
        <v>9.5060558143573955E-7</v>
      </c>
      <c r="E767" s="6">
        <f t="shared" si="82"/>
        <v>8.5427765663366768E-5</v>
      </c>
      <c r="F767" s="6">
        <f t="shared" si="83"/>
        <v>7.7441052837003482E-5</v>
      </c>
      <c r="G767" s="5">
        <f t="shared" si="79"/>
        <v>3.8079206190280552</v>
      </c>
      <c r="H767" s="3">
        <f t="shared" si="80"/>
        <v>9.7499004171106257E-4</v>
      </c>
      <c r="I767" s="3">
        <f t="shared" si="81"/>
        <v>8.8000598200809674E-3</v>
      </c>
      <c r="J767" s="9"/>
    </row>
    <row r="768" spans="1:10" x14ac:dyDescent="0.25">
      <c r="A768" s="2">
        <v>43069</v>
      </c>
      <c r="B768" s="3">
        <v>8.1909469282996916E-3</v>
      </c>
      <c r="C768" s="3">
        <f t="shared" si="77"/>
        <v>7.5851937463241844E-3</v>
      </c>
      <c r="D768" s="6">
        <f t="shared" si="78"/>
        <v>5.7535164169275515E-5</v>
      </c>
      <c r="E768" s="6">
        <f t="shared" si="82"/>
        <v>9.5060558143573955E-7</v>
      </c>
      <c r="F768" s="6">
        <f t="shared" si="83"/>
        <v>4.8576140437096811E-5</v>
      </c>
      <c r="G768" s="5">
        <f t="shared" si="79"/>
        <v>3.4550342108619989</v>
      </c>
      <c r="H768" s="3">
        <f t="shared" si="80"/>
        <v>7.5851937463241844E-3</v>
      </c>
      <c r="I768" s="3">
        <f t="shared" si="81"/>
        <v>6.9696585595778512E-3</v>
      </c>
      <c r="J768" s="9"/>
    </row>
    <row r="769" spans="1:10" x14ac:dyDescent="0.25">
      <c r="A769" s="2">
        <v>43070</v>
      </c>
      <c r="B769" s="3">
        <v>-2.0244902892453398E-3</v>
      </c>
      <c r="C769" s="3">
        <f t="shared" si="77"/>
        <v>-2.6302434712208471E-3</v>
      </c>
      <c r="D769" s="6">
        <f t="shared" si="78"/>
        <v>6.9181807178998907E-6</v>
      </c>
      <c r="E769" s="6">
        <f t="shared" si="82"/>
        <v>5.7535164169275515E-5</v>
      </c>
      <c r="F769" s="6">
        <f t="shared" si="83"/>
        <v>6.7910459029735357E-5</v>
      </c>
      <c r="G769" s="5">
        <f t="shared" si="79"/>
        <v>3.8287856691511246</v>
      </c>
      <c r="H769" s="3">
        <f t="shared" si="80"/>
        <v>2.6302434712208471E-3</v>
      </c>
      <c r="I769" s="3">
        <f t="shared" si="81"/>
        <v>8.2407802439899685E-3</v>
      </c>
      <c r="J769" s="9"/>
    </row>
    <row r="770" spans="1:10" x14ac:dyDescent="0.25">
      <c r="A770" s="2">
        <v>43073</v>
      </c>
      <c r="B770" s="3">
        <v>-1.0521455442770167E-3</v>
      </c>
      <c r="C770" s="3">
        <f t="shared" si="77"/>
        <v>-1.6578987262525237E-3</v>
      </c>
      <c r="D770" s="6">
        <f t="shared" si="78"/>
        <v>2.7486281865097404E-6</v>
      </c>
      <c r="E770" s="6">
        <f t="shared" si="82"/>
        <v>6.9181807178998907E-6</v>
      </c>
      <c r="F770" s="6">
        <f t="shared" si="83"/>
        <v>5.0615194938773208E-5</v>
      </c>
      <c r="G770" s="5">
        <f t="shared" si="79"/>
        <v>3.9995386286573926</v>
      </c>
      <c r="H770" s="3">
        <f t="shared" si="80"/>
        <v>1.6578987262525237E-3</v>
      </c>
      <c r="I770" s="3">
        <f t="shared" si="81"/>
        <v>7.1144356725444642E-3</v>
      </c>
      <c r="J770" s="9"/>
    </row>
    <row r="771" spans="1:10" x14ac:dyDescent="0.25">
      <c r="A771" s="2">
        <v>43074</v>
      </c>
      <c r="B771" s="3">
        <v>-3.7394295759706209E-3</v>
      </c>
      <c r="C771" s="3">
        <f t="shared" si="77"/>
        <v>-4.3451827579461281E-3</v>
      </c>
      <c r="D771" s="6">
        <f t="shared" si="78"/>
        <v>1.8880613199952321E-5</v>
      </c>
      <c r="E771" s="6">
        <f t="shared" si="82"/>
        <v>2.7486281865097404E-6</v>
      </c>
      <c r="F771" s="6">
        <f t="shared" si="83"/>
        <v>4.9190504898901369E-5</v>
      </c>
      <c r="G771" s="5">
        <f t="shared" si="79"/>
        <v>3.849053250565472</v>
      </c>
      <c r="H771" s="3">
        <f t="shared" si="80"/>
        <v>4.3451827579461281E-3</v>
      </c>
      <c r="I771" s="3">
        <f t="shared" si="81"/>
        <v>7.0135942924367508E-3</v>
      </c>
      <c r="J771" s="9"/>
    </row>
    <row r="772" spans="1:10" x14ac:dyDescent="0.25">
      <c r="A772" s="2">
        <v>43075</v>
      </c>
      <c r="B772" s="3">
        <v>-1.1408709408766704E-4</v>
      </c>
      <c r="C772" s="3">
        <f t="shared" si="77"/>
        <v>-7.1984027606317408E-4</v>
      </c>
      <c r="D772" s="6">
        <f t="shared" si="78"/>
        <v>5.1817002304270662E-7</v>
      </c>
      <c r="E772" s="6">
        <f t="shared" si="82"/>
        <v>1.8880613199952321E-5</v>
      </c>
      <c r="F772" s="6">
        <f t="shared" si="83"/>
        <v>5.4702625971603313E-5</v>
      </c>
      <c r="G772" s="5">
        <f t="shared" si="79"/>
        <v>3.9831246437405654</v>
      </c>
      <c r="H772" s="3">
        <f t="shared" si="80"/>
        <v>7.1984027606317408E-4</v>
      </c>
      <c r="I772" s="3">
        <f t="shared" si="81"/>
        <v>7.3961223605077892E-3</v>
      </c>
      <c r="J772" s="9"/>
    </row>
    <row r="773" spans="1:10" x14ac:dyDescent="0.25">
      <c r="A773" s="2">
        <v>43076</v>
      </c>
      <c r="B773" s="3">
        <v>2.9323728639507607E-3</v>
      </c>
      <c r="C773" s="3">
        <f t="shared" si="77"/>
        <v>2.3266196819752534E-3</v>
      </c>
      <c r="D773" s="6">
        <f t="shared" si="78"/>
        <v>5.4131591445546297E-6</v>
      </c>
      <c r="E773" s="6">
        <f t="shared" si="82"/>
        <v>5.1817002304270662E-7</v>
      </c>
      <c r="F773" s="6">
        <f t="shared" si="83"/>
        <v>4.8428381983811767E-5</v>
      </c>
      <c r="G773" s="5">
        <f t="shared" si="79"/>
        <v>3.9928854301482457</v>
      </c>
      <c r="H773" s="3">
        <f t="shared" si="80"/>
        <v>2.3266196819752534E-3</v>
      </c>
      <c r="I773" s="3">
        <f t="shared" si="81"/>
        <v>6.9590503650865873E-3</v>
      </c>
      <c r="J773" s="9"/>
    </row>
    <row r="774" spans="1:10" x14ac:dyDescent="0.25">
      <c r="A774" s="2">
        <v>43077</v>
      </c>
      <c r="B774" s="3">
        <v>5.5062988721947814E-3</v>
      </c>
      <c r="C774" s="3">
        <f t="shared" si="77"/>
        <v>4.9005456902192742E-3</v>
      </c>
      <c r="D774" s="6">
        <f t="shared" si="78"/>
        <v>2.4015348061926702E-5</v>
      </c>
      <c r="E774" s="6">
        <f t="shared" si="82"/>
        <v>5.4131591445546297E-6</v>
      </c>
      <c r="F774" s="6">
        <f t="shared" si="83"/>
        <v>5.01009456927942E-5</v>
      </c>
      <c r="G774" s="5">
        <f t="shared" si="79"/>
        <v>3.7921271954431091</v>
      </c>
      <c r="H774" s="3">
        <f t="shared" si="80"/>
        <v>4.9005456902192742E-3</v>
      </c>
      <c r="I774" s="3">
        <f t="shared" si="81"/>
        <v>7.0782021511676396E-3</v>
      </c>
      <c r="J774" s="9"/>
    </row>
    <row r="775" spans="1:10" x14ac:dyDescent="0.25">
      <c r="A775" s="2">
        <v>43080</v>
      </c>
      <c r="B775" s="3">
        <v>3.2019611540636816E-3</v>
      </c>
      <c r="C775" s="3">
        <f t="shared" si="77"/>
        <v>2.5962079720881744E-3</v>
      </c>
      <c r="D775" s="6">
        <f t="shared" si="78"/>
        <v>6.7402958343341905E-6</v>
      </c>
      <c r="E775" s="6">
        <f t="shared" si="82"/>
        <v>2.4015348061926702E-5</v>
      </c>
      <c r="F775" s="6">
        <f t="shared" si="83"/>
        <v>5.6457108151684777E-5</v>
      </c>
      <c r="G775" s="5">
        <f t="shared" si="79"/>
        <v>3.9123821924973874</v>
      </c>
      <c r="H775" s="3">
        <f t="shared" si="80"/>
        <v>2.5962079720881744E-3</v>
      </c>
      <c r="I775" s="3">
        <f t="shared" si="81"/>
        <v>7.5137945241858179E-3</v>
      </c>
      <c r="J775" s="9"/>
    </row>
    <row r="776" spans="1:10" x14ac:dyDescent="0.25">
      <c r="A776" s="2">
        <v>43081</v>
      </c>
      <c r="B776" s="3">
        <v>1.5488780033008354E-3</v>
      </c>
      <c r="C776" s="3">
        <f t="shared" si="77"/>
        <v>9.4312482132532832E-4</v>
      </c>
      <c r="D776" s="6">
        <f t="shared" si="78"/>
        <v>8.8948442859993244E-7</v>
      </c>
      <c r="E776" s="6">
        <f t="shared" si="82"/>
        <v>6.7402958343341905E-6</v>
      </c>
      <c r="F776" s="6">
        <f t="shared" si="83"/>
        <v>5.0554413639112902E-5</v>
      </c>
      <c r="G776" s="5">
        <f t="shared" si="79"/>
        <v>4.0184943213246473</v>
      </c>
      <c r="H776" s="3">
        <f t="shared" si="80"/>
        <v>9.4312482132532832E-4</v>
      </c>
      <c r="I776" s="3">
        <f t="shared" si="81"/>
        <v>7.1101627013109136E-3</v>
      </c>
      <c r="J776" s="9"/>
    </row>
    <row r="777" spans="1:10" x14ac:dyDescent="0.25">
      <c r="A777" s="2">
        <v>43082</v>
      </c>
      <c r="B777" s="3">
        <v>-4.7295344411457663E-4</v>
      </c>
      <c r="C777" s="3">
        <f t="shared" si="77"/>
        <v>-1.0787066260900837E-3</v>
      </c>
      <c r="D777" s="6">
        <f t="shared" si="78"/>
        <v>1.1636079851706515E-6</v>
      </c>
      <c r="E777" s="6">
        <f t="shared" si="82"/>
        <v>8.8948442859993244E-7</v>
      </c>
      <c r="F777" s="6">
        <f t="shared" si="83"/>
        <v>4.8555256014364376E-5</v>
      </c>
      <c r="G777" s="5">
        <f t="shared" si="79"/>
        <v>4.0354832142513235</v>
      </c>
      <c r="H777" s="3">
        <f t="shared" si="80"/>
        <v>1.0787066260900837E-3</v>
      </c>
      <c r="I777" s="3">
        <f t="shared" si="81"/>
        <v>6.9681601599248834E-3</v>
      </c>
      <c r="J777" s="9"/>
    </row>
    <row r="778" spans="1:10" x14ac:dyDescent="0.25">
      <c r="A778" s="2">
        <v>43083</v>
      </c>
      <c r="B778" s="3">
        <v>-4.0708263702422531E-3</v>
      </c>
      <c r="C778" s="3">
        <f t="shared" si="77"/>
        <v>-4.6765795522177604E-3</v>
      </c>
      <c r="D778" s="6">
        <f t="shared" si="78"/>
        <v>2.1870396308221268E-5</v>
      </c>
      <c r="E778" s="6">
        <f t="shared" si="82"/>
        <v>1.1636079851706515E-6</v>
      </c>
      <c r="F778" s="6">
        <f t="shared" si="83"/>
        <v>4.8648921005463632E-5</v>
      </c>
      <c r="G778" s="5">
        <f t="shared" si="79"/>
        <v>3.8217241161810112</v>
      </c>
      <c r="H778" s="3">
        <f t="shared" si="80"/>
        <v>4.6765795522177604E-3</v>
      </c>
      <c r="I778" s="3">
        <f t="shared" si="81"/>
        <v>6.9748778487844238E-3</v>
      </c>
      <c r="J778" s="9"/>
    </row>
    <row r="779" spans="1:10" x14ac:dyDescent="0.25">
      <c r="A779" s="2">
        <v>43084</v>
      </c>
      <c r="B779" s="3">
        <v>8.9743251345204555E-3</v>
      </c>
      <c r="C779" s="3">
        <f t="shared" si="77"/>
        <v>8.3685719525449492E-3</v>
      </c>
      <c r="D779" s="6">
        <f t="shared" si="78"/>
        <v>7.0032996524921985E-5</v>
      </c>
      <c r="E779" s="6">
        <f t="shared" si="82"/>
        <v>2.1870396308221268E-5</v>
      </c>
      <c r="F779" s="6">
        <f t="shared" si="83"/>
        <v>5.572420183224073E-5</v>
      </c>
      <c r="G779" s="5">
        <f t="shared" si="79"/>
        <v>3.350220058750025</v>
      </c>
      <c r="H779" s="3">
        <f t="shared" si="80"/>
        <v>8.3685719525449492E-3</v>
      </c>
      <c r="I779" s="3">
        <f t="shared" si="81"/>
        <v>7.4648644885383373E-3</v>
      </c>
      <c r="J779" s="9"/>
    </row>
    <row r="780" spans="1:10" x14ac:dyDescent="0.25">
      <c r="A780" s="2">
        <v>43087</v>
      </c>
      <c r="B780" s="3">
        <v>5.3628620866204013E-3</v>
      </c>
      <c r="C780" s="3">
        <f t="shared" si="77"/>
        <v>4.7571089046448941E-3</v>
      </c>
      <c r="D780" s="6">
        <f t="shared" si="78"/>
        <v>2.2630085130651743E-5</v>
      </c>
      <c r="E780" s="6">
        <f t="shared" si="82"/>
        <v>7.0032996524921985E-5</v>
      </c>
      <c r="F780" s="6">
        <f t="shared" si="83"/>
        <v>7.2180830284931184E-5</v>
      </c>
      <c r="G780" s="5">
        <f t="shared" si="79"/>
        <v>3.6924698326176557</v>
      </c>
      <c r="H780" s="3">
        <f t="shared" si="80"/>
        <v>4.7571089046448941E-3</v>
      </c>
      <c r="I780" s="3">
        <f t="shared" si="81"/>
        <v>8.4959302189301904E-3</v>
      </c>
      <c r="J780" s="9"/>
    </row>
    <row r="781" spans="1:10" x14ac:dyDescent="0.25">
      <c r="A781" s="2">
        <v>43088</v>
      </c>
      <c r="B781" s="3">
        <v>-3.230291135099761E-3</v>
      </c>
      <c r="C781" s="3">
        <f t="shared" si="77"/>
        <v>-3.8360443170752682E-3</v>
      </c>
      <c r="D781" s="6">
        <f t="shared" si="78"/>
        <v>1.4715236002565461E-5</v>
      </c>
      <c r="E781" s="6">
        <f t="shared" si="82"/>
        <v>2.2630085130651743E-5</v>
      </c>
      <c r="F781" s="6">
        <f t="shared" si="83"/>
        <v>5.5983779110754552E-5</v>
      </c>
      <c r="G781" s="5">
        <f t="shared" si="79"/>
        <v>3.84486164688068</v>
      </c>
      <c r="H781" s="3">
        <f t="shared" si="80"/>
        <v>3.8360443170752682E-3</v>
      </c>
      <c r="I781" s="3">
        <f t="shared" si="81"/>
        <v>7.482230891302042E-3</v>
      </c>
      <c r="J781" s="9"/>
    </row>
    <row r="782" spans="1:10" x14ac:dyDescent="0.25">
      <c r="A782" s="2">
        <v>43089</v>
      </c>
      <c r="B782" s="3">
        <v>-8.2790409737931725E-4</v>
      </c>
      <c r="C782" s="3">
        <f t="shared" ref="C782:C845" si="84">B782-B$5</f>
        <v>-1.4336572793548243E-3</v>
      </c>
      <c r="D782" s="6">
        <f t="shared" ref="D782:D845" si="85">C782^2</f>
        <v>2.0553731946470766E-6</v>
      </c>
      <c r="E782" s="6">
        <f t="shared" si="82"/>
        <v>1.4715236002565461E-5</v>
      </c>
      <c r="F782" s="6">
        <f t="shared" si="83"/>
        <v>5.3279362597236432E-5</v>
      </c>
      <c r="G782" s="5">
        <f t="shared" ref="G782:G845" si="86">LN(1/SQRT(2*PI()*F782)*EXP(-D782/(2*F782)))</f>
        <v>3.9817535714626424</v>
      </c>
      <c r="H782" s="3">
        <f t="shared" ref="H782:H845" si="87">SQRT(D782)</f>
        <v>1.4336572793548243E-3</v>
      </c>
      <c r="I782" s="3">
        <f t="shared" ref="I782:I845" si="88">SQRT(F782)</f>
        <v>7.2992713744069303E-3</v>
      </c>
      <c r="J782" s="9"/>
    </row>
    <row r="783" spans="1:10" x14ac:dyDescent="0.25">
      <c r="A783" s="2">
        <v>43090</v>
      </c>
      <c r="B783" s="3">
        <v>1.9856303069889503E-3</v>
      </c>
      <c r="C783" s="3">
        <f t="shared" si="84"/>
        <v>1.3798771250134432E-3</v>
      </c>
      <c r="D783" s="6">
        <f t="shared" si="85"/>
        <v>1.9040608801353657E-6</v>
      </c>
      <c r="E783" s="6">
        <f t="shared" ref="E783:E846" si="89">D782</f>
        <v>2.0553731946470766E-6</v>
      </c>
      <c r="F783" s="6">
        <f t="shared" ref="F783:F846" si="90">B$6+B$7*E783</f>
        <v>4.8953627326413063E-5</v>
      </c>
      <c r="G783" s="5">
        <f t="shared" si="86"/>
        <v>4.0239324138265937</v>
      </c>
      <c r="H783" s="3">
        <f t="shared" si="87"/>
        <v>1.3798771250134432E-3</v>
      </c>
      <c r="I783" s="3">
        <f t="shared" si="88"/>
        <v>6.9966868821187836E-3</v>
      </c>
      <c r="J783" s="9"/>
    </row>
    <row r="784" spans="1:10" x14ac:dyDescent="0.25">
      <c r="A784" s="2">
        <v>43091</v>
      </c>
      <c r="B784" s="3">
        <v>-4.5817393474556489E-4</v>
      </c>
      <c r="C784" s="3">
        <f t="shared" si="84"/>
        <v>-1.0639271167210719E-3</v>
      </c>
      <c r="D784" s="6">
        <f t="shared" si="85"/>
        <v>1.1319409096944135E-6</v>
      </c>
      <c r="E784" s="6">
        <f t="shared" si="89"/>
        <v>1.9040608801353657E-6</v>
      </c>
      <c r="F784" s="6">
        <f t="shared" si="90"/>
        <v>4.8901925580057346E-5</v>
      </c>
      <c r="G784" s="5">
        <f t="shared" si="86"/>
        <v>4.032334776779158</v>
      </c>
      <c r="H784" s="3">
        <f t="shared" si="87"/>
        <v>1.0639271167210719E-3</v>
      </c>
      <c r="I784" s="3">
        <f t="shared" si="88"/>
        <v>6.992991175459708E-3</v>
      </c>
      <c r="J784" s="9"/>
    </row>
    <row r="785" spans="1:10" x14ac:dyDescent="0.25">
      <c r="A785" s="2">
        <v>43095</v>
      </c>
      <c r="B785" s="3">
        <v>-1.0583824636460903E-3</v>
      </c>
      <c r="C785" s="3">
        <f t="shared" si="84"/>
        <v>-1.6641356456215974E-3</v>
      </c>
      <c r="D785" s="6">
        <f t="shared" si="85"/>
        <v>2.7693474470284109E-6</v>
      </c>
      <c r="E785" s="6">
        <f t="shared" si="89"/>
        <v>1.1319409096944135E-6</v>
      </c>
      <c r="F785" s="6">
        <f t="shared" si="90"/>
        <v>4.8638100715592425E-5</v>
      </c>
      <c r="G785" s="5">
        <f t="shared" si="86"/>
        <v>4.0181442409837356</v>
      </c>
      <c r="H785" s="3">
        <f t="shared" si="87"/>
        <v>1.6641356456215974E-3</v>
      </c>
      <c r="I785" s="3">
        <f t="shared" si="88"/>
        <v>6.9741021440463879E-3</v>
      </c>
      <c r="J785" s="9"/>
    </row>
    <row r="786" spans="1:10" x14ac:dyDescent="0.25">
      <c r="A786" s="2">
        <v>43096</v>
      </c>
      <c r="B786" s="3">
        <v>7.9089722066782997E-4</v>
      </c>
      <c r="C786" s="3">
        <f t="shared" si="84"/>
        <v>1.8514403869232293E-4</v>
      </c>
      <c r="D786" s="6">
        <f t="shared" si="85"/>
        <v>3.4278315063304373E-8</v>
      </c>
      <c r="E786" s="6">
        <f t="shared" si="89"/>
        <v>2.7693474470284109E-6</v>
      </c>
      <c r="F786" s="6">
        <f t="shared" si="90"/>
        <v>4.9197584441339613E-5</v>
      </c>
      <c r="G786" s="5">
        <f t="shared" si="86"/>
        <v>4.0405461090269261</v>
      </c>
      <c r="H786" s="3">
        <f t="shared" si="87"/>
        <v>1.8514403869232293E-4</v>
      </c>
      <c r="I786" s="3">
        <f t="shared" si="88"/>
        <v>7.0140989757302126E-3</v>
      </c>
      <c r="J786" s="9"/>
    </row>
    <row r="787" spans="1:10" x14ac:dyDescent="0.25">
      <c r="A787" s="2">
        <v>43097</v>
      </c>
      <c r="B787" s="3">
        <v>1.8340279279212002E-3</v>
      </c>
      <c r="C787" s="3">
        <f t="shared" si="84"/>
        <v>1.2282747459456931E-3</v>
      </c>
      <c r="D787" s="6">
        <f t="shared" si="85"/>
        <v>1.5086588515279571E-6</v>
      </c>
      <c r="E787" s="6">
        <f t="shared" si="89"/>
        <v>3.4278315063304373E-8</v>
      </c>
      <c r="F787" s="6">
        <f t="shared" si="90"/>
        <v>4.8263041532637506E-5</v>
      </c>
      <c r="G787" s="5">
        <f t="shared" si="86"/>
        <v>4.0348541587708509</v>
      </c>
      <c r="H787" s="3">
        <f t="shared" si="87"/>
        <v>1.2282747459456931E-3</v>
      </c>
      <c r="I787" s="3">
        <f t="shared" si="88"/>
        <v>6.9471606813602278E-3</v>
      </c>
      <c r="J787" s="9"/>
    </row>
    <row r="788" spans="1:10" x14ac:dyDescent="0.25">
      <c r="A788" s="2">
        <v>43098</v>
      </c>
      <c r="B788" s="3">
        <v>-5.1831786689685577E-3</v>
      </c>
      <c r="C788" s="3">
        <f t="shared" si="84"/>
        <v>-5.788931850944065E-3</v>
      </c>
      <c r="D788" s="6">
        <f t="shared" si="85"/>
        <v>3.3511731974874679E-5</v>
      </c>
      <c r="E788" s="6">
        <f t="shared" si="89"/>
        <v>1.5086588515279571E-6</v>
      </c>
      <c r="F788" s="6">
        <f t="shared" si="90"/>
        <v>4.8766821074799012E-5</v>
      </c>
      <c r="G788" s="5">
        <f t="shared" si="86"/>
        <v>3.7017001368902025</v>
      </c>
      <c r="H788" s="3">
        <f t="shared" si="87"/>
        <v>5.788931850944065E-3</v>
      </c>
      <c r="I788" s="3">
        <f t="shared" si="88"/>
        <v>6.9833245001789095E-3</v>
      </c>
      <c r="J788" s="9"/>
    </row>
    <row r="789" spans="1:10" x14ac:dyDescent="0.25">
      <c r="A789" s="2">
        <v>43102</v>
      </c>
      <c r="B789" s="3">
        <v>8.3033800741318942E-3</v>
      </c>
      <c r="C789" s="3">
        <f t="shared" si="84"/>
        <v>7.6976268921563869E-3</v>
      </c>
      <c r="D789" s="6">
        <f t="shared" si="85"/>
        <v>5.9253459770849197E-5</v>
      </c>
      <c r="E789" s="6">
        <f t="shared" si="89"/>
        <v>3.3511731974874679E-5</v>
      </c>
      <c r="F789" s="6">
        <f t="shared" si="90"/>
        <v>5.9701917630332922E-5</v>
      </c>
      <c r="G789" s="5">
        <f t="shared" si="86"/>
        <v>3.4478904831112374</v>
      </c>
      <c r="H789" s="3">
        <f t="shared" si="87"/>
        <v>7.6976268921563869E-3</v>
      </c>
      <c r="I789" s="3">
        <f t="shared" si="88"/>
        <v>7.7267016009635653E-3</v>
      </c>
      <c r="J789" s="9"/>
    </row>
    <row r="790" spans="1:10" x14ac:dyDescent="0.25">
      <c r="A790" s="2">
        <v>43103</v>
      </c>
      <c r="B790" s="3">
        <v>6.3988189078607594E-3</v>
      </c>
      <c r="C790" s="3">
        <f t="shared" si="84"/>
        <v>5.7930657258852521E-3</v>
      </c>
      <c r="D790" s="6">
        <f t="shared" si="85"/>
        <v>3.355961050442642E-5</v>
      </c>
      <c r="E790" s="6">
        <f t="shared" si="89"/>
        <v>5.9253459770849197E-5</v>
      </c>
      <c r="F790" s="6">
        <f t="shared" si="90"/>
        <v>6.8497581655170038E-5</v>
      </c>
      <c r="G790" s="5">
        <f t="shared" si="86"/>
        <v>3.6304482165197927</v>
      </c>
      <c r="H790" s="3">
        <f t="shared" si="87"/>
        <v>5.7930657258852521E-3</v>
      </c>
      <c r="I790" s="3">
        <f t="shared" si="88"/>
        <v>8.2763265797798271E-3</v>
      </c>
      <c r="J790" s="9"/>
    </row>
    <row r="791" spans="1:10" x14ac:dyDescent="0.25">
      <c r="A791" s="2">
        <v>43104</v>
      </c>
      <c r="B791" s="3">
        <v>4.0286613639211044E-3</v>
      </c>
      <c r="C791" s="3">
        <f t="shared" si="84"/>
        <v>3.4229081819455972E-3</v>
      </c>
      <c r="D791" s="6">
        <f t="shared" si="85"/>
        <v>1.1716300422030114E-5</v>
      </c>
      <c r="E791" s="6">
        <f t="shared" si="89"/>
        <v>3.355961050442642E-5</v>
      </c>
      <c r="F791" s="6">
        <f t="shared" si="90"/>
        <v>5.9718277194977461E-5</v>
      </c>
      <c r="G791" s="5">
        <f t="shared" si="86"/>
        <v>3.8459012467642593</v>
      </c>
      <c r="H791" s="3">
        <f t="shared" si="87"/>
        <v>3.4229081819455972E-3</v>
      </c>
      <c r="I791" s="3">
        <f t="shared" si="88"/>
        <v>7.7277601667609655E-3</v>
      </c>
      <c r="J791" s="9"/>
    </row>
    <row r="792" spans="1:10" x14ac:dyDescent="0.25">
      <c r="A792" s="2">
        <v>43105</v>
      </c>
      <c r="B792" s="3">
        <v>7.0337996835525551E-3</v>
      </c>
      <c r="C792" s="3">
        <f t="shared" si="84"/>
        <v>6.4280465015770479E-3</v>
      </c>
      <c r="D792" s="6">
        <f t="shared" si="85"/>
        <v>4.1319781826436926E-5</v>
      </c>
      <c r="E792" s="6">
        <f t="shared" si="89"/>
        <v>1.1716300422030114E-5</v>
      </c>
      <c r="F792" s="6">
        <f t="shared" si="90"/>
        <v>5.2254659437930875E-5</v>
      </c>
      <c r="G792" s="5">
        <f t="shared" si="86"/>
        <v>3.6153828610372836</v>
      </c>
      <c r="H792" s="3">
        <f t="shared" si="87"/>
        <v>6.4280465015770479E-3</v>
      </c>
      <c r="I792" s="3">
        <f t="shared" si="88"/>
        <v>7.228738440276483E-3</v>
      </c>
      <c r="J792" s="9"/>
    </row>
    <row r="793" spans="1:10" x14ac:dyDescent="0.25">
      <c r="A793" s="2">
        <v>43108</v>
      </c>
      <c r="B793" s="3">
        <v>1.6623225124401397E-3</v>
      </c>
      <c r="C793" s="3">
        <f t="shared" si="84"/>
        <v>1.0565693304646327E-3</v>
      </c>
      <c r="D793" s="6">
        <f t="shared" si="85"/>
        <v>1.1163387500784822E-6</v>
      </c>
      <c r="E793" s="6">
        <f t="shared" si="89"/>
        <v>4.1319781826436926E-5</v>
      </c>
      <c r="F793" s="6">
        <f t="shared" si="90"/>
        <v>6.2369842010850243E-5</v>
      </c>
      <c r="G793" s="5">
        <f t="shared" si="86"/>
        <v>3.913326469792334</v>
      </c>
      <c r="H793" s="3">
        <f t="shared" si="87"/>
        <v>1.0565693304646327E-3</v>
      </c>
      <c r="I793" s="3">
        <f t="shared" si="88"/>
        <v>7.897457946127364E-3</v>
      </c>
      <c r="J793" s="9"/>
    </row>
    <row r="794" spans="1:10" x14ac:dyDescent="0.25">
      <c r="A794" s="2">
        <v>43109</v>
      </c>
      <c r="B794" s="3">
        <v>1.3029031448006378E-3</v>
      </c>
      <c r="C794" s="3">
        <f t="shared" si="84"/>
        <v>6.9714996282513081E-4</v>
      </c>
      <c r="D794" s="6">
        <f t="shared" si="85"/>
        <v>4.8601807066708132E-7</v>
      </c>
      <c r="E794" s="6">
        <f t="shared" si="89"/>
        <v>1.1163387500784822E-6</v>
      </c>
      <c r="F794" s="6">
        <f t="shared" si="90"/>
        <v>4.8632769630005191E-5</v>
      </c>
      <c r="G794" s="5">
        <f t="shared" si="86"/>
        <v>4.0416711411252528</v>
      </c>
      <c r="H794" s="3">
        <f t="shared" si="87"/>
        <v>6.9714996282513081E-4</v>
      </c>
      <c r="I794" s="3">
        <f t="shared" si="88"/>
        <v>6.9737199277003659E-3</v>
      </c>
      <c r="J794" s="9"/>
    </row>
    <row r="795" spans="1:10" x14ac:dyDescent="0.25">
      <c r="A795" s="2">
        <v>43110</v>
      </c>
      <c r="B795" s="3">
        <v>-1.1122055472160275E-3</v>
      </c>
      <c r="C795" s="3">
        <f t="shared" si="84"/>
        <v>-1.7179587291915345E-3</v>
      </c>
      <c r="D795" s="6">
        <f t="shared" si="85"/>
        <v>2.9513821952053921E-6</v>
      </c>
      <c r="E795" s="6">
        <f t="shared" si="89"/>
        <v>4.8601807066708132E-7</v>
      </c>
      <c r="F795" s="6">
        <f t="shared" si="90"/>
        <v>4.8417396016860364E-5</v>
      </c>
      <c r="G795" s="5">
        <f t="shared" si="86"/>
        <v>4.0184086294483219</v>
      </c>
      <c r="H795" s="3">
        <f t="shared" si="87"/>
        <v>1.7179587291915345E-3</v>
      </c>
      <c r="I795" s="3">
        <f t="shared" si="88"/>
        <v>6.9582609908554281E-3</v>
      </c>
      <c r="J795" s="9"/>
    </row>
    <row r="796" spans="1:10" x14ac:dyDescent="0.25">
      <c r="A796" s="2">
        <v>43111</v>
      </c>
      <c r="B796" s="3">
        <v>7.0336180014045624E-3</v>
      </c>
      <c r="C796" s="3">
        <f t="shared" si="84"/>
        <v>6.4278648194290551E-3</v>
      </c>
      <c r="D796" s="6">
        <f t="shared" si="85"/>
        <v>4.1317446136853722E-5</v>
      </c>
      <c r="E796" s="6">
        <f t="shared" si="89"/>
        <v>2.9513821952053921E-6</v>
      </c>
      <c r="F796" s="6">
        <f t="shared" si="90"/>
        <v>4.9259783703894976E-5</v>
      </c>
      <c r="G796" s="5">
        <f t="shared" si="86"/>
        <v>3.6208795987394709</v>
      </c>
      <c r="H796" s="3">
        <f t="shared" si="87"/>
        <v>6.4278648194290551E-3</v>
      </c>
      <c r="I796" s="3">
        <f t="shared" si="88"/>
        <v>7.0185314492345885E-3</v>
      </c>
      <c r="J796" s="9"/>
    </row>
    <row r="797" spans="1:10" x14ac:dyDescent="0.25">
      <c r="A797" s="2">
        <v>43112</v>
      </c>
      <c r="B797" s="3">
        <v>6.749627831013516E-3</v>
      </c>
      <c r="C797" s="3">
        <f t="shared" si="84"/>
        <v>6.1438746490380088E-3</v>
      </c>
      <c r="D797" s="6">
        <f t="shared" si="85"/>
        <v>3.7747195703091919E-5</v>
      </c>
      <c r="E797" s="6">
        <f t="shared" si="89"/>
        <v>4.1317446136853722E-5</v>
      </c>
      <c r="F797" s="6">
        <f t="shared" si="90"/>
        <v>6.2369043931521492E-5</v>
      </c>
      <c r="G797" s="5">
        <f t="shared" si="86"/>
        <v>3.6196705881694959</v>
      </c>
      <c r="H797" s="3">
        <f t="shared" si="87"/>
        <v>6.1438746490380088E-3</v>
      </c>
      <c r="I797" s="3">
        <f t="shared" si="88"/>
        <v>7.8974074183570837E-3</v>
      </c>
      <c r="J797" s="9"/>
    </row>
    <row r="798" spans="1:10" x14ac:dyDescent="0.25">
      <c r="A798" s="2">
        <v>43116</v>
      </c>
      <c r="B798" s="3">
        <v>-3.5244630756861017E-3</v>
      </c>
      <c r="C798" s="3">
        <f t="shared" si="84"/>
        <v>-4.130216257661609E-3</v>
      </c>
      <c r="D798" s="6">
        <f t="shared" si="85"/>
        <v>1.7058686335052266E-5</v>
      </c>
      <c r="E798" s="6">
        <f t="shared" si="89"/>
        <v>3.7747195703091919E-5</v>
      </c>
      <c r="F798" s="6">
        <f t="shared" si="90"/>
        <v>6.1149128798054477E-5</v>
      </c>
      <c r="G798" s="5">
        <f t="shared" si="86"/>
        <v>3.792674642471459</v>
      </c>
      <c r="H798" s="3">
        <f t="shared" si="87"/>
        <v>4.130216257661609E-3</v>
      </c>
      <c r="I798" s="3">
        <f t="shared" si="88"/>
        <v>7.8197908410682238E-3</v>
      </c>
      <c r="J798" s="9"/>
    </row>
    <row r="799" spans="1:10" x14ac:dyDescent="0.25">
      <c r="A799" s="2">
        <v>43117</v>
      </c>
      <c r="B799" s="3">
        <v>9.4150020530034961E-3</v>
      </c>
      <c r="C799" s="3">
        <f t="shared" si="84"/>
        <v>8.8092488710279897E-3</v>
      </c>
      <c r="D799" s="6">
        <f t="shared" si="85"/>
        <v>7.7602865671707908E-5</v>
      </c>
      <c r="E799" s="6">
        <f t="shared" si="89"/>
        <v>1.7058686335052266E-5</v>
      </c>
      <c r="F799" s="6">
        <f t="shared" si="90"/>
        <v>5.4080093688281143E-5</v>
      </c>
      <c r="G799" s="5">
        <f t="shared" si="86"/>
        <v>3.2761027906274882</v>
      </c>
      <c r="H799" s="3">
        <f t="shared" si="87"/>
        <v>8.8092488710279897E-3</v>
      </c>
      <c r="I799" s="3">
        <f t="shared" si="88"/>
        <v>7.3539168943006928E-3</v>
      </c>
      <c r="J799" s="9"/>
    </row>
    <row r="800" spans="1:10" x14ac:dyDescent="0.25">
      <c r="A800" s="2">
        <v>43118</v>
      </c>
      <c r="B800" s="3">
        <v>-1.616379310344751E-3</v>
      </c>
      <c r="C800" s="3">
        <f t="shared" si="84"/>
        <v>-2.2221324923202583E-3</v>
      </c>
      <c r="D800" s="6">
        <f t="shared" si="85"/>
        <v>4.9378728134254428E-6</v>
      </c>
      <c r="E800" s="6">
        <f t="shared" si="89"/>
        <v>7.7602865671707908E-5</v>
      </c>
      <c r="F800" s="6">
        <f t="shared" si="90"/>
        <v>7.4767370949754825E-5</v>
      </c>
      <c r="G800" s="5">
        <f t="shared" si="86"/>
        <v>3.7986043837033967</v>
      </c>
      <c r="H800" s="3">
        <f t="shared" si="87"/>
        <v>2.2221324923202583E-3</v>
      </c>
      <c r="I800" s="3">
        <f t="shared" si="88"/>
        <v>8.646812762501269E-3</v>
      </c>
      <c r="J800" s="9"/>
    </row>
    <row r="801" spans="1:10" x14ac:dyDescent="0.25">
      <c r="A801" s="2">
        <v>43119</v>
      </c>
      <c r="B801" s="3">
        <v>4.3852281783969271E-3</v>
      </c>
      <c r="C801" s="3">
        <f t="shared" si="84"/>
        <v>3.7794749964214199E-3</v>
      </c>
      <c r="D801" s="6">
        <f t="shared" si="85"/>
        <v>1.4284431248574691E-5</v>
      </c>
      <c r="E801" s="6">
        <f t="shared" si="89"/>
        <v>4.9378728134254428E-6</v>
      </c>
      <c r="F801" s="6">
        <f t="shared" si="90"/>
        <v>4.9938545603828009E-5</v>
      </c>
      <c r="G801" s="5">
        <f t="shared" si="86"/>
        <v>3.8904000682396496</v>
      </c>
      <c r="H801" s="3">
        <f t="shared" si="87"/>
        <v>3.7794749964214199E-3</v>
      </c>
      <c r="I801" s="3">
        <f t="shared" si="88"/>
        <v>7.0667209937727137E-3</v>
      </c>
      <c r="J801" s="9"/>
    </row>
    <row r="802" spans="1:10" x14ac:dyDescent="0.25">
      <c r="A802" s="2">
        <v>43122</v>
      </c>
      <c r="B802" s="3">
        <v>8.0667544390278234E-3</v>
      </c>
      <c r="C802" s="3">
        <f t="shared" si="84"/>
        <v>7.4610012570523162E-3</v>
      </c>
      <c r="D802" s="6">
        <f t="shared" si="85"/>
        <v>5.566653975773624E-5</v>
      </c>
      <c r="E802" s="6">
        <f t="shared" si="89"/>
        <v>1.4284431248574691E-5</v>
      </c>
      <c r="F802" s="6">
        <f t="shared" si="90"/>
        <v>5.3132161371800504E-5</v>
      </c>
      <c r="G802" s="5">
        <f t="shared" si="86"/>
        <v>3.478575777509286</v>
      </c>
      <c r="H802" s="3">
        <f t="shared" si="87"/>
        <v>7.4610012570523162E-3</v>
      </c>
      <c r="I802" s="3">
        <f t="shared" si="88"/>
        <v>7.2891811180543801E-3</v>
      </c>
      <c r="J802" s="9"/>
    </row>
    <row r="803" spans="1:10" x14ac:dyDescent="0.25">
      <c r="A803" s="2">
        <v>43123</v>
      </c>
      <c r="B803" s="3">
        <v>2.1743964814313621E-3</v>
      </c>
      <c r="C803" s="3">
        <f t="shared" si="84"/>
        <v>1.5686432994558551E-3</v>
      </c>
      <c r="D803" s="6">
        <f t="shared" si="85"/>
        <v>2.4606418009277516E-6</v>
      </c>
      <c r="E803" s="6">
        <f t="shared" si="89"/>
        <v>5.566653975773624E-5</v>
      </c>
      <c r="F803" s="6">
        <f t="shared" si="90"/>
        <v>6.7271970710583814E-5</v>
      </c>
      <c r="G803" s="5">
        <f t="shared" si="86"/>
        <v>3.8661561526014201</v>
      </c>
      <c r="H803" s="3">
        <f t="shared" si="87"/>
        <v>1.5686432994558551E-3</v>
      </c>
      <c r="I803" s="3">
        <f t="shared" si="88"/>
        <v>8.2019492019021808E-3</v>
      </c>
      <c r="J803" s="9"/>
    </row>
    <row r="804" spans="1:10" x14ac:dyDescent="0.25">
      <c r="A804" s="2">
        <v>43124</v>
      </c>
      <c r="B804" s="3">
        <v>-5.6003071363419643E-4</v>
      </c>
      <c r="C804" s="3">
        <f t="shared" si="84"/>
        <v>-1.1657838956097035E-3</v>
      </c>
      <c r="D804" s="6">
        <f t="shared" si="85"/>
        <v>1.359052091262936E-6</v>
      </c>
      <c r="E804" s="6">
        <f t="shared" si="89"/>
        <v>2.4606418009277516E-6</v>
      </c>
      <c r="F804" s="6">
        <f t="shared" si="90"/>
        <v>4.9092103132268503E-5</v>
      </c>
      <c r="G804" s="5">
        <f t="shared" si="86"/>
        <v>4.0281257904636698</v>
      </c>
      <c r="H804" s="3">
        <f t="shared" si="87"/>
        <v>1.1657838956097035E-3</v>
      </c>
      <c r="I804" s="3">
        <f t="shared" si="88"/>
        <v>7.0065757065965184E-3</v>
      </c>
      <c r="J804" s="9"/>
    </row>
    <row r="805" spans="1:10" x14ac:dyDescent="0.25">
      <c r="A805" s="2">
        <v>43125</v>
      </c>
      <c r="B805" s="3">
        <v>6.0263467651555658E-4</v>
      </c>
      <c r="C805" s="3">
        <f t="shared" si="84"/>
        <v>-3.1185054599504585E-6</v>
      </c>
      <c r="D805" s="6">
        <f t="shared" si="85"/>
        <v>9.7250763037408204E-12</v>
      </c>
      <c r="E805" s="6">
        <f t="shared" si="89"/>
        <v>1.359052091262936E-6</v>
      </c>
      <c r="F805" s="6">
        <f t="shared" si="90"/>
        <v>4.8715702097488509E-5</v>
      </c>
      <c r="G805" s="5">
        <f t="shared" si="86"/>
        <v>4.045815944402599</v>
      </c>
      <c r="H805" s="3">
        <f t="shared" si="87"/>
        <v>3.1185054599504585E-6</v>
      </c>
      <c r="I805" s="3">
        <f t="shared" si="88"/>
        <v>6.9796634659192924E-3</v>
      </c>
      <c r="J805" s="9"/>
    </row>
    <row r="806" spans="1:10" x14ac:dyDescent="0.25">
      <c r="A806" s="2">
        <v>43126</v>
      </c>
      <c r="B806" s="3">
        <v>1.1841155234656897E-2</v>
      </c>
      <c r="C806" s="3">
        <f t="shared" si="84"/>
        <v>1.1235402052681391E-2</v>
      </c>
      <c r="D806" s="6">
        <f t="shared" si="85"/>
        <v>1.2623425928539721E-4</v>
      </c>
      <c r="E806" s="6">
        <f t="shared" si="89"/>
        <v>9.7250763037408204E-12</v>
      </c>
      <c r="F806" s="6">
        <f t="shared" si="90"/>
        <v>4.825133233399631E-5</v>
      </c>
      <c r="G806" s="5">
        <f t="shared" si="86"/>
        <v>2.7425141067761967</v>
      </c>
      <c r="H806" s="3">
        <f t="shared" si="87"/>
        <v>1.1235402052681391E-2</v>
      </c>
      <c r="I806" s="3">
        <f t="shared" si="88"/>
        <v>6.9463178975624424E-3</v>
      </c>
      <c r="J806" s="9"/>
    </row>
    <row r="807" spans="1:10" x14ac:dyDescent="0.25">
      <c r="A807" s="2">
        <v>43129</v>
      </c>
      <c r="B807" s="3">
        <v>-6.731944014173874E-3</v>
      </c>
      <c r="C807" s="3">
        <f t="shared" si="84"/>
        <v>-7.3376971961493813E-3</v>
      </c>
      <c r="D807" s="6">
        <f t="shared" si="85"/>
        <v>5.384180014237849E-5</v>
      </c>
      <c r="E807" s="6">
        <f t="shared" si="89"/>
        <v>1.2623425928539721E-4</v>
      </c>
      <c r="F807" s="6">
        <f t="shared" si="90"/>
        <v>9.1384180927541603E-5</v>
      </c>
      <c r="G807" s="5">
        <f t="shared" si="86"/>
        <v>3.4366901772598131</v>
      </c>
      <c r="H807" s="3">
        <f t="shared" si="87"/>
        <v>7.3376971961493813E-3</v>
      </c>
      <c r="I807" s="3">
        <f t="shared" si="88"/>
        <v>9.5595073579940095E-3</v>
      </c>
      <c r="J807" s="9"/>
    </row>
    <row r="808" spans="1:10" x14ac:dyDescent="0.25">
      <c r="A808" s="2">
        <v>43130</v>
      </c>
      <c r="B808" s="3">
        <v>-1.0898781509218525E-2</v>
      </c>
      <c r="C808" s="3">
        <f t="shared" si="84"/>
        <v>-1.1504534691194031E-2</v>
      </c>
      <c r="D808" s="6">
        <f t="shared" si="85"/>
        <v>1.3235431846088695E-4</v>
      </c>
      <c r="E808" s="6">
        <f t="shared" si="89"/>
        <v>5.384180014237849E-5</v>
      </c>
      <c r="F808" s="6">
        <f t="shared" si="90"/>
        <v>6.6648477341502062E-5</v>
      </c>
      <c r="G808" s="5">
        <f t="shared" si="86"/>
        <v>2.8961723464979636</v>
      </c>
      <c r="H808" s="3">
        <f t="shared" si="87"/>
        <v>1.1504534691194031E-2</v>
      </c>
      <c r="I808" s="3">
        <f t="shared" si="88"/>
        <v>8.1638518691547843E-3</v>
      </c>
      <c r="J808" s="9"/>
    </row>
    <row r="809" spans="1:10" x14ac:dyDescent="0.25">
      <c r="A809" s="2">
        <v>43131</v>
      </c>
      <c r="B809" s="3">
        <v>4.8894038116098493E-4</v>
      </c>
      <c r="C809" s="3">
        <f t="shared" si="84"/>
        <v>-1.1681280081452211E-4</v>
      </c>
      <c r="D809" s="6">
        <f t="shared" si="85"/>
        <v>1.3645230434133217E-8</v>
      </c>
      <c r="E809" s="6">
        <f t="shared" si="89"/>
        <v>1.3235431846088695E-4</v>
      </c>
      <c r="F809" s="6">
        <f t="shared" si="90"/>
        <v>9.3475337540896338E-5</v>
      </c>
      <c r="G809" s="5">
        <f t="shared" si="86"/>
        <v>3.7198949414360181</v>
      </c>
      <c r="H809" s="3">
        <f t="shared" si="87"/>
        <v>1.1681280081452211E-4</v>
      </c>
      <c r="I809" s="3">
        <f t="shared" si="88"/>
        <v>9.6682644534009481E-3</v>
      </c>
      <c r="J809" s="9"/>
    </row>
    <row r="810" spans="1:10" x14ac:dyDescent="0.25">
      <c r="A810" s="2">
        <v>43132</v>
      </c>
      <c r="B810" s="3">
        <v>-6.4806059897792867E-4</v>
      </c>
      <c r="C810" s="3">
        <f t="shared" si="84"/>
        <v>-1.2538137809534357E-3</v>
      </c>
      <c r="D810" s="6">
        <f t="shared" si="85"/>
        <v>1.57204899730875E-6</v>
      </c>
      <c r="E810" s="6">
        <f t="shared" si="89"/>
        <v>1.3645230434133217E-8</v>
      </c>
      <c r="F810" s="6">
        <f t="shared" si="90"/>
        <v>4.8255991435548735E-5</v>
      </c>
      <c r="G810" s="5">
        <f t="shared" si="86"/>
        <v>4.0342681077791065</v>
      </c>
      <c r="H810" s="3">
        <f t="shared" si="87"/>
        <v>1.2538137809534357E-3</v>
      </c>
      <c r="I810" s="3">
        <f t="shared" si="88"/>
        <v>6.946653254305179E-3</v>
      </c>
      <c r="J810" s="9"/>
    </row>
    <row r="811" spans="1:10" x14ac:dyDescent="0.25">
      <c r="A811" s="2">
        <v>43133</v>
      </c>
      <c r="B811" s="3">
        <v>-2.1208513171602883E-2</v>
      </c>
      <c r="C811" s="3">
        <f t="shared" si="84"/>
        <v>-2.1814266353578391E-2</v>
      </c>
      <c r="D811" s="6">
        <f t="shared" si="85"/>
        <v>4.758622165448623E-4</v>
      </c>
      <c r="E811" s="6">
        <f t="shared" si="89"/>
        <v>1.57204899730875E-6</v>
      </c>
      <c r="F811" s="6">
        <f t="shared" si="90"/>
        <v>4.8788480787355696E-5</v>
      </c>
      <c r="G811" s="5">
        <f t="shared" si="86"/>
        <v>-0.83171899982117004</v>
      </c>
      <c r="H811" s="3">
        <f t="shared" si="87"/>
        <v>2.1814266353578391E-2</v>
      </c>
      <c r="I811" s="3">
        <f t="shared" si="88"/>
        <v>6.9848751447220371E-3</v>
      </c>
      <c r="J811" s="9"/>
    </row>
    <row r="812" spans="1:10" x14ac:dyDescent="0.25">
      <c r="A812" s="2">
        <v>43136</v>
      </c>
      <c r="B812" s="3">
        <v>-4.0979244278871785E-2</v>
      </c>
      <c r="C812" s="3">
        <f t="shared" si="84"/>
        <v>-4.1584997460847289E-2</v>
      </c>
      <c r="D812" s="6">
        <f t="shared" si="85"/>
        <v>1.7293120138186756E-3</v>
      </c>
      <c r="E812" s="6">
        <f t="shared" si="89"/>
        <v>4.758622165448623E-4</v>
      </c>
      <c r="F812" s="6">
        <f t="shared" si="90"/>
        <v>2.1084819166209947E-4</v>
      </c>
      <c r="G812" s="5">
        <f t="shared" si="86"/>
        <v>-0.78759866251720601</v>
      </c>
      <c r="H812" s="3">
        <f t="shared" si="87"/>
        <v>4.1584997460847289E-2</v>
      </c>
      <c r="I812" s="3">
        <f t="shared" si="88"/>
        <v>1.4520612647615784E-2</v>
      </c>
      <c r="J812" s="9"/>
    </row>
    <row r="813" spans="1:10" x14ac:dyDescent="0.25">
      <c r="A813" s="2">
        <v>43137</v>
      </c>
      <c r="B813" s="3">
        <v>1.7440938639606607E-2</v>
      </c>
      <c r="C813" s="3">
        <f t="shared" si="84"/>
        <v>1.6835185457631099E-2</v>
      </c>
      <c r="D813" s="6">
        <f t="shared" si="85"/>
        <v>2.8342346939283362E-4</v>
      </c>
      <c r="E813" s="6">
        <f t="shared" si="89"/>
        <v>1.7293120138186756E-3</v>
      </c>
      <c r="F813" s="6">
        <f t="shared" si="90"/>
        <v>6.3913814081402595E-4</v>
      </c>
      <c r="G813" s="5">
        <f t="shared" si="86"/>
        <v>2.5370332687931008</v>
      </c>
      <c r="H813" s="3">
        <f t="shared" si="87"/>
        <v>1.6835185457631099E-2</v>
      </c>
      <c r="I813" s="3">
        <f t="shared" si="88"/>
        <v>2.5281181554943709E-2</v>
      </c>
      <c r="J813" s="9"/>
    </row>
    <row r="814" spans="1:10" x14ac:dyDescent="0.25">
      <c r="A814" s="2">
        <v>43138</v>
      </c>
      <c r="B814" s="3">
        <v>-5.0015954644285765E-3</v>
      </c>
      <c r="C814" s="3">
        <f t="shared" si="84"/>
        <v>-5.6073486464040838E-3</v>
      </c>
      <c r="D814" s="6">
        <f t="shared" si="85"/>
        <v>3.1442358842329713E-5</v>
      </c>
      <c r="E814" s="6">
        <f t="shared" si="89"/>
        <v>2.8342346939283362E-4</v>
      </c>
      <c r="F814" s="6">
        <f t="shared" si="90"/>
        <v>1.4509399758758529E-4</v>
      </c>
      <c r="G814" s="5">
        <f t="shared" si="86"/>
        <v>3.3917741629075739</v>
      </c>
      <c r="H814" s="3">
        <f t="shared" si="87"/>
        <v>5.6073486464040838E-3</v>
      </c>
      <c r="I814" s="3">
        <f t="shared" si="88"/>
        <v>1.2045496983835299E-2</v>
      </c>
      <c r="J814" s="9"/>
    </row>
    <row r="815" spans="1:10" x14ac:dyDescent="0.25">
      <c r="A815" s="2">
        <v>43139</v>
      </c>
      <c r="B815" s="3">
        <v>-3.7536451302551344E-2</v>
      </c>
      <c r="C815" s="3">
        <f t="shared" si="84"/>
        <v>-3.8142204484526848E-2</v>
      </c>
      <c r="D815" s="6">
        <f t="shared" si="85"/>
        <v>1.45482776293946E-3</v>
      </c>
      <c r="E815" s="6">
        <f t="shared" si="89"/>
        <v>3.1442358842329713E-5</v>
      </c>
      <c r="F815" s="6">
        <f t="shared" si="90"/>
        <v>5.8994835690839464E-5</v>
      </c>
      <c r="G815" s="5">
        <f t="shared" si="86"/>
        <v>-8.3800363116948198</v>
      </c>
      <c r="H815" s="3">
        <f t="shared" si="87"/>
        <v>3.8142204484526848E-2</v>
      </c>
      <c r="I815" s="3">
        <f t="shared" si="88"/>
        <v>7.6808095726192474E-3</v>
      </c>
      <c r="J815" s="9"/>
    </row>
    <row r="816" spans="1:10" x14ac:dyDescent="0.25">
      <c r="A816" s="2">
        <v>43140</v>
      </c>
      <c r="B816" s="3">
        <v>1.4936071290197583E-2</v>
      </c>
      <c r="C816" s="3">
        <f t="shared" si="84"/>
        <v>1.4330318108222077E-2</v>
      </c>
      <c r="D816" s="6">
        <f t="shared" si="85"/>
        <v>2.0535801708283758E-4</v>
      </c>
      <c r="E816" s="6">
        <f t="shared" si="89"/>
        <v>1.45482776293946E-3</v>
      </c>
      <c r="F816" s="6">
        <f t="shared" si="90"/>
        <v>5.4534990445406317E-4</v>
      </c>
      <c r="G816" s="5">
        <f t="shared" si="86"/>
        <v>2.649821969031589</v>
      </c>
      <c r="H816" s="3">
        <f t="shared" si="87"/>
        <v>1.4330318108222077E-2</v>
      </c>
      <c r="I816" s="3">
        <f t="shared" si="88"/>
        <v>2.3352727987412159E-2</v>
      </c>
      <c r="J816" s="9"/>
    </row>
    <row r="817" spans="1:10" x14ac:dyDescent="0.25">
      <c r="A817" s="2">
        <v>43143</v>
      </c>
      <c r="B817" s="3">
        <v>1.3914603653299107E-2</v>
      </c>
      <c r="C817" s="3">
        <f t="shared" si="84"/>
        <v>1.33088504713236E-2</v>
      </c>
      <c r="D817" s="6">
        <f t="shared" si="85"/>
        <v>1.7712550086805041E-4</v>
      </c>
      <c r="E817" s="6">
        <f t="shared" si="89"/>
        <v>2.0535801708283758E-4</v>
      </c>
      <c r="F817" s="6">
        <f t="shared" si="90"/>
        <v>1.1841989490466257E-4</v>
      </c>
      <c r="G817" s="5">
        <f t="shared" si="86"/>
        <v>2.8538278386262603</v>
      </c>
      <c r="H817" s="3">
        <f t="shared" si="87"/>
        <v>1.33088504713236E-2</v>
      </c>
      <c r="I817" s="3">
        <f t="shared" si="88"/>
        <v>1.0882090557639307E-2</v>
      </c>
      <c r="J817" s="9"/>
    </row>
    <row r="818" spans="1:10" x14ac:dyDescent="0.25">
      <c r="A818" s="2">
        <v>43144</v>
      </c>
      <c r="B818" s="3">
        <v>2.6129518072288693E-3</v>
      </c>
      <c r="C818" s="3">
        <f t="shared" si="84"/>
        <v>2.0071986252533621E-3</v>
      </c>
      <c r="D818" s="6">
        <f t="shared" si="85"/>
        <v>4.0288463212189869E-6</v>
      </c>
      <c r="E818" s="6">
        <f t="shared" si="89"/>
        <v>1.7712550086805041E-4</v>
      </c>
      <c r="F818" s="6">
        <f t="shared" si="90"/>
        <v>1.0877315599229373E-4</v>
      </c>
      <c r="G818" s="5">
        <f t="shared" si="86"/>
        <v>3.6256649697616607</v>
      </c>
      <c r="H818" s="3">
        <f t="shared" si="87"/>
        <v>2.0071986252533621E-3</v>
      </c>
      <c r="I818" s="3">
        <f t="shared" si="88"/>
        <v>1.042943699306409E-2</v>
      </c>
      <c r="J818" s="9"/>
    </row>
    <row r="819" spans="1:10" x14ac:dyDescent="0.25">
      <c r="A819" s="2">
        <v>43145</v>
      </c>
      <c r="B819" s="3">
        <v>1.3402479965752168E-2</v>
      </c>
      <c r="C819" s="3">
        <f t="shared" si="84"/>
        <v>1.2796726783776661E-2</v>
      </c>
      <c r="D819" s="6">
        <f t="shared" si="85"/>
        <v>1.6375621637862697E-4</v>
      </c>
      <c r="E819" s="6">
        <f t="shared" si="89"/>
        <v>4.0288463212189869E-6</v>
      </c>
      <c r="F819" s="6">
        <f t="shared" si="90"/>
        <v>4.9627941293251214E-5</v>
      </c>
      <c r="G819" s="5">
        <f t="shared" si="86"/>
        <v>2.3867008396021734</v>
      </c>
      <c r="H819" s="3">
        <f t="shared" si="87"/>
        <v>1.2796726783776661E-2</v>
      </c>
      <c r="I819" s="3">
        <f t="shared" si="88"/>
        <v>7.0447101638925654E-3</v>
      </c>
      <c r="J819" s="9"/>
    </row>
    <row r="820" spans="1:10" x14ac:dyDescent="0.25">
      <c r="A820" s="2">
        <v>43146</v>
      </c>
      <c r="B820" s="3">
        <v>1.20690869070601E-2</v>
      </c>
      <c r="C820" s="3">
        <f t="shared" si="84"/>
        <v>1.1463333725084594E-2</v>
      </c>
      <c r="D820" s="6">
        <f t="shared" si="85"/>
        <v>1.3140802009266184E-4</v>
      </c>
      <c r="E820" s="6">
        <f t="shared" si="89"/>
        <v>1.6375621637862697E-4</v>
      </c>
      <c r="F820" s="6">
        <f t="shared" si="90"/>
        <v>1.0420501916972102E-4</v>
      </c>
      <c r="G820" s="5">
        <f t="shared" si="86"/>
        <v>3.0351102506763334</v>
      </c>
      <c r="H820" s="3">
        <f t="shared" si="87"/>
        <v>1.1463333725084594E-2</v>
      </c>
      <c r="I820" s="3">
        <f t="shared" si="88"/>
        <v>1.0208085969941721E-2</v>
      </c>
      <c r="J820" s="9"/>
    </row>
    <row r="821" spans="1:10" x14ac:dyDescent="0.25">
      <c r="A821" s="2">
        <v>43147</v>
      </c>
      <c r="B821" s="3">
        <v>3.7346221441114658E-4</v>
      </c>
      <c r="C821" s="3">
        <f t="shared" si="84"/>
        <v>-2.3229096756436046E-4</v>
      </c>
      <c r="D821" s="6">
        <f t="shared" si="85"/>
        <v>5.3959093611986764E-8</v>
      </c>
      <c r="E821" s="6">
        <f t="shared" si="89"/>
        <v>1.3140802009266184E-4</v>
      </c>
      <c r="F821" s="6">
        <f t="shared" si="90"/>
        <v>9.315199784201796E-5</v>
      </c>
      <c r="G821" s="5">
        <f t="shared" si="86"/>
        <v>3.7214108442910319</v>
      </c>
      <c r="H821" s="3">
        <f t="shared" si="87"/>
        <v>2.3229096756436046E-4</v>
      </c>
      <c r="I821" s="3">
        <f t="shared" si="88"/>
        <v>9.6515282645816235E-3</v>
      </c>
      <c r="J821" s="9"/>
    </row>
    <row r="822" spans="1:10" x14ac:dyDescent="0.25">
      <c r="A822" s="2">
        <v>43151</v>
      </c>
      <c r="B822" s="3">
        <v>-5.841403693699454E-3</v>
      </c>
      <c r="C822" s="3">
        <f t="shared" si="84"/>
        <v>-6.4471568756749613E-3</v>
      </c>
      <c r="D822" s="6">
        <f t="shared" si="85"/>
        <v>4.156583177956293E-5</v>
      </c>
      <c r="E822" s="6">
        <f t="shared" si="89"/>
        <v>5.3959093611986764E-8</v>
      </c>
      <c r="F822" s="6">
        <f t="shared" si="90"/>
        <v>4.8269766237258479E-5</v>
      </c>
      <c r="G822" s="5">
        <f t="shared" si="86"/>
        <v>3.6198564177828132</v>
      </c>
      <c r="H822" s="3">
        <f t="shared" si="87"/>
        <v>6.4471568756749613E-3</v>
      </c>
      <c r="I822" s="3">
        <f t="shared" si="88"/>
        <v>6.9476446539282997E-3</v>
      </c>
      <c r="J822" s="9"/>
    </row>
    <row r="823" spans="1:10" x14ac:dyDescent="0.25">
      <c r="A823" s="2">
        <v>43152</v>
      </c>
      <c r="B823" s="3">
        <v>-5.4965283146680699E-3</v>
      </c>
      <c r="C823" s="3">
        <f t="shared" si="84"/>
        <v>-6.1022814966435772E-3</v>
      </c>
      <c r="D823" s="6">
        <f t="shared" si="85"/>
        <v>3.7237839464278577E-5</v>
      </c>
      <c r="E823" s="6">
        <f t="shared" si="89"/>
        <v>4.156583177956293E-5</v>
      </c>
      <c r="F823" s="6">
        <f t="shared" si="90"/>
        <v>6.2453914561775195E-5</v>
      </c>
      <c r="G823" s="5">
        <f t="shared" si="86"/>
        <v>3.6234797454647669</v>
      </c>
      <c r="H823" s="3">
        <f t="shared" si="87"/>
        <v>6.1022814966435772E-3</v>
      </c>
      <c r="I823" s="3">
        <f t="shared" si="88"/>
        <v>7.9027789138868855E-3</v>
      </c>
      <c r="J823" s="9"/>
    </row>
    <row r="824" spans="1:10" x14ac:dyDescent="0.25">
      <c r="A824" s="2">
        <v>43153</v>
      </c>
      <c r="B824" s="3">
        <v>9.7359448864087206E-4</v>
      </c>
      <c r="C824" s="3">
        <f t="shared" si="84"/>
        <v>3.6784130666536502E-4</v>
      </c>
      <c r="D824" s="6">
        <f t="shared" si="85"/>
        <v>1.3530722688928312E-7</v>
      </c>
      <c r="E824" s="6">
        <f t="shared" si="89"/>
        <v>3.7237839464278577E-5</v>
      </c>
      <c r="F824" s="6">
        <f t="shared" si="90"/>
        <v>6.0975087397995177E-5</v>
      </c>
      <c r="G824" s="5">
        <f t="shared" si="86"/>
        <v>3.9324745282907969</v>
      </c>
      <c r="H824" s="3">
        <f t="shared" si="87"/>
        <v>3.6784130666536502E-4</v>
      </c>
      <c r="I824" s="3">
        <f t="shared" si="88"/>
        <v>7.8086546471204102E-3</v>
      </c>
      <c r="J824" s="9"/>
    </row>
    <row r="825" spans="1:10" x14ac:dyDescent="0.25">
      <c r="A825" s="2">
        <v>43154</v>
      </c>
      <c r="B825" s="3">
        <v>1.6028343614550522E-2</v>
      </c>
      <c r="C825" s="3">
        <f t="shared" si="84"/>
        <v>1.5422590432575016E-2</v>
      </c>
      <c r="D825" s="6">
        <f t="shared" si="85"/>
        <v>2.378562956509544E-4</v>
      </c>
      <c r="E825" s="6">
        <f t="shared" si="89"/>
        <v>1.3530722688928312E-7</v>
      </c>
      <c r="F825" s="6">
        <f t="shared" si="90"/>
        <v>4.8297561995764895E-5</v>
      </c>
      <c r="G825" s="5">
        <f t="shared" si="86"/>
        <v>1.5877214179142292</v>
      </c>
      <c r="H825" s="3">
        <f t="shared" si="87"/>
        <v>1.5422590432575016E-2</v>
      </c>
      <c r="I825" s="3">
        <f t="shared" si="88"/>
        <v>6.9496447388168623E-3</v>
      </c>
      <c r="J825" s="9"/>
    </row>
    <row r="826" spans="1:10" x14ac:dyDescent="0.25">
      <c r="A826" s="2">
        <v>43157</v>
      </c>
      <c r="B826" s="3">
        <v>1.1756997779638123E-2</v>
      </c>
      <c r="C826" s="3">
        <f t="shared" si="84"/>
        <v>1.1151244597662617E-2</v>
      </c>
      <c r="D826" s="6">
        <f t="shared" si="85"/>
        <v>1.2435025607689969E-4</v>
      </c>
      <c r="E826" s="6">
        <f t="shared" si="89"/>
        <v>2.378562956509544E-4</v>
      </c>
      <c r="F826" s="6">
        <f t="shared" si="90"/>
        <v>1.2952419769025184E-4</v>
      </c>
      <c r="G826" s="5">
        <f t="shared" si="86"/>
        <v>3.0768557630786586</v>
      </c>
      <c r="H826" s="3">
        <f t="shared" si="87"/>
        <v>1.1151244597662617E-2</v>
      </c>
      <c r="I826" s="3">
        <f t="shared" si="88"/>
        <v>1.1380869812551755E-2</v>
      </c>
      <c r="J826" s="9"/>
    </row>
    <row r="827" spans="1:10" x14ac:dyDescent="0.25">
      <c r="A827" s="2">
        <v>43158</v>
      </c>
      <c r="B827" s="3">
        <v>-1.2706864297021059E-2</v>
      </c>
      <c r="C827" s="3">
        <f t="shared" si="84"/>
        <v>-1.3312617478996565E-2</v>
      </c>
      <c r="D827" s="6">
        <f t="shared" si="85"/>
        <v>1.7722578414208485E-4</v>
      </c>
      <c r="E827" s="6">
        <f t="shared" si="89"/>
        <v>1.2435025607689969E-4</v>
      </c>
      <c r="F827" s="6">
        <f t="shared" si="90"/>
        <v>9.0740437843355527E-5</v>
      </c>
      <c r="G827" s="5">
        <f t="shared" si="86"/>
        <v>2.7582616971020153</v>
      </c>
      <c r="H827" s="3">
        <f t="shared" si="87"/>
        <v>1.3312617478996565E-2</v>
      </c>
      <c r="I827" s="3">
        <f t="shared" si="88"/>
        <v>9.5257775453427181E-3</v>
      </c>
      <c r="J827" s="9"/>
    </row>
    <row r="828" spans="1:10" x14ac:dyDescent="0.25">
      <c r="A828" s="2">
        <v>43159</v>
      </c>
      <c r="B828" s="3">
        <v>-1.1095806550352139E-2</v>
      </c>
      <c r="C828" s="3">
        <f t="shared" si="84"/>
        <v>-1.1701559732327645E-2</v>
      </c>
      <c r="D828" s="6">
        <f t="shared" si="85"/>
        <v>1.3692650016923182E-4</v>
      </c>
      <c r="E828" s="6">
        <f t="shared" si="89"/>
        <v>1.7722578414208485E-4</v>
      </c>
      <c r="F828" s="6">
        <f t="shared" si="90"/>
        <v>1.0880742167922465E-4</v>
      </c>
      <c r="G828" s="5">
        <f t="shared" si="86"/>
        <v>3.0148120807119807</v>
      </c>
      <c r="H828" s="3">
        <f t="shared" si="87"/>
        <v>1.1701559732327645E-2</v>
      </c>
      <c r="I828" s="3">
        <f t="shared" si="88"/>
        <v>1.0431079602765221E-2</v>
      </c>
      <c r="J828" s="9"/>
    </row>
    <row r="829" spans="1:10" x14ac:dyDescent="0.25">
      <c r="A829" s="2">
        <v>43160</v>
      </c>
      <c r="B829" s="3">
        <v>-1.3324342350110263E-2</v>
      </c>
      <c r="C829" s="3">
        <f t="shared" si="84"/>
        <v>-1.393009553208577E-2</v>
      </c>
      <c r="D829" s="6">
        <f t="shared" si="85"/>
        <v>1.9404756153303592E-4</v>
      </c>
      <c r="E829" s="6">
        <f t="shared" si="89"/>
        <v>1.3692650016923182E-4</v>
      </c>
      <c r="F829" s="6">
        <f t="shared" si="90"/>
        <v>9.5037601522780118E-5</v>
      </c>
      <c r="G829" s="5">
        <f t="shared" si="86"/>
        <v>2.6907815583377395</v>
      </c>
      <c r="H829" s="3">
        <f t="shared" si="87"/>
        <v>1.393009553208577E-2</v>
      </c>
      <c r="I829" s="3">
        <f t="shared" si="88"/>
        <v>9.7487230713965874E-3</v>
      </c>
      <c r="J829" s="9"/>
    </row>
    <row r="830" spans="1:10" x14ac:dyDescent="0.25">
      <c r="A830" s="2">
        <v>43161</v>
      </c>
      <c r="B830" s="3">
        <v>5.0715734201749463E-3</v>
      </c>
      <c r="C830" s="3">
        <f t="shared" si="84"/>
        <v>4.465820238199439E-3</v>
      </c>
      <c r="D830" s="6">
        <f t="shared" si="85"/>
        <v>1.9943550399911695E-5</v>
      </c>
      <c r="E830" s="6">
        <f t="shared" si="89"/>
        <v>1.9404756153303592E-4</v>
      </c>
      <c r="F830" s="6">
        <f t="shared" si="90"/>
        <v>1.1455523718734079E-4</v>
      </c>
      <c r="G830" s="5">
        <f t="shared" si="86"/>
        <v>3.5312404359290772</v>
      </c>
      <c r="H830" s="3">
        <f t="shared" si="87"/>
        <v>4.465820238199439E-3</v>
      </c>
      <c r="I830" s="3">
        <f t="shared" si="88"/>
        <v>1.0703048032562537E-2</v>
      </c>
      <c r="J830" s="9"/>
    </row>
    <row r="831" spans="1:10" x14ac:dyDescent="0.25">
      <c r="A831" s="2">
        <v>43164</v>
      </c>
      <c r="B831" s="3">
        <v>1.1032048304691067E-2</v>
      </c>
      <c r="C831" s="3">
        <f t="shared" si="84"/>
        <v>1.042629512271556E-2</v>
      </c>
      <c r="D831" s="6">
        <f t="shared" si="85"/>
        <v>1.0870762998596228E-4</v>
      </c>
      <c r="E831" s="6">
        <f t="shared" si="89"/>
        <v>1.9943550399911695E-5</v>
      </c>
      <c r="F831" s="6">
        <f t="shared" si="90"/>
        <v>5.506581987080249E-5</v>
      </c>
      <c r="G831" s="5">
        <f t="shared" si="86"/>
        <v>2.9974822179483152</v>
      </c>
      <c r="H831" s="3">
        <f t="shared" si="87"/>
        <v>1.042629512271556E-2</v>
      </c>
      <c r="I831" s="3">
        <f t="shared" si="88"/>
        <v>7.420634735034631E-3</v>
      </c>
      <c r="J831" s="9"/>
    </row>
    <row r="832" spans="1:10" x14ac:dyDescent="0.25">
      <c r="A832" s="2">
        <v>43165</v>
      </c>
      <c r="B832" s="3">
        <v>2.6387939462098053E-3</v>
      </c>
      <c r="C832" s="3">
        <f t="shared" si="84"/>
        <v>2.0330407642342981E-3</v>
      </c>
      <c r="D832" s="6">
        <f t="shared" si="85"/>
        <v>4.133254749038379E-6</v>
      </c>
      <c r="E832" s="6">
        <f t="shared" si="89"/>
        <v>1.0870762998596228E-4</v>
      </c>
      <c r="F832" s="6">
        <f t="shared" si="90"/>
        <v>8.5395525308636208E-5</v>
      </c>
      <c r="G832" s="5">
        <f t="shared" si="86"/>
        <v>3.7409692426791721</v>
      </c>
      <c r="H832" s="3">
        <f t="shared" si="87"/>
        <v>2.0330407642342981E-3</v>
      </c>
      <c r="I832" s="3">
        <f t="shared" si="88"/>
        <v>9.2409699333260587E-3</v>
      </c>
      <c r="J832" s="9"/>
    </row>
    <row r="833" spans="1:10" x14ac:dyDescent="0.25">
      <c r="A833" s="2">
        <v>43166</v>
      </c>
      <c r="B833" s="3">
        <v>-4.8384968403136774E-4</v>
      </c>
      <c r="C833" s="3">
        <f t="shared" si="84"/>
        <v>-1.0896028660068748E-3</v>
      </c>
      <c r="D833" s="6">
        <f t="shared" si="85"/>
        <v>1.1872344056103955E-6</v>
      </c>
      <c r="E833" s="6">
        <f t="shared" si="89"/>
        <v>4.133254749038379E-6</v>
      </c>
      <c r="F833" s="6">
        <f t="shared" si="90"/>
        <v>4.9663616499660799E-5</v>
      </c>
      <c r="G833" s="5">
        <f t="shared" si="86"/>
        <v>4.0242276861915522</v>
      </c>
      <c r="H833" s="3">
        <f t="shared" si="87"/>
        <v>1.0896028660068748E-3</v>
      </c>
      <c r="I833" s="3">
        <f t="shared" si="88"/>
        <v>7.0472417653760682E-3</v>
      </c>
      <c r="J833" s="9"/>
    </row>
    <row r="834" spans="1:10" x14ac:dyDescent="0.25">
      <c r="A834" s="2">
        <v>43167</v>
      </c>
      <c r="B834" s="3">
        <v>4.4631069385359101E-3</v>
      </c>
      <c r="C834" s="3">
        <f t="shared" si="84"/>
        <v>3.8573537565604029E-3</v>
      </c>
      <c r="D834" s="6">
        <f t="shared" si="85"/>
        <v>1.4879178003250651E-5</v>
      </c>
      <c r="E834" s="6">
        <f t="shared" si="89"/>
        <v>1.1872344056103955E-6</v>
      </c>
      <c r="F834" s="6">
        <f t="shared" si="90"/>
        <v>4.8656993892332167E-5</v>
      </c>
      <c r="G834" s="5">
        <f t="shared" si="86"/>
        <v>3.8935203103265352</v>
      </c>
      <c r="H834" s="3">
        <f t="shared" si="87"/>
        <v>3.8573537565604029E-3</v>
      </c>
      <c r="I834" s="3">
        <f t="shared" si="88"/>
        <v>6.9754565364807605E-3</v>
      </c>
      <c r="J834" s="9"/>
    </row>
    <row r="835" spans="1:10" x14ac:dyDescent="0.25">
      <c r="A835" s="2">
        <v>43168</v>
      </c>
      <c r="B835" s="3">
        <v>1.7378795678667736E-2</v>
      </c>
      <c r="C835" s="3">
        <f t="shared" si="84"/>
        <v>1.6773042496692227E-2</v>
      </c>
      <c r="D835" s="6">
        <f t="shared" si="85"/>
        <v>2.8133495459584345E-4</v>
      </c>
      <c r="E835" s="6">
        <f t="shared" si="89"/>
        <v>1.4879178003250651E-5</v>
      </c>
      <c r="F835" s="6">
        <f t="shared" si="90"/>
        <v>5.3335379767840341E-5</v>
      </c>
      <c r="G835" s="5">
        <f t="shared" si="86"/>
        <v>1.3631027974847434</v>
      </c>
      <c r="H835" s="3">
        <f t="shared" si="87"/>
        <v>1.6773042496692227E-2</v>
      </c>
      <c r="I835" s="3">
        <f t="shared" si="88"/>
        <v>7.3031075418509579E-3</v>
      </c>
      <c r="J835" s="9"/>
    </row>
    <row r="836" spans="1:10" x14ac:dyDescent="0.25">
      <c r="A836" s="2">
        <v>43171</v>
      </c>
      <c r="B836" s="3">
        <v>-1.273967637633433E-3</v>
      </c>
      <c r="C836" s="3">
        <f t="shared" si="84"/>
        <v>-1.8797208196089401E-3</v>
      </c>
      <c r="D836" s="6">
        <f t="shared" si="85"/>
        <v>3.5333503596713053E-6</v>
      </c>
      <c r="E836" s="6">
        <f t="shared" si="89"/>
        <v>2.8133495459584345E-4</v>
      </c>
      <c r="F836" s="6">
        <f t="shared" si="90"/>
        <v>1.4438037515280454E-4</v>
      </c>
      <c r="G836" s="5">
        <f t="shared" si="86"/>
        <v>3.4903548345976834</v>
      </c>
      <c r="H836" s="3">
        <f t="shared" si="87"/>
        <v>1.8797208196089401E-3</v>
      </c>
      <c r="I836" s="3">
        <f t="shared" si="88"/>
        <v>1.2015838512263909E-2</v>
      </c>
      <c r="J836" s="9"/>
    </row>
    <row r="837" spans="1:10" x14ac:dyDescent="0.25">
      <c r="A837" s="2">
        <v>43172</v>
      </c>
      <c r="B837" s="3">
        <v>-6.3635906317597302E-3</v>
      </c>
      <c r="C837" s="3">
        <f t="shared" si="84"/>
        <v>-6.9693438137352374E-3</v>
      </c>
      <c r="D837" s="6">
        <f t="shared" si="85"/>
        <v>4.8571753194049623E-5</v>
      </c>
      <c r="E837" s="6">
        <f t="shared" si="89"/>
        <v>3.5333503596713053E-6</v>
      </c>
      <c r="F837" s="6">
        <f t="shared" si="90"/>
        <v>4.945863579682224E-5</v>
      </c>
      <c r="G837" s="5">
        <f t="shared" si="86"/>
        <v>3.5472143082952199</v>
      </c>
      <c r="H837" s="3">
        <f t="shared" si="87"/>
        <v>6.9693438137352374E-3</v>
      </c>
      <c r="I837" s="3">
        <f t="shared" si="88"/>
        <v>7.0326833994444997E-3</v>
      </c>
      <c r="J837" s="9"/>
    </row>
    <row r="838" spans="1:10" x14ac:dyDescent="0.25">
      <c r="A838" s="2">
        <v>43173</v>
      </c>
      <c r="B838" s="3">
        <v>-5.7244938180529559E-3</v>
      </c>
      <c r="C838" s="3">
        <f t="shared" si="84"/>
        <v>-6.3302470000284631E-3</v>
      </c>
      <c r="D838" s="6">
        <f t="shared" si="85"/>
        <v>4.0072027081369359E-5</v>
      </c>
      <c r="E838" s="6">
        <f t="shared" si="89"/>
        <v>4.8571753194049623E-5</v>
      </c>
      <c r="F838" s="6">
        <f t="shared" si="90"/>
        <v>6.4847760516275292E-5</v>
      </c>
      <c r="G838" s="5">
        <f t="shared" si="86"/>
        <v>3.5938255423190175</v>
      </c>
      <c r="H838" s="3">
        <f t="shared" si="87"/>
        <v>6.3302470000284631E-3</v>
      </c>
      <c r="I838" s="3">
        <f t="shared" si="88"/>
        <v>8.0528107214981343E-3</v>
      </c>
      <c r="J838" s="9"/>
    </row>
    <row r="839" spans="1:10" x14ac:dyDescent="0.25">
      <c r="A839" s="2">
        <v>43174</v>
      </c>
      <c r="B839" s="3">
        <v>-7.8196604448843576E-4</v>
      </c>
      <c r="C839" s="3">
        <f t="shared" si="84"/>
        <v>-1.3877192264639428E-3</v>
      </c>
      <c r="D839" s="6">
        <f t="shared" si="85"/>
        <v>1.9257646514976836E-6</v>
      </c>
      <c r="E839" s="6">
        <f t="shared" si="89"/>
        <v>4.0072027081369359E-5</v>
      </c>
      <c r="F839" s="6">
        <f t="shared" si="90"/>
        <v>6.194349799812524E-5</v>
      </c>
      <c r="G839" s="5">
        <f t="shared" si="86"/>
        <v>3.9101608961429171</v>
      </c>
      <c r="H839" s="3">
        <f t="shared" si="87"/>
        <v>1.3877192264639428E-3</v>
      </c>
      <c r="I839" s="3">
        <f t="shared" si="88"/>
        <v>7.8704191755029941E-3</v>
      </c>
      <c r="J839" s="9"/>
    </row>
    <row r="840" spans="1:10" x14ac:dyDescent="0.25">
      <c r="A840" s="2">
        <v>43175</v>
      </c>
      <c r="B840" s="3">
        <v>1.7034720983646334E-3</v>
      </c>
      <c r="C840" s="3">
        <f t="shared" si="84"/>
        <v>1.0977189163891264E-3</v>
      </c>
      <c r="D840" s="6">
        <f t="shared" si="85"/>
        <v>1.2049868193985178E-6</v>
      </c>
      <c r="E840" s="6">
        <f t="shared" si="89"/>
        <v>1.9257646514976836E-6</v>
      </c>
      <c r="F840" s="6">
        <f t="shared" si="90"/>
        <v>4.8909341518975191E-5</v>
      </c>
      <c r="G840" s="5">
        <f t="shared" si="86"/>
        <v>4.0315139647373934</v>
      </c>
      <c r="H840" s="3">
        <f t="shared" si="87"/>
        <v>1.0977189163891264E-3</v>
      </c>
      <c r="I840" s="3">
        <f t="shared" si="88"/>
        <v>6.9935213961905621E-3</v>
      </c>
      <c r="J840" s="9"/>
    </row>
    <row r="841" spans="1:10" x14ac:dyDescent="0.25">
      <c r="A841" s="2">
        <v>43178</v>
      </c>
      <c r="B841" s="3">
        <v>-1.4204163502312905E-2</v>
      </c>
      <c r="C841" s="3">
        <f t="shared" si="84"/>
        <v>-1.4809916684288412E-2</v>
      </c>
      <c r="D841" s="6">
        <f t="shared" si="85"/>
        <v>2.1933363219556426E-4</v>
      </c>
      <c r="E841" s="6">
        <f t="shared" si="89"/>
        <v>1.2049868193985178E-6</v>
      </c>
      <c r="F841" s="6">
        <f t="shared" si="90"/>
        <v>4.8663059696016669E-5</v>
      </c>
      <c r="G841" s="5">
        <f t="shared" si="86"/>
        <v>1.7927618834540833</v>
      </c>
      <c r="H841" s="3">
        <f t="shared" si="87"/>
        <v>1.4809916684288412E-2</v>
      </c>
      <c r="I841" s="3">
        <f t="shared" si="88"/>
        <v>6.9758913191087391E-3</v>
      </c>
      <c r="J841" s="9"/>
    </row>
    <row r="842" spans="1:10" x14ac:dyDescent="0.25">
      <c r="A842" s="2">
        <v>43179</v>
      </c>
      <c r="B842" s="3">
        <v>1.4817982100467919E-3</v>
      </c>
      <c r="C842" s="3">
        <f t="shared" si="84"/>
        <v>8.7604502807128487E-4</v>
      </c>
      <c r="D842" s="6">
        <f t="shared" si="85"/>
        <v>7.6745489120841829E-7</v>
      </c>
      <c r="E842" s="6">
        <f t="shared" si="89"/>
        <v>2.1933363219556426E-4</v>
      </c>
      <c r="F842" s="6">
        <f t="shared" si="90"/>
        <v>1.2319520820322068E-4</v>
      </c>
      <c r="G842" s="5">
        <f t="shared" si="86"/>
        <v>3.5788168758603041</v>
      </c>
      <c r="H842" s="3">
        <f t="shared" si="87"/>
        <v>8.7604502807128487E-4</v>
      </c>
      <c r="I842" s="3">
        <f t="shared" si="88"/>
        <v>1.1099333682848746E-2</v>
      </c>
      <c r="J842" s="9"/>
    </row>
    <row r="843" spans="1:10" x14ac:dyDescent="0.25">
      <c r="A843" s="2">
        <v>43180</v>
      </c>
      <c r="B843" s="3">
        <v>-1.8439862492363179E-3</v>
      </c>
      <c r="C843" s="3">
        <f t="shared" si="84"/>
        <v>-2.4497394312118252E-3</v>
      </c>
      <c r="D843" s="6">
        <f t="shared" si="85"/>
        <v>6.0012232808340369E-6</v>
      </c>
      <c r="E843" s="6">
        <f t="shared" si="89"/>
        <v>7.6745489120841829E-7</v>
      </c>
      <c r="F843" s="6">
        <f t="shared" si="90"/>
        <v>4.8513559869470407E-5</v>
      </c>
      <c r="G843" s="5">
        <f t="shared" si="86"/>
        <v>3.9860440852343553</v>
      </c>
      <c r="H843" s="3">
        <f t="shared" si="87"/>
        <v>2.4497394312118252E-3</v>
      </c>
      <c r="I843" s="3">
        <f t="shared" si="88"/>
        <v>6.9651676124462651E-3</v>
      </c>
      <c r="J843" s="9"/>
    </row>
    <row r="844" spans="1:10" x14ac:dyDescent="0.25">
      <c r="A844" s="2">
        <v>43181</v>
      </c>
      <c r="B844" s="3">
        <v>-2.5162891372564888E-2</v>
      </c>
      <c r="C844" s="3">
        <f t="shared" si="84"/>
        <v>-2.5768644554540397E-2</v>
      </c>
      <c r="D844" s="6">
        <f t="shared" si="85"/>
        <v>6.6402304217824443E-4</v>
      </c>
      <c r="E844" s="6">
        <f t="shared" si="89"/>
        <v>6.0012232808340369E-6</v>
      </c>
      <c r="F844" s="6">
        <f t="shared" si="90"/>
        <v>5.0301880711949311E-5</v>
      </c>
      <c r="G844" s="5">
        <f t="shared" si="86"/>
        <v>-2.5705843616465125</v>
      </c>
      <c r="H844" s="3">
        <f t="shared" si="87"/>
        <v>2.5768644554540397E-2</v>
      </c>
      <c r="I844" s="3">
        <f t="shared" si="88"/>
        <v>7.0923818786039232E-3</v>
      </c>
      <c r="J844" s="9"/>
    </row>
    <row r="845" spans="1:10" x14ac:dyDescent="0.25">
      <c r="A845" s="2">
        <v>43182</v>
      </c>
      <c r="B845" s="3">
        <v>-2.0966906104724736E-2</v>
      </c>
      <c r="C845" s="3">
        <f t="shared" si="84"/>
        <v>-2.1572659286700244E-2</v>
      </c>
      <c r="D845" s="6">
        <f t="shared" si="85"/>
        <v>4.6537962870005429E-4</v>
      </c>
      <c r="E845" s="6">
        <f t="shared" si="89"/>
        <v>6.6402304217824443E-4</v>
      </c>
      <c r="F845" s="6">
        <f t="shared" si="90"/>
        <v>2.7514066721092404E-4</v>
      </c>
      <c r="G845" s="5">
        <f t="shared" si="86"/>
        <v>2.334463320583648</v>
      </c>
      <c r="H845" s="3">
        <f t="shared" si="87"/>
        <v>2.1572659286700244E-2</v>
      </c>
      <c r="I845" s="3">
        <f t="shared" si="88"/>
        <v>1.6587364685534713E-2</v>
      </c>
      <c r="J845" s="9"/>
    </row>
    <row r="846" spans="1:10" x14ac:dyDescent="0.25">
      <c r="A846" s="2">
        <v>43185</v>
      </c>
      <c r="B846" s="3">
        <v>2.7157240771792601E-2</v>
      </c>
      <c r="C846" s="3">
        <f t="shared" ref="C846:C909" si="91">B846-B$5</f>
        <v>2.6551487589817093E-2</v>
      </c>
      <c r="D846" s="6">
        <f t="shared" ref="D846:D909" si="92">C846^2</f>
        <v>7.0498149323221107E-4</v>
      </c>
      <c r="E846" s="6">
        <f t="shared" si="89"/>
        <v>4.6537962870005429E-4</v>
      </c>
      <c r="F846" s="6">
        <f t="shared" si="90"/>
        <v>2.0726640719430665E-4</v>
      </c>
      <c r="G846" s="5">
        <f t="shared" ref="G846:G909" si="93">LN(1/SQRT(2*PI()*F846)*EXP(-D846/(2*F846)))</f>
        <v>1.6211491600089063</v>
      </c>
      <c r="H846" s="3">
        <f t="shared" ref="H846:H909" si="94">SQRT(D846)</f>
        <v>2.6551487589817093E-2</v>
      </c>
      <c r="I846" s="3">
        <f t="shared" ref="I846:I909" si="95">SQRT(F846)</f>
        <v>1.439674988302244E-2</v>
      </c>
      <c r="J846" s="9"/>
    </row>
    <row r="847" spans="1:10" x14ac:dyDescent="0.25">
      <c r="A847" s="2">
        <v>43186</v>
      </c>
      <c r="B847" s="3">
        <v>-1.7276334844182117E-2</v>
      </c>
      <c r="C847" s="3">
        <f t="shared" si="91"/>
        <v>-1.7882088026157626E-2</v>
      </c>
      <c r="D847" s="6">
        <f t="shared" si="92"/>
        <v>3.197690721752499E-4</v>
      </c>
      <c r="E847" s="6">
        <f t="shared" ref="E847:E910" si="96">D846</f>
        <v>7.0498149323221107E-4</v>
      </c>
      <c r="F847" s="6">
        <f t="shared" ref="F847:F910" si="97">B$6+B$7*E847</f>
        <v>2.8913571747731534E-4</v>
      </c>
      <c r="G847" s="5">
        <f t="shared" si="93"/>
        <v>2.6023946451105004</v>
      </c>
      <c r="H847" s="3">
        <f t="shared" si="94"/>
        <v>1.7882088026157626E-2</v>
      </c>
      <c r="I847" s="3">
        <f t="shared" si="95"/>
        <v>1.7003991221984188E-2</v>
      </c>
      <c r="J847" s="9"/>
    </row>
    <row r="848" spans="1:10" x14ac:dyDescent="0.25">
      <c r="A848" s="2">
        <v>43187</v>
      </c>
      <c r="B848" s="3">
        <v>-2.9166124426820428E-3</v>
      </c>
      <c r="C848" s="3">
        <f t="shared" si="91"/>
        <v>-3.52236562465755E-3</v>
      </c>
      <c r="D848" s="6">
        <f t="shared" si="92"/>
        <v>1.2407059593769172E-5</v>
      </c>
      <c r="E848" s="6">
        <f t="shared" si="96"/>
        <v>3.197690721752499E-4</v>
      </c>
      <c r="F848" s="6">
        <f t="shared" si="97"/>
        <v>1.5751288855667985E-4</v>
      </c>
      <c r="G848" s="5">
        <f t="shared" si="93"/>
        <v>3.4196788343894102</v>
      </c>
      <c r="H848" s="3">
        <f t="shared" si="94"/>
        <v>3.52236562465755E-3</v>
      </c>
      <c r="I848" s="3">
        <f t="shared" si="95"/>
        <v>1.2550413879895748E-2</v>
      </c>
      <c r="J848" s="9"/>
    </row>
    <row r="849" spans="1:10" x14ac:dyDescent="0.25">
      <c r="A849" s="2">
        <v>43188</v>
      </c>
      <c r="B849" s="3">
        <v>1.376967370441462E-2</v>
      </c>
      <c r="C849" s="3">
        <f t="shared" si="91"/>
        <v>1.3163920522439114E-2</v>
      </c>
      <c r="D849" s="6">
        <f t="shared" si="92"/>
        <v>1.7328880352109367E-4</v>
      </c>
      <c r="E849" s="6">
        <f t="shared" si="96"/>
        <v>1.2407059593769172E-5</v>
      </c>
      <c r="F849" s="6">
        <f t="shared" si="97"/>
        <v>5.2490684216253703E-5</v>
      </c>
      <c r="G849" s="5">
        <f t="shared" si="93"/>
        <v>2.357836433933858</v>
      </c>
      <c r="H849" s="3">
        <f t="shared" si="94"/>
        <v>1.3163920522439114E-2</v>
      </c>
      <c r="I849" s="3">
        <f t="shared" si="95"/>
        <v>7.2450454944226333E-3</v>
      </c>
      <c r="J849" s="9"/>
    </row>
    <row r="850" spans="1:10" x14ac:dyDescent="0.25">
      <c r="A850" s="2">
        <v>43192</v>
      </c>
      <c r="B850" s="3">
        <v>-2.233733580221664E-2</v>
      </c>
      <c r="C850" s="3">
        <f t="shared" si="91"/>
        <v>-2.2943088984192148E-2</v>
      </c>
      <c r="D850" s="6">
        <f t="shared" si="92"/>
        <v>5.2638533213655912E-4</v>
      </c>
      <c r="E850" s="6">
        <f t="shared" si="96"/>
        <v>1.7328880352109367E-4</v>
      </c>
      <c r="F850" s="6">
        <f t="shared" si="97"/>
        <v>1.0746219889196682E-4</v>
      </c>
      <c r="G850" s="5">
        <f t="shared" si="93"/>
        <v>1.2010820815789067</v>
      </c>
      <c r="H850" s="3">
        <f t="shared" si="94"/>
        <v>2.2943088984192148E-2</v>
      </c>
      <c r="I850" s="3">
        <f t="shared" si="95"/>
        <v>1.0366397585080693E-2</v>
      </c>
      <c r="J850" s="9"/>
    </row>
    <row r="851" spans="1:10" x14ac:dyDescent="0.25">
      <c r="A851" s="2">
        <v>43193</v>
      </c>
      <c r="B851" s="3">
        <v>1.261483879963432E-2</v>
      </c>
      <c r="C851" s="3">
        <f t="shared" si="91"/>
        <v>1.2009085617658814E-2</v>
      </c>
      <c r="D851" s="6">
        <f t="shared" si="92"/>
        <v>1.4421813737225977E-4</v>
      </c>
      <c r="E851" s="6">
        <f t="shared" si="96"/>
        <v>5.2638533213655912E-4</v>
      </c>
      <c r="F851" s="6">
        <f t="shared" si="97"/>
        <v>2.2811138214234638E-4</v>
      </c>
      <c r="G851" s="5">
        <f t="shared" si="93"/>
        <v>2.9577863138925067</v>
      </c>
      <c r="H851" s="3">
        <f t="shared" si="94"/>
        <v>1.2009085617658814E-2</v>
      </c>
      <c r="I851" s="3">
        <f t="shared" si="95"/>
        <v>1.5103356651497918E-2</v>
      </c>
      <c r="J851" s="9"/>
    </row>
    <row r="852" spans="1:10" x14ac:dyDescent="0.25">
      <c r="A852" s="2">
        <v>43194</v>
      </c>
      <c r="B852" s="3">
        <v>1.1566486259060316E-2</v>
      </c>
      <c r="C852" s="3">
        <f t="shared" si="91"/>
        <v>1.0960733077084809E-2</v>
      </c>
      <c r="D852" s="6">
        <f t="shared" si="92"/>
        <v>1.2013766958710103E-4</v>
      </c>
      <c r="E852" s="6">
        <f t="shared" si="96"/>
        <v>1.4421813737225977E-4</v>
      </c>
      <c r="F852" s="6">
        <f t="shared" si="97"/>
        <v>9.7529073405987053E-5</v>
      </c>
      <c r="G852" s="5">
        <f t="shared" si="93"/>
        <v>3.0828345278870417</v>
      </c>
      <c r="H852" s="3">
        <f t="shared" si="94"/>
        <v>1.0960733077084809E-2</v>
      </c>
      <c r="I852" s="3">
        <f t="shared" si="95"/>
        <v>9.875680908473454E-3</v>
      </c>
      <c r="J852" s="9"/>
    </row>
    <row r="853" spans="1:10" x14ac:dyDescent="0.25">
      <c r="A853" s="2">
        <v>43195</v>
      </c>
      <c r="B853" s="3">
        <v>6.8628081173975897E-3</v>
      </c>
      <c r="C853" s="3">
        <f t="shared" si="91"/>
        <v>6.2570549354220824E-3</v>
      </c>
      <c r="D853" s="6">
        <f t="shared" si="92"/>
        <v>3.9150736464889842E-5</v>
      </c>
      <c r="E853" s="6">
        <f t="shared" si="96"/>
        <v>1.2013766958710103E-4</v>
      </c>
      <c r="F853" s="6">
        <f t="shared" si="97"/>
        <v>8.930104357528191E-5</v>
      </c>
      <c r="G853" s="5">
        <f t="shared" si="93"/>
        <v>3.5236036697134669</v>
      </c>
      <c r="H853" s="3">
        <f t="shared" si="94"/>
        <v>6.2570549354220824E-3</v>
      </c>
      <c r="I853" s="3">
        <f t="shared" si="95"/>
        <v>9.449922940176915E-3</v>
      </c>
      <c r="J853" s="9"/>
    </row>
    <row r="854" spans="1:10" x14ac:dyDescent="0.25">
      <c r="A854" s="2">
        <v>43196</v>
      </c>
      <c r="B854" s="3">
        <v>-2.192020549488527E-2</v>
      </c>
      <c r="C854" s="3">
        <f t="shared" si="91"/>
        <v>-2.2525958676860778E-2</v>
      </c>
      <c r="D854" s="6">
        <f t="shared" si="92"/>
        <v>5.0741881431163932E-4</v>
      </c>
      <c r="E854" s="6">
        <f t="shared" si="96"/>
        <v>3.9150736464889842E-5</v>
      </c>
      <c r="F854" s="6">
        <f t="shared" si="97"/>
        <v>6.1628703171763343E-5</v>
      </c>
      <c r="G854" s="5">
        <f t="shared" si="93"/>
        <v>-0.18848808358304328</v>
      </c>
      <c r="H854" s="3">
        <f t="shared" si="94"/>
        <v>2.2525958676860778E-2</v>
      </c>
      <c r="I854" s="3">
        <f t="shared" si="95"/>
        <v>7.8503950965389847E-3</v>
      </c>
      <c r="J854" s="9"/>
    </row>
    <row r="855" spans="1:10" x14ac:dyDescent="0.25">
      <c r="A855" s="2">
        <v>43199</v>
      </c>
      <c r="B855" s="3">
        <v>3.336571356168383E-3</v>
      </c>
      <c r="C855" s="3">
        <f t="shared" si="91"/>
        <v>2.7308181741928757E-3</v>
      </c>
      <c r="D855" s="6">
        <f t="shared" si="92"/>
        <v>7.4573679005021109E-6</v>
      </c>
      <c r="E855" s="6">
        <f t="shared" si="96"/>
        <v>5.0741881431163932E-4</v>
      </c>
      <c r="F855" s="6">
        <f t="shared" si="97"/>
        <v>2.2163073252040583E-4</v>
      </c>
      <c r="G855" s="5">
        <f t="shared" si="93"/>
        <v>3.2714865729191311</v>
      </c>
      <c r="H855" s="3">
        <f t="shared" si="94"/>
        <v>2.7308181741928757E-3</v>
      </c>
      <c r="I855" s="3">
        <f t="shared" si="95"/>
        <v>1.4887267463184969E-2</v>
      </c>
      <c r="J855" s="9"/>
    </row>
    <row r="856" spans="1:10" x14ac:dyDescent="0.25">
      <c r="A856" s="2">
        <v>43200</v>
      </c>
      <c r="B856" s="3">
        <v>1.6726874741691988E-2</v>
      </c>
      <c r="C856" s="3">
        <f t="shared" si="91"/>
        <v>1.612112155971648E-2</v>
      </c>
      <c r="D856" s="6">
        <f t="shared" si="92"/>
        <v>2.5989056034315554E-4</v>
      </c>
      <c r="E856" s="6">
        <f t="shared" si="96"/>
        <v>7.4573679005021109E-6</v>
      </c>
      <c r="F856" s="6">
        <f t="shared" si="97"/>
        <v>5.0799429242789478E-5</v>
      </c>
      <c r="G856" s="5">
        <f t="shared" si="93"/>
        <v>1.4668674898998957</v>
      </c>
      <c r="H856" s="3">
        <f t="shared" si="94"/>
        <v>1.612112155971648E-2</v>
      </c>
      <c r="I856" s="3">
        <f t="shared" si="95"/>
        <v>7.1273718327858745E-3</v>
      </c>
      <c r="J856" s="9"/>
    </row>
    <row r="857" spans="1:10" x14ac:dyDescent="0.25">
      <c r="A857" s="2">
        <v>43201</v>
      </c>
      <c r="B857" s="3">
        <v>-5.5252985656053522E-3</v>
      </c>
      <c r="C857" s="3">
        <f t="shared" si="91"/>
        <v>-6.1310517475808594E-3</v>
      </c>
      <c r="D857" s="6">
        <f t="shared" si="92"/>
        <v>3.758979553151431E-5</v>
      </c>
      <c r="E857" s="6">
        <f t="shared" si="96"/>
        <v>2.5989056034315554E-4</v>
      </c>
      <c r="F857" s="6">
        <f t="shared" si="97"/>
        <v>1.3705306252803634E-4</v>
      </c>
      <c r="G857" s="5">
        <f t="shared" si="93"/>
        <v>3.3914967418815922</v>
      </c>
      <c r="H857" s="3">
        <f t="shared" si="94"/>
        <v>6.1310517475808594E-3</v>
      </c>
      <c r="I857" s="3">
        <f t="shared" si="95"/>
        <v>1.1706966410135307E-2</v>
      </c>
      <c r="J857" s="9"/>
    </row>
    <row r="858" spans="1:10" x14ac:dyDescent="0.25">
      <c r="A858" s="2">
        <v>43202</v>
      </c>
      <c r="B858" s="3">
        <v>8.2507314008453125E-3</v>
      </c>
      <c r="C858" s="3">
        <f t="shared" si="91"/>
        <v>7.6449782188698053E-3</v>
      </c>
      <c r="D858" s="6">
        <f t="shared" si="92"/>
        <v>5.8445691966993742E-5</v>
      </c>
      <c r="E858" s="6">
        <f t="shared" si="96"/>
        <v>3.758979553151431E-5</v>
      </c>
      <c r="F858" s="6">
        <f t="shared" si="97"/>
        <v>6.1095346898190522E-5</v>
      </c>
      <c r="G858" s="5">
        <f t="shared" si="93"/>
        <v>3.45428348053969</v>
      </c>
      <c r="H858" s="3">
        <f t="shared" si="94"/>
        <v>7.6449782188698053E-3</v>
      </c>
      <c r="I858" s="3">
        <f t="shared" si="95"/>
        <v>7.8163512522269954E-3</v>
      </c>
      <c r="J858" s="9"/>
    </row>
    <row r="859" spans="1:10" x14ac:dyDescent="0.25">
      <c r="A859" s="2">
        <v>43203</v>
      </c>
      <c r="B859" s="3">
        <v>-2.8866474724003055E-3</v>
      </c>
      <c r="C859" s="3">
        <f t="shared" si="91"/>
        <v>-3.4924006543758128E-3</v>
      </c>
      <c r="D859" s="6">
        <f t="shared" si="92"/>
        <v>1.2196862330684605E-5</v>
      </c>
      <c r="E859" s="6">
        <f t="shared" si="96"/>
        <v>5.8445691966993742E-5</v>
      </c>
      <c r="F859" s="6">
        <f t="shared" si="97"/>
        <v>6.8221576319820937E-5</v>
      </c>
      <c r="G859" s="5">
        <f t="shared" si="93"/>
        <v>3.7880447730473166</v>
      </c>
      <c r="H859" s="3">
        <f t="shared" si="94"/>
        <v>3.4924006543758128E-3</v>
      </c>
      <c r="I859" s="3">
        <f t="shared" si="95"/>
        <v>8.2596353624007478E-3</v>
      </c>
      <c r="J859" s="9"/>
    </row>
    <row r="860" spans="1:10" x14ac:dyDescent="0.25">
      <c r="A860" s="2">
        <v>43206</v>
      </c>
      <c r="B860" s="3">
        <v>8.1090238301395612E-3</v>
      </c>
      <c r="C860" s="3">
        <f t="shared" si="91"/>
        <v>7.5032706481640539E-3</v>
      </c>
      <c r="D860" s="6">
        <f t="shared" si="92"/>
        <v>5.6299070419600223E-5</v>
      </c>
      <c r="E860" s="6">
        <f t="shared" si="96"/>
        <v>1.2196862330684605E-5</v>
      </c>
      <c r="F860" s="6">
        <f t="shared" si="97"/>
        <v>5.2418862133459348E-5</v>
      </c>
      <c r="G860" s="5">
        <f t="shared" si="93"/>
        <v>3.4721719349288986</v>
      </c>
      <c r="H860" s="3">
        <f t="shared" si="94"/>
        <v>7.5032706481640539E-3</v>
      </c>
      <c r="I860" s="3">
        <f t="shared" si="95"/>
        <v>7.2400871633882518E-3</v>
      </c>
      <c r="J860" s="9"/>
    </row>
    <row r="861" spans="1:10" x14ac:dyDescent="0.25">
      <c r="A861" s="2">
        <v>43207</v>
      </c>
      <c r="B861" s="3">
        <v>1.0661577988229309E-2</v>
      </c>
      <c r="C861" s="3">
        <f t="shared" si="91"/>
        <v>1.0055824806253803E-2</v>
      </c>
      <c r="D861" s="6">
        <f t="shared" si="92"/>
        <v>1.0111961253406933E-4</v>
      </c>
      <c r="E861" s="6">
        <f t="shared" si="96"/>
        <v>5.6299070419600223E-5</v>
      </c>
      <c r="F861" s="6">
        <f t="shared" si="97"/>
        <v>6.7488099450319509E-5</v>
      </c>
      <c r="G861" s="5">
        <f t="shared" si="93"/>
        <v>3.133674858575124</v>
      </c>
      <c r="H861" s="3">
        <f t="shared" si="94"/>
        <v>1.0055824806253803E-2</v>
      </c>
      <c r="I861" s="3">
        <f t="shared" si="95"/>
        <v>8.2151140862631675E-3</v>
      </c>
      <c r="J861" s="9"/>
    </row>
    <row r="862" spans="1:10" x14ac:dyDescent="0.25">
      <c r="A862" s="2">
        <v>43208</v>
      </c>
      <c r="B862" s="3">
        <v>8.3136576768305659E-4</v>
      </c>
      <c r="C862" s="3">
        <f t="shared" si="91"/>
        <v>2.2561258570754955E-4</v>
      </c>
      <c r="D862" s="6">
        <f t="shared" si="92"/>
        <v>5.0901038829646391E-8</v>
      </c>
      <c r="E862" s="6">
        <f t="shared" si="96"/>
        <v>1.0111961253406933E-4</v>
      </c>
      <c r="F862" s="6">
        <f t="shared" si="97"/>
        <v>8.2802783568437712E-5</v>
      </c>
      <c r="G862" s="5">
        <f t="shared" si="93"/>
        <v>3.7802785432862835</v>
      </c>
      <c r="H862" s="3">
        <f t="shared" si="94"/>
        <v>2.2561258570754955E-4</v>
      </c>
      <c r="I862" s="3">
        <f t="shared" si="95"/>
        <v>9.0996034841325756E-3</v>
      </c>
      <c r="J862" s="9"/>
    </row>
    <row r="863" spans="1:10" x14ac:dyDescent="0.25">
      <c r="A863" s="2">
        <v>43209</v>
      </c>
      <c r="B863" s="3">
        <v>-5.7261208576997458E-3</v>
      </c>
      <c r="C863" s="3">
        <f t="shared" si="91"/>
        <v>-6.331874039675253E-3</v>
      </c>
      <c r="D863" s="6">
        <f t="shared" si="92"/>
        <v>4.0092628854313405E-5</v>
      </c>
      <c r="E863" s="6">
        <f t="shared" si="96"/>
        <v>5.0901038829646391E-8</v>
      </c>
      <c r="F863" s="6">
        <f t="shared" si="97"/>
        <v>4.8268721333720991E-5</v>
      </c>
      <c r="G863" s="5">
        <f t="shared" si="93"/>
        <v>3.6351183513331229</v>
      </c>
      <c r="H863" s="3">
        <f t="shared" si="94"/>
        <v>6.331874039675253E-3</v>
      </c>
      <c r="I863" s="3">
        <f t="shared" si="95"/>
        <v>6.9475694551203292E-3</v>
      </c>
      <c r="J863" s="9"/>
    </row>
    <row r="864" spans="1:10" x14ac:dyDescent="0.25">
      <c r="A864" s="2">
        <v>43210</v>
      </c>
      <c r="B864" s="3">
        <v>-8.5365355552833311E-3</v>
      </c>
      <c r="C864" s="3">
        <f t="shared" si="91"/>
        <v>-9.1422887372588375E-3</v>
      </c>
      <c r="D864" s="6">
        <f t="shared" si="92"/>
        <v>8.3581443355409783E-5</v>
      </c>
      <c r="E864" s="6">
        <f t="shared" si="96"/>
        <v>4.0092628854313405E-5</v>
      </c>
      <c r="F864" s="6">
        <f t="shared" si="97"/>
        <v>6.1950537396357084E-5</v>
      </c>
      <c r="G864" s="5">
        <f t="shared" si="93"/>
        <v>3.2510665356580208</v>
      </c>
      <c r="H864" s="3">
        <f t="shared" si="94"/>
        <v>9.1422887372588375E-3</v>
      </c>
      <c r="I864" s="3">
        <f t="shared" si="95"/>
        <v>7.8708663688540088E-3</v>
      </c>
      <c r="J864" s="9"/>
    </row>
    <row r="865" spans="1:10" x14ac:dyDescent="0.25">
      <c r="A865" s="2">
        <v>43213</v>
      </c>
      <c r="B865" s="3">
        <v>5.6176829679399631E-5</v>
      </c>
      <c r="C865" s="3">
        <f t="shared" si="91"/>
        <v>-5.495763522961074E-4</v>
      </c>
      <c r="D865" s="6">
        <f t="shared" si="92"/>
        <v>3.0203416700309515E-7</v>
      </c>
      <c r="E865" s="6">
        <f t="shared" si="96"/>
        <v>8.3581443355409783E-5</v>
      </c>
      <c r="F865" s="6">
        <f t="shared" si="97"/>
        <v>7.6810184900279703E-5</v>
      </c>
      <c r="G865" s="5">
        <f t="shared" si="93"/>
        <v>3.8161820146148155</v>
      </c>
      <c r="H865" s="3">
        <f t="shared" si="94"/>
        <v>5.495763522961074E-4</v>
      </c>
      <c r="I865" s="3">
        <f t="shared" si="95"/>
        <v>8.7641419945297377E-3</v>
      </c>
      <c r="J865" s="9"/>
    </row>
    <row r="866" spans="1:10" x14ac:dyDescent="0.25">
      <c r="A866" s="2">
        <v>43214</v>
      </c>
      <c r="B866" s="3">
        <v>-1.3380569151665189E-2</v>
      </c>
      <c r="C866" s="3">
        <f t="shared" si="91"/>
        <v>-1.3986322333640696E-2</v>
      </c>
      <c r="D866" s="6">
        <f t="shared" si="92"/>
        <v>1.9561721242049651E-4</v>
      </c>
      <c r="E866" s="6">
        <f t="shared" si="96"/>
        <v>3.0203416700309515E-7</v>
      </c>
      <c r="F866" s="6">
        <f t="shared" si="97"/>
        <v>4.8354530749406967E-5</v>
      </c>
      <c r="G866" s="5">
        <f t="shared" si="93"/>
        <v>2.0267975551120228</v>
      </c>
      <c r="H866" s="3">
        <f t="shared" si="94"/>
        <v>1.3986322333640696E-2</v>
      </c>
      <c r="I866" s="3">
        <f t="shared" si="95"/>
        <v>6.9537422118890035E-3</v>
      </c>
      <c r="J866" s="9"/>
    </row>
    <row r="867" spans="1:10" x14ac:dyDescent="0.25">
      <c r="A867" s="2">
        <v>43215</v>
      </c>
      <c r="B867" s="3">
        <v>1.8371189116968001E-3</v>
      </c>
      <c r="C867" s="3">
        <f t="shared" si="91"/>
        <v>1.231365729721293E-3</v>
      </c>
      <c r="D867" s="6">
        <f t="shared" si="92"/>
        <v>1.5162615603320525E-6</v>
      </c>
      <c r="E867" s="6">
        <f t="shared" si="96"/>
        <v>1.9561721242049651E-4</v>
      </c>
      <c r="F867" s="6">
        <f t="shared" si="97"/>
        <v>1.1509156955600758E-4</v>
      </c>
      <c r="G867" s="5">
        <f t="shared" si="93"/>
        <v>3.6093655150483661</v>
      </c>
      <c r="H867" s="3">
        <f t="shared" si="94"/>
        <v>1.231365729721293E-3</v>
      </c>
      <c r="I867" s="3">
        <f t="shared" si="95"/>
        <v>1.07280738977697E-2</v>
      </c>
      <c r="J867" s="9"/>
    </row>
    <row r="868" spans="1:10" x14ac:dyDescent="0.25">
      <c r="A868" s="2">
        <v>43216</v>
      </c>
      <c r="B868" s="3">
        <v>1.0434189588542919E-2</v>
      </c>
      <c r="C868" s="3">
        <f t="shared" si="91"/>
        <v>9.8284364065674128E-3</v>
      </c>
      <c r="D868" s="6">
        <f t="shared" si="92"/>
        <v>9.6598162197939757E-5</v>
      </c>
      <c r="E868" s="6">
        <f t="shared" si="96"/>
        <v>1.5162615603320525E-6</v>
      </c>
      <c r="F868" s="6">
        <f t="shared" si="97"/>
        <v>4.8769418836411964E-5</v>
      </c>
      <c r="G868" s="5">
        <f t="shared" si="93"/>
        <v>3.0549091311599574</v>
      </c>
      <c r="H868" s="3">
        <f t="shared" si="94"/>
        <v>9.8284364065674128E-3</v>
      </c>
      <c r="I868" s="3">
        <f t="shared" si="95"/>
        <v>6.9835104951887893E-3</v>
      </c>
      <c r="J868" s="9"/>
    </row>
    <row r="869" spans="1:10" x14ac:dyDescent="0.25">
      <c r="A869" s="2">
        <v>43217</v>
      </c>
      <c r="B869" s="3">
        <v>1.1136358523251566E-3</v>
      </c>
      <c r="C869" s="3">
        <f t="shared" si="91"/>
        <v>5.0788267034964957E-4</v>
      </c>
      <c r="D869" s="6">
        <f t="shared" si="92"/>
        <v>2.5794480684149082E-7</v>
      </c>
      <c r="E869" s="6">
        <f t="shared" si="96"/>
        <v>9.6598162197939757E-5</v>
      </c>
      <c r="F869" s="6">
        <f t="shared" si="97"/>
        <v>8.1257853936021908E-5</v>
      </c>
      <c r="G869" s="5">
        <f t="shared" si="93"/>
        <v>3.7884158063616509</v>
      </c>
      <c r="H869" s="3">
        <f t="shared" si="94"/>
        <v>5.0788267034964957E-4</v>
      </c>
      <c r="I869" s="3">
        <f t="shared" si="95"/>
        <v>9.0143138361176399E-3</v>
      </c>
      <c r="J869" s="9"/>
    </row>
    <row r="870" spans="1:10" x14ac:dyDescent="0.25">
      <c r="A870" s="2">
        <v>43220</v>
      </c>
      <c r="B870" s="3">
        <v>-8.1875419021614215E-3</v>
      </c>
      <c r="C870" s="3">
        <f t="shared" si="91"/>
        <v>-8.7932950841369279E-3</v>
      </c>
      <c r="D870" s="6">
        <f t="shared" si="92"/>
        <v>7.732203843670666E-5</v>
      </c>
      <c r="E870" s="6">
        <f t="shared" si="96"/>
        <v>2.5794480684149082E-7</v>
      </c>
      <c r="F870" s="6">
        <f t="shared" si="97"/>
        <v>4.8339465902084943E-5</v>
      </c>
      <c r="G870" s="5">
        <f t="shared" si="93"/>
        <v>3.2499109032029327</v>
      </c>
      <c r="H870" s="3">
        <f t="shared" si="94"/>
        <v>8.7932950841369279E-3</v>
      </c>
      <c r="I870" s="3">
        <f t="shared" si="95"/>
        <v>6.9526589087977658E-3</v>
      </c>
      <c r="J870" s="9"/>
    </row>
    <row r="871" spans="1:10" x14ac:dyDescent="0.25">
      <c r="A871" s="2">
        <v>43221</v>
      </c>
      <c r="B871" s="3">
        <v>2.5490455240648746E-3</v>
      </c>
      <c r="C871" s="3">
        <f t="shared" si="91"/>
        <v>1.9432923420893676E-3</v>
      </c>
      <c r="D871" s="6">
        <f t="shared" si="92"/>
        <v>3.7763851268231797E-6</v>
      </c>
      <c r="E871" s="6">
        <f t="shared" si="96"/>
        <v>7.732203843670666E-5</v>
      </c>
      <c r="F871" s="6">
        <f t="shared" si="97"/>
        <v>7.4671415385789883E-5</v>
      </c>
      <c r="G871" s="5">
        <f t="shared" si="93"/>
        <v>3.8069813806825508</v>
      </c>
      <c r="H871" s="3">
        <f t="shared" si="94"/>
        <v>1.9432923420893676E-3</v>
      </c>
      <c r="I871" s="3">
        <f t="shared" si="95"/>
        <v>8.6412623722341569E-3</v>
      </c>
      <c r="J871" s="9"/>
    </row>
    <row r="872" spans="1:10" x14ac:dyDescent="0.25">
      <c r="A872" s="2">
        <v>43222</v>
      </c>
      <c r="B872" s="3">
        <v>-7.205815880669042E-3</v>
      </c>
      <c r="C872" s="3">
        <f t="shared" si="91"/>
        <v>-7.8115690626445492E-3</v>
      </c>
      <c r="D872" s="6">
        <f t="shared" si="92"/>
        <v>6.1020611220465444E-5</v>
      </c>
      <c r="E872" s="6">
        <f t="shared" si="96"/>
        <v>3.7763851268231797E-6</v>
      </c>
      <c r="F872" s="6">
        <f t="shared" si="97"/>
        <v>4.9541678092007904E-5</v>
      </c>
      <c r="G872" s="5">
        <f t="shared" si="93"/>
        <v>3.4215583224645818</v>
      </c>
      <c r="H872" s="3">
        <f t="shared" si="94"/>
        <v>7.8115690626445492E-3</v>
      </c>
      <c r="I872" s="3">
        <f t="shared" si="95"/>
        <v>7.0385849495483042E-3</v>
      </c>
      <c r="J872" s="9"/>
    </row>
    <row r="873" spans="1:10" x14ac:dyDescent="0.25">
      <c r="A873" s="2">
        <v>43223</v>
      </c>
      <c r="B873" s="3">
        <v>-2.2536964035709817E-3</v>
      </c>
      <c r="C873" s="3">
        <f t="shared" si="91"/>
        <v>-2.8594495855464889E-3</v>
      </c>
      <c r="D873" s="6">
        <f t="shared" si="92"/>
        <v>8.1764519322819867E-6</v>
      </c>
      <c r="E873" s="6">
        <f t="shared" si="96"/>
        <v>6.1020611220465444E-5</v>
      </c>
      <c r="F873" s="6">
        <f t="shared" si="97"/>
        <v>6.9101397784181355E-5</v>
      </c>
      <c r="G873" s="5">
        <f t="shared" si="93"/>
        <v>3.8118665561581966</v>
      </c>
      <c r="H873" s="3">
        <f t="shared" si="94"/>
        <v>2.8594495855464889E-3</v>
      </c>
      <c r="I873" s="3">
        <f t="shared" si="95"/>
        <v>8.3127250516410889E-3</v>
      </c>
      <c r="J873" s="9"/>
    </row>
    <row r="874" spans="1:10" x14ac:dyDescent="0.25">
      <c r="A874" s="2">
        <v>43224</v>
      </c>
      <c r="B874" s="3">
        <v>1.2811201149927953E-2</v>
      </c>
      <c r="C874" s="3">
        <f t="shared" si="91"/>
        <v>1.2205447967952447E-2</v>
      </c>
      <c r="D874" s="6">
        <f t="shared" si="92"/>
        <v>1.4897296009839451E-4</v>
      </c>
      <c r="E874" s="6">
        <f t="shared" si="96"/>
        <v>8.1764519322819867E-6</v>
      </c>
      <c r="F874" s="6">
        <f t="shared" si="97"/>
        <v>5.104513231288993E-5</v>
      </c>
      <c r="G874" s="5">
        <f t="shared" si="93"/>
        <v>2.5632337745626943</v>
      </c>
      <c r="H874" s="3">
        <f t="shared" si="94"/>
        <v>1.2205447967952447E-2</v>
      </c>
      <c r="I874" s="3">
        <f t="shared" si="95"/>
        <v>7.1445876237113872E-3</v>
      </c>
      <c r="J874" s="9"/>
    </row>
    <row r="875" spans="1:10" x14ac:dyDescent="0.25">
      <c r="A875" s="2">
        <v>43227</v>
      </c>
      <c r="B875" s="3">
        <v>3.4579600663808829E-3</v>
      </c>
      <c r="C875" s="3">
        <f t="shared" si="91"/>
        <v>2.8522068844053757E-3</v>
      </c>
      <c r="D875" s="6">
        <f t="shared" si="92"/>
        <v>8.1350841114494195E-6</v>
      </c>
      <c r="E875" s="6">
        <f t="shared" si="96"/>
        <v>1.4897296009839451E-4</v>
      </c>
      <c r="F875" s="6">
        <f t="shared" si="97"/>
        <v>9.9153743806055584E-5</v>
      </c>
      <c r="G875" s="5">
        <f t="shared" si="93"/>
        <v>3.6494583624918198</v>
      </c>
      <c r="H875" s="3">
        <f t="shared" si="94"/>
        <v>2.8522068844053757E-3</v>
      </c>
      <c r="I875" s="3">
        <f t="shared" si="95"/>
        <v>9.9575972908154693E-3</v>
      </c>
      <c r="J875" s="9"/>
    </row>
    <row r="876" spans="1:10" x14ac:dyDescent="0.25">
      <c r="A876" s="2">
        <v>43228</v>
      </c>
      <c r="B876" s="3">
        <v>-2.6565592693339468E-4</v>
      </c>
      <c r="C876" s="3">
        <f t="shared" si="91"/>
        <v>-8.7140910890890172E-4</v>
      </c>
      <c r="D876" s="6">
        <f t="shared" si="92"/>
        <v>7.5935383508940615E-7</v>
      </c>
      <c r="E876" s="6">
        <f t="shared" si="96"/>
        <v>8.1350841114494195E-6</v>
      </c>
      <c r="F876" s="6">
        <f t="shared" si="97"/>
        <v>5.1030997385492404E-5</v>
      </c>
      <c r="G876" s="5">
        <f t="shared" si="93"/>
        <v>4.0151600023989138</v>
      </c>
      <c r="H876" s="3">
        <f t="shared" si="94"/>
        <v>8.7140910890890172E-4</v>
      </c>
      <c r="I876" s="3">
        <f t="shared" si="95"/>
        <v>7.1435983499558821E-3</v>
      </c>
      <c r="J876" s="9"/>
    </row>
    <row r="877" spans="1:10" x14ac:dyDescent="0.25">
      <c r="A877" s="2">
        <v>43229</v>
      </c>
      <c r="B877" s="3">
        <v>9.682176113057217E-3</v>
      </c>
      <c r="C877" s="3">
        <f t="shared" si="91"/>
        <v>9.0764229310817107E-3</v>
      </c>
      <c r="D877" s="6">
        <f t="shared" si="92"/>
        <v>8.2381453223865918E-5</v>
      </c>
      <c r="E877" s="6">
        <f t="shared" si="96"/>
        <v>7.5935383508940615E-7</v>
      </c>
      <c r="F877" s="6">
        <f t="shared" si="97"/>
        <v>4.8510791828085076E-5</v>
      </c>
      <c r="G877" s="5">
        <f t="shared" si="93"/>
        <v>3.1988192068662573</v>
      </c>
      <c r="H877" s="3">
        <f t="shared" si="94"/>
        <v>9.0764229310817107E-3</v>
      </c>
      <c r="I877" s="3">
        <f t="shared" si="95"/>
        <v>6.964968903597853E-3</v>
      </c>
      <c r="J877" s="9"/>
    </row>
    <row r="878" spans="1:10" x14ac:dyDescent="0.25">
      <c r="A878" s="2">
        <v>43230</v>
      </c>
      <c r="B878" s="3">
        <v>9.3706329996035009E-3</v>
      </c>
      <c r="C878" s="3">
        <f t="shared" si="91"/>
        <v>8.7648798176279945E-3</v>
      </c>
      <c r="D878" s="6">
        <f t="shared" si="92"/>
        <v>7.6823118217462545E-5</v>
      </c>
      <c r="E878" s="6">
        <f t="shared" si="96"/>
        <v>8.2381453223865918E-5</v>
      </c>
      <c r="F878" s="6">
        <f t="shared" si="97"/>
        <v>7.6400161528350862E-5</v>
      </c>
      <c r="G878" s="5">
        <f t="shared" si="93"/>
        <v>3.3180563052628278</v>
      </c>
      <c r="H878" s="3">
        <f t="shared" si="94"/>
        <v>8.7648798176279945E-3</v>
      </c>
      <c r="I878" s="3">
        <f t="shared" si="95"/>
        <v>8.7407185933623815E-3</v>
      </c>
      <c r="J878" s="9"/>
    </row>
    <row r="879" spans="1:10" x14ac:dyDescent="0.25">
      <c r="A879" s="2">
        <v>43231</v>
      </c>
      <c r="B879" s="3">
        <v>1.7076314600799058E-3</v>
      </c>
      <c r="C879" s="3">
        <f t="shared" si="91"/>
        <v>1.1018782781043988E-3</v>
      </c>
      <c r="D879" s="6">
        <f t="shared" si="92"/>
        <v>1.2141357397583148E-6</v>
      </c>
      <c r="E879" s="6">
        <f t="shared" si="96"/>
        <v>7.6823118217462545E-5</v>
      </c>
      <c r="F879" s="6">
        <f t="shared" si="97"/>
        <v>7.4500939858333041E-5</v>
      </c>
      <c r="G879" s="5">
        <f t="shared" si="93"/>
        <v>3.8252624161359261</v>
      </c>
      <c r="H879" s="3">
        <f t="shared" si="94"/>
        <v>1.1018782781043988E-3</v>
      </c>
      <c r="I879" s="3">
        <f t="shared" si="95"/>
        <v>8.6313926951757346E-3</v>
      </c>
      <c r="J879" s="9"/>
    </row>
    <row r="880" spans="1:10" x14ac:dyDescent="0.25">
      <c r="A880" s="2">
        <v>43234</v>
      </c>
      <c r="B880" s="3">
        <v>8.8352176909656244E-4</v>
      </c>
      <c r="C880" s="3">
        <f t="shared" si="91"/>
        <v>2.777685871210554E-4</v>
      </c>
      <c r="D880" s="6">
        <f t="shared" si="92"/>
        <v>7.7155387991227342E-8</v>
      </c>
      <c r="E880" s="6">
        <f t="shared" si="96"/>
        <v>1.2141357397583148E-6</v>
      </c>
      <c r="F880" s="6">
        <f t="shared" si="97"/>
        <v>4.8666185781037558E-5</v>
      </c>
      <c r="G880" s="5">
        <f t="shared" si="93"/>
        <v>4.0455318197123251</v>
      </c>
      <c r="H880" s="3">
        <f t="shared" si="94"/>
        <v>2.777685871210554E-4</v>
      </c>
      <c r="I880" s="3">
        <f t="shared" si="95"/>
        <v>6.9761153789940685E-3</v>
      </c>
      <c r="J880" s="9"/>
    </row>
    <row r="881" spans="1:10" x14ac:dyDescent="0.25">
      <c r="A881" s="2">
        <v>43235</v>
      </c>
      <c r="B881" s="3">
        <v>-6.8421650251088151E-3</v>
      </c>
      <c r="C881" s="3">
        <f t="shared" si="91"/>
        <v>-7.4479182070843223E-3</v>
      </c>
      <c r="D881" s="6">
        <f t="shared" si="92"/>
        <v>5.5471485619418143E-5</v>
      </c>
      <c r="E881" s="6">
        <f t="shared" si="96"/>
        <v>7.7155387991227342E-8</v>
      </c>
      <c r="F881" s="6">
        <f t="shared" si="97"/>
        <v>4.8277692154803645E-5</v>
      </c>
      <c r="G881" s="5">
        <f t="shared" si="93"/>
        <v>3.4758276266484898</v>
      </c>
      <c r="H881" s="3">
        <f t="shared" si="94"/>
        <v>7.4479182070843223E-3</v>
      </c>
      <c r="I881" s="3">
        <f t="shared" si="95"/>
        <v>6.9482150337193543E-3</v>
      </c>
      <c r="J881" s="9"/>
    </row>
    <row r="882" spans="1:10" x14ac:dyDescent="0.25">
      <c r="A882" s="2">
        <v>43236</v>
      </c>
      <c r="B882" s="3">
        <v>4.060558004020054E-3</v>
      </c>
      <c r="C882" s="3">
        <f t="shared" si="91"/>
        <v>3.4548048220445467E-3</v>
      </c>
      <c r="D882" s="6">
        <f t="shared" si="92"/>
        <v>1.1935676358422252E-5</v>
      </c>
      <c r="E882" s="6">
        <f t="shared" si="96"/>
        <v>5.5471485619418143E-5</v>
      </c>
      <c r="F882" s="6">
        <f t="shared" si="97"/>
        <v>6.7205322866239486E-5</v>
      </c>
      <c r="G882" s="5">
        <f t="shared" si="93"/>
        <v>3.7961404369537917</v>
      </c>
      <c r="H882" s="3">
        <f t="shared" si="94"/>
        <v>3.4548048220445467E-3</v>
      </c>
      <c r="I882" s="3">
        <f t="shared" si="95"/>
        <v>8.1978852679358404E-3</v>
      </c>
      <c r="J882" s="9"/>
    </row>
    <row r="883" spans="1:10" x14ac:dyDescent="0.25">
      <c r="A883" s="2">
        <v>43237</v>
      </c>
      <c r="B883" s="3">
        <v>-8.5584361202728498E-4</v>
      </c>
      <c r="C883" s="3">
        <f t="shared" si="91"/>
        <v>-1.461596794002792E-3</v>
      </c>
      <c r="D883" s="6">
        <f t="shared" si="92"/>
        <v>2.1362651882392399E-6</v>
      </c>
      <c r="E883" s="6">
        <f t="shared" si="96"/>
        <v>1.1935676358422252E-5</v>
      </c>
      <c r="F883" s="6">
        <f t="shared" si="97"/>
        <v>5.2329617771999693E-5</v>
      </c>
      <c r="G883" s="5">
        <f t="shared" si="93"/>
        <v>3.9896238615491639</v>
      </c>
      <c r="H883" s="3">
        <f t="shared" si="94"/>
        <v>1.461596794002792E-3</v>
      </c>
      <c r="I883" s="3">
        <f t="shared" si="95"/>
        <v>7.2339213274682278E-3</v>
      </c>
      <c r="J883" s="9"/>
    </row>
    <row r="884" spans="1:10" x14ac:dyDescent="0.25">
      <c r="A884" s="2">
        <v>43238</v>
      </c>
      <c r="B884" s="3">
        <v>-2.6322271362031469E-3</v>
      </c>
      <c r="C884" s="3">
        <f t="shared" si="91"/>
        <v>-3.2379803181786541E-3</v>
      </c>
      <c r="D884" s="6">
        <f t="shared" si="92"/>
        <v>1.0484516540912338E-5</v>
      </c>
      <c r="E884" s="6">
        <f t="shared" si="96"/>
        <v>2.1362651882392399E-6</v>
      </c>
      <c r="F884" s="6">
        <f t="shared" si="97"/>
        <v>4.8981267227027945E-5</v>
      </c>
      <c r="G884" s="5">
        <f t="shared" si="93"/>
        <v>3.9360720052377034</v>
      </c>
      <c r="H884" s="3">
        <f t="shared" si="94"/>
        <v>3.2379803181786541E-3</v>
      </c>
      <c r="I884" s="3">
        <f t="shared" si="95"/>
        <v>6.9986618168781344E-3</v>
      </c>
      <c r="J884" s="9"/>
    </row>
    <row r="885" spans="1:10" x14ac:dyDescent="0.25">
      <c r="A885" s="2">
        <v>43241</v>
      </c>
      <c r="B885" s="3">
        <v>7.386738519040259E-3</v>
      </c>
      <c r="C885" s="3">
        <f t="shared" si="91"/>
        <v>6.7809853370647518E-3</v>
      </c>
      <c r="D885" s="6">
        <f t="shared" si="92"/>
        <v>4.5981762141487167E-5</v>
      </c>
      <c r="E885" s="6">
        <f t="shared" si="96"/>
        <v>1.0484516540912338E-5</v>
      </c>
      <c r="F885" s="6">
        <f t="shared" si="97"/>
        <v>5.1833772492990985E-5</v>
      </c>
      <c r="G885" s="5">
        <f t="shared" si="93"/>
        <v>3.5712455704057882</v>
      </c>
      <c r="H885" s="3">
        <f t="shared" si="94"/>
        <v>6.7809853370647518E-3</v>
      </c>
      <c r="I885" s="3">
        <f t="shared" si="95"/>
        <v>7.1995675212467442E-3</v>
      </c>
      <c r="J885" s="9"/>
    </row>
    <row r="886" spans="1:10" x14ac:dyDescent="0.25">
      <c r="A886" s="2">
        <v>43242</v>
      </c>
      <c r="B886" s="3">
        <v>-3.1357367883761977E-3</v>
      </c>
      <c r="C886" s="3">
        <f t="shared" si="91"/>
        <v>-3.741489970351705E-3</v>
      </c>
      <c r="D886" s="6">
        <f t="shared" si="92"/>
        <v>1.3998747198242402E-5</v>
      </c>
      <c r="E886" s="6">
        <f t="shared" si="96"/>
        <v>4.5981762141487167E-5</v>
      </c>
      <c r="F886" s="6">
        <f t="shared" si="97"/>
        <v>6.3962789184660338E-5</v>
      </c>
      <c r="G886" s="5">
        <f t="shared" si="93"/>
        <v>3.8002371616474293</v>
      </c>
      <c r="H886" s="3">
        <f t="shared" si="94"/>
        <v>3.741489970351705E-3</v>
      </c>
      <c r="I886" s="3">
        <f t="shared" si="95"/>
        <v>7.9976739858949198E-3</v>
      </c>
      <c r="J886" s="9"/>
    </row>
    <row r="887" spans="1:10" x14ac:dyDescent="0.25">
      <c r="A887" s="2">
        <v>43243</v>
      </c>
      <c r="B887" s="3">
        <v>3.248373977771557E-3</v>
      </c>
      <c r="C887" s="3">
        <f t="shared" si="91"/>
        <v>2.6426207957960498E-3</v>
      </c>
      <c r="D887" s="6">
        <f t="shared" si="92"/>
        <v>6.9834446703737469E-6</v>
      </c>
      <c r="E887" s="6">
        <f t="shared" si="96"/>
        <v>1.3998747198242402E-5</v>
      </c>
      <c r="F887" s="6">
        <f t="shared" si="97"/>
        <v>5.3034546287689083E-5</v>
      </c>
      <c r="G887" s="5">
        <f t="shared" si="93"/>
        <v>3.937506348030491</v>
      </c>
      <c r="H887" s="3">
        <f t="shared" si="94"/>
        <v>2.6426207957960498E-3</v>
      </c>
      <c r="I887" s="3">
        <f t="shared" si="95"/>
        <v>7.2824821515530738E-3</v>
      </c>
      <c r="J887" s="9"/>
    </row>
    <row r="888" spans="1:10" x14ac:dyDescent="0.25">
      <c r="A888" s="2">
        <v>43244</v>
      </c>
      <c r="B888" s="3">
        <v>-2.0232028068736252E-3</v>
      </c>
      <c r="C888" s="3">
        <f t="shared" si="91"/>
        <v>-2.6289559888491324E-3</v>
      </c>
      <c r="D888" s="6">
        <f t="shared" si="92"/>
        <v>6.9114095913057198E-6</v>
      </c>
      <c r="E888" s="6">
        <f t="shared" si="96"/>
        <v>6.9834446703737469E-6</v>
      </c>
      <c r="F888" s="6">
        <f t="shared" si="97"/>
        <v>5.0637494910377393E-5</v>
      </c>
      <c r="G888" s="5">
        <f t="shared" si="93"/>
        <v>3.9582265998062698</v>
      </c>
      <c r="H888" s="3">
        <f t="shared" si="94"/>
        <v>2.6289559888491324E-3</v>
      </c>
      <c r="I888" s="3">
        <f t="shared" si="95"/>
        <v>7.1160027340057561E-3</v>
      </c>
      <c r="J888" s="9"/>
    </row>
    <row r="889" spans="1:10" x14ac:dyDescent="0.25">
      <c r="A889" s="2">
        <v>43245</v>
      </c>
      <c r="B889" s="3">
        <v>-2.357245505469785E-3</v>
      </c>
      <c r="C889" s="3">
        <f t="shared" si="91"/>
        <v>-2.9629986874452922E-3</v>
      </c>
      <c r="D889" s="6">
        <f t="shared" si="92"/>
        <v>8.7793612218025239E-6</v>
      </c>
      <c r="E889" s="6">
        <f t="shared" si="96"/>
        <v>6.9114095913057198E-6</v>
      </c>
      <c r="F889" s="6">
        <f t="shared" si="97"/>
        <v>5.0612881319615081E-5</v>
      </c>
      <c r="G889" s="5">
        <f t="shared" si="93"/>
        <v>3.9399831859365779</v>
      </c>
      <c r="H889" s="3">
        <f t="shared" si="94"/>
        <v>2.9629986874452922E-3</v>
      </c>
      <c r="I889" s="3">
        <f t="shared" si="95"/>
        <v>7.1142730703575808E-3</v>
      </c>
      <c r="J889" s="9"/>
    </row>
    <row r="890" spans="1:10" x14ac:dyDescent="0.25">
      <c r="A890" s="2">
        <v>43249</v>
      </c>
      <c r="B890" s="3">
        <v>-1.1564198388288038E-2</v>
      </c>
      <c r="C890" s="3">
        <f t="shared" si="91"/>
        <v>-1.2169951570263545E-2</v>
      </c>
      <c r="D890" s="6">
        <f t="shared" si="92"/>
        <v>1.4810772122256013E-4</v>
      </c>
      <c r="E890" s="6">
        <f t="shared" si="96"/>
        <v>8.7793612218025239E-6</v>
      </c>
      <c r="F890" s="6">
        <f t="shared" si="97"/>
        <v>5.1251139756916476E-5</v>
      </c>
      <c r="G890" s="5">
        <f t="shared" si="93"/>
        <v>2.575526573364888</v>
      </c>
      <c r="H890" s="3">
        <f t="shared" si="94"/>
        <v>1.2169951570263545E-2</v>
      </c>
      <c r="I890" s="3">
        <f t="shared" si="95"/>
        <v>7.1589901352716277E-3</v>
      </c>
      <c r="J890" s="9"/>
    </row>
    <row r="891" spans="1:10" x14ac:dyDescent="0.25">
      <c r="A891" s="2">
        <v>43250</v>
      </c>
      <c r="B891" s="3">
        <v>1.269582803565994E-2</v>
      </c>
      <c r="C891" s="3">
        <f t="shared" si="91"/>
        <v>1.2090074853684433E-2</v>
      </c>
      <c r="D891" s="6">
        <f t="shared" si="92"/>
        <v>1.4616990996769267E-4</v>
      </c>
      <c r="E891" s="6">
        <f t="shared" si="96"/>
        <v>1.4810772122256013E-4</v>
      </c>
      <c r="F891" s="6">
        <f t="shared" si="97"/>
        <v>9.8858101240281222E-5</v>
      </c>
      <c r="G891" s="5">
        <f t="shared" si="93"/>
        <v>2.9526824847794888</v>
      </c>
      <c r="H891" s="3">
        <f t="shared" si="94"/>
        <v>1.2090074853684433E-2</v>
      </c>
      <c r="I891" s="3">
        <f t="shared" si="95"/>
        <v>9.9427411331222543E-3</v>
      </c>
      <c r="J891" s="9"/>
    </row>
    <row r="892" spans="1:10" x14ac:dyDescent="0.25">
      <c r="A892" s="2">
        <v>43251</v>
      </c>
      <c r="B892" s="3">
        <v>-6.8795635845684266E-3</v>
      </c>
      <c r="C892" s="3">
        <f t="shared" si="91"/>
        <v>-7.4853167665439339E-3</v>
      </c>
      <c r="D892" s="6">
        <f t="shared" si="92"/>
        <v>5.6029967095503731E-5</v>
      </c>
      <c r="E892" s="6">
        <f t="shared" si="96"/>
        <v>1.4616990996769267E-4</v>
      </c>
      <c r="F892" s="6">
        <f t="shared" si="97"/>
        <v>9.8195972541055858E-5</v>
      </c>
      <c r="G892" s="5">
        <f t="shared" si="93"/>
        <v>3.4100374792623032</v>
      </c>
      <c r="H892" s="3">
        <f t="shared" si="94"/>
        <v>7.4853167665439339E-3</v>
      </c>
      <c r="I892" s="3">
        <f t="shared" si="95"/>
        <v>9.9093881012429757E-3</v>
      </c>
      <c r="J892" s="9"/>
    </row>
    <row r="893" spans="1:10" x14ac:dyDescent="0.25">
      <c r="A893" s="2">
        <v>43252</v>
      </c>
      <c r="B893" s="3">
        <v>1.0849194350286639E-2</v>
      </c>
      <c r="C893" s="3">
        <f t="shared" si="91"/>
        <v>1.0243441168311133E-2</v>
      </c>
      <c r="D893" s="6">
        <f t="shared" si="92"/>
        <v>1.0492808696865135E-4</v>
      </c>
      <c r="E893" s="6">
        <f t="shared" si="96"/>
        <v>5.6029967095503731E-5</v>
      </c>
      <c r="F893" s="6">
        <f t="shared" si="97"/>
        <v>6.7396149817199326E-5</v>
      </c>
      <c r="G893" s="5">
        <f t="shared" si="93"/>
        <v>3.1050800604862161</v>
      </c>
      <c r="H893" s="3">
        <f t="shared" si="94"/>
        <v>1.0243441168311133E-2</v>
      </c>
      <c r="I893" s="3">
        <f t="shared" si="95"/>
        <v>8.2095158089377802E-3</v>
      </c>
      <c r="J893" s="9"/>
    </row>
    <row r="894" spans="1:10" x14ac:dyDescent="0.25">
      <c r="A894" s="2">
        <v>43255</v>
      </c>
      <c r="B894" s="3">
        <v>4.4795986279628774E-3</v>
      </c>
      <c r="C894" s="3">
        <f t="shared" si="91"/>
        <v>3.8738454459873702E-3</v>
      </c>
      <c r="D894" s="6">
        <f t="shared" si="92"/>
        <v>1.5006678539397087E-5</v>
      </c>
      <c r="E894" s="6">
        <f t="shared" si="96"/>
        <v>1.0492808696865135E-4</v>
      </c>
      <c r="F894" s="6">
        <f t="shared" si="97"/>
        <v>8.4104097211378317E-5</v>
      </c>
      <c r="G894" s="5">
        <f t="shared" si="93"/>
        <v>3.6835741960198551</v>
      </c>
      <c r="H894" s="3">
        <f t="shared" si="94"/>
        <v>3.8738454459873702E-3</v>
      </c>
      <c r="I894" s="3">
        <f t="shared" si="95"/>
        <v>9.1708286000436352E-3</v>
      </c>
      <c r="J894" s="9"/>
    </row>
    <row r="895" spans="1:10" x14ac:dyDescent="0.25">
      <c r="A895" s="2">
        <v>43256</v>
      </c>
      <c r="B895" s="3">
        <v>7.0261788872438835E-4</v>
      </c>
      <c r="C895" s="3">
        <f t="shared" si="91"/>
        <v>9.6864706748881315E-5</v>
      </c>
      <c r="D895" s="6">
        <f t="shared" si="92"/>
        <v>9.3827714135467736E-9</v>
      </c>
      <c r="E895" s="6">
        <f t="shared" si="96"/>
        <v>1.5006678539397087E-5</v>
      </c>
      <c r="F895" s="6">
        <f t="shared" si="97"/>
        <v>5.3378945292571978E-5</v>
      </c>
      <c r="G895" s="5">
        <f t="shared" si="93"/>
        <v>4.0000206648068977</v>
      </c>
      <c r="H895" s="3">
        <f t="shared" si="94"/>
        <v>9.6864706748881315E-5</v>
      </c>
      <c r="I895" s="3">
        <f t="shared" si="95"/>
        <v>7.3060896033768962E-3</v>
      </c>
      <c r="J895" s="9"/>
    </row>
    <row r="896" spans="1:10" x14ac:dyDescent="0.25">
      <c r="A896" s="2">
        <v>43257</v>
      </c>
      <c r="B896" s="3">
        <v>8.5673748544818906E-3</v>
      </c>
      <c r="C896" s="3">
        <f t="shared" si="91"/>
        <v>7.9616216725063842E-3</v>
      </c>
      <c r="D896" s="6">
        <f t="shared" si="92"/>
        <v>6.338741965612335E-5</v>
      </c>
      <c r="E896" s="6">
        <f t="shared" si="96"/>
        <v>9.3827714135467736E-9</v>
      </c>
      <c r="F896" s="6">
        <f t="shared" si="97"/>
        <v>4.8254535000387825E-5</v>
      </c>
      <c r="G896" s="5">
        <f t="shared" si="93"/>
        <v>3.3937691195302984</v>
      </c>
      <c r="H896" s="3">
        <f t="shared" si="94"/>
        <v>7.9616216725063842E-3</v>
      </c>
      <c r="I896" s="3">
        <f t="shared" si="95"/>
        <v>6.9465484235257313E-3</v>
      </c>
      <c r="J896" s="9"/>
    </row>
    <row r="897" spans="1:10" x14ac:dyDescent="0.25">
      <c r="A897" s="2">
        <v>43258</v>
      </c>
      <c r="B897" s="3">
        <v>-7.1419553808138581E-4</v>
      </c>
      <c r="C897" s="3">
        <f t="shared" si="91"/>
        <v>-1.3199487200568928E-3</v>
      </c>
      <c r="D897" s="6">
        <f t="shared" si="92"/>
        <v>1.7422646235798298E-6</v>
      </c>
      <c r="E897" s="6">
        <f t="shared" si="96"/>
        <v>6.338741965612335E-5</v>
      </c>
      <c r="F897" s="6">
        <f t="shared" si="97"/>
        <v>6.9910110081047955E-5</v>
      </c>
      <c r="G897" s="5">
        <f t="shared" si="93"/>
        <v>3.8527508595324207</v>
      </c>
      <c r="H897" s="3">
        <f t="shared" si="94"/>
        <v>1.3199487200568928E-3</v>
      </c>
      <c r="I897" s="3">
        <f t="shared" si="95"/>
        <v>8.3612265895051524E-3</v>
      </c>
      <c r="J897" s="9"/>
    </row>
    <row r="898" spans="1:10" x14ac:dyDescent="0.25">
      <c r="A898" s="2">
        <v>43259</v>
      </c>
      <c r="B898" s="3">
        <v>3.1259362467830343E-3</v>
      </c>
      <c r="C898" s="3">
        <f t="shared" si="91"/>
        <v>2.520183064807527E-3</v>
      </c>
      <c r="D898" s="6">
        <f t="shared" si="92"/>
        <v>6.3513226801426596E-6</v>
      </c>
      <c r="E898" s="6">
        <f t="shared" si="96"/>
        <v>1.7422646235798298E-6</v>
      </c>
      <c r="F898" s="6">
        <f t="shared" si="97"/>
        <v>4.8846641586518985E-5</v>
      </c>
      <c r="G898" s="5">
        <f t="shared" si="93"/>
        <v>3.9794610423923862</v>
      </c>
      <c r="H898" s="3">
        <f t="shared" si="94"/>
        <v>2.520183064807527E-3</v>
      </c>
      <c r="I898" s="3">
        <f t="shared" si="95"/>
        <v>6.9890372431772735E-3</v>
      </c>
      <c r="J898" s="9"/>
    </row>
    <row r="899" spans="1:10" x14ac:dyDescent="0.25">
      <c r="A899" s="2">
        <v>43262</v>
      </c>
      <c r="B899" s="3">
        <v>1.0687182218256375E-3</v>
      </c>
      <c r="C899" s="3">
        <f t="shared" si="91"/>
        <v>4.6296503985013043E-4</v>
      </c>
      <c r="D899" s="6">
        <f t="shared" si="92"/>
        <v>2.1433662812343287E-7</v>
      </c>
      <c r="E899" s="6">
        <f t="shared" si="96"/>
        <v>6.3513226801426596E-6</v>
      </c>
      <c r="F899" s="6">
        <f t="shared" si="97"/>
        <v>5.0421505809224153E-5</v>
      </c>
      <c r="G899" s="5">
        <f t="shared" si="93"/>
        <v>4.0264824039592355</v>
      </c>
      <c r="H899" s="3">
        <f t="shared" si="94"/>
        <v>4.6296503985013043E-4</v>
      </c>
      <c r="I899" s="3">
        <f t="shared" si="95"/>
        <v>7.1008102220256634E-3</v>
      </c>
      <c r="J899" s="9"/>
    </row>
    <row r="900" spans="1:10" x14ac:dyDescent="0.25">
      <c r="A900" s="2">
        <v>43263</v>
      </c>
      <c r="B900" s="3">
        <v>1.7433501078361058E-3</v>
      </c>
      <c r="C900" s="3">
        <f t="shared" si="91"/>
        <v>1.1375969258605987E-3</v>
      </c>
      <c r="D900" s="6">
        <f t="shared" si="92"/>
        <v>1.2941267657274846E-6</v>
      </c>
      <c r="E900" s="6">
        <f t="shared" si="96"/>
        <v>2.1433662812343287E-7</v>
      </c>
      <c r="F900" s="6">
        <f t="shared" si="97"/>
        <v>4.8324565469146673E-5</v>
      </c>
      <c r="G900" s="5">
        <f t="shared" si="93"/>
        <v>4.0364567819150992</v>
      </c>
      <c r="H900" s="3">
        <f t="shared" si="94"/>
        <v>1.1375969258605987E-3</v>
      </c>
      <c r="I900" s="3">
        <f t="shared" si="95"/>
        <v>6.9515872625715257E-3</v>
      </c>
      <c r="J900" s="9"/>
    </row>
    <row r="901" spans="1:10" x14ac:dyDescent="0.25">
      <c r="A901" s="2">
        <v>43264</v>
      </c>
      <c r="B901" s="3">
        <v>-4.0260509177026949E-3</v>
      </c>
      <c r="C901" s="3">
        <f t="shared" si="91"/>
        <v>-4.6318040996782021E-3</v>
      </c>
      <c r="D901" s="6">
        <f t="shared" si="92"/>
        <v>2.1453609217795802E-5</v>
      </c>
      <c r="E901" s="6">
        <f t="shared" si="96"/>
        <v>1.2941267657274846E-6</v>
      </c>
      <c r="F901" s="6">
        <f t="shared" si="97"/>
        <v>4.8693517830968443E-5</v>
      </c>
      <c r="G901" s="5">
        <f t="shared" si="93"/>
        <v>3.8257515370932791</v>
      </c>
      <c r="H901" s="3">
        <f t="shared" si="94"/>
        <v>4.6318040996782021E-3</v>
      </c>
      <c r="I901" s="3">
        <f t="shared" si="95"/>
        <v>6.9780740774921871E-3</v>
      </c>
      <c r="J901" s="9"/>
    </row>
    <row r="902" spans="1:10" x14ac:dyDescent="0.25">
      <c r="A902" s="2">
        <v>43265</v>
      </c>
      <c r="B902" s="3">
        <v>2.4715109722837081E-3</v>
      </c>
      <c r="C902" s="3">
        <f t="shared" si="91"/>
        <v>1.865757790308201E-3</v>
      </c>
      <c r="D902" s="6">
        <f t="shared" si="92"/>
        <v>3.481052132095741E-6</v>
      </c>
      <c r="E902" s="6">
        <f t="shared" si="96"/>
        <v>2.1453609217795802E-5</v>
      </c>
      <c r="F902" s="6">
        <f t="shared" si="97"/>
        <v>5.5581790287595112E-5</v>
      </c>
      <c r="G902" s="5">
        <f t="shared" si="93"/>
        <v>3.9485742467699261</v>
      </c>
      <c r="H902" s="3">
        <f t="shared" si="94"/>
        <v>1.865757790308201E-3</v>
      </c>
      <c r="I902" s="3">
        <f t="shared" si="95"/>
        <v>7.4553195966098667E-3</v>
      </c>
      <c r="J902" s="9"/>
    </row>
    <row r="903" spans="1:10" x14ac:dyDescent="0.25">
      <c r="A903" s="2">
        <v>43266</v>
      </c>
      <c r="B903" s="3">
        <v>-1.0170746345898873E-3</v>
      </c>
      <c r="C903" s="3">
        <f t="shared" si="91"/>
        <v>-1.6228278165653944E-3</v>
      </c>
      <c r="D903" s="6">
        <f t="shared" si="92"/>
        <v>2.6335701222184052E-6</v>
      </c>
      <c r="E903" s="6">
        <f t="shared" si="96"/>
        <v>3.481052132095741E-6</v>
      </c>
      <c r="F903" s="6">
        <f t="shared" si="97"/>
        <v>4.9440766070186366E-5</v>
      </c>
      <c r="G903" s="5">
        <f t="shared" si="93"/>
        <v>4.0117955024301715</v>
      </c>
      <c r="H903" s="3">
        <f t="shared" si="94"/>
        <v>1.6228278165653944E-3</v>
      </c>
      <c r="I903" s="3">
        <f t="shared" si="95"/>
        <v>7.0314128075505827E-3</v>
      </c>
      <c r="J903" s="9"/>
    </row>
    <row r="904" spans="1:10" x14ac:dyDescent="0.25">
      <c r="A904" s="2">
        <v>43269</v>
      </c>
      <c r="B904" s="3">
        <v>-2.1261593144484836E-3</v>
      </c>
      <c r="C904" s="3">
        <f t="shared" si="91"/>
        <v>-2.7319124964239909E-3</v>
      </c>
      <c r="D904" s="6">
        <f t="shared" si="92"/>
        <v>7.463345888117562E-6</v>
      </c>
      <c r="E904" s="6">
        <f t="shared" si="96"/>
        <v>2.6335701222184052E-6</v>
      </c>
      <c r="F904" s="6">
        <f t="shared" si="97"/>
        <v>4.9151190829353449E-5</v>
      </c>
      <c r="G904" s="5">
        <f t="shared" si="93"/>
        <v>3.9654438781068553</v>
      </c>
      <c r="H904" s="3">
        <f t="shared" si="94"/>
        <v>2.7319124964239909E-3</v>
      </c>
      <c r="I904" s="3">
        <f t="shared" si="95"/>
        <v>7.0107910273629927E-3</v>
      </c>
      <c r="J904" s="9"/>
    </row>
    <row r="905" spans="1:10" x14ac:dyDescent="0.25">
      <c r="A905" s="2">
        <v>43270</v>
      </c>
      <c r="B905" s="3">
        <v>-4.0234339792698526E-3</v>
      </c>
      <c r="C905" s="3">
        <f t="shared" si="91"/>
        <v>-4.6291871612453598E-3</v>
      </c>
      <c r="D905" s="6">
        <f t="shared" si="92"/>
        <v>2.1429373773838873E-5</v>
      </c>
      <c r="E905" s="6">
        <f t="shared" si="96"/>
        <v>7.463345888117562E-6</v>
      </c>
      <c r="F905" s="6">
        <f t="shared" si="97"/>
        <v>5.08014718551202E-5</v>
      </c>
      <c r="G905" s="5">
        <f t="shared" si="93"/>
        <v>3.8139411596160748</v>
      </c>
      <c r="H905" s="3">
        <f t="shared" si="94"/>
        <v>4.6291871612453598E-3</v>
      </c>
      <c r="I905" s="3">
        <f t="shared" si="95"/>
        <v>7.1275151248608518E-3</v>
      </c>
      <c r="J905" s="9"/>
    </row>
    <row r="906" spans="1:10" x14ac:dyDescent="0.25">
      <c r="A906" s="2">
        <v>43271</v>
      </c>
      <c r="B906" s="3">
        <v>1.7121614137458607E-3</v>
      </c>
      <c r="C906" s="3">
        <f t="shared" si="91"/>
        <v>1.1064082317703537E-3</v>
      </c>
      <c r="D906" s="6">
        <f t="shared" si="92"/>
        <v>1.2241391753292006E-6</v>
      </c>
      <c r="E906" s="6">
        <f t="shared" si="96"/>
        <v>2.1429373773838873E-5</v>
      </c>
      <c r="F906" s="6">
        <f t="shared" si="97"/>
        <v>5.5573509304118503E-5</v>
      </c>
      <c r="G906" s="5">
        <f t="shared" si="93"/>
        <v>3.9689497342905771</v>
      </c>
      <c r="H906" s="3">
        <f t="shared" si="94"/>
        <v>1.1064082317703537E-3</v>
      </c>
      <c r="I906" s="3">
        <f t="shared" si="95"/>
        <v>7.4547642017785175E-3</v>
      </c>
      <c r="J906" s="9"/>
    </row>
    <row r="907" spans="1:10" x14ac:dyDescent="0.25">
      <c r="A907" s="2">
        <v>43272</v>
      </c>
      <c r="B907" s="3">
        <v>-6.3454894988652644E-3</v>
      </c>
      <c r="C907" s="3">
        <f t="shared" si="91"/>
        <v>-6.9512426808407716E-3</v>
      </c>
      <c r="D907" s="6">
        <f t="shared" si="92"/>
        <v>4.8319774807942397E-5</v>
      </c>
      <c r="E907" s="6">
        <f t="shared" si="96"/>
        <v>1.2241391753292006E-6</v>
      </c>
      <c r="F907" s="6">
        <f t="shared" si="97"/>
        <v>4.8669603844466438E-5</v>
      </c>
      <c r="G907" s="5">
        <f t="shared" si="93"/>
        <v>3.54988332071702</v>
      </c>
      <c r="H907" s="3">
        <f t="shared" si="94"/>
        <v>6.9512426808407716E-3</v>
      </c>
      <c r="I907" s="3">
        <f t="shared" si="95"/>
        <v>6.976360357985132E-3</v>
      </c>
      <c r="J907" s="9"/>
    </row>
    <row r="908" spans="1:10" x14ac:dyDescent="0.25">
      <c r="A908" s="2">
        <v>43273</v>
      </c>
      <c r="B908" s="3">
        <v>1.8619806819504259E-3</v>
      </c>
      <c r="C908" s="3">
        <f t="shared" si="91"/>
        <v>1.2562274999749188E-3</v>
      </c>
      <c r="D908" s="6">
        <f t="shared" si="92"/>
        <v>1.5781075316932347E-6</v>
      </c>
      <c r="E908" s="6">
        <f t="shared" si="96"/>
        <v>4.8319774807942397E-5</v>
      </c>
      <c r="F908" s="6">
        <f t="shared" si="97"/>
        <v>6.4761662285290722E-5</v>
      </c>
      <c r="G908" s="5">
        <f t="shared" si="93"/>
        <v>3.8912758832782308</v>
      </c>
      <c r="H908" s="3">
        <f t="shared" si="94"/>
        <v>1.2562274999749188E-3</v>
      </c>
      <c r="I908" s="3">
        <f t="shared" si="95"/>
        <v>8.0474630962366466E-3</v>
      </c>
      <c r="J908" s="9"/>
    </row>
    <row r="909" spans="1:10" x14ac:dyDescent="0.25">
      <c r="A909" s="2">
        <v>43276</v>
      </c>
      <c r="B909" s="3">
        <v>-1.3724735741665661E-2</v>
      </c>
      <c r="C909" s="3">
        <f t="shared" si="91"/>
        <v>-1.4330488923641168E-2</v>
      </c>
      <c r="D909" s="6">
        <f t="shared" si="92"/>
        <v>2.0536291279060219E-4</v>
      </c>
      <c r="E909" s="6">
        <f t="shared" si="96"/>
        <v>1.5781075316932347E-6</v>
      </c>
      <c r="F909" s="6">
        <f t="shared" si="97"/>
        <v>4.8790550921627619E-5</v>
      </c>
      <c r="G909" s="5">
        <f t="shared" si="93"/>
        <v>1.9405127098100003</v>
      </c>
      <c r="H909" s="3">
        <f t="shared" si="94"/>
        <v>1.4330488923641168E-2</v>
      </c>
      <c r="I909" s="3">
        <f t="shared" si="95"/>
        <v>6.9850233300703885E-3</v>
      </c>
      <c r="J909" s="9"/>
    </row>
    <row r="910" spans="1:10" x14ac:dyDescent="0.25">
      <c r="A910" s="2">
        <v>43277</v>
      </c>
      <c r="B910" s="3">
        <v>2.2045806696182613E-3</v>
      </c>
      <c r="C910" s="3">
        <f t="shared" ref="C910:C973" si="98">B910-B$5</f>
        <v>1.5988274876427542E-3</v>
      </c>
      <c r="D910" s="6">
        <f t="shared" ref="D910:D973" si="99">C910^2</f>
        <v>2.5562493352420415E-6</v>
      </c>
      <c r="E910" s="6">
        <f t="shared" si="96"/>
        <v>2.0536291279060219E-4</v>
      </c>
      <c r="F910" s="6">
        <f t="shared" si="97"/>
        <v>1.1842156771392396E-4</v>
      </c>
      <c r="G910" s="5">
        <f t="shared" ref="G910:G973" si="100">LN(1/SQRT(2*PI()*F910)*EXP(-D910/(2*F910)))</f>
        <v>3.5908983071703462</v>
      </c>
      <c r="H910" s="3">
        <f t="shared" ref="H910:H973" si="101">SQRT(D910)</f>
        <v>1.5988274876427542E-3</v>
      </c>
      <c r="I910" s="3">
        <f t="shared" ref="I910:I973" si="102">SQRT(F910)</f>
        <v>1.0882167418024957E-2</v>
      </c>
      <c r="J910" s="9"/>
    </row>
    <row r="911" spans="1:10" x14ac:dyDescent="0.25">
      <c r="A911" s="2">
        <v>43278</v>
      </c>
      <c r="B911" s="3">
        <v>-8.6042907611290076E-3</v>
      </c>
      <c r="C911" s="3">
        <f t="shared" si="98"/>
        <v>-9.210043943104514E-3</v>
      </c>
      <c r="D911" s="6">
        <f t="shared" si="99"/>
        <v>8.482490943391614E-5</v>
      </c>
      <c r="E911" s="6">
        <f t="shared" ref="E911:E974" si="103">D910</f>
        <v>2.5562493352420415E-6</v>
      </c>
      <c r="F911" s="6">
        <f t="shared" ref="F911:F974" si="104">B$6+B$7*E911</f>
        <v>4.9124771170588873E-5</v>
      </c>
      <c r="G911" s="5">
        <f t="shared" si="100"/>
        <v>3.1782731612766191</v>
      </c>
      <c r="H911" s="3">
        <f t="shared" si="101"/>
        <v>9.210043943104514E-3</v>
      </c>
      <c r="I911" s="3">
        <f t="shared" si="102"/>
        <v>7.0089065602695032E-3</v>
      </c>
      <c r="J911" s="9"/>
    </row>
    <row r="912" spans="1:10" x14ac:dyDescent="0.25">
      <c r="A912" s="2">
        <v>43279</v>
      </c>
      <c r="B912" s="3">
        <v>6.1786244781691924E-3</v>
      </c>
      <c r="C912" s="3">
        <f t="shared" si="98"/>
        <v>5.5728712961936851E-3</v>
      </c>
      <c r="D912" s="6">
        <f t="shared" si="99"/>
        <v>3.1056894483939482E-5</v>
      </c>
      <c r="E912" s="6">
        <f t="shared" si="103"/>
        <v>8.482490943391614E-5</v>
      </c>
      <c r="F912" s="6">
        <f t="shared" si="104"/>
        <v>7.7235063523016669E-5</v>
      </c>
      <c r="G912" s="5">
        <f t="shared" si="100"/>
        <v>3.6143356008284315</v>
      </c>
      <c r="H912" s="3">
        <f t="shared" si="101"/>
        <v>5.5728712961936851E-3</v>
      </c>
      <c r="I912" s="3">
        <f t="shared" si="102"/>
        <v>8.7883481680584696E-3</v>
      </c>
      <c r="J912" s="9"/>
    </row>
    <row r="913" spans="1:10" x14ac:dyDescent="0.25">
      <c r="A913" s="2">
        <v>43280</v>
      </c>
      <c r="B913" s="3">
        <v>7.5838177527609574E-4</v>
      </c>
      <c r="C913" s="3">
        <f t="shared" si="98"/>
        <v>1.526285933005887E-4</v>
      </c>
      <c r="D913" s="6">
        <f t="shared" si="99"/>
        <v>2.3295487492916511E-8</v>
      </c>
      <c r="E913" s="6">
        <f t="shared" si="103"/>
        <v>3.1056894483939482E-5</v>
      </c>
      <c r="F913" s="6">
        <f t="shared" si="104"/>
        <v>5.8863126777715145E-5</v>
      </c>
      <c r="G913" s="5">
        <f t="shared" si="100"/>
        <v>3.9510114354968158</v>
      </c>
      <c r="H913" s="3">
        <f t="shared" si="101"/>
        <v>1.526285933005887E-4</v>
      </c>
      <c r="I913" s="3">
        <f t="shared" si="102"/>
        <v>7.6722308866271184E-3</v>
      </c>
      <c r="J913" s="9"/>
    </row>
    <row r="914" spans="1:10" x14ac:dyDescent="0.25">
      <c r="A914" s="2">
        <v>43283</v>
      </c>
      <c r="B914" s="3">
        <v>3.0680150237090142E-3</v>
      </c>
      <c r="C914" s="3">
        <f t="shared" si="98"/>
        <v>2.462261841733507E-3</v>
      </c>
      <c r="D914" s="6">
        <f t="shared" si="99"/>
        <v>6.0627333772568821E-6</v>
      </c>
      <c r="E914" s="6">
        <f t="shared" si="103"/>
        <v>2.3295487492916511E-8</v>
      </c>
      <c r="F914" s="6">
        <f t="shared" si="104"/>
        <v>4.8259288821781514E-5</v>
      </c>
      <c r="G914" s="5">
        <f t="shared" si="100"/>
        <v>3.9877084239475353</v>
      </c>
      <c r="H914" s="3">
        <f t="shared" si="101"/>
        <v>2.462261841733507E-3</v>
      </c>
      <c r="I914" s="3">
        <f t="shared" si="102"/>
        <v>6.9468905865704778E-3</v>
      </c>
      <c r="J914" s="9"/>
    </row>
    <row r="915" spans="1:10" x14ac:dyDescent="0.25">
      <c r="A915" s="2">
        <v>43284</v>
      </c>
      <c r="B915" s="3">
        <v>-4.9473541374037699E-3</v>
      </c>
      <c r="C915" s="3">
        <f t="shared" si="98"/>
        <v>-5.5531073193792772E-3</v>
      </c>
      <c r="D915" s="6">
        <f t="shared" si="99"/>
        <v>3.0837000900543701E-5</v>
      </c>
      <c r="E915" s="6">
        <f t="shared" si="103"/>
        <v>6.0627333772568821E-6</v>
      </c>
      <c r="F915" s="6">
        <f t="shared" si="104"/>
        <v>5.0322898032408863E-5</v>
      </c>
      <c r="G915" s="5">
        <f t="shared" si="100"/>
        <v>3.7231952986294208</v>
      </c>
      <c r="H915" s="3">
        <f t="shared" si="101"/>
        <v>5.5531073193792772E-3</v>
      </c>
      <c r="I915" s="3">
        <f t="shared" si="102"/>
        <v>7.0938634066641613E-3</v>
      </c>
      <c r="J915" s="9"/>
    </row>
    <row r="916" spans="1:10" x14ac:dyDescent="0.25">
      <c r="A916" s="2">
        <v>43286</v>
      </c>
      <c r="B916" s="3">
        <v>8.6207532009938692E-3</v>
      </c>
      <c r="C916" s="3">
        <f t="shared" si="98"/>
        <v>8.0150000190183628E-3</v>
      </c>
      <c r="D916" s="6">
        <f t="shared" si="99"/>
        <v>6.424022530486436E-5</v>
      </c>
      <c r="E916" s="6">
        <f t="shared" si="103"/>
        <v>3.0837000900543701E-5</v>
      </c>
      <c r="F916" s="6">
        <f t="shared" si="104"/>
        <v>5.8787991569383512E-5</v>
      </c>
      <c r="G916" s="5">
        <f t="shared" si="100"/>
        <v>3.4054759391718941</v>
      </c>
      <c r="H916" s="3">
        <f t="shared" si="101"/>
        <v>8.0150000190183628E-3</v>
      </c>
      <c r="I916" s="3">
        <f t="shared" si="102"/>
        <v>7.667332754575317E-3</v>
      </c>
      <c r="J916" s="9"/>
    </row>
    <row r="917" spans="1:10" x14ac:dyDescent="0.25">
      <c r="A917" s="2">
        <v>43287</v>
      </c>
      <c r="B917" s="3">
        <v>8.4812962022355887E-3</v>
      </c>
      <c r="C917" s="3">
        <f t="shared" si="98"/>
        <v>7.8755430202600823E-3</v>
      </c>
      <c r="D917" s="6">
        <f t="shared" si="99"/>
        <v>6.2024177863967303E-5</v>
      </c>
      <c r="E917" s="6">
        <f t="shared" si="103"/>
        <v>6.424022530486436E-5</v>
      </c>
      <c r="F917" s="6">
        <f t="shared" si="104"/>
        <v>7.0201504350471557E-5</v>
      </c>
      <c r="G917" s="5">
        <f t="shared" si="100"/>
        <v>3.4213736936799459</v>
      </c>
      <c r="H917" s="3">
        <f t="shared" si="101"/>
        <v>7.8755430202600823E-3</v>
      </c>
      <c r="I917" s="3">
        <f t="shared" si="102"/>
        <v>8.3786337997594548E-3</v>
      </c>
      <c r="J917" s="9"/>
    </row>
    <row r="918" spans="1:10" x14ac:dyDescent="0.25">
      <c r="A918" s="2">
        <v>43290</v>
      </c>
      <c r="B918" s="3">
        <v>8.8230391837147426E-3</v>
      </c>
      <c r="C918" s="3">
        <f t="shared" si="98"/>
        <v>8.2172860017392362E-3</v>
      </c>
      <c r="D918" s="6">
        <f t="shared" si="99"/>
        <v>6.7523789234379602E-5</v>
      </c>
      <c r="E918" s="6">
        <f t="shared" si="103"/>
        <v>6.2024177863967303E-5</v>
      </c>
      <c r="F918" s="6">
        <f t="shared" si="104"/>
        <v>6.9444305420092111E-5</v>
      </c>
      <c r="G918" s="5">
        <f t="shared" si="100"/>
        <v>3.3823819547733041</v>
      </c>
      <c r="H918" s="3">
        <f t="shared" si="101"/>
        <v>8.2172860017392362E-3</v>
      </c>
      <c r="I918" s="3">
        <f t="shared" si="102"/>
        <v>8.3333249918680179E-3</v>
      </c>
      <c r="J918" s="9"/>
    </row>
    <row r="919" spans="1:10" x14ac:dyDescent="0.25">
      <c r="A919" s="2">
        <v>43291</v>
      </c>
      <c r="B919" s="3">
        <v>3.4732074550045677E-3</v>
      </c>
      <c r="C919" s="3">
        <f t="shared" si="98"/>
        <v>2.8674542730290605E-3</v>
      </c>
      <c r="D919" s="6">
        <f t="shared" si="99"/>
        <v>8.222294007912617E-6</v>
      </c>
      <c r="E919" s="6">
        <f t="shared" si="103"/>
        <v>6.7523789234379602E-5</v>
      </c>
      <c r="F919" s="6">
        <f t="shared" si="104"/>
        <v>7.1323461872398517E-5</v>
      </c>
      <c r="G919" s="5">
        <f t="shared" si="100"/>
        <v>3.7975632013161609</v>
      </c>
      <c r="H919" s="3">
        <f t="shared" si="101"/>
        <v>2.8674542730290605E-3</v>
      </c>
      <c r="I919" s="3">
        <f t="shared" si="102"/>
        <v>8.445321892763976E-3</v>
      </c>
      <c r="J919" s="9"/>
    </row>
    <row r="920" spans="1:10" x14ac:dyDescent="0.25">
      <c r="A920" s="2">
        <v>43292</v>
      </c>
      <c r="B920" s="3">
        <v>-7.0941786215388269E-3</v>
      </c>
      <c r="C920" s="3">
        <f t="shared" si="98"/>
        <v>-7.6999318035143342E-3</v>
      </c>
      <c r="D920" s="6">
        <f t="shared" si="99"/>
        <v>5.9288949778771505E-5</v>
      </c>
      <c r="E920" s="6">
        <f t="shared" si="103"/>
        <v>8.222294007912617E-6</v>
      </c>
      <c r="F920" s="6">
        <f t="shared" si="104"/>
        <v>5.1060796043725867E-5</v>
      </c>
      <c r="G920" s="5">
        <f t="shared" si="100"/>
        <v>3.4417361192411806</v>
      </c>
      <c r="H920" s="3">
        <f t="shared" si="101"/>
        <v>7.6999318035143342E-3</v>
      </c>
      <c r="I920" s="3">
        <f t="shared" si="102"/>
        <v>7.1456837352156764E-3</v>
      </c>
      <c r="J920" s="9"/>
    </row>
    <row r="921" spans="1:10" x14ac:dyDescent="0.25">
      <c r="A921" s="2">
        <v>43293</v>
      </c>
      <c r="B921" s="3">
        <v>8.7490356954889048E-3</v>
      </c>
      <c r="C921" s="3">
        <f t="shared" si="98"/>
        <v>8.1432825135133984E-3</v>
      </c>
      <c r="D921" s="6">
        <f t="shared" si="99"/>
        <v>6.6313050094893091E-5</v>
      </c>
      <c r="E921" s="6">
        <f t="shared" si="103"/>
        <v>5.9288949778771505E-5</v>
      </c>
      <c r="F921" s="6">
        <f t="shared" si="104"/>
        <v>6.8509708198826992E-5</v>
      </c>
      <c r="G921" s="5">
        <f t="shared" si="100"/>
        <v>3.3913607440526672</v>
      </c>
      <c r="H921" s="3">
        <f t="shared" si="101"/>
        <v>8.1432825135133984E-3</v>
      </c>
      <c r="I921" s="3">
        <f t="shared" si="102"/>
        <v>8.2770591515843959E-3</v>
      </c>
      <c r="J921" s="9"/>
    </row>
    <row r="922" spans="1:10" x14ac:dyDescent="0.25">
      <c r="A922" s="2">
        <v>43294</v>
      </c>
      <c r="B922" s="3">
        <v>1.0792305300737493E-3</v>
      </c>
      <c r="C922" s="3">
        <f t="shared" si="98"/>
        <v>4.7347734809824221E-4</v>
      </c>
      <c r="D922" s="6">
        <f t="shared" si="99"/>
        <v>2.2418079916214402E-7</v>
      </c>
      <c r="E922" s="6">
        <f t="shared" si="103"/>
        <v>6.6313050094893091E-5</v>
      </c>
      <c r="F922" s="6">
        <f t="shared" si="104"/>
        <v>7.0909765683197532E-5</v>
      </c>
      <c r="G922" s="5">
        <f t="shared" si="100"/>
        <v>3.8565319173320085</v>
      </c>
      <c r="H922" s="3">
        <f t="shared" si="101"/>
        <v>4.7347734809824221E-4</v>
      </c>
      <c r="I922" s="3">
        <f t="shared" si="102"/>
        <v>8.4207936492469368E-3</v>
      </c>
      <c r="J922" s="9"/>
    </row>
    <row r="923" spans="1:10" x14ac:dyDescent="0.25">
      <c r="A923" s="2">
        <v>43297</v>
      </c>
      <c r="B923" s="3">
        <v>-1.028090429120665E-3</v>
      </c>
      <c r="C923" s="3">
        <f t="shared" si="98"/>
        <v>-1.633843611096172E-3</v>
      </c>
      <c r="D923" s="6">
        <f t="shared" si="99"/>
        <v>2.6694449455197793E-6</v>
      </c>
      <c r="E923" s="6">
        <f t="shared" si="103"/>
        <v>2.2418079916214402E-7</v>
      </c>
      <c r="F923" s="6">
        <f t="shared" si="104"/>
        <v>4.832792911364427E-5</v>
      </c>
      <c r="G923" s="5">
        <f t="shared" si="100"/>
        <v>4.022193892023167</v>
      </c>
      <c r="H923" s="3">
        <f t="shared" si="101"/>
        <v>1.633843611096172E-3</v>
      </c>
      <c r="I923" s="3">
        <f t="shared" si="102"/>
        <v>6.9518291919209484E-3</v>
      </c>
      <c r="J923" s="9"/>
    </row>
    <row r="924" spans="1:10" x14ac:dyDescent="0.25">
      <c r="A924" s="2">
        <v>43298</v>
      </c>
      <c r="B924" s="3">
        <v>3.9736566574830601E-3</v>
      </c>
      <c r="C924" s="3">
        <f t="shared" si="98"/>
        <v>3.3679034755075528E-3</v>
      </c>
      <c r="D924" s="6">
        <f t="shared" si="99"/>
        <v>1.1342773820335853E-5</v>
      </c>
      <c r="E924" s="6">
        <f t="shared" si="103"/>
        <v>2.6694449455197793E-6</v>
      </c>
      <c r="F924" s="6">
        <f t="shared" si="104"/>
        <v>4.9163448860174462E-5</v>
      </c>
      <c r="G924" s="5">
        <f t="shared" si="100"/>
        <v>3.9258837346963715</v>
      </c>
      <c r="H924" s="3">
        <f t="shared" si="101"/>
        <v>3.3679034755075528E-3</v>
      </c>
      <c r="I924" s="3">
        <f t="shared" si="102"/>
        <v>7.0116651988079452E-3</v>
      </c>
      <c r="J924" s="9"/>
    </row>
    <row r="925" spans="1:10" x14ac:dyDescent="0.25">
      <c r="A925" s="2">
        <v>43299</v>
      </c>
      <c r="B925" s="3">
        <v>2.1604883344306103E-3</v>
      </c>
      <c r="C925" s="3">
        <f t="shared" si="98"/>
        <v>1.5547351524551032E-3</v>
      </c>
      <c r="D925" s="6">
        <f t="shared" si="99"/>
        <v>2.417201394279593E-6</v>
      </c>
      <c r="E925" s="6">
        <f t="shared" si="103"/>
        <v>1.1342773820335853E-5</v>
      </c>
      <c r="F925" s="6">
        <f t="shared" si="104"/>
        <v>5.2127029524395865E-5</v>
      </c>
      <c r="G925" s="5">
        <f t="shared" si="100"/>
        <v>3.9887892568704606</v>
      </c>
      <c r="H925" s="3">
        <f t="shared" si="101"/>
        <v>1.5547351524551032E-3</v>
      </c>
      <c r="I925" s="3">
        <f t="shared" si="102"/>
        <v>7.2199050910933633E-3</v>
      </c>
      <c r="J925" s="9"/>
    </row>
    <row r="926" spans="1:10" x14ac:dyDescent="0.25">
      <c r="A926" s="2">
        <v>43300</v>
      </c>
      <c r="B926" s="3">
        <v>-3.9529481961344537E-3</v>
      </c>
      <c r="C926" s="3">
        <f t="shared" si="98"/>
        <v>-4.5587013781099609E-3</v>
      </c>
      <c r="D926" s="6">
        <f t="shared" si="99"/>
        <v>2.0781758254781656E-5</v>
      </c>
      <c r="E926" s="6">
        <f t="shared" si="103"/>
        <v>2.417201394279593E-6</v>
      </c>
      <c r="F926" s="6">
        <f t="shared" si="104"/>
        <v>4.9077260025193175E-5</v>
      </c>
      <c r="G926" s="5">
        <f t="shared" si="100"/>
        <v>3.8303939264286115</v>
      </c>
      <c r="H926" s="3">
        <f t="shared" si="101"/>
        <v>4.5587013781099609E-3</v>
      </c>
      <c r="I926" s="3">
        <f t="shared" si="102"/>
        <v>7.0055163996091806E-3</v>
      </c>
      <c r="J926" s="9"/>
    </row>
    <row r="927" spans="1:10" x14ac:dyDescent="0.25">
      <c r="A927" s="2">
        <v>43301</v>
      </c>
      <c r="B927" s="3">
        <v>-9.4847904610106948E-4</v>
      </c>
      <c r="C927" s="3">
        <f t="shared" si="98"/>
        <v>-1.5542322280765765E-3</v>
      </c>
      <c r="D927" s="6">
        <f t="shared" si="99"/>
        <v>2.4156378187918792E-6</v>
      </c>
      <c r="E927" s="6">
        <f t="shared" si="103"/>
        <v>2.0781758254781656E-5</v>
      </c>
      <c r="F927" s="6">
        <f t="shared" si="104"/>
        <v>5.5352226235318878E-5</v>
      </c>
      <c r="G927" s="5">
        <f t="shared" si="100"/>
        <v>3.9601377038808043</v>
      </c>
      <c r="H927" s="3">
        <f t="shared" si="101"/>
        <v>1.5542322280765765E-3</v>
      </c>
      <c r="I927" s="3">
        <f t="shared" si="102"/>
        <v>7.4399076765319389E-3</v>
      </c>
      <c r="J927" s="9"/>
    </row>
    <row r="928" spans="1:10" x14ac:dyDescent="0.25">
      <c r="A928" s="2">
        <v>43304</v>
      </c>
      <c r="B928" s="3">
        <v>1.83808439484201E-3</v>
      </c>
      <c r="C928" s="3">
        <f t="shared" si="98"/>
        <v>1.232331212866503E-3</v>
      </c>
      <c r="D928" s="6">
        <f t="shared" si="99"/>
        <v>1.5186402182050264E-6</v>
      </c>
      <c r="E928" s="6">
        <f t="shared" si="103"/>
        <v>2.4156378187918792E-6</v>
      </c>
      <c r="F928" s="6">
        <f t="shared" si="104"/>
        <v>4.9076725768721491E-5</v>
      </c>
      <c r="G928" s="5">
        <f t="shared" si="100"/>
        <v>4.0266521909886768</v>
      </c>
      <c r="H928" s="3">
        <f t="shared" si="101"/>
        <v>1.232331212866503E-3</v>
      </c>
      <c r="I928" s="3">
        <f t="shared" si="102"/>
        <v>7.0054782683783619E-3</v>
      </c>
      <c r="J928" s="9"/>
    </row>
    <row r="929" spans="1:10" x14ac:dyDescent="0.25">
      <c r="A929" s="2">
        <v>43305</v>
      </c>
      <c r="B929" s="3">
        <v>4.7809389450583772E-3</v>
      </c>
      <c r="C929" s="3">
        <f t="shared" si="98"/>
        <v>4.17518576308287E-3</v>
      </c>
      <c r="D929" s="6">
        <f t="shared" si="99"/>
        <v>1.7432176156249887E-5</v>
      </c>
      <c r="E929" s="6">
        <f t="shared" si="103"/>
        <v>1.5186402182050264E-6</v>
      </c>
      <c r="F929" s="6">
        <f t="shared" si="104"/>
        <v>4.8770231597530666E-5</v>
      </c>
      <c r="G929" s="5">
        <f t="shared" si="100"/>
        <v>3.8665393052037276</v>
      </c>
      <c r="H929" s="3">
        <f t="shared" si="101"/>
        <v>4.17518576308287E-3</v>
      </c>
      <c r="I929" s="3">
        <f t="shared" si="102"/>
        <v>6.9835686863902657E-3</v>
      </c>
      <c r="J929" s="9"/>
    </row>
    <row r="930" spans="1:10" x14ac:dyDescent="0.25">
      <c r="A930" s="2">
        <v>43306</v>
      </c>
      <c r="B930" s="3">
        <v>9.1015458800169924E-3</v>
      </c>
      <c r="C930" s="3">
        <f t="shared" si="98"/>
        <v>8.495792698041486E-3</v>
      </c>
      <c r="D930" s="6">
        <f t="shared" si="99"/>
        <v>7.2178493568095031E-5</v>
      </c>
      <c r="E930" s="6">
        <f t="shared" si="103"/>
        <v>1.7432176156249887E-5</v>
      </c>
      <c r="F930" s="6">
        <f t="shared" si="104"/>
        <v>5.4207711034326758E-5</v>
      </c>
      <c r="G930" s="5">
        <f t="shared" si="100"/>
        <v>3.3266466173851654</v>
      </c>
      <c r="H930" s="3">
        <f t="shared" si="101"/>
        <v>8.495792698041486E-3</v>
      </c>
      <c r="I930" s="3">
        <f t="shared" si="102"/>
        <v>7.3625886096078163E-3</v>
      </c>
      <c r="J930" s="9"/>
    </row>
    <row r="931" spans="1:10" x14ac:dyDescent="0.25">
      <c r="A931" s="2">
        <v>43307</v>
      </c>
      <c r="B931" s="3">
        <v>-3.0322514906520048E-3</v>
      </c>
      <c r="C931" s="3">
        <f t="shared" si="98"/>
        <v>-3.6380046726275121E-3</v>
      </c>
      <c r="D931" s="6">
        <f t="shared" si="99"/>
        <v>1.3235077998059611E-5</v>
      </c>
      <c r="E931" s="6">
        <f t="shared" si="103"/>
        <v>7.2178493568095031E-5</v>
      </c>
      <c r="F931" s="6">
        <f t="shared" si="104"/>
        <v>7.2913922923762613E-5</v>
      </c>
      <c r="G931" s="5">
        <f t="shared" si="100"/>
        <v>3.753418706431654</v>
      </c>
      <c r="H931" s="3">
        <f t="shared" si="101"/>
        <v>3.6380046726275121E-3</v>
      </c>
      <c r="I931" s="3">
        <f t="shared" si="102"/>
        <v>8.5389649796543034E-3</v>
      </c>
      <c r="J931" s="9"/>
    </row>
    <row r="932" spans="1:10" x14ac:dyDescent="0.25">
      <c r="A932" s="2">
        <v>43308</v>
      </c>
      <c r="B932" s="3">
        <v>-6.5622532987481552E-3</v>
      </c>
      <c r="C932" s="3">
        <f t="shared" si="98"/>
        <v>-7.1680064807236625E-3</v>
      </c>
      <c r="D932" s="6">
        <f t="shared" si="99"/>
        <v>5.1380316907696428E-5</v>
      </c>
      <c r="E932" s="6">
        <f t="shared" si="103"/>
        <v>1.3235077998059611E-5</v>
      </c>
      <c r="F932" s="6">
        <f t="shared" si="104"/>
        <v>5.2773608958067631E-5</v>
      </c>
      <c r="G932" s="5">
        <f t="shared" si="100"/>
        <v>3.5190117796630553</v>
      </c>
      <c r="H932" s="3">
        <f t="shared" si="101"/>
        <v>7.1680064807236625E-3</v>
      </c>
      <c r="I932" s="3">
        <f t="shared" si="102"/>
        <v>7.2645446490518335E-3</v>
      </c>
      <c r="J932" s="9"/>
    </row>
    <row r="933" spans="1:10" x14ac:dyDescent="0.25">
      <c r="A933" s="2">
        <v>43311</v>
      </c>
      <c r="B933" s="3">
        <v>-5.7541808274385042E-3</v>
      </c>
      <c r="C933" s="3">
        <f t="shared" si="98"/>
        <v>-6.3599340094140115E-3</v>
      </c>
      <c r="D933" s="6">
        <f t="shared" si="99"/>
        <v>4.0448760604100986E-5</v>
      </c>
      <c r="E933" s="6">
        <f t="shared" si="103"/>
        <v>5.1380316907696428E-5</v>
      </c>
      <c r="F933" s="6">
        <f t="shared" si="104"/>
        <v>6.5807415711660017E-5</v>
      </c>
      <c r="G933" s="5">
        <f t="shared" si="100"/>
        <v>3.5881237125955812</v>
      </c>
      <c r="H933" s="3">
        <f t="shared" si="101"/>
        <v>6.3599340094140115E-3</v>
      </c>
      <c r="I933" s="3">
        <f t="shared" si="102"/>
        <v>8.1121770019927462E-3</v>
      </c>
      <c r="J933" s="9"/>
    </row>
    <row r="934" spans="1:10" x14ac:dyDescent="0.25">
      <c r="A934" s="2">
        <v>43312</v>
      </c>
      <c r="B934" s="3">
        <v>4.8847498751158902E-3</v>
      </c>
      <c r="C934" s="3">
        <f t="shared" si="98"/>
        <v>4.278996693140383E-3</v>
      </c>
      <c r="D934" s="6">
        <f t="shared" si="99"/>
        <v>1.8309812699906331E-5</v>
      </c>
      <c r="E934" s="6">
        <f t="shared" si="103"/>
        <v>4.0448760604100986E-5</v>
      </c>
      <c r="F934" s="6">
        <f t="shared" si="104"/>
        <v>6.2072223681152578E-5</v>
      </c>
      <c r="G934" s="5">
        <f t="shared" si="100"/>
        <v>3.7771794718142138</v>
      </c>
      <c r="H934" s="3">
        <f t="shared" si="101"/>
        <v>4.278996693140383E-3</v>
      </c>
      <c r="I934" s="3">
        <f t="shared" si="102"/>
        <v>7.8785927475122468E-3</v>
      </c>
      <c r="J934" s="9"/>
    </row>
    <row r="935" spans="1:10" x14ac:dyDescent="0.25">
      <c r="A935" s="2">
        <v>43313</v>
      </c>
      <c r="B935" s="3">
        <v>-1.0403758135703045E-3</v>
      </c>
      <c r="C935" s="3">
        <f t="shared" si="98"/>
        <v>-1.6461289955458115E-3</v>
      </c>
      <c r="D935" s="6">
        <f t="shared" si="99"/>
        <v>2.7097406699766626E-6</v>
      </c>
      <c r="E935" s="6">
        <f t="shared" si="103"/>
        <v>1.8309812699906331E-5</v>
      </c>
      <c r="F935" s="6">
        <f t="shared" si="104"/>
        <v>5.4507589746241674E-5</v>
      </c>
      <c r="G935" s="5">
        <f t="shared" si="100"/>
        <v>3.9647902245019817</v>
      </c>
      <c r="H935" s="3">
        <f t="shared" si="101"/>
        <v>1.6461289955458115E-3</v>
      </c>
      <c r="I935" s="3">
        <f t="shared" si="102"/>
        <v>7.3829255546999572E-3</v>
      </c>
      <c r="J935" s="9"/>
    </row>
    <row r="936" spans="1:10" x14ac:dyDescent="0.25">
      <c r="A936" s="2">
        <v>43314</v>
      </c>
      <c r="B936" s="3">
        <v>4.9264935877384453E-3</v>
      </c>
      <c r="C936" s="3">
        <f t="shared" si="98"/>
        <v>4.320740405762938E-3</v>
      </c>
      <c r="D936" s="6">
        <f t="shared" si="99"/>
        <v>1.8668797653992477E-5</v>
      </c>
      <c r="E936" s="6">
        <f t="shared" si="103"/>
        <v>2.7097406699766626E-6</v>
      </c>
      <c r="F936" s="6">
        <f t="shared" si="104"/>
        <v>4.917721746408362E-5</v>
      </c>
      <c r="G936" s="5">
        <f t="shared" si="100"/>
        <v>3.8512900700664758</v>
      </c>
      <c r="H936" s="3">
        <f t="shared" si="101"/>
        <v>4.320740405762938E-3</v>
      </c>
      <c r="I936" s="3">
        <f t="shared" si="102"/>
        <v>7.0126469655960597E-3</v>
      </c>
      <c r="J936" s="9"/>
    </row>
    <row r="937" spans="1:10" x14ac:dyDescent="0.25">
      <c r="A937" s="2">
        <v>43315</v>
      </c>
      <c r="B937" s="3">
        <v>4.6441380578801095E-3</v>
      </c>
      <c r="C937" s="3">
        <f t="shared" si="98"/>
        <v>4.0383848759046022E-3</v>
      </c>
      <c r="D937" s="6">
        <f t="shared" si="99"/>
        <v>1.6308552405935028E-5</v>
      </c>
      <c r="E937" s="6">
        <f t="shared" si="103"/>
        <v>1.8668797653992477E-5</v>
      </c>
      <c r="F937" s="6">
        <f t="shared" si="104"/>
        <v>5.4630250939427282E-5</v>
      </c>
      <c r="G937" s="5">
        <f t="shared" si="100"/>
        <v>3.8392598385125787</v>
      </c>
      <c r="H937" s="3">
        <f t="shared" si="101"/>
        <v>4.0383848759046022E-3</v>
      </c>
      <c r="I937" s="3">
        <f t="shared" si="102"/>
        <v>7.3912279723620539E-3</v>
      </c>
      <c r="J937" s="9"/>
    </row>
    <row r="938" spans="1:10" x14ac:dyDescent="0.25">
      <c r="A938" s="2">
        <v>43318</v>
      </c>
      <c r="B938" s="3">
        <v>3.5382963367192044E-3</v>
      </c>
      <c r="C938" s="3">
        <f t="shared" si="98"/>
        <v>2.9325431547436972E-3</v>
      </c>
      <c r="D938" s="6">
        <f t="shared" si="99"/>
        <v>8.5998093544341163E-6</v>
      </c>
      <c r="E938" s="6">
        <f t="shared" si="103"/>
        <v>1.6308552405935028E-5</v>
      </c>
      <c r="F938" s="6">
        <f t="shared" si="104"/>
        <v>5.3823781211261712E-5</v>
      </c>
      <c r="G938" s="5">
        <f t="shared" si="100"/>
        <v>3.9160704804321864</v>
      </c>
      <c r="H938" s="3">
        <f t="shared" si="101"/>
        <v>2.9325431547436972E-3</v>
      </c>
      <c r="I938" s="3">
        <f t="shared" si="102"/>
        <v>7.3364692605681729E-3</v>
      </c>
      <c r="J938" s="9"/>
    </row>
    <row r="939" spans="1:10" x14ac:dyDescent="0.25">
      <c r="A939" s="2">
        <v>43319</v>
      </c>
      <c r="B939" s="3">
        <v>2.824165029469361E-3</v>
      </c>
      <c r="C939" s="3">
        <f t="shared" si="98"/>
        <v>2.2184118474938537E-3</v>
      </c>
      <c r="D939" s="6">
        <f t="shared" si="99"/>
        <v>4.921351125101093E-6</v>
      </c>
      <c r="E939" s="6">
        <f t="shared" si="103"/>
        <v>8.5998093544341163E-6</v>
      </c>
      <c r="F939" s="6">
        <f t="shared" si="104"/>
        <v>5.1189788867305579E-5</v>
      </c>
      <c r="G939" s="5">
        <f t="shared" si="100"/>
        <v>3.9729770513824976</v>
      </c>
      <c r="H939" s="3">
        <f t="shared" si="101"/>
        <v>2.2184118474938537E-3</v>
      </c>
      <c r="I939" s="3">
        <f t="shared" si="102"/>
        <v>7.154703967831624E-3</v>
      </c>
      <c r="J939" s="9"/>
    </row>
    <row r="940" spans="1:10" x14ac:dyDescent="0.25">
      <c r="A940" s="2">
        <v>43320</v>
      </c>
      <c r="B940" s="3">
        <v>-2.6237996116773576E-4</v>
      </c>
      <c r="C940" s="3">
        <f t="shared" si="98"/>
        <v>-8.681331431432428E-4</v>
      </c>
      <c r="D940" s="6">
        <f t="shared" si="99"/>
        <v>7.5365515422376613E-7</v>
      </c>
      <c r="E940" s="6">
        <f t="shared" si="103"/>
        <v>4.921351125101093E-6</v>
      </c>
      <c r="F940" s="6">
        <f t="shared" si="104"/>
        <v>4.9932900325438933E-5</v>
      </c>
      <c r="G940" s="5">
        <f t="shared" si="100"/>
        <v>4.0259300113123313</v>
      </c>
      <c r="H940" s="3">
        <f t="shared" si="101"/>
        <v>8.681331431432428E-4</v>
      </c>
      <c r="I940" s="3">
        <f t="shared" si="102"/>
        <v>7.0663215554798335E-3</v>
      </c>
      <c r="J940" s="9"/>
    </row>
    <row r="941" spans="1:10" x14ac:dyDescent="0.25">
      <c r="A941" s="2">
        <v>43321</v>
      </c>
      <c r="B941" s="3">
        <v>-1.4417188648213619E-3</v>
      </c>
      <c r="C941" s="3">
        <f t="shared" si="98"/>
        <v>-2.0474720467968692E-3</v>
      </c>
      <c r="D941" s="6">
        <f t="shared" si="99"/>
        <v>4.192141782414561E-6</v>
      </c>
      <c r="E941" s="6">
        <f t="shared" si="103"/>
        <v>7.5365515422376613E-7</v>
      </c>
      <c r="F941" s="6">
        <f t="shared" si="104"/>
        <v>4.8508844651785327E-5</v>
      </c>
      <c r="G941" s="5">
        <f t="shared" si="100"/>
        <v>4.00473359658241</v>
      </c>
      <c r="H941" s="3">
        <f t="shared" si="101"/>
        <v>2.0474720467968692E-3</v>
      </c>
      <c r="I941" s="3">
        <f t="shared" si="102"/>
        <v>6.9648291186349522E-3</v>
      </c>
      <c r="J941" s="9"/>
    </row>
    <row r="942" spans="1:10" x14ac:dyDescent="0.25">
      <c r="A942" s="2">
        <v>43322</v>
      </c>
      <c r="B942" s="3">
        <v>-7.1138709971333425E-3</v>
      </c>
      <c r="C942" s="3">
        <f t="shared" si="98"/>
        <v>-7.7196241791088497E-3</v>
      </c>
      <c r="D942" s="6">
        <f t="shared" si="99"/>
        <v>5.9592597466681985E-5</v>
      </c>
      <c r="E942" s="6">
        <f t="shared" si="103"/>
        <v>4.192141782414561E-6</v>
      </c>
      <c r="F942" s="6">
        <f t="shared" si="104"/>
        <v>4.9683737548453699E-5</v>
      </c>
      <c r="G942" s="5">
        <f t="shared" si="100"/>
        <v>3.4362585632541034</v>
      </c>
      <c r="H942" s="3">
        <f t="shared" si="101"/>
        <v>7.7196241791088497E-3</v>
      </c>
      <c r="I942" s="3">
        <f t="shared" si="102"/>
        <v>7.0486692040734678E-3</v>
      </c>
      <c r="J942" s="9"/>
    </row>
    <row r="943" spans="1:10" x14ac:dyDescent="0.25">
      <c r="A943" s="2">
        <v>43325</v>
      </c>
      <c r="B943" s="3">
        <v>-4.0059577592049811E-3</v>
      </c>
      <c r="C943" s="3">
        <f t="shared" si="98"/>
        <v>-4.6117109411804883E-3</v>
      </c>
      <c r="D943" s="6">
        <f t="shared" si="99"/>
        <v>2.1267877805003827E-5</v>
      </c>
      <c r="E943" s="6">
        <f t="shared" si="103"/>
        <v>5.9592597466681985E-5</v>
      </c>
      <c r="F943" s="6">
        <f t="shared" si="104"/>
        <v>6.8613461259458649E-5</v>
      </c>
      <c r="G943" s="5">
        <f t="shared" si="100"/>
        <v>3.7195890993754284</v>
      </c>
      <c r="H943" s="3">
        <f t="shared" si="101"/>
        <v>4.6117109411804883E-3</v>
      </c>
      <c r="I943" s="3">
        <f t="shared" si="102"/>
        <v>8.2833242879570192E-3</v>
      </c>
      <c r="J943" s="9"/>
    </row>
    <row r="944" spans="1:10" x14ac:dyDescent="0.25">
      <c r="A944" s="2">
        <v>43326</v>
      </c>
      <c r="B944" s="3">
        <v>6.3892442406439098E-3</v>
      </c>
      <c r="C944" s="3">
        <f t="shared" si="98"/>
        <v>5.7834910586684026E-3</v>
      </c>
      <c r="D944" s="6">
        <f t="shared" si="99"/>
        <v>3.3448768825697363E-5</v>
      </c>
      <c r="E944" s="6">
        <f t="shared" si="103"/>
        <v>2.1267877805003827E-5</v>
      </c>
      <c r="F944" s="6">
        <f t="shared" si="104"/>
        <v>5.5518327915577022E-5</v>
      </c>
      <c r="G944" s="5">
        <f t="shared" si="100"/>
        <v>3.6792193661712824</v>
      </c>
      <c r="H944" s="3">
        <f t="shared" si="101"/>
        <v>5.7834910586684026E-3</v>
      </c>
      <c r="I944" s="3">
        <f t="shared" si="102"/>
        <v>7.4510622004904121E-3</v>
      </c>
      <c r="J944" s="9"/>
    </row>
    <row r="945" spans="1:10" x14ac:dyDescent="0.25">
      <c r="A945" s="2">
        <v>43327</v>
      </c>
      <c r="B945" s="3">
        <v>-7.6022197495739796E-3</v>
      </c>
      <c r="C945" s="3">
        <f t="shared" si="98"/>
        <v>-8.207972931549486E-3</v>
      </c>
      <c r="D945" s="6">
        <f t="shared" si="99"/>
        <v>6.7370819645049058E-5</v>
      </c>
      <c r="E945" s="6">
        <f t="shared" si="103"/>
        <v>3.3448768825697363E-5</v>
      </c>
      <c r="F945" s="6">
        <f t="shared" si="104"/>
        <v>5.9680403817798703E-5</v>
      </c>
      <c r="G945" s="5">
        <f t="shared" si="100"/>
        <v>3.3798848931000856</v>
      </c>
      <c r="H945" s="3">
        <f t="shared" si="101"/>
        <v>8.207972931549486E-3</v>
      </c>
      <c r="I945" s="3">
        <f t="shared" si="102"/>
        <v>7.7253093024032835E-3</v>
      </c>
      <c r="J945" s="9"/>
    </row>
    <row r="946" spans="1:10" x14ac:dyDescent="0.25">
      <c r="A946" s="2">
        <v>43328</v>
      </c>
      <c r="B946" s="3">
        <v>7.9194711836985121E-3</v>
      </c>
      <c r="C946" s="3">
        <f t="shared" si="98"/>
        <v>7.3137180017230049E-3</v>
      </c>
      <c r="D946" s="6">
        <f t="shared" si="99"/>
        <v>5.3490471008727143E-5</v>
      </c>
      <c r="E946" s="6">
        <f t="shared" si="103"/>
        <v>6.7370819645049058E-5</v>
      </c>
      <c r="F946" s="6">
        <f t="shared" si="104"/>
        <v>7.1271193853544737E-5</v>
      </c>
      <c r="G946" s="5">
        <f t="shared" si="100"/>
        <v>3.4803105271121568</v>
      </c>
      <c r="H946" s="3">
        <f t="shared" si="101"/>
        <v>7.3137180017230049E-3</v>
      </c>
      <c r="I946" s="3">
        <f t="shared" si="102"/>
        <v>8.4422268302589889E-3</v>
      </c>
      <c r="J946" s="9"/>
    </row>
    <row r="947" spans="1:10" x14ac:dyDescent="0.25">
      <c r="A947" s="2">
        <v>43329</v>
      </c>
      <c r="B947" s="3">
        <v>3.3231362802699227E-3</v>
      </c>
      <c r="C947" s="3">
        <f t="shared" si="98"/>
        <v>2.7173830982944154E-3</v>
      </c>
      <c r="D947" s="6">
        <f t="shared" si="99"/>
        <v>7.3841709028961567E-6</v>
      </c>
      <c r="E947" s="6">
        <f t="shared" si="103"/>
        <v>5.3490471008727143E-5</v>
      </c>
      <c r="F947" s="6">
        <f t="shared" si="104"/>
        <v>6.6528432057586916E-5</v>
      </c>
      <c r="G947" s="5">
        <f t="shared" si="100"/>
        <v>3.8345056882393411</v>
      </c>
      <c r="H947" s="3">
        <f t="shared" si="101"/>
        <v>2.7173830982944154E-3</v>
      </c>
      <c r="I947" s="3">
        <f t="shared" si="102"/>
        <v>8.1564963101559071E-3</v>
      </c>
      <c r="J947" s="9"/>
    </row>
    <row r="948" spans="1:10" x14ac:dyDescent="0.25">
      <c r="A948" s="2">
        <v>43332</v>
      </c>
      <c r="B948" s="3">
        <v>2.4279594264120519E-3</v>
      </c>
      <c r="C948" s="3">
        <f t="shared" si="98"/>
        <v>1.8222062444365448E-3</v>
      </c>
      <c r="D948" s="6">
        <f t="shared" si="99"/>
        <v>3.3204355972635368E-6</v>
      </c>
      <c r="E948" s="6">
        <f t="shared" si="103"/>
        <v>7.3841709028961567E-6</v>
      </c>
      <c r="F948" s="6">
        <f t="shared" si="104"/>
        <v>5.0774418637298207E-5</v>
      </c>
      <c r="G948" s="5">
        <f t="shared" si="100"/>
        <v>3.992422498544153</v>
      </c>
      <c r="H948" s="3">
        <f t="shared" si="101"/>
        <v>1.8222062444365448E-3</v>
      </c>
      <c r="I948" s="3">
        <f t="shared" si="102"/>
        <v>7.125617070633126E-3</v>
      </c>
      <c r="J948" s="9"/>
    </row>
    <row r="949" spans="1:10" x14ac:dyDescent="0.25">
      <c r="A949" s="2">
        <v>43333</v>
      </c>
      <c r="B949" s="3">
        <v>2.0685672284348477E-3</v>
      </c>
      <c r="C949" s="3">
        <f t="shared" si="98"/>
        <v>1.4628140464593407E-3</v>
      </c>
      <c r="D949" s="6">
        <f t="shared" si="99"/>
        <v>2.1398249345187504E-6</v>
      </c>
      <c r="E949" s="6">
        <f t="shared" si="103"/>
        <v>3.3204355972635368E-6</v>
      </c>
      <c r="F949" s="6">
        <f t="shared" si="104"/>
        <v>4.938588517452875E-5</v>
      </c>
      <c r="G949" s="5">
        <f t="shared" si="100"/>
        <v>4.0173200795422828</v>
      </c>
      <c r="H949" s="3">
        <f t="shared" si="101"/>
        <v>1.4628140464593407E-3</v>
      </c>
      <c r="I949" s="3">
        <f t="shared" si="102"/>
        <v>7.0275091728526935E-3</v>
      </c>
      <c r="J949" s="9"/>
    </row>
    <row r="950" spans="1:10" x14ac:dyDescent="0.25">
      <c r="A950" s="2">
        <v>43334</v>
      </c>
      <c r="B950" s="3">
        <v>-3.9818928661239372E-4</v>
      </c>
      <c r="C950" s="3">
        <f t="shared" si="98"/>
        <v>-1.0039424685879008E-3</v>
      </c>
      <c r="D950" s="6">
        <f t="shared" si="99"/>
        <v>1.007900480234368E-6</v>
      </c>
      <c r="E950" s="6">
        <f t="shared" si="103"/>
        <v>2.1398249345187504E-6</v>
      </c>
      <c r="F950" s="6">
        <f t="shared" si="104"/>
        <v>4.8982483553007937E-5</v>
      </c>
      <c r="G950" s="5">
        <f t="shared" si="100"/>
        <v>4.0327969912810513</v>
      </c>
      <c r="H950" s="3">
        <f t="shared" si="101"/>
        <v>1.0039424685879008E-3</v>
      </c>
      <c r="I950" s="3">
        <f t="shared" si="102"/>
        <v>6.9987487133778377E-3</v>
      </c>
      <c r="J950" s="9"/>
    </row>
    <row r="951" spans="1:10" x14ac:dyDescent="0.25">
      <c r="A951" s="2">
        <v>43335</v>
      </c>
      <c r="B951" s="3">
        <v>-1.691231454109654E-3</v>
      </c>
      <c r="C951" s="3">
        <f t="shared" si="98"/>
        <v>-2.2969846360851613E-3</v>
      </c>
      <c r="D951" s="6">
        <f t="shared" si="99"/>
        <v>5.2761384184112807E-6</v>
      </c>
      <c r="E951" s="6">
        <f t="shared" si="103"/>
        <v>1.007900480234368E-6</v>
      </c>
      <c r="F951" s="6">
        <f t="shared" si="104"/>
        <v>4.8595717471092511E-5</v>
      </c>
      <c r="G951" s="5">
        <f t="shared" si="100"/>
        <v>3.992762998185289</v>
      </c>
      <c r="H951" s="3">
        <f t="shared" si="101"/>
        <v>2.2969846360851613E-3</v>
      </c>
      <c r="I951" s="3">
        <f t="shared" si="102"/>
        <v>6.971062865237446E-3</v>
      </c>
      <c r="J951" s="9"/>
    </row>
    <row r="952" spans="1:10" x14ac:dyDescent="0.25">
      <c r="A952" s="2">
        <v>43336</v>
      </c>
      <c r="B952" s="3">
        <v>6.1988533346399866E-3</v>
      </c>
      <c r="C952" s="3">
        <f t="shared" si="98"/>
        <v>5.5931001526644793E-3</v>
      </c>
      <c r="D952" s="6">
        <f t="shared" si="99"/>
        <v>3.1282769317735421E-5</v>
      </c>
      <c r="E952" s="6">
        <f t="shared" si="103"/>
        <v>5.2761384184112807E-6</v>
      </c>
      <c r="F952" s="6">
        <f t="shared" si="104"/>
        <v>5.0054127224308005E-5</v>
      </c>
      <c r="G952" s="5">
        <f t="shared" si="100"/>
        <v>3.7197748540945574</v>
      </c>
      <c r="H952" s="3">
        <f t="shared" si="101"/>
        <v>5.5931001526644793E-3</v>
      </c>
      <c r="I952" s="3">
        <f t="shared" si="102"/>
        <v>7.0748941493359464E-3</v>
      </c>
      <c r="J952" s="9"/>
    </row>
    <row r="953" spans="1:10" x14ac:dyDescent="0.25">
      <c r="A953" s="2">
        <v>43339</v>
      </c>
      <c r="B953" s="3">
        <v>7.670392285776817E-3</v>
      </c>
      <c r="C953" s="3">
        <f t="shared" si="98"/>
        <v>7.0646391038013097E-3</v>
      </c>
      <c r="D953" s="6">
        <f t="shared" si="99"/>
        <v>4.9909125666958575E-5</v>
      </c>
      <c r="E953" s="6">
        <f t="shared" si="103"/>
        <v>3.1282769317735421E-5</v>
      </c>
      <c r="F953" s="6">
        <f t="shared" si="104"/>
        <v>5.8940305713234995E-5</v>
      </c>
      <c r="G953" s="5">
        <f t="shared" si="100"/>
        <v>3.5271671023097926</v>
      </c>
      <c r="H953" s="3">
        <f t="shared" si="101"/>
        <v>7.0646391038013097E-3</v>
      </c>
      <c r="I953" s="3">
        <f t="shared" si="102"/>
        <v>7.6772589974049331E-3</v>
      </c>
      <c r="J953" s="9"/>
    </row>
    <row r="954" spans="1:10" x14ac:dyDescent="0.25">
      <c r="A954" s="2">
        <v>43340</v>
      </c>
      <c r="B954" s="3">
        <v>2.6926821185191407E-4</v>
      </c>
      <c r="C954" s="3">
        <f t="shared" si="98"/>
        <v>-3.3648497012359296E-4</v>
      </c>
      <c r="D954" s="6">
        <f t="shared" si="99"/>
        <v>1.1322213511907525E-7</v>
      </c>
      <c r="E954" s="6">
        <f t="shared" si="103"/>
        <v>4.9909125666958575E-5</v>
      </c>
      <c r="F954" s="6">
        <f t="shared" si="104"/>
        <v>6.5304725916616934E-5</v>
      </c>
      <c r="G954" s="5">
        <f t="shared" si="100"/>
        <v>3.8984176672444755</v>
      </c>
      <c r="H954" s="3">
        <f t="shared" si="101"/>
        <v>3.3648497012359296E-4</v>
      </c>
      <c r="I954" s="3">
        <f t="shared" si="102"/>
        <v>8.0811339499241644E-3</v>
      </c>
      <c r="J954" s="9"/>
    </row>
    <row r="955" spans="1:10" x14ac:dyDescent="0.25">
      <c r="A955" s="2">
        <v>43341</v>
      </c>
      <c r="B955" s="3">
        <v>5.7014274275932753E-3</v>
      </c>
      <c r="C955" s="3">
        <f t="shared" si="98"/>
        <v>5.095674245617768E-3</v>
      </c>
      <c r="D955" s="6">
        <f t="shared" si="99"/>
        <v>2.596589601745221E-5</v>
      </c>
      <c r="E955" s="6">
        <f t="shared" si="103"/>
        <v>1.1322213511907525E-7</v>
      </c>
      <c r="F955" s="6">
        <f t="shared" si="104"/>
        <v>4.8290015763876031E-5</v>
      </c>
      <c r="G955" s="5">
        <f t="shared" si="100"/>
        <v>3.7813506616560915</v>
      </c>
      <c r="H955" s="3">
        <f t="shared" si="101"/>
        <v>5.095674245617768E-3</v>
      </c>
      <c r="I955" s="3">
        <f t="shared" si="102"/>
        <v>6.9491017954751554E-3</v>
      </c>
      <c r="J955" s="9"/>
    </row>
    <row r="956" spans="1:10" x14ac:dyDescent="0.25">
      <c r="A956" s="2">
        <v>43342</v>
      </c>
      <c r="B956" s="3">
        <v>-4.4302754938161382E-3</v>
      </c>
      <c r="C956" s="3">
        <f t="shared" si="98"/>
        <v>-5.0360286757916454E-3</v>
      </c>
      <c r="D956" s="6">
        <f t="shared" si="99"/>
        <v>2.5361584823395755E-5</v>
      </c>
      <c r="E956" s="6">
        <f t="shared" si="103"/>
        <v>2.596589601745221E-5</v>
      </c>
      <c r="F956" s="6">
        <f t="shared" si="104"/>
        <v>5.7123588840825548E-5</v>
      </c>
      <c r="G956" s="5">
        <f t="shared" si="100"/>
        <v>3.744219452070666</v>
      </c>
      <c r="H956" s="3">
        <f t="shared" si="101"/>
        <v>5.0360286757916454E-3</v>
      </c>
      <c r="I956" s="3">
        <f t="shared" si="102"/>
        <v>7.5580148743453496E-3</v>
      </c>
      <c r="J956" s="9"/>
    </row>
    <row r="957" spans="1:10" x14ac:dyDescent="0.25">
      <c r="A957" s="2">
        <v>43343</v>
      </c>
      <c r="B957" s="3">
        <v>1.3443037712890238E-4</v>
      </c>
      <c r="C957" s="3">
        <f t="shared" si="98"/>
        <v>-4.7132280484660466E-4</v>
      </c>
      <c r="D957" s="6">
        <f t="shared" si="99"/>
        <v>2.2214518636847058E-7</v>
      </c>
      <c r="E957" s="6">
        <f t="shared" si="103"/>
        <v>2.5361584823395755E-5</v>
      </c>
      <c r="F957" s="6">
        <f t="shared" si="104"/>
        <v>5.6917102381505601E-5</v>
      </c>
      <c r="G957" s="5">
        <f t="shared" si="100"/>
        <v>3.9660673331353054</v>
      </c>
      <c r="H957" s="3">
        <f t="shared" si="101"/>
        <v>4.7132280484660466E-4</v>
      </c>
      <c r="I957" s="3">
        <f t="shared" si="102"/>
        <v>7.5443424088190479E-3</v>
      </c>
      <c r="J957" s="9"/>
    </row>
    <row r="958" spans="1:10" x14ac:dyDescent="0.25">
      <c r="A958" s="2">
        <v>43347</v>
      </c>
      <c r="B958" s="3">
        <v>-1.6543053296204091E-3</v>
      </c>
      <c r="C958" s="3">
        <f t="shared" si="98"/>
        <v>-2.2600585115959164E-3</v>
      </c>
      <c r="D958" s="6">
        <f t="shared" si="99"/>
        <v>5.1078644758371487E-6</v>
      </c>
      <c r="E958" s="6">
        <f t="shared" si="103"/>
        <v>2.2214518636847058E-7</v>
      </c>
      <c r="F958" s="6">
        <f t="shared" si="104"/>
        <v>4.8327233567239625E-5</v>
      </c>
      <c r="G958" s="5">
        <f t="shared" si="100"/>
        <v>3.9969724772200919</v>
      </c>
      <c r="H958" s="3">
        <f t="shared" si="101"/>
        <v>2.2600585115959164E-3</v>
      </c>
      <c r="I958" s="3">
        <f t="shared" si="102"/>
        <v>6.9517791655977984E-3</v>
      </c>
      <c r="J958" s="9"/>
    </row>
    <row r="959" spans="1:10" x14ac:dyDescent="0.25">
      <c r="A959" s="2">
        <v>43348</v>
      </c>
      <c r="B959" s="3">
        <v>-2.8031704824766912E-3</v>
      </c>
      <c r="C959" s="3">
        <f t="shared" si="98"/>
        <v>-3.4089236644521985E-3</v>
      </c>
      <c r="D959" s="6">
        <f t="shared" si="99"/>
        <v>1.1620760550062204E-5</v>
      </c>
      <c r="E959" s="6">
        <f t="shared" si="103"/>
        <v>5.1078644758371487E-6</v>
      </c>
      <c r="F959" s="6">
        <f t="shared" si="104"/>
        <v>4.9996629877014628E-5</v>
      </c>
      <c r="G959" s="5">
        <f t="shared" si="100"/>
        <v>3.9166235067220221</v>
      </c>
      <c r="H959" s="3">
        <f t="shared" si="101"/>
        <v>3.4089236644521985E-3</v>
      </c>
      <c r="I959" s="3">
        <f t="shared" si="102"/>
        <v>7.0708295041681376E-3</v>
      </c>
      <c r="J959" s="9"/>
    </row>
    <row r="960" spans="1:10" x14ac:dyDescent="0.25">
      <c r="A960" s="2">
        <v>43349</v>
      </c>
      <c r="B960" s="3">
        <v>-3.6522883057535926E-3</v>
      </c>
      <c r="C960" s="3">
        <f t="shared" si="98"/>
        <v>-4.2580414877290999E-3</v>
      </c>
      <c r="D960" s="6">
        <f t="shared" si="99"/>
        <v>1.8130917311222245E-5</v>
      </c>
      <c r="E960" s="6">
        <f t="shared" si="103"/>
        <v>1.1620760550062204E-5</v>
      </c>
      <c r="F960" s="6">
        <f t="shared" si="104"/>
        <v>5.2222014519086802E-5</v>
      </c>
      <c r="G960" s="5">
        <f t="shared" si="100"/>
        <v>3.8374700961578232</v>
      </c>
      <c r="H960" s="3">
        <f t="shared" si="101"/>
        <v>4.2580414877290999E-3</v>
      </c>
      <c r="I960" s="3">
        <f t="shared" si="102"/>
        <v>7.2264800919318115E-3</v>
      </c>
      <c r="J960" s="9"/>
    </row>
    <row r="961" spans="1:10" x14ac:dyDescent="0.25">
      <c r="A961" s="2">
        <v>43350</v>
      </c>
      <c r="B961" s="3">
        <v>-2.2133041469051262E-3</v>
      </c>
      <c r="C961" s="3">
        <f t="shared" si="98"/>
        <v>-2.8190573288806335E-3</v>
      </c>
      <c r="D961" s="6">
        <f t="shared" si="99"/>
        <v>7.9470842235156116E-6</v>
      </c>
      <c r="E961" s="6">
        <f t="shared" si="103"/>
        <v>1.8130917311222245E-5</v>
      </c>
      <c r="F961" s="6">
        <f t="shared" si="104"/>
        <v>5.4446463168145242E-5</v>
      </c>
      <c r="G961" s="5">
        <f t="shared" si="100"/>
        <v>3.9172270794179922</v>
      </c>
      <c r="H961" s="3">
        <f t="shared" si="101"/>
        <v>2.8190573288806335E-3</v>
      </c>
      <c r="I961" s="3">
        <f t="shared" si="102"/>
        <v>7.3787846674195096E-3</v>
      </c>
      <c r="J961" s="9"/>
    </row>
    <row r="962" spans="1:10" x14ac:dyDescent="0.25">
      <c r="A962" s="2">
        <v>43353</v>
      </c>
      <c r="B962" s="3">
        <v>1.8978437708938589E-3</v>
      </c>
      <c r="C962" s="3">
        <f t="shared" si="98"/>
        <v>1.2920905889183519E-3</v>
      </c>
      <c r="D962" s="6">
        <f t="shared" si="99"/>
        <v>1.6694980899713734E-6</v>
      </c>
      <c r="E962" s="6">
        <f t="shared" si="103"/>
        <v>7.9470842235156116E-6</v>
      </c>
      <c r="F962" s="6">
        <f t="shared" si="104"/>
        <v>5.0966759900577684E-5</v>
      </c>
      <c r="G962" s="5">
        <f t="shared" si="100"/>
        <v>4.0068516158241554</v>
      </c>
      <c r="H962" s="3">
        <f t="shared" si="101"/>
        <v>1.2920905889183519E-3</v>
      </c>
      <c r="I962" s="3">
        <f t="shared" si="102"/>
        <v>7.1391007767489653E-3</v>
      </c>
      <c r="J962" s="9"/>
    </row>
    <row r="963" spans="1:10" x14ac:dyDescent="0.25">
      <c r="A963" s="2">
        <v>43354</v>
      </c>
      <c r="B963" s="3">
        <v>3.7398379635260603E-3</v>
      </c>
      <c r="C963" s="3">
        <f t="shared" si="98"/>
        <v>3.1340847815505531E-3</v>
      </c>
      <c r="D963" s="6">
        <f t="shared" si="99"/>
        <v>9.8224874179467787E-6</v>
      </c>
      <c r="E963" s="6">
        <f t="shared" si="103"/>
        <v>1.6694980899713734E-6</v>
      </c>
      <c r="F963" s="6">
        <f t="shared" si="104"/>
        <v>4.8821778065820424E-5</v>
      </c>
      <c r="G963" s="5">
        <f t="shared" si="100"/>
        <v>3.9441331561351634</v>
      </c>
      <c r="H963" s="3">
        <f t="shared" si="101"/>
        <v>3.1340847815505531E-3</v>
      </c>
      <c r="I963" s="3">
        <f t="shared" si="102"/>
        <v>6.9872582652869232E-3</v>
      </c>
      <c r="J963" s="9"/>
    </row>
    <row r="964" spans="1:10" x14ac:dyDescent="0.25">
      <c r="A964" s="2">
        <v>43355</v>
      </c>
      <c r="B964" s="3">
        <v>3.5666178420923345E-4</v>
      </c>
      <c r="C964" s="3">
        <f t="shared" si="98"/>
        <v>-2.4909139776627359E-4</v>
      </c>
      <c r="D964" s="6">
        <f t="shared" si="99"/>
        <v>6.2046524441155928E-8</v>
      </c>
      <c r="E964" s="6">
        <f t="shared" si="103"/>
        <v>9.8224874179467787E-6</v>
      </c>
      <c r="F964" s="6">
        <f t="shared" si="104"/>
        <v>5.1607564454959704E-5</v>
      </c>
      <c r="G964" s="5">
        <f t="shared" si="100"/>
        <v>4.0163814780373173</v>
      </c>
      <c r="H964" s="3">
        <f t="shared" si="101"/>
        <v>2.4909139776627359E-4</v>
      </c>
      <c r="I964" s="3">
        <f t="shared" si="102"/>
        <v>7.1838405087362358E-3</v>
      </c>
      <c r="J964" s="9"/>
    </row>
    <row r="965" spans="1:10" x14ac:dyDescent="0.25">
      <c r="A965" s="2">
        <v>43356</v>
      </c>
      <c r="B965" s="3">
        <v>5.2822508065297757E-3</v>
      </c>
      <c r="C965" s="3">
        <f t="shared" si="98"/>
        <v>4.6764976245542685E-3</v>
      </c>
      <c r="D965" s="6">
        <f t="shared" si="99"/>
        <v>2.1869630032461715E-5</v>
      </c>
      <c r="E965" s="6">
        <f t="shared" si="103"/>
        <v>6.2046524441155928E-8</v>
      </c>
      <c r="F965" s="6">
        <f t="shared" si="104"/>
        <v>4.8272529623032782E-5</v>
      </c>
      <c r="G965" s="5">
        <f t="shared" si="100"/>
        <v>3.8238628996231605</v>
      </c>
      <c r="H965" s="3">
        <f t="shared" si="101"/>
        <v>4.6764976245542685E-3</v>
      </c>
      <c r="I965" s="3">
        <f t="shared" si="102"/>
        <v>6.947843523211557E-3</v>
      </c>
      <c r="J965" s="9"/>
    </row>
    <row r="966" spans="1:10" x14ac:dyDescent="0.25">
      <c r="A966" s="2">
        <v>43357</v>
      </c>
      <c r="B966" s="3">
        <v>2.7546501938591206E-4</v>
      </c>
      <c r="C966" s="3">
        <f t="shared" si="98"/>
        <v>-3.3028816258959498E-4</v>
      </c>
      <c r="D966" s="6">
        <f t="shared" si="99"/>
        <v>1.0909027034681072E-7</v>
      </c>
      <c r="E966" s="6">
        <f t="shared" si="103"/>
        <v>2.1869630032461715E-5</v>
      </c>
      <c r="F966" s="6">
        <f t="shared" si="104"/>
        <v>5.5723940004278566E-5</v>
      </c>
      <c r="G966" s="5">
        <f t="shared" si="100"/>
        <v>3.9776329715547951</v>
      </c>
      <c r="H966" s="3">
        <f t="shared" si="101"/>
        <v>3.3028816258959498E-4</v>
      </c>
      <c r="I966" s="3">
        <f t="shared" si="102"/>
        <v>7.4648469511623995E-3</v>
      </c>
      <c r="J966" s="9"/>
    </row>
    <row r="967" spans="1:10" x14ac:dyDescent="0.25">
      <c r="A967" s="2">
        <v>43360</v>
      </c>
      <c r="B967" s="3">
        <v>-5.5697457469585654E-3</v>
      </c>
      <c r="C967" s="3">
        <f t="shared" si="98"/>
        <v>-6.1754989289340726E-3</v>
      </c>
      <c r="D967" s="6">
        <f t="shared" si="99"/>
        <v>3.8136787021265875E-5</v>
      </c>
      <c r="E967" s="6">
        <f t="shared" si="103"/>
        <v>1.0909027034681072E-7</v>
      </c>
      <c r="F967" s="6">
        <f t="shared" si="104"/>
        <v>4.8288603951327123E-5</v>
      </c>
      <c r="G967" s="5">
        <f t="shared" si="100"/>
        <v>3.6553350248596441</v>
      </c>
      <c r="H967" s="3">
        <f t="shared" si="101"/>
        <v>6.1754989289340726E-3</v>
      </c>
      <c r="I967" s="3">
        <f t="shared" si="102"/>
        <v>6.949000212356244E-3</v>
      </c>
      <c r="J967" s="9"/>
    </row>
    <row r="968" spans="1:10" x14ac:dyDescent="0.25">
      <c r="A968" s="2">
        <v>43361</v>
      </c>
      <c r="B968" s="3">
        <v>5.3690113541955409E-3</v>
      </c>
      <c r="C968" s="3">
        <f t="shared" si="98"/>
        <v>4.7632581722200336E-3</v>
      </c>
      <c r="D968" s="6">
        <f t="shared" si="99"/>
        <v>2.2688628415220936E-5</v>
      </c>
      <c r="E968" s="6">
        <f t="shared" si="103"/>
        <v>3.8136787021265875E-5</v>
      </c>
      <c r="F968" s="6">
        <f t="shared" si="104"/>
        <v>6.1282247847747304E-5</v>
      </c>
      <c r="G968" s="5">
        <f t="shared" si="100"/>
        <v>3.7459558120647514</v>
      </c>
      <c r="H968" s="3">
        <f t="shared" si="101"/>
        <v>4.7632581722200336E-3</v>
      </c>
      <c r="I968" s="3">
        <f t="shared" si="102"/>
        <v>7.828297889563688E-3</v>
      </c>
      <c r="J968" s="9"/>
    </row>
    <row r="969" spans="1:10" x14ac:dyDescent="0.25">
      <c r="A969" s="2">
        <v>43362</v>
      </c>
      <c r="B969" s="3">
        <v>1.25330973621951E-3</v>
      </c>
      <c r="C969" s="3">
        <f t="shared" si="98"/>
        <v>6.4755655424400299E-4</v>
      </c>
      <c r="D969" s="6">
        <f t="shared" si="99"/>
        <v>4.1932949094436639E-7</v>
      </c>
      <c r="E969" s="6">
        <f t="shared" si="103"/>
        <v>2.2688628415220936E-5</v>
      </c>
      <c r="F969" s="6">
        <f t="shared" si="104"/>
        <v>5.6003782704377411E-5</v>
      </c>
      <c r="G969" s="5">
        <f t="shared" si="100"/>
        <v>3.9723633669769254</v>
      </c>
      <c r="H969" s="3">
        <f t="shared" si="101"/>
        <v>6.4755655424400299E-4</v>
      </c>
      <c r="I969" s="3">
        <f t="shared" si="102"/>
        <v>7.4835675118473683E-3</v>
      </c>
      <c r="J969" s="9"/>
    </row>
    <row r="970" spans="1:10" x14ac:dyDescent="0.25">
      <c r="A970" s="2">
        <v>43363</v>
      </c>
      <c r="B970" s="3">
        <v>7.8405749754981713E-3</v>
      </c>
      <c r="C970" s="3">
        <f t="shared" si="98"/>
        <v>7.234821793522664E-3</v>
      </c>
      <c r="D970" s="6">
        <f t="shared" si="99"/>
        <v>5.2342646384030496E-5</v>
      </c>
      <c r="E970" s="6">
        <f t="shared" si="103"/>
        <v>4.1932949094436639E-7</v>
      </c>
      <c r="F970" s="6">
        <f t="shared" si="104"/>
        <v>4.8394609265862775E-5</v>
      </c>
      <c r="G970" s="5">
        <f t="shared" si="100"/>
        <v>3.5083324808538001</v>
      </c>
      <c r="H970" s="3">
        <f t="shared" si="101"/>
        <v>7.234821793522664E-3</v>
      </c>
      <c r="I970" s="3">
        <f t="shared" si="102"/>
        <v>6.9566234098061381E-3</v>
      </c>
      <c r="J970" s="9"/>
    </row>
    <row r="971" spans="1:10" x14ac:dyDescent="0.25">
      <c r="A971" s="2">
        <v>43364</v>
      </c>
      <c r="B971" s="3">
        <v>-3.6850635502849727E-4</v>
      </c>
      <c r="C971" s="3">
        <f t="shared" si="98"/>
        <v>-9.742595370040043E-4</v>
      </c>
      <c r="D971" s="6">
        <f t="shared" si="99"/>
        <v>9.4918164544325686E-7</v>
      </c>
      <c r="E971" s="6">
        <f t="shared" si="103"/>
        <v>5.2342646384030496E-5</v>
      </c>
      <c r="F971" s="6">
        <f t="shared" si="104"/>
        <v>6.6136233063087199E-5</v>
      </c>
      <c r="G971" s="5">
        <f t="shared" si="100"/>
        <v>3.8857824119279423</v>
      </c>
      <c r="H971" s="3">
        <f t="shared" si="101"/>
        <v>9.742595370040043E-4</v>
      </c>
      <c r="I971" s="3">
        <f t="shared" si="102"/>
        <v>8.1324186478001249E-3</v>
      </c>
      <c r="J971" s="9"/>
    </row>
    <row r="972" spans="1:10" x14ac:dyDescent="0.25">
      <c r="A972" s="2">
        <v>43367</v>
      </c>
      <c r="B972" s="3">
        <v>-3.5157543341060027E-3</v>
      </c>
      <c r="C972" s="3">
        <f t="shared" si="98"/>
        <v>-4.1215075160815099E-3</v>
      </c>
      <c r="D972" s="6">
        <f t="shared" si="99"/>
        <v>1.6986824205116377E-5</v>
      </c>
      <c r="E972" s="6">
        <f t="shared" si="103"/>
        <v>9.4918164544325686E-7</v>
      </c>
      <c r="F972" s="6">
        <f t="shared" si="104"/>
        <v>4.8575653893898082E-5</v>
      </c>
      <c r="G972" s="5">
        <f t="shared" si="100"/>
        <v>3.872406361073963</v>
      </c>
      <c r="H972" s="3">
        <f t="shared" si="101"/>
        <v>4.1215075160815099E-3</v>
      </c>
      <c r="I972" s="3">
        <f t="shared" si="102"/>
        <v>6.9696236551120951E-3</v>
      </c>
      <c r="J972" s="9"/>
    </row>
    <row r="973" spans="1:10" x14ac:dyDescent="0.25">
      <c r="A973" s="2">
        <v>43368</v>
      </c>
      <c r="B973" s="3">
        <v>-1.3050760951849316E-3</v>
      </c>
      <c r="C973" s="3">
        <f t="shared" si="98"/>
        <v>-1.9108292771604387E-3</v>
      </c>
      <c r="D973" s="6">
        <f t="shared" si="99"/>
        <v>3.6512685264534846E-6</v>
      </c>
      <c r="E973" s="6">
        <f t="shared" si="103"/>
        <v>1.6986824205116377E-5</v>
      </c>
      <c r="F973" s="6">
        <f t="shared" si="104"/>
        <v>5.4055539192326757E-5</v>
      </c>
      <c r="G973" s="5">
        <f t="shared" si="100"/>
        <v>3.9600374290420759</v>
      </c>
      <c r="H973" s="3">
        <f t="shared" si="101"/>
        <v>1.9108292771604387E-3</v>
      </c>
      <c r="I973" s="3">
        <f t="shared" si="102"/>
        <v>7.3522472205664272E-3</v>
      </c>
      <c r="J973" s="9"/>
    </row>
    <row r="974" spans="1:10" x14ac:dyDescent="0.25">
      <c r="A974" s="2">
        <v>43369</v>
      </c>
      <c r="B974" s="3">
        <v>-3.2892480346828901E-3</v>
      </c>
      <c r="C974" s="3">
        <f t="shared" ref="C974:C1037" si="105">B974-B$5</f>
        <v>-3.8950012166583973E-3</v>
      </c>
      <c r="D974" s="6">
        <f t="shared" ref="D974:D1037" si="106">C974^2</f>
        <v>1.5171034477770395E-5</v>
      </c>
      <c r="E974" s="6">
        <f t="shared" si="103"/>
        <v>3.6512685264534846E-6</v>
      </c>
      <c r="F974" s="6">
        <f t="shared" si="104"/>
        <v>4.9498927131796377E-5</v>
      </c>
      <c r="G974" s="5">
        <f t="shared" ref="G974:G1037" si="107">LN(1/SQRT(2*PI()*F974)*EXP(-D974/(2*F974)))</f>
        <v>3.8845951541854653</v>
      </c>
      <c r="H974" s="3">
        <f t="shared" ref="H974:H1037" si="108">SQRT(D974)</f>
        <v>3.8950012166583973E-3</v>
      </c>
      <c r="I974" s="3">
        <f t="shared" ref="I974:I1037" si="109">SQRT(F974)</f>
        <v>7.0355473938988125E-3</v>
      </c>
      <c r="J974" s="9"/>
    </row>
    <row r="975" spans="1:10" x14ac:dyDescent="0.25">
      <c r="A975" s="2">
        <v>43370</v>
      </c>
      <c r="B975" s="3">
        <v>2.7632769780832067E-3</v>
      </c>
      <c r="C975" s="3">
        <f t="shared" si="105"/>
        <v>2.1575237961076995E-3</v>
      </c>
      <c r="D975" s="6">
        <f t="shared" si="106"/>
        <v>4.654908930770978E-6</v>
      </c>
      <c r="E975" s="6">
        <f t="shared" ref="E975:E1038" si="110">D974</f>
        <v>1.5171034477770395E-5</v>
      </c>
      <c r="F975" s="6">
        <f t="shared" ref="F975:F1038" si="111">B$6+B$7*E975</f>
        <v>5.3435103901111245E-5</v>
      </c>
      <c r="G975" s="5">
        <f t="shared" si="107"/>
        <v>3.9560261360755393</v>
      </c>
      <c r="H975" s="3">
        <f t="shared" si="108"/>
        <v>2.1575237961076995E-3</v>
      </c>
      <c r="I975" s="3">
        <f t="shared" si="109"/>
        <v>7.3099318670635533E-3</v>
      </c>
      <c r="J975" s="9"/>
    </row>
    <row r="976" spans="1:10" x14ac:dyDescent="0.25">
      <c r="A976" s="2">
        <v>43371</v>
      </c>
      <c r="B976" s="3">
        <v>-6.8634179821724928E-6</v>
      </c>
      <c r="C976" s="3">
        <f t="shared" si="105"/>
        <v>-6.1261659995767953E-4</v>
      </c>
      <c r="D976" s="6">
        <f t="shared" si="106"/>
        <v>3.7529909854370758E-7</v>
      </c>
      <c r="E976" s="6">
        <f t="shared" si="110"/>
        <v>4.654908930770978E-6</v>
      </c>
      <c r="F976" s="6">
        <f t="shared" si="111"/>
        <v>4.9841859970963018E-5</v>
      </c>
      <c r="G976" s="5">
        <f t="shared" si="107"/>
        <v>4.0306242508573131</v>
      </c>
      <c r="H976" s="3">
        <f t="shared" si="108"/>
        <v>6.1261659995767953E-4</v>
      </c>
      <c r="I976" s="3">
        <f t="shared" si="109"/>
        <v>7.0598767674062849E-3</v>
      </c>
      <c r="J976" s="9"/>
    </row>
    <row r="977" spans="1:10" x14ac:dyDescent="0.25">
      <c r="A977" s="2">
        <v>43374</v>
      </c>
      <c r="B977" s="3">
        <v>3.6410682297065566E-3</v>
      </c>
      <c r="C977" s="3">
        <f t="shared" si="105"/>
        <v>3.0353150477310494E-3</v>
      </c>
      <c r="D977" s="6">
        <f t="shared" si="106"/>
        <v>9.2131374389825426E-6</v>
      </c>
      <c r="E977" s="6">
        <f t="shared" si="110"/>
        <v>3.7529909854370758E-7</v>
      </c>
      <c r="F977" s="6">
        <f t="shared" si="111"/>
        <v>4.8379564567173256E-5</v>
      </c>
      <c r="G977" s="5">
        <f t="shared" si="107"/>
        <v>3.9540607510862529</v>
      </c>
      <c r="H977" s="3">
        <f t="shared" si="108"/>
        <v>3.0353150477310494E-3</v>
      </c>
      <c r="I977" s="3">
        <f t="shared" si="109"/>
        <v>6.9555420038393311E-3</v>
      </c>
      <c r="J977" s="9"/>
    </row>
    <row r="978" spans="1:10" x14ac:dyDescent="0.25">
      <c r="A978" s="2">
        <v>43375</v>
      </c>
      <c r="B978" s="3">
        <v>-3.9663679353352244E-4</v>
      </c>
      <c r="C978" s="3">
        <f t="shared" si="105"/>
        <v>-1.0023899755090295E-3</v>
      </c>
      <c r="D978" s="6">
        <f t="shared" si="106"/>
        <v>1.0047856630009928E-6</v>
      </c>
      <c r="E978" s="6">
        <f t="shared" si="110"/>
        <v>9.2131374389825426E-6</v>
      </c>
      <c r="F978" s="6">
        <f t="shared" si="111"/>
        <v>5.1399356298499087E-5</v>
      </c>
      <c r="G978" s="5">
        <f t="shared" si="107"/>
        <v>4.009229619265434</v>
      </c>
      <c r="H978" s="3">
        <f t="shared" si="108"/>
        <v>1.0023899755090295E-3</v>
      </c>
      <c r="I978" s="3">
        <f t="shared" si="109"/>
        <v>7.1693344390186655E-3</v>
      </c>
      <c r="J978" s="9"/>
    </row>
    <row r="979" spans="1:10" x14ac:dyDescent="0.25">
      <c r="A979" s="2">
        <v>43376</v>
      </c>
      <c r="B979" s="3">
        <v>7.1149300650286129E-4</v>
      </c>
      <c r="C979" s="3">
        <f t="shared" si="105"/>
        <v>1.0573982452735426E-4</v>
      </c>
      <c r="D979" s="6">
        <f t="shared" si="106"/>
        <v>1.1180910491075668E-8</v>
      </c>
      <c r="E979" s="6">
        <f t="shared" si="110"/>
        <v>1.0047856630009928E-6</v>
      </c>
      <c r="F979" s="6">
        <f t="shared" si="111"/>
        <v>4.8594653172452549E-5</v>
      </c>
      <c r="G979" s="5">
        <f t="shared" si="107"/>
        <v>4.0469449492642928</v>
      </c>
      <c r="H979" s="3">
        <f t="shared" si="108"/>
        <v>1.0573982452735426E-4</v>
      </c>
      <c r="I979" s="3">
        <f t="shared" si="109"/>
        <v>6.9709865279207472E-3</v>
      </c>
      <c r="J979" s="9"/>
    </row>
    <row r="980" spans="1:10" x14ac:dyDescent="0.25">
      <c r="A980" s="2">
        <v>43377</v>
      </c>
      <c r="B980" s="3">
        <v>-8.1695157425543119E-3</v>
      </c>
      <c r="C980" s="3">
        <f t="shared" si="105"/>
        <v>-8.7752689245298183E-3</v>
      </c>
      <c r="D980" s="6">
        <f t="shared" si="106"/>
        <v>7.7005344697818708E-5</v>
      </c>
      <c r="E980" s="6">
        <f t="shared" si="110"/>
        <v>1.1180910491075668E-8</v>
      </c>
      <c r="F980" s="6">
        <f t="shared" si="111"/>
        <v>4.8255149404646977E-5</v>
      </c>
      <c r="G980" s="5">
        <f t="shared" si="107"/>
        <v>3.2526677807809703</v>
      </c>
      <c r="H980" s="3">
        <f t="shared" si="108"/>
        <v>8.7752689245298183E-3</v>
      </c>
      <c r="I980" s="3">
        <f t="shared" si="109"/>
        <v>6.9465926470930316E-3</v>
      </c>
      <c r="J980" s="9"/>
    </row>
    <row r="981" spans="1:10" x14ac:dyDescent="0.25">
      <c r="A981" s="2">
        <v>43378</v>
      </c>
      <c r="B981" s="3">
        <v>-5.5279655088037449E-3</v>
      </c>
      <c r="C981" s="3">
        <f t="shared" si="105"/>
        <v>-6.1337186907792522E-3</v>
      </c>
      <c r="D981" s="6">
        <f t="shared" si="106"/>
        <v>3.7622504977614743E-5</v>
      </c>
      <c r="E981" s="6">
        <f t="shared" si="110"/>
        <v>7.7005344697818708E-5</v>
      </c>
      <c r="F981" s="6">
        <f t="shared" si="111"/>
        <v>7.4563204633656006E-5</v>
      </c>
      <c r="G981" s="5">
        <f t="shared" si="107"/>
        <v>3.5807071728339381</v>
      </c>
      <c r="H981" s="3">
        <f t="shared" si="108"/>
        <v>6.1337186907792522E-3</v>
      </c>
      <c r="I981" s="3">
        <f t="shared" si="109"/>
        <v>8.6349988207095902E-3</v>
      </c>
      <c r="J981" s="9"/>
    </row>
    <row r="982" spans="1:10" x14ac:dyDescent="0.25">
      <c r="A982" s="2">
        <v>43381</v>
      </c>
      <c r="B982" s="3">
        <v>-3.9506925841348295E-4</v>
      </c>
      <c r="C982" s="3">
        <f t="shared" si="105"/>
        <v>-1.00082244038899E-3</v>
      </c>
      <c r="D982" s="6">
        <f t="shared" si="106"/>
        <v>1.0016455571861735E-6</v>
      </c>
      <c r="E982" s="6">
        <f t="shared" si="110"/>
        <v>3.7622504977614743E-5</v>
      </c>
      <c r="F982" s="6">
        <f t="shared" si="111"/>
        <v>6.1106523354589193E-5</v>
      </c>
      <c r="G982" s="5">
        <f t="shared" si="107"/>
        <v>3.9243115358140548</v>
      </c>
      <c r="H982" s="3">
        <f t="shared" si="108"/>
        <v>1.00082244038899E-3</v>
      </c>
      <c r="I982" s="3">
        <f t="shared" si="109"/>
        <v>7.8170661603052319E-3</v>
      </c>
      <c r="J982" s="9"/>
    </row>
    <row r="983" spans="1:10" x14ac:dyDescent="0.25">
      <c r="A983" s="2">
        <v>43382</v>
      </c>
      <c r="B983" s="3">
        <v>-1.4179577940874877E-3</v>
      </c>
      <c r="C983" s="3">
        <f t="shared" si="105"/>
        <v>-2.0237109760629949E-3</v>
      </c>
      <c r="D983" s="6">
        <f t="shared" si="106"/>
        <v>4.0954061146378393E-6</v>
      </c>
      <c r="E983" s="6">
        <f t="shared" si="110"/>
        <v>1.0016455571861735E-6</v>
      </c>
      <c r="F983" s="6">
        <f t="shared" si="111"/>
        <v>4.8593580232983663E-5</v>
      </c>
      <c r="G983" s="5">
        <f t="shared" si="107"/>
        <v>4.0049316575515439</v>
      </c>
      <c r="H983" s="3">
        <f t="shared" si="108"/>
        <v>2.0237109760629949E-3</v>
      </c>
      <c r="I983" s="3">
        <f t="shared" si="109"/>
        <v>6.9709095699903943E-3</v>
      </c>
      <c r="J983" s="9"/>
    </row>
    <row r="984" spans="1:10" x14ac:dyDescent="0.25">
      <c r="A984" s="2">
        <v>43383</v>
      </c>
      <c r="B984" s="3">
        <v>-3.2864175757028824E-2</v>
      </c>
      <c r="C984" s="3">
        <f t="shared" si="105"/>
        <v>-3.3469928939004329E-2</v>
      </c>
      <c r="D984" s="6">
        <f t="shared" si="106"/>
        <v>1.1202361431819994E-3</v>
      </c>
      <c r="E984" s="6">
        <f t="shared" si="110"/>
        <v>4.0954061146378393E-6</v>
      </c>
      <c r="F984" s="6">
        <f t="shared" si="111"/>
        <v>4.9650684039391442E-5</v>
      </c>
      <c r="G984" s="5">
        <f t="shared" si="107"/>
        <v>-7.2448646617548569</v>
      </c>
      <c r="H984" s="3">
        <f t="shared" si="108"/>
        <v>3.3469928939004329E-2</v>
      </c>
      <c r="I984" s="3">
        <f t="shared" si="109"/>
        <v>7.0463241508882798E-3</v>
      </c>
      <c r="J984" s="9"/>
    </row>
    <row r="985" spans="1:10" x14ac:dyDescent="0.25">
      <c r="A985" s="2">
        <v>43384</v>
      </c>
      <c r="B985" s="3">
        <v>-2.0573073719881707E-2</v>
      </c>
      <c r="C985" s="3">
        <f t="shared" si="105"/>
        <v>-2.1178826901857215E-2</v>
      </c>
      <c r="D985" s="6">
        <f t="shared" si="106"/>
        <v>4.4854270893883089E-4</v>
      </c>
      <c r="E985" s="6">
        <f t="shared" si="110"/>
        <v>1.1202361431819994E-3</v>
      </c>
      <c r="F985" s="6">
        <f t="shared" si="111"/>
        <v>4.3102364414091915E-4</v>
      </c>
      <c r="G985" s="5">
        <f t="shared" si="107"/>
        <v>2.4354126458900507</v>
      </c>
      <c r="H985" s="3">
        <f t="shared" si="108"/>
        <v>2.1178826901857215E-2</v>
      </c>
      <c r="I985" s="3">
        <f t="shared" si="109"/>
        <v>2.0761108933313729E-2</v>
      </c>
      <c r="J985" s="9"/>
    </row>
    <row r="986" spans="1:10" x14ac:dyDescent="0.25">
      <c r="A986" s="2">
        <v>43385</v>
      </c>
      <c r="B986" s="3">
        <v>1.4206284338267983E-2</v>
      </c>
      <c r="C986" s="3">
        <f t="shared" si="105"/>
        <v>1.3600531156292476E-2</v>
      </c>
      <c r="D986" s="6">
        <f t="shared" si="106"/>
        <v>1.8497444773328236E-4</v>
      </c>
      <c r="E986" s="6">
        <f t="shared" si="110"/>
        <v>4.4854270893883089E-4</v>
      </c>
      <c r="F986" s="6">
        <f t="shared" si="111"/>
        <v>2.015134177055428E-4</v>
      </c>
      <c r="G986" s="5">
        <f t="shared" si="107"/>
        <v>2.8769256567503096</v>
      </c>
      <c r="H986" s="3">
        <f t="shared" si="108"/>
        <v>1.3600531156292476E-2</v>
      </c>
      <c r="I986" s="3">
        <f t="shared" si="109"/>
        <v>1.4195542177230949E-2</v>
      </c>
      <c r="J986" s="9"/>
    </row>
    <row r="987" spans="1:10" x14ac:dyDescent="0.25">
      <c r="A987" s="2">
        <v>43388</v>
      </c>
      <c r="B987" s="3">
        <v>-5.9050351808552781E-3</v>
      </c>
      <c r="C987" s="3">
        <f t="shared" si="105"/>
        <v>-6.5107883628307854E-3</v>
      </c>
      <c r="D987" s="6">
        <f t="shared" si="106"/>
        <v>4.2390365105572781E-5</v>
      </c>
      <c r="E987" s="6">
        <f t="shared" si="110"/>
        <v>1.8497444773328236E-4</v>
      </c>
      <c r="F987" s="6">
        <f t="shared" si="111"/>
        <v>1.1145505443060192E-4</v>
      </c>
      <c r="G987" s="5">
        <f t="shared" si="107"/>
        <v>3.4418380606804999</v>
      </c>
      <c r="H987" s="3">
        <f t="shared" si="108"/>
        <v>6.5107883628307854E-3</v>
      </c>
      <c r="I987" s="3">
        <f t="shared" si="109"/>
        <v>1.0557227592062318E-2</v>
      </c>
      <c r="J987" s="9"/>
    </row>
    <row r="988" spans="1:10" x14ac:dyDescent="0.25">
      <c r="A988" s="2">
        <v>43389</v>
      </c>
      <c r="B988" s="3">
        <v>2.1495643069809001E-2</v>
      </c>
      <c r="C988" s="3">
        <f t="shared" si="105"/>
        <v>2.0889889887833493E-2</v>
      </c>
      <c r="D988" s="6">
        <f t="shared" si="106"/>
        <v>4.3638749952580803E-4</v>
      </c>
      <c r="E988" s="6">
        <f t="shared" si="110"/>
        <v>4.2390365105572781E-5</v>
      </c>
      <c r="F988" s="6">
        <f t="shared" si="111"/>
        <v>6.2735648490839507E-5</v>
      </c>
      <c r="G988" s="5">
        <f t="shared" si="107"/>
        <v>0.44136514529256166</v>
      </c>
      <c r="H988" s="3">
        <f t="shared" si="108"/>
        <v>2.0889889887833493E-2</v>
      </c>
      <c r="I988" s="3">
        <f t="shared" si="109"/>
        <v>7.9205838478510846E-3</v>
      </c>
      <c r="J988" s="9"/>
    </row>
    <row r="989" spans="1:10" x14ac:dyDescent="0.25">
      <c r="A989" s="2">
        <v>43390</v>
      </c>
      <c r="B989" s="3">
        <v>-2.5267623277536178E-4</v>
      </c>
      <c r="C989" s="3">
        <f t="shared" si="105"/>
        <v>-8.5842941475086881E-4</v>
      </c>
      <c r="D989" s="6">
        <f t="shared" si="106"/>
        <v>7.3690106010951916E-7</v>
      </c>
      <c r="E989" s="6">
        <f t="shared" si="110"/>
        <v>4.3638749952580803E-4</v>
      </c>
      <c r="F989" s="6">
        <f t="shared" si="111"/>
        <v>1.9736011692496325E-4</v>
      </c>
      <c r="G989" s="5">
        <f t="shared" si="107"/>
        <v>3.3444348188773287</v>
      </c>
      <c r="H989" s="3">
        <f t="shared" si="108"/>
        <v>8.5842941475086881E-4</v>
      </c>
      <c r="I989" s="3">
        <f t="shared" si="109"/>
        <v>1.4048491624546858E-2</v>
      </c>
      <c r="J989" s="9"/>
    </row>
    <row r="990" spans="1:10" x14ac:dyDescent="0.25">
      <c r="A990" s="2">
        <v>43391</v>
      </c>
      <c r="B990" s="3">
        <v>-1.4391946490294405E-2</v>
      </c>
      <c r="C990" s="3">
        <f t="shared" si="105"/>
        <v>-1.4997699672269911E-2</v>
      </c>
      <c r="D990" s="6">
        <f t="shared" si="106"/>
        <v>2.2493099545960499E-4</v>
      </c>
      <c r="E990" s="6">
        <f t="shared" si="110"/>
        <v>7.3690106010951916E-7</v>
      </c>
      <c r="F990" s="6">
        <f t="shared" si="111"/>
        <v>4.8503119962905176E-5</v>
      </c>
      <c r="G990" s="5">
        <f t="shared" si="107"/>
        <v>1.7292756031231926</v>
      </c>
      <c r="H990" s="3">
        <f t="shared" si="108"/>
        <v>1.4997699672269911E-2</v>
      </c>
      <c r="I990" s="3">
        <f t="shared" si="109"/>
        <v>6.964418135271975E-3</v>
      </c>
      <c r="J990" s="9"/>
    </row>
    <row r="991" spans="1:10" x14ac:dyDescent="0.25">
      <c r="A991" s="2">
        <v>43392</v>
      </c>
      <c r="B991" s="3">
        <v>-3.6116990154511086E-4</v>
      </c>
      <c r="C991" s="3">
        <f t="shared" si="105"/>
        <v>-9.669230835206179E-4</v>
      </c>
      <c r="D991" s="6">
        <f t="shared" si="106"/>
        <v>9.3494024944501982E-7</v>
      </c>
      <c r="E991" s="6">
        <f t="shared" si="110"/>
        <v>2.2493099545960499E-4</v>
      </c>
      <c r="F991" s="6">
        <f t="shared" si="111"/>
        <v>1.2510776539773684E-4</v>
      </c>
      <c r="G991" s="5">
        <f t="shared" si="107"/>
        <v>3.5704924616023983</v>
      </c>
      <c r="H991" s="3">
        <f t="shared" si="108"/>
        <v>9.669230835206179E-4</v>
      </c>
      <c r="I991" s="3">
        <f t="shared" si="109"/>
        <v>1.1185158264313332E-2</v>
      </c>
      <c r="J991" s="9"/>
    </row>
    <row r="992" spans="1:10" x14ac:dyDescent="0.25">
      <c r="A992" s="2">
        <v>43395</v>
      </c>
      <c r="B992" s="3">
        <v>-4.2994746692295305E-3</v>
      </c>
      <c r="C992" s="3">
        <f t="shared" si="105"/>
        <v>-4.9052278512050377E-3</v>
      </c>
      <c r="D992" s="6">
        <f t="shared" si="106"/>
        <v>2.4061260272237592E-5</v>
      </c>
      <c r="E992" s="6">
        <f t="shared" si="110"/>
        <v>9.3494024944501982E-7</v>
      </c>
      <c r="F992" s="6">
        <f t="shared" si="111"/>
        <v>4.8570787766206967E-5</v>
      </c>
      <c r="G992" s="5">
        <f t="shared" si="107"/>
        <v>3.7996128962669511</v>
      </c>
      <c r="H992" s="3">
        <f t="shared" si="108"/>
        <v>4.9052278512050377E-3</v>
      </c>
      <c r="I992" s="3">
        <f t="shared" si="109"/>
        <v>6.9692745509275901E-3</v>
      </c>
      <c r="J992" s="9"/>
    </row>
    <row r="993" spans="1:10" x14ac:dyDescent="0.25">
      <c r="A993" s="2">
        <v>43396</v>
      </c>
      <c r="B993" s="3">
        <v>-5.5118510239923202E-3</v>
      </c>
      <c r="C993" s="3">
        <f t="shared" si="105"/>
        <v>-6.1176042059678274E-3</v>
      </c>
      <c r="D993" s="6">
        <f t="shared" si="106"/>
        <v>3.7425081220875255E-5</v>
      </c>
      <c r="E993" s="6">
        <f t="shared" si="110"/>
        <v>2.4061260272237592E-5</v>
      </c>
      <c r="F993" s="6">
        <f t="shared" si="111"/>
        <v>5.6472795846766198E-5</v>
      </c>
      <c r="G993" s="5">
        <f t="shared" si="107"/>
        <v>3.6405822764524918</v>
      </c>
      <c r="H993" s="3">
        <f t="shared" si="108"/>
        <v>6.1176042059678274E-3</v>
      </c>
      <c r="I993" s="3">
        <f t="shared" si="109"/>
        <v>7.5148383779537267E-3</v>
      </c>
      <c r="J993" s="9"/>
    </row>
    <row r="994" spans="1:10" x14ac:dyDescent="0.25">
      <c r="A994" s="2">
        <v>43397</v>
      </c>
      <c r="B994" s="3">
        <v>-3.0864490329077787E-2</v>
      </c>
      <c r="C994" s="3">
        <f t="shared" si="105"/>
        <v>-3.1470243511053292E-2</v>
      </c>
      <c r="D994" s="6">
        <f t="shared" si="106"/>
        <v>9.903762266449919E-4</v>
      </c>
      <c r="E994" s="6">
        <f t="shared" si="110"/>
        <v>3.7425081220875255E-5</v>
      </c>
      <c r="F994" s="6">
        <f t="shared" si="111"/>
        <v>6.1039065837806909E-5</v>
      </c>
      <c r="G994" s="5">
        <f t="shared" si="107"/>
        <v>-4.1795826915120387</v>
      </c>
      <c r="H994" s="3">
        <f t="shared" si="108"/>
        <v>3.1470243511053292E-2</v>
      </c>
      <c r="I994" s="3">
        <f t="shared" si="109"/>
        <v>7.8127502096129314E-3</v>
      </c>
      <c r="J994" s="9"/>
    </row>
    <row r="995" spans="1:10" x14ac:dyDescent="0.25">
      <c r="A995" s="2">
        <v>43398</v>
      </c>
      <c r="B995" s="3">
        <v>1.8625051767629408E-2</v>
      </c>
      <c r="C995" s="3">
        <f t="shared" si="105"/>
        <v>1.80192985856539E-2</v>
      </c>
      <c r="D995" s="6">
        <f t="shared" si="106"/>
        <v>3.2469512151894867E-4</v>
      </c>
      <c r="E995" s="6">
        <f t="shared" si="110"/>
        <v>9.903762266449919E-4</v>
      </c>
      <c r="F995" s="6">
        <f t="shared" si="111"/>
        <v>3.8665194519336342E-4</v>
      </c>
      <c r="G995" s="5">
        <f t="shared" si="107"/>
        <v>2.590173917526017</v>
      </c>
      <c r="H995" s="3">
        <f t="shared" si="108"/>
        <v>1.80192985856539E-2</v>
      </c>
      <c r="I995" s="3">
        <f t="shared" si="109"/>
        <v>1.966346727292426E-2</v>
      </c>
      <c r="J995" s="9"/>
    </row>
    <row r="996" spans="1:10" x14ac:dyDescent="0.25">
      <c r="A996" s="2">
        <v>43399</v>
      </c>
      <c r="B996" s="3">
        <v>-1.7327217554896079E-2</v>
      </c>
      <c r="C996" s="3">
        <f t="shared" si="105"/>
        <v>-1.7932970736871588E-2</v>
      </c>
      <c r="D996" s="6">
        <f t="shared" si="106"/>
        <v>3.2159143944949267E-4</v>
      </c>
      <c r="E996" s="6">
        <f t="shared" si="110"/>
        <v>3.2469512151894867E-4</v>
      </c>
      <c r="F996" s="6">
        <f t="shared" si="111"/>
        <v>1.591960652004683E-4</v>
      </c>
      <c r="G996" s="5">
        <f t="shared" si="107"/>
        <v>2.4437001377258349</v>
      </c>
      <c r="H996" s="3">
        <f t="shared" si="108"/>
        <v>1.7932970736871588E-2</v>
      </c>
      <c r="I996" s="3">
        <f t="shared" si="109"/>
        <v>1.2617292308592534E-2</v>
      </c>
      <c r="J996" s="9"/>
    </row>
    <row r="997" spans="1:10" x14ac:dyDescent="0.25">
      <c r="A997" s="2">
        <v>43402</v>
      </c>
      <c r="B997" s="3">
        <v>-6.5596214677152709E-3</v>
      </c>
      <c r="C997" s="3">
        <f t="shared" si="105"/>
        <v>-7.1653746496907781E-3</v>
      </c>
      <c r="D997" s="6">
        <f t="shared" si="106"/>
        <v>5.1342593870431243E-5</v>
      </c>
      <c r="E997" s="6">
        <f t="shared" si="110"/>
        <v>3.2159143944949267E-4</v>
      </c>
      <c r="F997" s="6">
        <f t="shared" si="111"/>
        <v>1.5813557132300933E-4</v>
      </c>
      <c r="G997" s="5">
        <f t="shared" si="107"/>
        <v>3.2947531200661286</v>
      </c>
      <c r="H997" s="3">
        <f t="shared" si="108"/>
        <v>7.1653746496907781E-3</v>
      </c>
      <c r="I997" s="3">
        <f t="shared" si="109"/>
        <v>1.2575196671345119E-2</v>
      </c>
      <c r="J997" s="9"/>
    </row>
    <row r="998" spans="1:10" x14ac:dyDescent="0.25">
      <c r="A998" s="2">
        <v>43403</v>
      </c>
      <c r="B998" s="3">
        <v>1.5666824420255576E-2</v>
      </c>
      <c r="C998" s="3">
        <f t="shared" si="105"/>
        <v>1.506107123828007E-2</v>
      </c>
      <c r="D998" s="6">
        <f t="shared" si="106"/>
        <v>2.2683586684454714E-4</v>
      </c>
      <c r="E998" s="6">
        <f t="shared" si="110"/>
        <v>5.1342593870431243E-5</v>
      </c>
      <c r="F998" s="6">
        <f t="shared" si="111"/>
        <v>6.5794526166544363E-5</v>
      </c>
      <c r="G998" s="5">
        <f t="shared" si="107"/>
        <v>2.1717282202836379</v>
      </c>
      <c r="H998" s="3">
        <f t="shared" si="108"/>
        <v>1.506107123828007E-2</v>
      </c>
      <c r="I998" s="3">
        <f t="shared" si="109"/>
        <v>8.1113825064870644E-3</v>
      </c>
      <c r="J998" s="9"/>
    </row>
    <row r="999" spans="1:10" x14ac:dyDescent="0.25">
      <c r="A999" s="2">
        <v>43404</v>
      </c>
      <c r="B999" s="3">
        <v>1.0851291456518197E-2</v>
      </c>
      <c r="C999" s="3">
        <f t="shared" si="105"/>
        <v>1.0245538274542691E-2</v>
      </c>
      <c r="D999" s="6">
        <f t="shared" si="106"/>
        <v>1.0497105453511921E-4</v>
      </c>
      <c r="E999" s="6">
        <f t="shared" si="110"/>
        <v>2.2683586684454714E-4</v>
      </c>
      <c r="F999" s="6">
        <f t="shared" si="111"/>
        <v>1.2575863890728803E-4</v>
      </c>
      <c r="G999" s="5">
        <f t="shared" si="107"/>
        <v>3.1542832260673559</v>
      </c>
      <c r="H999" s="3">
        <f t="shared" si="108"/>
        <v>1.0245538274542691E-2</v>
      </c>
      <c r="I999" s="3">
        <f t="shared" si="109"/>
        <v>1.1214215929225191E-2</v>
      </c>
      <c r="J999" s="9"/>
    </row>
    <row r="1000" spans="1:10" x14ac:dyDescent="0.25">
      <c r="A1000" s="2">
        <v>43405</v>
      </c>
      <c r="B1000" s="3">
        <v>1.05577968389301E-2</v>
      </c>
      <c r="C1000" s="3">
        <f t="shared" si="105"/>
        <v>9.9520436569545939E-3</v>
      </c>
      <c r="D1000" s="6">
        <f t="shared" si="106"/>
        <v>9.9043172949930168E-5</v>
      </c>
      <c r="E1000" s="6">
        <f t="shared" si="110"/>
        <v>1.0497105453511921E-4</v>
      </c>
      <c r="F1000" s="6">
        <f t="shared" si="111"/>
        <v>8.4118778754187394E-5</v>
      </c>
      <c r="G1000" s="5">
        <f t="shared" si="107"/>
        <v>3.1839915888154886</v>
      </c>
      <c r="H1000" s="3">
        <f t="shared" si="108"/>
        <v>9.9520436569545939E-3</v>
      </c>
      <c r="I1000" s="3">
        <f t="shared" si="109"/>
        <v>9.1716290131136132E-3</v>
      </c>
      <c r="J1000" s="9"/>
    </row>
    <row r="1001" spans="1:10" x14ac:dyDescent="0.25">
      <c r="A1001" s="2">
        <v>43406</v>
      </c>
      <c r="B1001" s="3">
        <v>-6.3166652678288138E-3</v>
      </c>
      <c r="C1001" s="3">
        <f t="shared" si="105"/>
        <v>-6.922418449804321E-3</v>
      </c>
      <c r="D1001" s="6">
        <f t="shared" si="106"/>
        <v>4.791987719419126E-5</v>
      </c>
      <c r="E1001" s="6">
        <f t="shared" si="110"/>
        <v>9.9043172949930168E-5</v>
      </c>
      <c r="F1001" s="6">
        <f t="shared" si="111"/>
        <v>8.2093287100496007E-5</v>
      </c>
      <c r="G1001" s="5">
        <f t="shared" si="107"/>
        <v>3.4930262850190257</v>
      </c>
      <c r="H1001" s="3">
        <f t="shared" si="108"/>
        <v>6.922418449804321E-3</v>
      </c>
      <c r="I1001" s="3">
        <f t="shared" si="109"/>
        <v>9.0605345924231213E-3</v>
      </c>
      <c r="J1001" s="9"/>
    </row>
    <row r="1002" spans="1:10" x14ac:dyDescent="0.25">
      <c r="A1002" s="2">
        <v>43409</v>
      </c>
      <c r="B1002" s="3">
        <v>5.6003172901073484E-3</v>
      </c>
      <c r="C1002" s="3">
        <f t="shared" si="105"/>
        <v>4.9945641081318411E-3</v>
      </c>
      <c r="D1002" s="6">
        <f t="shared" si="106"/>
        <v>2.4945670630238814E-5</v>
      </c>
      <c r="E1002" s="6">
        <f t="shared" si="110"/>
        <v>4.791987719419126E-5</v>
      </c>
      <c r="F1002" s="6">
        <f t="shared" si="111"/>
        <v>6.4625021688250492E-5</v>
      </c>
      <c r="G1002" s="5">
        <f t="shared" si="107"/>
        <v>3.7115127219420256</v>
      </c>
      <c r="H1002" s="3">
        <f t="shared" si="108"/>
        <v>4.9945641081318411E-3</v>
      </c>
      <c r="I1002" s="3">
        <f t="shared" si="109"/>
        <v>8.0389689443516633E-3</v>
      </c>
      <c r="J1002" s="9"/>
    </row>
    <row r="1003" spans="1:10" x14ac:dyDescent="0.25">
      <c r="A1003" s="2">
        <v>43410</v>
      </c>
      <c r="B1003" s="3">
        <v>6.2593351373656514E-3</v>
      </c>
      <c r="C1003" s="3">
        <f t="shared" si="105"/>
        <v>5.6535819553901441E-3</v>
      </c>
      <c r="D1003" s="6">
        <f t="shared" si="106"/>
        <v>3.1962988926313048E-5</v>
      </c>
      <c r="E1003" s="6">
        <f t="shared" si="110"/>
        <v>2.4945670630238814E-5</v>
      </c>
      <c r="F1003" s="6">
        <f t="shared" si="111"/>
        <v>5.6774989096213938E-5</v>
      </c>
      <c r="G1003" s="5">
        <f t="shared" si="107"/>
        <v>3.6877805101383059</v>
      </c>
      <c r="H1003" s="3">
        <f t="shared" si="108"/>
        <v>5.6535819553901441E-3</v>
      </c>
      <c r="I1003" s="3">
        <f t="shared" si="109"/>
        <v>7.5349179886853405E-3</v>
      </c>
      <c r="J1003" s="9"/>
    </row>
    <row r="1004" spans="1:10" x14ac:dyDescent="0.25">
      <c r="A1004" s="2">
        <v>43411</v>
      </c>
      <c r="B1004" s="3">
        <v>2.1208876952947708E-2</v>
      </c>
      <c r="C1004" s="3">
        <f t="shared" si="105"/>
        <v>2.06031237709722E-2</v>
      </c>
      <c r="D1004" s="6">
        <f t="shared" si="106"/>
        <v>4.2448870912199972E-4</v>
      </c>
      <c r="E1004" s="6">
        <f t="shared" si="110"/>
        <v>3.1962988926313048E-5</v>
      </c>
      <c r="F1004" s="6">
        <f t="shared" si="111"/>
        <v>5.9172729239253736E-5</v>
      </c>
      <c r="G1004" s="5">
        <f t="shared" si="107"/>
        <v>0.36172535883375961</v>
      </c>
      <c r="H1004" s="3">
        <f t="shared" si="108"/>
        <v>2.06031237709722E-2</v>
      </c>
      <c r="I1004" s="3">
        <f t="shared" si="109"/>
        <v>7.692381246353676E-3</v>
      </c>
      <c r="J1004" s="9"/>
    </row>
    <row r="1005" spans="1:10" x14ac:dyDescent="0.25">
      <c r="A1005" s="2">
        <v>43412</v>
      </c>
      <c r="B1005" s="3">
        <v>-2.5089822274502183E-3</v>
      </c>
      <c r="C1005" s="3">
        <f t="shared" si="105"/>
        <v>-3.1147354094257255E-3</v>
      </c>
      <c r="D1005" s="6">
        <f t="shared" si="106"/>
        <v>9.7015766707304421E-6</v>
      </c>
      <c r="E1005" s="6">
        <f t="shared" si="110"/>
        <v>4.2448870912199972E-4</v>
      </c>
      <c r="F1005" s="6">
        <f t="shared" si="111"/>
        <v>1.9329443168722952E-4</v>
      </c>
      <c r="G1005" s="5">
        <f t="shared" si="107"/>
        <v>3.3316141221087729</v>
      </c>
      <c r="H1005" s="3">
        <f t="shared" si="108"/>
        <v>3.1147354094257255E-3</v>
      </c>
      <c r="I1005" s="3">
        <f t="shared" si="109"/>
        <v>1.3903036779323773E-2</v>
      </c>
      <c r="J1005" s="9"/>
    </row>
    <row r="1006" spans="1:10" x14ac:dyDescent="0.25">
      <c r="A1006" s="2">
        <v>43413</v>
      </c>
      <c r="B1006" s="3">
        <v>-9.1989896074931021E-3</v>
      </c>
      <c r="C1006" s="3">
        <f t="shared" si="105"/>
        <v>-9.8047427894686085E-3</v>
      </c>
      <c r="D1006" s="6">
        <f t="shared" si="106"/>
        <v>9.6132981167636674E-5</v>
      </c>
      <c r="E1006" s="6">
        <f t="shared" si="110"/>
        <v>9.7015766707304421E-6</v>
      </c>
      <c r="F1006" s="6">
        <f t="shared" si="111"/>
        <v>5.1566250588309577E-5</v>
      </c>
      <c r="G1006" s="5">
        <f t="shared" si="107"/>
        <v>3.0852522424159901</v>
      </c>
      <c r="H1006" s="3">
        <f t="shared" si="108"/>
        <v>9.8047427894686085E-3</v>
      </c>
      <c r="I1006" s="3">
        <f t="shared" si="109"/>
        <v>7.1809644608722004E-3</v>
      </c>
      <c r="J1006" s="9"/>
    </row>
    <row r="1007" spans="1:10" x14ac:dyDescent="0.25">
      <c r="A1007" s="2">
        <v>43416</v>
      </c>
      <c r="B1007" s="3">
        <v>-1.9701475363267495E-2</v>
      </c>
      <c r="C1007" s="3">
        <f t="shared" si="105"/>
        <v>-2.0307228545243004E-2</v>
      </c>
      <c r="D1007" s="6">
        <f t="shared" si="106"/>
        <v>4.1238353118873227E-4</v>
      </c>
      <c r="E1007" s="6">
        <f t="shared" si="110"/>
        <v>9.6132981167636674E-5</v>
      </c>
      <c r="F1007" s="6">
        <f t="shared" si="111"/>
        <v>8.1098906716717023E-5</v>
      </c>
      <c r="G1007" s="5">
        <f t="shared" si="107"/>
        <v>1.2485091913318815</v>
      </c>
      <c r="H1007" s="3">
        <f t="shared" si="108"/>
        <v>2.0307228545243004E-2</v>
      </c>
      <c r="I1007" s="3">
        <f t="shared" si="109"/>
        <v>9.0054931412286918E-3</v>
      </c>
      <c r="J1007" s="9"/>
    </row>
    <row r="1008" spans="1:10" x14ac:dyDescent="0.25">
      <c r="A1008" s="2">
        <v>43417</v>
      </c>
      <c r="B1008" s="3">
        <v>-1.4819053487979961E-3</v>
      </c>
      <c r="C1008" s="3">
        <f t="shared" si="105"/>
        <v>-2.0876585307735033E-3</v>
      </c>
      <c r="D1008" s="6">
        <f t="shared" si="106"/>
        <v>4.3583181411113822E-6</v>
      </c>
      <c r="E1008" s="6">
        <f t="shared" si="110"/>
        <v>4.1238353118873227E-4</v>
      </c>
      <c r="F1008" s="6">
        <f t="shared" si="111"/>
        <v>1.8915822611059599E-4</v>
      </c>
      <c r="G1008" s="5">
        <f t="shared" si="107"/>
        <v>3.3560045281064332</v>
      </c>
      <c r="H1008" s="3">
        <f t="shared" si="108"/>
        <v>2.0876585307735033E-3</v>
      </c>
      <c r="I1008" s="3">
        <f t="shared" si="109"/>
        <v>1.3753480508969211E-2</v>
      </c>
      <c r="J1008" s="9"/>
    </row>
    <row r="1009" spans="1:10" x14ac:dyDescent="0.25">
      <c r="A1009" s="2">
        <v>43418</v>
      </c>
      <c r="B1009" s="3">
        <v>-7.5674643116913076E-3</v>
      </c>
      <c r="C1009" s="3">
        <f t="shared" si="105"/>
        <v>-8.173217493666814E-3</v>
      </c>
      <c r="D1009" s="6">
        <f t="shared" si="106"/>
        <v>6.6801484198781235E-5</v>
      </c>
      <c r="E1009" s="6">
        <f t="shared" si="110"/>
        <v>4.3583181411113822E-6</v>
      </c>
      <c r="F1009" s="6">
        <f t="shared" si="111"/>
        <v>4.9740518174507739E-5</v>
      </c>
      <c r="G1009" s="5">
        <f t="shared" si="107"/>
        <v>3.3639071365359916</v>
      </c>
      <c r="H1009" s="3">
        <f t="shared" si="108"/>
        <v>8.173217493666814E-3</v>
      </c>
      <c r="I1009" s="3">
        <f t="shared" si="109"/>
        <v>7.0526958090157089E-3</v>
      </c>
      <c r="J1009" s="9"/>
    </row>
    <row r="1010" spans="1:10" x14ac:dyDescent="0.25">
      <c r="A1010" s="2">
        <v>43419</v>
      </c>
      <c r="B1010" s="3">
        <v>1.0593800664796094E-2</v>
      </c>
      <c r="C1010" s="3">
        <f t="shared" si="105"/>
        <v>9.9880474828205872E-3</v>
      </c>
      <c r="D1010" s="6">
        <f t="shared" si="106"/>
        <v>9.9761092519078671E-5</v>
      </c>
      <c r="E1010" s="6">
        <f t="shared" si="110"/>
        <v>6.6801484198781235E-5</v>
      </c>
      <c r="F1010" s="6">
        <f t="shared" si="111"/>
        <v>7.107665822087499E-5</v>
      </c>
      <c r="G1010" s="5">
        <f t="shared" si="107"/>
        <v>3.1551520595281097</v>
      </c>
      <c r="H1010" s="3">
        <f t="shared" si="108"/>
        <v>9.9880474828205872E-3</v>
      </c>
      <c r="I1010" s="3">
        <f t="shared" si="109"/>
        <v>8.4306973745280987E-3</v>
      </c>
      <c r="J1010" s="9"/>
    </row>
    <row r="1011" spans="1:10" x14ac:dyDescent="0.25">
      <c r="A1011" s="2">
        <v>43420</v>
      </c>
      <c r="B1011" s="3">
        <v>2.2232803457622463E-3</v>
      </c>
      <c r="C1011" s="3">
        <f t="shared" si="105"/>
        <v>1.6175271637867393E-3</v>
      </c>
      <c r="D1011" s="6">
        <f t="shared" si="106"/>
        <v>2.6163941255879728E-6</v>
      </c>
      <c r="E1011" s="6">
        <f t="shared" si="110"/>
        <v>9.9761092519078671E-5</v>
      </c>
      <c r="F1011" s="6">
        <f t="shared" si="111"/>
        <v>8.2338592286578883E-5</v>
      </c>
      <c r="G1011" s="5">
        <f t="shared" si="107"/>
        <v>3.7675087675331906</v>
      </c>
      <c r="H1011" s="3">
        <f t="shared" si="108"/>
        <v>1.6175271637867393E-3</v>
      </c>
      <c r="I1011" s="3">
        <f t="shared" si="109"/>
        <v>9.0740615099622769E-3</v>
      </c>
      <c r="J1011" s="9"/>
    </row>
    <row r="1012" spans="1:10" x14ac:dyDescent="0.25">
      <c r="A1012" s="2">
        <v>43423</v>
      </c>
      <c r="B1012" s="3">
        <v>-1.6643094431470606E-2</v>
      </c>
      <c r="C1012" s="3">
        <f t="shared" si="105"/>
        <v>-1.7248847613446115E-2</v>
      </c>
      <c r="D1012" s="6">
        <f t="shared" si="106"/>
        <v>2.9752274399188572E-4</v>
      </c>
      <c r="E1012" s="6">
        <f t="shared" si="110"/>
        <v>2.6163941255879728E-6</v>
      </c>
      <c r="F1012" s="6">
        <f t="shared" si="111"/>
        <v>4.9145321981044181E-5</v>
      </c>
      <c r="G1012" s="5">
        <f t="shared" si="107"/>
        <v>1.014456794626041</v>
      </c>
      <c r="H1012" s="3">
        <f t="shared" si="108"/>
        <v>1.7248847613446115E-2</v>
      </c>
      <c r="I1012" s="3">
        <f t="shared" si="109"/>
        <v>7.0103724566562215E-3</v>
      </c>
      <c r="J1012" s="9"/>
    </row>
    <row r="1013" spans="1:10" x14ac:dyDescent="0.25">
      <c r="A1013" s="2">
        <v>43424</v>
      </c>
      <c r="B1013" s="3">
        <v>-1.8151208036480848E-2</v>
      </c>
      <c r="C1013" s="3">
        <f t="shared" si="105"/>
        <v>-1.8756961218456356E-2</v>
      </c>
      <c r="D1013" s="6">
        <f t="shared" si="106"/>
        <v>3.5182359415067573E-4</v>
      </c>
      <c r="E1013" s="6">
        <f t="shared" si="110"/>
        <v>2.9752274399188572E-4</v>
      </c>
      <c r="F1013" s="6">
        <f t="shared" si="111"/>
        <v>1.4991156396658239E-4</v>
      </c>
      <c r="G1013" s="5">
        <f t="shared" si="107"/>
        <v>2.310356831096922</v>
      </c>
      <c r="H1013" s="3">
        <f t="shared" si="108"/>
        <v>1.8756961218456356E-2</v>
      </c>
      <c r="I1013" s="3">
        <f t="shared" si="109"/>
        <v>1.2243837795666127E-2</v>
      </c>
      <c r="J1013" s="9"/>
    </row>
    <row r="1014" spans="1:10" x14ac:dyDescent="0.25">
      <c r="A1014" s="2">
        <v>43425</v>
      </c>
      <c r="B1014" s="3">
        <v>3.0432758366170098E-3</v>
      </c>
      <c r="C1014" s="3">
        <f t="shared" si="105"/>
        <v>2.4375226546415026E-3</v>
      </c>
      <c r="D1014" s="6">
        <f t="shared" si="106"/>
        <v>5.941516691890558E-6</v>
      </c>
      <c r="E1014" s="6">
        <f t="shared" si="110"/>
        <v>3.5182359415067573E-4</v>
      </c>
      <c r="F1014" s="6">
        <f t="shared" si="111"/>
        <v>1.6846556461662534E-4</v>
      </c>
      <c r="G1014" s="5">
        <f t="shared" si="107"/>
        <v>3.4078168463370124</v>
      </c>
      <c r="H1014" s="3">
        <f t="shared" si="108"/>
        <v>2.4375226546415026E-3</v>
      </c>
      <c r="I1014" s="3">
        <f t="shared" si="109"/>
        <v>1.2979428516565177E-2</v>
      </c>
      <c r="J1014" s="9"/>
    </row>
    <row r="1015" spans="1:10" x14ac:dyDescent="0.25">
      <c r="A1015" s="2">
        <v>43427</v>
      </c>
      <c r="B1015" s="3">
        <v>-6.5548901291732076E-3</v>
      </c>
      <c r="C1015" s="3">
        <f t="shared" si="105"/>
        <v>-7.1606433111487148E-3</v>
      </c>
      <c r="D1015" s="6">
        <f t="shared" si="106"/>
        <v>5.1274812629498832E-5</v>
      </c>
      <c r="E1015" s="6">
        <f t="shared" si="110"/>
        <v>5.941516691890558E-6</v>
      </c>
      <c r="F1015" s="6">
        <f t="shared" si="111"/>
        <v>5.0281479630072511E-5</v>
      </c>
      <c r="G1015" s="5">
        <f t="shared" si="107"/>
        <v>3.5201206177889768</v>
      </c>
      <c r="H1015" s="3">
        <f t="shared" si="108"/>
        <v>7.1606433111487148E-3</v>
      </c>
      <c r="I1015" s="3">
        <f t="shared" si="109"/>
        <v>7.0909434936454342E-3</v>
      </c>
      <c r="J1015" s="9"/>
    </row>
    <row r="1016" spans="1:10" x14ac:dyDescent="0.25">
      <c r="A1016" s="2">
        <v>43430</v>
      </c>
      <c r="B1016" s="3">
        <v>1.5532409517731827E-2</v>
      </c>
      <c r="C1016" s="3">
        <f t="shared" si="105"/>
        <v>1.492665633575632E-2</v>
      </c>
      <c r="D1016" s="6">
        <f t="shared" si="106"/>
        <v>2.2280506936577429E-4</v>
      </c>
      <c r="E1016" s="6">
        <f t="shared" si="110"/>
        <v>5.1274812629498832E-5</v>
      </c>
      <c r="F1016" s="6">
        <f t="shared" si="111"/>
        <v>6.5771366065281811E-5</v>
      </c>
      <c r="G1016" s="5">
        <f t="shared" si="107"/>
        <v>2.2019397396738607</v>
      </c>
      <c r="H1016" s="3">
        <f t="shared" si="108"/>
        <v>1.492665633575632E-2</v>
      </c>
      <c r="I1016" s="3">
        <f t="shared" si="109"/>
        <v>8.1099547511241897E-3</v>
      </c>
      <c r="J1016" s="9"/>
    </row>
    <row r="1017" spans="1:10" x14ac:dyDescent="0.25">
      <c r="A1017" s="2">
        <v>43431</v>
      </c>
      <c r="B1017" s="3">
        <v>3.261703042884756E-3</v>
      </c>
      <c r="C1017" s="3">
        <f t="shared" si="105"/>
        <v>2.6559498609092487E-3</v>
      </c>
      <c r="D1017" s="6">
        <f t="shared" si="106"/>
        <v>7.0540696636638575E-6</v>
      </c>
      <c r="E1017" s="6">
        <f t="shared" si="110"/>
        <v>2.2280506936577429E-4</v>
      </c>
      <c r="F1017" s="6">
        <f t="shared" si="111"/>
        <v>1.2438135993609985E-4</v>
      </c>
      <c r="G1017" s="5">
        <f t="shared" si="107"/>
        <v>3.5487839621301798</v>
      </c>
      <c r="H1017" s="3">
        <f t="shared" si="108"/>
        <v>2.6559498609092487E-3</v>
      </c>
      <c r="I1017" s="3">
        <f t="shared" si="109"/>
        <v>1.1152639146681822E-2</v>
      </c>
      <c r="J1017" s="9"/>
    </row>
    <row r="1018" spans="1:10" x14ac:dyDescent="0.25">
      <c r="A1018" s="2">
        <v>43432</v>
      </c>
      <c r="B1018" s="3">
        <v>2.297393528374414E-2</v>
      </c>
      <c r="C1018" s="3">
        <f t="shared" si="105"/>
        <v>2.2368182101768632E-2</v>
      </c>
      <c r="D1018" s="6">
        <f t="shared" si="106"/>
        <v>5.0033557053788254E-4</v>
      </c>
      <c r="E1018" s="6">
        <f t="shared" si="110"/>
        <v>7.0540696636638575E-6</v>
      </c>
      <c r="F1018" s="6">
        <f t="shared" si="111"/>
        <v>5.066162669040629E-5</v>
      </c>
      <c r="G1018" s="5">
        <f t="shared" si="107"/>
        <v>-0.9117809089660992</v>
      </c>
      <c r="H1018" s="3">
        <f t="shared" si="108"/>
        <v>2.2368182101768632E-2</v>
      </c>
      <c r="I1018" s="3">
        <f t="shared" si="109"/>
        <v>7.1176981314471531E-3</v>
      </c>
      <c r="J1018" s="9"/>
    </row>
    <row r="1019" spans="1:10" x14ac:dyDescent="0.25">
      <c r="A1019" s="2">
        <v>43433</v>
      </c>
      <c r="B1019" s="3">
        <v>-2.1976900564546487E-3</v>
      </c>
      <c r="C1019" s="3">
        <f t="shared" si="105"/>
        <v>-2.8034432384301559E-3</v>
      </c>
      <c r="D1019" s="6">
        <f t="shared" si="106"/>
        <v>7.8592939910997604E-6</v>
      </c>
      <c r="E1019" s="6">
        <f t="shared" si="110"/>
        <v>5.0033557053788254E-4</v>
      </c>
      <c r="F1019" s="6">
        <f t="shared" si="111"/>
        <v>2.1921046636990576E-4</v>
      </c>
      <c r="G1019" s="5">
        <f t="shared" si="107"/>
        <v>3.2758742290453031</v>
      </c>
      <c r="H1019" s="3">
        <f t="shared" si="108"/>
        <v>2.8034432384301559E-3</v>
      </c>
      <c r="I1019" s="3">
        <f t="shared" si="109"/>
        <v>1.4805757878943778E-2</v>
      </c>
      <c r="J1019" s="9"/>
    </row>
    <row r="1020" spans="1:10" x14ac:dyDescent="0.25">
      <c r="A1020" s="2">
        <v>43434</v>
      </c>
      <c r="B1020" s="3">
        <v>8.1855239319734707E-3</v>
      </c>
      <c r="C1020" s="3">
        <f t="shared" si="105"/>
        <v>7.5797707499979635E-3</v>
      </c>
      <c r="D1020" s="6">
        <f t="shared" si="106"/>
        <v>5.7452924622524688E-5</v>
      </c>
      <c r="E1020" s="6">
        <f t="shared" si="110"/>
        <v>7.8592939910997604E-6</v>
      </c>
      <c r="F1020" s="6">
        <f t="shared" si="111"/>
        <v>5.0936762947960039E-5</v>
      </c>
      <c r="G1020" s="5">
        <f t="shared" si="107"/>
        <v>3.4595610364788567</v>
      </c>
      <c r="H1020" s="3">
        <f t="shared" si="108"/>
        <v>7.5797707499979635E-3</v>
      </c>
      <c r="I1020" s="3">
        <f t="shared" si="109"/>
        <v>7.1369995760095176E-3</v>
      </c>
      <c r="J1020" s="9"/>
    </row>
    <row r="1021" spans="1:10" x14ac:dyDescent="0.25">
      <c r="A1021" s="2">
        <v>43437</v>
      </c>
      <c r="B1021" s="3">
        <v>1.0941355061463431E-2</v>
      </c>
      <c r="C1021" s="3">
        <f t="shared" si="105"/>
        <v>1.0335601879487925E-2</v>
      </c>
      <c r="D1021" s="6">
        <f t="shared" si="106"/>
        <v>1.0682466621127433E-4</v>
      </c>
      <c r="E1021" s="6">
        <f t="shared" si="110"/>
        <v>5.7452924622524688E-5</v>
      </c>
      <c r="F1021" s="6">
        <f t="shared" si="111"/>
        <v>6.7882358685092273E-5</v>
      </c>
      <c r="G1021" s="5">
        <f t="shared" si="107"/>
        <v>3.0930919223588917</v>
      </c>
      <c r="H1021" s="3">
        <f t="shared" si="108"/>
        <v>1.0335601879487925E-2</v>
      </c>
      <c r="I1021" s="3">
        <f t="shared" si="109"/>
        <v>8.2390751110238258E-3</v>
      </c>
      <c r="J1021" s="9"/>
    </row>
    <row r="1022" spans="1:10" x14ac:dyDescent="0.25">
      <c r="A1022" s="2">
        <v>43438</v>
      </c>
      <c r="B1022" s="3">
        <v>-3.2364883510072162E-2</v>
      </c>
      <c r="C1022" s="3">
        <f t="shared" si="105"/>
        <v>-3.2970636692047667E-2</v>
      </c>
      <c r="D1022" s="6">
        <f t="shared" si="106"/>
        <v>1.0870628838789999E-3</v>
      </c>
      <c r="E1022" s="6">
        <f t="shared" si="110"/>
        <v>1.0682466621127433E-4</v>
      </c>
      <c r="F1022" s="6">
        <f t="shared" si="111"/>
        <v>8.4752137387500469E-5</v>
      </c>
      <c r="G1022" s="5">
        <f t="shared" si="107"/>
        <v>-2.6442373444691203</v>
      </c>
      <c r="H1022" s="3">
        <f t="shared" si="108"/>
        <v>3.2970636692047667E-2</v>
      </c>
      <c r="I1022" s="3">
        <f t="shared" si="109"/>
        <v>9.206092405983142E-3</v>
      </c>
      <c r="J1022" s="9"/>
    </row>
    <row r="1023" spans="1:10" x14ac:dyDescent="0.25">
      <c r="A1023" s="2">
        <v>43440</v>
      </c>
      <c r="B1023" s="3">
        <v>-1.5221883958135285E-3</v>
      </c>
      <c r="C1023" s="3">
        <f t="shared" si="105"/>
        <v>-2.1279415777890357E-3</v>
      </c>
      <c r="D1023" s="6">
        <f t="shared" si="106"/>
        <v>4.5281353584832912E-6</v>
      </c>
      <c r="E1023" s="6">
        <f t="shared" si="110"/>
        <v>1.0870628838789999E-3</v>
      </c>
      <c r="F1023" s="6">
        <f t="shared" si="111"/>
        <v>4.1968870789458007E-4</v>
      </c>
      <c r="G1023" s="5">
        <f t="shared" si="107"/>
        <v>2.9636654776975866</v>
      </c>
      <c r="H1023" s="3">
        <f t="shared" si="108"/>
        <v>2.1279415777890357E-3</v>
      </c>
      <c r="I1023" s="3">
        <f t="shared" si="109"/>
        <v>2.0486305374434407E-2</v>
      </c>
      <c r="J1023" s="9"/>
    </row>
    <row r="1024" spans="1:10" x14ac:dyDescent="0.25">
      <c r="A1024" s="2">
        <v>43441</v>
      </c>
      <c r="B1024" s="3">
        <v>-2.3320165433335149E-2</v>
      </c>
      <c r="C1024" s="3">
        <f t="shared" si="105"/>
        <v>-2.3925918615310657E-2</v>
      </c>
      <c r="D1024" s="6">
        <f t="shared" si="106"/>
        <v>5.7244958158646903E-4</v>
      </c>
      <c r="E1024" s="6">
        <f t="shared" si="110"/>
        <v>4.5281353584832912E-6</v>
      </c>
      <c r="F1024" s="6">
        <f t="shared" si="111"/>
        <v>4.9798542841751306E-5</v>
      </c>
      <c r="G1024" s="5">
        <f t="shared" si="107"/>
        <v>-1.7128300523582187</v>
      </c>
      <c r="H1024" s="3">
        <f t="shared" si="108"/>
        <v>2.3925918615310657E-2</v>
      </c>
      <c r="I1024" s="3">
        <f t="shared" si="109"/>
        <v>7.0568082616542238E-3</v>
      </c>
      <c r="J1024" s="9"/>
    </row>
    <row r="1025" spans="1:10" x14ac:dyDescent="0.25">
      <c r="A1025" s="2">
        <v>43444</v>
      </c>
      <c r="B1025" s="3">
        <v>1.762194844060927E-3</v>
      </c>
      <c r="C1025" s="3">
        <f t="shared" si="105"/>
        <v>1.1564416620854199E-3</v>
      </c>
      <c r="D1025" s="6">
        <f t="shared" si="106"/>
        <v>1.3373573178068886E-6</v>
      </c>
      <c r="E1025" s="6">
        <f t="shared" si="110"/>
        <v>5.7244958158646903E-4</v>
      </c>
      <c r="F1025" s="6">
        <f t="shared" si="111"/>
        <v>2.4385102731803098E-4</v>
      </c>
      <c r="G1025" s="5">
        <f t="shared" si="107"/>
        <v>3.2377958377329952</v>
      </c>
      <c r="H1025" s="3">
        <f t="shared" si="108"/>
        <v>1.1564416620854199E-3</v>
      </c>
      <c r="I1025" s="3">
        <f t="shared" si="109"/>
        <v>1.5615730124397993E-2</v>
      </c>
      <c r="J1025" s="9"/>
    </row>
    <row r="1026" spans="1:10" x14ac:dyDescent="0.25">
      <c r="A1026" s="2">
        <v>43445</v>
      </c>
      <c r="B1026" s="3">
        <v>-3.5636837875119287E-4</v>
      </c>
      <c r="C1026" s="3">
        <f t="shared" si="105"/>
        <v>-9.6212156072669991E-4</v>
      </c>
      <c r="D1026" s="6">
        <f t="shared" si="106"/>
        <v>9.2567789761518093E-7</v>
      </c>
      <c r="E1026" s="6">
        <f t="shared" si="110"/>
        <v>1.3373573178068886E-6</v>
      </c>
      <c r="F1026" s="6">
        <f t="shared" si="111"/>
        <v>4.8708289233055836E-5</v>
      </c>
      <c r="G1026" s="5">
        <f t="shared" si="107"/>
        <v>4.036389870442032</v>
      </c>
      <c r="H1026" s="3">
        <f t="shared" si="108"/>
        <v>9.6212156072669991E-4</v>
      </c>
      <c r="I1026" s="3">
        <f t="shared" si="109"/>
        <v>6.9791324126323778E-3</v>
      </c>
      <c r="J1026" s="9"/>
    </row>
    <row r="1027" spans="1:10" x14ac:dyDescent="0.25">
      <c r="A1027" s="2">
        <v>43446</v>
      </c>
      <c r="B1027" s="3">
        <v>5.4194889220944287E-3</v>
      </c>
      <c r="C1027" s="3">
        <f t="shared" si="105"/>
        <v>4.8137357401189214E-3</v>
      </c>
      <c r="D1027" s="6">
        <f t="shared" si="106"/>
        <v>2.3172051775698259E-5</v>
      </c>
      <c r="E1027" s="6">
        <f t="shared" si="110"/>
        <v>9.2567789761518093E-7</v>
      </c>
      <c r="F1027" s="6">
        <f t="shared" si="111"/>
        <v>4.8567622922905814E-5</v>
      </c>
      <c r="G1027" s="5">
        <f t="shared" si="107"/>
        <v>3.808783670600536</v>
      </c>
      <c r="H1027" s="3">
        <f t="shared" si="108"/>
        <v>4.8137357401189214E-3</v>
      </c>
      <c r="I1027" s="3">
        <f t="shared" si="109"/>
        <v>6.9690474903609185E-3</v>
      </c>
      <c r="J1027" s="9"/>
    </row>
    <row r="1028" spans="1:10" x14ac:dyDescent="0.25">
      <c r="A1028" s="2">
        <v>43447</v>
      </c>
      <c r="B1028" s="3">
        <v>-1.9991927787654795E-4</v>
      </c>
      <c r="C1028" s="3">
        <f t="shared" si="105"/>
        <v>-8.0567245985205499E-4</v>
      </c>
      <c r="D1028" s="6">
        <f t="shared" si="106"/>
        <v>6.491081125640611E-7</v>
      </c>
      <c r="E1028" s="6">
        <f t="shared" si="110"/>
        <v>2.3172051775698259E-5</v>
      </c>
      <c r="F1028" s="6">
        <f t="shared" si="111"/>
        <v>5.6168963126383945E-5</v>
      </c>
      <c r="G1028" s="5">
        <f t="shared" si="107"/>
        <v>3.9688563981235006</v>
      </c>
      <c r="H1028" s="3">
        <f t="shared" si="108"/>
        <v>8.0567245985205499E-4</v>
      </c>
      <c r="I1028" s="3">
        <f t="shared" si="109"/>
        <v>7.494595594585738E-3</v>
      </c>
      <c r="J1028" s="9"/>
    </row>
    <row r="1029" spans="1:10" x14ac:dyDescent="0.25">
      <c r="A1029" s="2">
        <v>43448</v>
      </c>
      <c r="B1029" s="3">
        <v>-1.9086676677205427E-2</v>
      </c>
      <c r="C1029" s="3">
        <f t="shared" si="105"/>
        <v>-1.9692429859180936E-2</v>
      </c>
      <c r="D1029" s="6">
        <f t="shared" si="106"/>
        <v>3.8779179375876088E-4</v>
      </c>
      <c r="E1029" s="6">
        <f t="shared" si="110"/>
        <v>6.491081125640611E-7</v>
      </c>
      <c r="F1029" s="6">
        <f t="shared" si="111"/>
        <v>4.8473122082557735E-5</v>
      </c>
      <c r="G1029" s="5">
        <f t="shared" si="107"/>
        <v>4.8241697213265128E-2</v>
      </c>
      <c r="H1029" s="3">
        <f t="shared" si="108"/>
        <v>1.9692429859180936E-2</v>
      </c>
      <c r="I1029" s="3">
        <f t="shared" si="109"/>
        <v>6.962264149151319E-3</v>
      </c>
      <c r="J1029" s="9"/>
    </row>
    <row r="1030" spans="1:10" x14ac:dyDescent="0.25">
      <c r="A1030" s="2">
        <v>43451</v>
      </c>
      <c r="B1030" s="3">
        <v>-2.0773476413007863E-2</v>
      </c>
      <c r="C1030" s="3">
        <f t="shared" si="105"/>
        <v>-2.1379229594983371E-2</v>
      </c>
      <c r="D1030" s="6">
        <f t="shared" si="106"/>
        <v>4.5707145807501285E-4</v>
      </c>
      <c r="E1030" s="6">
        <f t="shared" si="110"/>
        <v>3.8779179375876088E-4</v>
      </c>
      <c r="F1030" s="6">
        <f t="shared" si="111"/>
        <v>1.8075550109013851E-4</v>
      </c>
      <c r="G1030" s="5">
        <f t="shared" si="107"/>
        <v>2.1259078667758886</v>
      </c>
      <c r="H1030" s="3">
        <f t="shared" si="108"/>
        <v>2.1379229594983371E-2</v>
      </c>
      <c r="I1030" s="3">
        <f t="shared" si="109"/>
        <v>1.3444534245935726E-2</v>
      </c>
      <c r="J1030" s="9"/>
    </row>
    <row r="1031" spans="1:10" x14ac:dyDescent="0.25">
      <c r="A1031" s="2">
        <v>43452</v>
      </c>
      <c r="B1031" s="3">
        <v>8.6412091408138991E-5</v>
      </c>
      <c r="C1031" s="3">
        <f t="shared" si="105"/>
        <v>-5.1934109056736804E-4</v>
      </c>
      <c r="D1031" s="6">
        <f t="shared" si="106"/>
        <v>2.6971516835170317E-7</v>
      </c>
      <c r="E1031" s="6">
        <f t="shared" si="110"/>
        <v>4.5707145807501285E-4</v>
      </c>
      <c r="F1031" s="6">
        <f t="shared" si="111"/>
        <v>2.0442759707021258E-4</v>
      </c>
      <c r="G1031" s="5">
        <f t="shared" si="107"/>
        <v>3.3280501298097556</v>
      </c>
      <c r="H1031" s="3">
        <f t="shared" si="108"/>
        <v>5.1934109056736804E-4</v>
      </c>
      <c r="I1031" s="3">
        <f t="shared" si="109"/>
        <v>1.4297817912891904E-2</v>
      </c>
      <c r="J1031" s="9"/>
    </row>
    <row r="1032" spans="1:10" x14ac:dyDescent="0.25">
      <c r="A1032" s="2">
        <v>43453</v>
      </c>
      <c r="B1032" s="3">
        <v>-1.5395733182517968E-2</v>
      </c>
      <c r="C1032" s="3">
        <f t="shared" si="105"/>
        <v>-1.6001486364493476E-2</v>
      </c>
      <c r="D1032" s="6">
        <f t="shared" si="106"/>
        <v>2.5604756587307065E-4</v>
      </c>
      <c r="E1032" s="6">
        <f t="shared" si="110"/>
        <v>2.6971516835170317E-7</v>
      </c>
      <c r="F1032" s="6">
        <f t="shared" si="111"/>
        <v>4.834348770458846E-5</v>
      </c>
      <c r="G1032" s="5">
        <f t="shared" si="107"/>
        <v>1.4014394258204246</v>
      </c>
      <c r="H1032" s="3">
        <f t="shared" si="108"/>
        <v>1.6001486364493476E-2</v>
      </c>
      <c r="I1032" s="3">
        <f t="shared" si="109"/>
        <v>6.9529481304399544E-3</v>
      </c>
      <c r="J1032" s="9"/>
    </row>
    <row r="1033" spans="1:10" x14ac:dyDescent="0.25">
      <c r="A1033" s="2">
        <v>43454</v>
      </c>
      <c r="B1033" s="3">
        <v>-1.5772090500047797E-2</v>
      </c>
      <c r="C1033" s="3">
        <f t="shared" si="105"/>
        <v>-1.6377843682023305E-2</v>
      </c>
      <c r="D1033" s="6">
        <f t="shared" si="106"/>
        <v>2.6823376367279069E-4</v>
      </c>
      <c r="E1033" s="6">
        <f t="shared" si="110"/>
        <v>2.5604756587307065E-4</v>
      </c>
      <c r="F1033" s="6">
        <f t="shared" si="111"/>
        <v>1.357399537702994E-4</v>
      </c>
      <c r="G1033" s="5">
        <f t="shared" si="107"/>
        <v>2.5454034863304402</v>
      </c>
      <c r="H1033" s="3">
        <f t="shared" si="108"/>
        <v>1.6377843682023305E-2</v>
      </c>
      <c r="I1033" s="3">
        <f t="shared" si="109"/>
        <v>1.165074906477259E-2</v>
      </c>
      <c r="J1033" s="9"/>
    </row>
    <row r="1034" spans="1:10" x14ac:dyDescent="0.25">
      <c r="A1034" s="2">
        <v>43455</v>
      </c>
      <c r="B1034" s="3">
        <v>-2.0588306814405377E-2</v>
      </c>
      <c r="C1034" s="3">
        <f t="shared" si="105"/>
        <v>-2.1194059996380885E-2</v>
      </c>
      <c r="D1034" s="6">
        <f t="shared" si="106"/>
        <v>4.4918817913019255E-4</v>
      </c>
      <c r="E1034" s="6">
        <f t="shared" si="110"/>
        <v>2.6823376367279069E-4</v>
      </c>
      <c r="F1034" s="6">
        <f t="shared" si="111"/>
        <v>1.3990384294029166E-4</v>
      </c>
      <c r="G1034" s="5">
        <f t="shared" si="107"/>
        <v>1.9129929639151793</v>
      </c>
      <c r="H1034" s="3">
        <f t="shared" si="108"/>
        <v>2.1194059996380885E-2</v>
      </c>
      <c r="I1034" s="3">
        <f t="shared" si="109"/>
        <v>1.182809549083417E-2</v>
      </c>
      <c r="J1034" s="9"/>
    </row>
    <row r="1035" spans="1:10" x14ac:dyDescent="0.25">
      <c r="A1035" s="2">
        <v>43458</v>
      </c>
      <c r="B1035" s="3">
        <v>-2.711224768478282E-2</v>
      </c>
      <c r="C1035" s="3">
        <f t="shared" si="105"/>
        <v>-2.7718000866758328E-2</v>
      </c>
      <c r="D1035" s="6">
        <f t="shared" si="106"/>
        <v>7.6828757204961545E-4</v>
      </c>
      <c r="E1035" s="6">
        <f t="shared" si="110"/>
        <v>4.4918817913019255E-4</v>
      </c>
      <c r="F1035" s="6">
        <f t="shared" si="111"/>
        <v>2.0173396773956779E-4</v>
      </c>
      <c r="G1035" s="5">
        <f t="shared" si="107"/>
        <v>1.4311320879272402</v>
      </c>
      <c r="H1035" s="3">
        <f t="shared" si="108"/>
        <v>2.7718000866758328E-2</v>
      </c>
      <c r="I1035" s="3">
        <f t="shared" si="109"/>
        <v>1.42033083378334E-2</v>
      </c>
      <c r="J1035" s="9"/>
    </row>
    <row r="1036" spans="1:10" x14ac:dyDescent="0.25">
      <c r="A1036" s="2">
        <v>43460</v>
      </c>
      <c r="B1036" s="3">
        <v>4.9593807154098002E-2</v>
      </c>
      <c r="C1036" s="3">
        <f t="shared" si="105"/>
        <v>4.8988053972122497E-2</v>
      </c>
      <c r="D1036" s="6">
        <f t="shared" si="106"/>
        <v>2.3998294319755868E-3</v>
      </c>
      <c r="E1036" s="6">
        <f t="shared" si="110"/>
        <v>7.6828757204961545E-4</v>
      </c>
      <c r="F1036" s="6">
        <f t="shared" si="111"/>
        <v>3.107667052812817E-4</v>
      </c>
      <c r="G1036" s="5">
        <f t="shared" si="107"/>
        <v>-0.74184758537959605</v>
      </c>
      <c r="H1036" s="3">
        <f t="shared" si="108"/>
        <v>4.8988053972122497E-2</v>
      </c>
      <c r="I1036" s="3">
        <f t="shared" si="109"/>
        <v>1.7628576382716834E-2</v>
      </c>
      <c r="J1036" s="9"/>
    </row>
    <row r="1037" spans="1:10" x14ac:dyDescent="0.25">
      <c r="A1037" s="2">
        <v>43461</v>
      </c>
      <c r="B1037" s="3">
        <v>8.5626291688616352E-3</v>
      </c>
      <c r="C1037" s="3">
        <f t="shared" si="105"/>
        <v>7.9568759868861288E-3</v>
      </c>
      <c r="D1037" s="6">
        <f t="shared" si="106"/>
        <v>6.33118754706851E-5</v>
      </c>
      <c r="E1037" s="6">
        <f t="shared" si="110"/>
        <v>2.3998294319755868E-3</v>
      </c>
      <c r="F1037" s="6">
        <f t="shared" si="111"/>
        <v>8.6824653554391209E-4</v>
      </c>
      <c r="G1037" s="5">
        <f t="shared" si="107"/>
        <v>2.5691192762203783</v>
      </c>
      <c r="H1037" s="3">
        <f t="shared" si="108"/>
        <v>7.9568759868861288E-3</v>
      </c>
      <c r="I1037" s="3">
        <f t="shared" si="109"/>
        <v>2.9466023409070865E-2</v>
      </c>
      <c r="J1037" s="9"/>
    </row>
    <row r="1038" spans="1:10" x14ac:dyDescent="0.25">
      <c r="A1038" s="2">
        <v>43462</v>
      </c>
      <c r="B1038" s="3">
        <v>-1.2415472330372657E-3</v>
      </c>
      <c r="C1038" s="3">
        <f t="shared" ref="C1038:C1101" si="112">B1038-B$5</f>
        <v>-1.8473004150127727E-3</v>
      </c>
      <c r="D1038" s="6">
        <f t="shared" ref="D1038:D1101" si="113">C1038^2</f>
        <v>3.4125188233063622E-6</v>
      </c>
      <c r="E1038" s="6">
        <f t="shared" si="110"/>
        <v>6.33118754706851E-5</v>
      </c>
      <c r="F1038" s="6">
        <f t="shared" si="111"/>
        <v>6.9884297467403232E-5</v>
      </c>
      <c r="G1038" s="5">
        <f t="shared" ref="G1038:G1101" si="114">LN(1/SQRT(2*PI()*F1038)*EXP(-D1038/(2*F1038)))</f>
        <v>3.840980764528179</v>
      </c>
      <c r="H1038" s="3">
        <f t="shared" ref="H1038:H1101" si="115">SQRT(D1038)</f>
        <v>1.8473004150127727E-3</v>
      </c>
      <c r="I1038" s="3">
        <f t="shared" ref="I1038:I1101" si="116">SQRT(F1038)</f>
        <v>8.3596828568674314E-3</v>
      </c>
      <c r="J1038" s="9"/>
    </row>
    <row r="1039" spans="1:10" x14ac:dyDescent="0.25">
      <c r="A1039" s="2">
        <v>43465</v>
      </c>
      <c r="B1039" s="3">
        <v>8.4924408827955489E-3</v>
      </c>
      <c r="C1039" s="3">
        <f t="shared" si="112"/>
        <v>7.8866877008200425E-3</v>
      </c>
      <c r="D1039" s="6">
        <f t="shared" si="113"/>
        <v>6.2199842890266134E-5</v>
      </c>
      <c r="E1039" s="6">
        <f t="shared" ref="E1039:E1102" si="117">D1038</f>
        <v>3.4125188233063622E-6</v>
      </c>
      <c r="F1039" s="6">
        <f t="shared" ref="F1039:F1102" si="118">B$6+B$7*E1039</f>
        <v>4.9417348995645003E-5</v>
      </c>
      <c r="G1039" s="5">
        <f t="shared" si="114"/>
        <v>3.409333919487469</v>
      </c>
      <c r="H1039" s="3">
        <f t="shared" si="115"/>
        <v>7.8866877008200425E-3</v>
      </c>
      <c r="I1039" s="3">
        <f t="shared" si="116"/>
        <v>7.0297474346981345E-3</v>
      </c>
      <c r="J1039" s="9"/>
    </row>
    <row r="1040" spans="1:10" x14ac:dyDescent="0.25">
      <c r="A1040" s="2">
        <v>43467</v>
      </c>
      <c r="B1040" s="3">
        <v>1.2685242435728217E-3</v>
      </c>
      <c r="C1040" s="3">
        <f t="shared" si="112"/>
        <v>6.6277106159731464E-4</v>
      </c>
      <c r="D1040" s="6">
        <f t="shared" si="113"/>
        <v>4.3926548009083142E-7</v>
      </c>
      <c r="E1040" s="6">
        <f t="shared" si="117"/>
        <v>6.2199842890266134E-5</v>
      </c>
      <c r="F1040" s="6">
        <f t="shared" si="118"/>
        <v>6.9504328219046591E-5</v>
      </c>
      <c r="G1040" s="5">
        <f t="shared" si="114"/>
        <v>3.8649622456781194</v>
      </c>
      <c r="H1040" s="3">
        <f t="shared" si="115"/>
        <v>6.6277106159731464E-4</v>
      </c>
      <c r="I1040" s="3">
        <f t="shared" si="116"/>
        <v>8.3369255855529015E-3</v>
      </c>
      <c r="J1040" s="9"/>
    </row>
    <row r="1041" spans="1:10" x14ac:dyDescent="0.25">
      <c r="A1041" s="2">
        <v>43468</v>
      </c>
      <c r="B1041" s="3">
        <v>-2.4756676215025419E-2</v>
      </c>
      <c r="C1041" s="3">
        <f t="shared" si="112"/>
        <v>-2.5362429397000927E-2</v>
      </c>
      <c r="D1041" s="6">
        <f t="shared" si="113"/>
        <v>6.4325282491785687E-4</v>
      </c>
      <c r="E1041" s="6">
        <f t="shared" si="117"/>
        <v>4.3926548009083142E-7</v>
      </c>
      <c r="F1041" s="6">
        <f t="shared" si="118"/>
        <v>4.8401421173125753E-5</v>
      </c>
      <c r="G1041" s="5">
        <f t="shared" si="114"/>
        <v>-2.5959265364953534</v>
      </c>
      <c r="H1041" s="3">
        <f t="shared" si="115"/>
        <v>2.5362429397000927E-2</v>
      </c>
      <c r="I1041" s="3">
        <f t="shared" si="116"/>
        <v>6.9571129912576347E-3</v>
      </c>
      <c r="J1041" s="9"/>
    </row>
    <row r="1042" spans="1:10" x14ac:dyDescent="0.25">
      <c r="A1042" s="2">
        <v>43469</v>
      </c>
      <c r="B1042" s="3">
        <v>3.4335693188827898E-2</v>
      </c>
      <c r="C1042" s="3">
        <f t="shared" si="112"/>
        <v>3.3729940006852394E-2</v>
      </c>
      <c r="D1042" s="6">
        <f t="shared" si="113"/>
        <v>1.1377088528658616E-3</v>
      </c>
      <c r="E1042" s="6">
        <f t="shared" si="117"/>
        <v>6.4325282491785687E-4</v>
      </c>
      <c r="F1042" s="6">
        <f t="shared" si="118"/>
        <v>2.6804371341694405E-4</v>
      </c>
      <c r="G1042" s="5">
        <f t="shared" si="114"/>
        <v>1.0709967227637924</v>
      </c>
      <c r="H1042" s="3">
        <f t="shared" si="115"/>
        <v>3.3729940006852394E-2</v>
      </c>
      <c r="I1042" s="3">
        <f t="shared" si="116"/>
        <v>1.6372040600271674E-2</v>
      </c>
      <c r="J1042" s="9"/>
    </row>
    <row r="1043" spans="1:10" x14ac:dyDescent="0.25">
      <c r="A1043" s="2">
        <v>43472</v>
      </c>
      <c r="B1043" s="3">
        <v>7.0104346864459099E-3</v>
      </c>
      <c r="C1043" s="3">
        <f t="shared" si="112"/>
        <v>6.4046815044704027E-3</v>
      </c>
      <c r="D1043" s="6">
        <f t="shared" si="113"/>
        <v>4.1019945173705261E-5</v>
      </c>
      <c r="E1043" s="6">
        <f t="shared" si="117"/>
        <v>1.1377088528658616E-3</v>
      </c>
      <c r="F1043" s="6">
        <f t="shared" si="118"/>
        <v>4.3699387602282112E-4</v>
      </c>
      <c r="G1043" s="5">
        <f t="shared" si="114"/>
        <v>2.9019229216827984</v>
      </c>
      <c r="H1043" s="3">
        <f t="shared" si="115"/>
        <v>6.4046815044704027E-3</v>
      </c>
      <c r="I1043" s="3">
        <f t="shared" si="116"/>
        <v>2.0904398485075363E-2</v>
      </c>
      <c r="J1043" s="9"/>
    </row>
    <row r="1044" spans="1:10" x14ac:dyDescent="0.25">
      <c r="A1044" s="2">
        <v>43473</v>
      </c>
      <c r="B1044" s="3">
        <v>9.6952962909215845E-3</v>
      </c>
      <c r="C1044" s="3">
        <f t="shared" si="112"/>
        <v>9.0895431089460781E-3</v>
      </c>
      <c r="D1044" s="6">
        <f t="shared" si="113"/>
        <v>8.261979392938914E-5</v>
      </c>
      <c r="E1044" s="6">
        <f t="shared" si="117"/>
        <v>4.1019945173705261E-5</v>
      </c>
      <c r="F1044" s="6">
        <f t="shared" si="118"/>
        <v>6.2267391138839544E-5</v>
      </c>
      <c r="G1044" s="5">
        <f t="shared" si="114"/>
        <v>3.2596703526326336</v>
      </c>
      <c r="H1044" s="3">
        <f t="shared" si="115"/>
        <v>9.0895431089460781E-3</v>
      </c>
      <c r="I1044" s="3">
        <f t="shared" si="116"/>
        <v>7.8909689607068872E-3</v>
      </c>
      <c r="J1044" s="9"/>
    </row>
    <row r="1045" spans="1:10" x14ac:dyDescent="0.25">
      <c r="A1045" s="2">
        <v>43474</v>
      </c>
      <c r="B1045" s="3">
        <v>4.0980263439003295E-3</v>
      </c>
      <c r="C1045" s="3">
        <f t="shared" si="112"/>
        <v>3.4922731619248222E-3</v>
      </c>
      <c r="D1045" s="6">
        <f t="shared" si="113"/>
        <v>1.2195971837500395E-5</v>
      </c>
      <c r="E1045" s="6">
        <f t="shared" si="117"/>
        <v>8.261979392938914E-5</v>
      </c>
      <c r="F1045" s="6">
        <f t="shared" si="118"/>
        <v>7.6481599914532251E-5</v>
      </c>
      <c r="G1045" s="5">
        <f t="shared" si="114"/>
        <v>3.7405602402735023</v>
      </c>
      <c r="H1045" s="3">
        <f t="shared" si="115"/>
        <v>3.4922731619248222E-3</v>
      </c>
      <c r="I1045" s="3">
        <f t="shared" si="116"/>
        <v>8.7453759161360382E-3</v>
      </c>
      <c r="J1045" s="9"/>
    </row>
    <row r="1046" spans="1:10" x14ac:dyDescent="0.25">
      <c r="A1046" s="2">
        <v>43475</v>
      </c>
      <c r="B1046" s="3">
        <v>4.5184451596929076E-3</v>
      </c>
      <c r="C1046" s="3">
        <f t="shared" si="112"/>
        <v>3.9126919777174004E-3</v>
      </c>
      <c r="D1046" s="6">
        <f t="shared" si="113"/>
        <v>1.5309158512494101E-5</v>
      </c>
      <c r="E1046" s="6">
        <f t="shared" si="117"/>
        <v>1.2195971837500395E-5</v>
      </c>
      <c r="F1046" s="6">
        <f t="shared" si="118"/>
        <v>5.2418557861775382E-5</v>
      </c>
      <c r="G1046" s="5">
        <f t="shared" si="114"/>
        <v>3.8631583627811135</v>
      </c>
      <c r="H1046" s="3">
        <f t="shared" si="115"/>
        <v>3.9126919777174004E-3</v>
      </c>
      <c r="I1046" s="3">
        <f t="shared" si="116"/>
        <v>7.2400661503728946E-3</v>
      </c>
      <c r="J1046" s="9"/>
    </row>
    <row r="1047" spans="1:10" x14ac:dyDescent="0.25">
      <c r="A1047" s="2">
        <v>43476</v>
      </c>
      <c r="B1047" s="3">
        <v>-1.4634296629478794E-4</v>
      </c>
      <c r="C1047" s="3">
        <f t="shared" si="112"/>
        <v>-7.5209614827029497E-4</v>
      </c>
      <c r="D1047" s="6">
        <f t="shared" si="113"/>
        <v>5.6564861624301354E-7</v>
      </c>
      <c r="E1047" s="6">
        <f t="shared" si="117"/>
        <v>1.5309158512494101E-5</v>
      </c>
      <c r="F1047" s="6">
        <f t="shared" si="118"/>
        <v>5.3482299357951351E-5</v>
      </c>
      <c r="G1047" s="5">
        <f t="shared" si="114"/>
        <v>3.9938531874812373</v>
      </c>
      <c r="H1047" s="3">
        <f t="shared" si="115"/>
        <v>7.5209614827029497E-4</v>
      </c>
      <c r="I1047" s="3">
        <f t="shared" si="116"/>
        <v>7.3131593280846381E-3</v>
      </c>
      <c r="J1047" s="9"/>
    </row>
    <row r="1048" spans="1:10" x14ac:dyDescent="0.25">
      <c r="A1048" s="2">
        <v>43479</v>
      </c>
      <c r="B1048" s="3">
        <v>-5.2575628018766141E-3</v>
      </c>
      <c r="C1048" s="3">
        <f t="shared" si="112"/>
        <v>-5.8633159838521213E-3</v>
      </c>
      <c r="D1048" s="6">
        <f t="shared" si="113"/>
        <v>3.4378474326495767E-5</v>
      </c>
      <c r="E1048" s="6">
        <f t="shared" si="117"/>
        <v>5.6564861624301354E-7</v>
      </c>
      <c r="F1048" s="6">
        <f t="shared" si="118"/>
        <v>4.8444604894623024E-5</v>
      </c>
      <c r="G1048" s="5">
        <f t="shared" si="114"/>
        <v>3.6937837290284024</v>
      </c>
      <c r="H1048" s="3">
        <f t="shared" si="115"/>
        <v>5.8633159838521213E-3</v>
      </c>
      <c r="I1048" s="3">
        <f t="shared" si="116"/>
        <v>6.960215865519045E-3</v>
      </c>
      <c r="J1048" s="9"/>
    </row>
    <row r="1049" spans="1:10" x14ac:dyDescent="0.25">
      <c r="A1049" s="2">
        <v>43480</v>
      </c>
      <c r="B1049" s="3">
        <v>1.0721711756711327E-2</v>
      </c>
      <c r="C1049" s="3">
        <f t="shared" si="112"/>
        <v>1.0115958574735821E-2</v>
      </c>
      <c r="D1049" s="6">
        <f t="shared" si="113"/>
        <v>1.0233261788577119E-4</v>
      </c>
      <c r="E1049" s="6">
        <f t="shared" si="117"/>
        <v>3.4378474326495767E-5</v>
      </c>
      <c r="F1049" s="6">
        <f t="shared" si="118"/>
        <v>5.9998073917175038E-5</v>
      </c>
      <c r="G1049" s="5">
        <f t="shared" si="114"/>
        <v>3.0888613238682194</v>
      </c>
      <c r="H1049" s="3">
        <f t="shared" si="115"/>
        <v>1.0115958574735821E-2</v>
      </c>
      <c r="I1049" s="3">
        <f t="shared" si="116"/>
        <v>7.7458423633053001E-3</v>
      </c>
      <c r="J1049" s="9"/>
    </row>
    <row r="1050" spans="1:10" x14ac:dyDescent="0.25">
      <c r="A1050" s="2">
        <v>43481</v>
      </c>
      <c r="B1050" s="3">
        <v>2.2219668237366541E-3</v>
      </c>
      <c r="C1050" s="3">
        <f t="shared" si="112"/>
        <v>1.6162136417611471E-3</v>
      </c>
      <c r="D1050" s="6">
        <f t="shared" si="113"/>
        <v>2.6121465358148295E-6</v>
      </c>
      <c r="E1050" s="6">
        <f t="shared" si="117"/>
        <v>1.0233261788577119E-4</v>
      </c>
      <c r="F1050" s="6">
        <f t="shared" si="118"/>
        <v>8.3217254097318354E-5</v>
      </c>
      <c r="G1050" s="5">
        <f t="shared" si="114"/>
        <v>3.7623946509076931</v>
      </c>
      <c r="H1050" s="3">
        <f t="shared" si="115"/>
        <v>1.6162136417611471E-3</v>
      </c>
      <c r="I1050" s="3">
        <f t="shared" si="116"/>
        <v>9.1223491545389963E-3</v>
      </c>
      <c r="J1050" s="9"/>
    </row>
    <row r="1051" spans="1:10" x14ac:dyDescent="0.25">
      <c r="A1051" s="2">
        <v>43482</v>
      </c>
      <c r="B1051" s="3">
        <v>7.5914529261114083E-3</v>
      </c>
      <c r="C1051" s="3">
        <f t="shared" si="112"/>
        <v>6.9856997441359011E-3</v>
      </c>
      <c r="D1051" s="6">
        <f t="shared" si="113"/>
        <v>4.8800000915220394E-5</v>
      </c>
      <c r="E1051" s="6">
        <f t="shared" si="117"/>
        <v>2.6121465358148295E-6</v>
      </c>
      <c r="F1051" s="6">
        <f t="shared" si="118"/>
        <v>4.9143870626540859E-5</v>
      </c>
      <c r="G1051" s="5">
        <f t="shared" si="114"/>
        <v>3.5449392823535133</v>
      </c>
      <c r="H1051" s="3">
        <f t="shared" si="115"/>
        <v>6.9856997441359011E-3</v>
      </c>
      <c r="I1051" s="3">
        <f t="shared" si="116"/>
        <v>7.0102689410992541E-3</v>
      </c>
      <c r="J1051" s="9"/>
    </row>
    <row r="1052" spans="1:10" x14ac:dyDescent="0.25">
      <c r="A1052" s="2">
        <v>43483</v>
      </c>
      <c r="B1052" s="3">
        <v>1.3183052853609212E-2</v>
      </c>
      <c r="C1052" s="3">
        <f t="shared" si="112"/>
        <v>1.2577299671633705E-2</v>
      </c>
      <c r="D1052" s="6">
        <f t="shared" si="113"/>
        <v>1.5818846703007731E-4</v>
      </c>
      <c r="E1052" s="6">
        <f t="shared" si="117"/>
        <v>4.8800000915220394E-5</v>
      </c>
      <c r="F1052" s="6">
        <f t="shared" si="118"/>
        <v>6.4925750241198382E-5</v>
      </c>
      <c r="G1052" s="5">
        <f t="shared" si="114"/>
        <v>2.6839686431651408</v>
      </c>
      <c r="H1052" s="3">
        <f t="shared" si="115"/>
        <v>1.2577299671633705E-2</v>
      </c>
      <c r="I1052" s="3">
        <f t="shared" si="116"/>
        <v>8.0576516579707255E-3</v>
      </c>
      <c r="J1052" s="9"/>
    </row>
    <row r="1053" spans="1:10" x14ac:dyDescent="0.25">
      <c r="A1053" s="2">
        <v>43487</v>
      </c>
      <c r="B1053" s="3">
        <v>-1.4157284018107563E-2</v>
      </c>
      <c r="C1053" s="3">
        <f t="shared" si="112"/>
        <v>-1.476303720008307E-2</v>
      </c>
      <c r="D1053" s="6">
        <f t="shared" si="113"/>
        <v>2.1794726737103657E-4</v>
      </c>
      <c r="E1053" s="6">
        <f t="shared" si="117"/>
        <v>1.5818846703007731E-4</v>
      </c>
      <c r="F1053" s="6">
        <f t="shared" si="118"/>
        <v>1.0230258072298993E-4</v>
      </c>
      <c r="G1053" s="5">
        <f t="shared" si="114"/>
        <v>2.6096402570867299</v>
      </c>
      <c r="H1053" s="3">
        <f t="shared" si="115"/>
        <v>1.476303720008307E-2</v>
      </c>
      <c r="I1053" s="3">
        <f t="shared" si="116"/>
        <v>1.0114473823338015E-2</v>
      </c>
      <c r="J1053" s="9"/>
    </row>
    <row r="1054" spans="1:10" x14ac:dyDescent="0.25">
      <c r="A1054" s="2">
        <v>43488</v>
      </c>
      <c r="B1054" s="3">
        <v>2.2028941471379238E-3</v>
      </c>
      <c r="C1054" s="3">
        <f t="shared" si="112"/>
        <v>1.5971409651624167E-3</v>
      </c>
      <c r="D1054" s="6">
        <f t="shared" si="113"/>
        <v>2.5508592625999359E-6</v>
      </c>
      <c r="E1054" s="6">
        <f t="shared" si="117"/>
        <v>2.1794726737103657E-4</v>
      </c>
      <c r="F1054" s="6">
        <f t="shared" si="118"/>
        <v>1.2272150265753837E-4</v>
      </c>
      <c r="G1054" s="5">
        <f t="shared" si="114"/>
        <v>3.5734650764910314</v>
      </c>
      <c r="H1054" s="3">
        <f t="shared" si="115"/>
        <v>1.5971409651624167E-3</v>
      </c>
      <c r="I1054" s="3">
        <f t="shared" si="116"/>
        <v>1.107797376136712E-2</v>
      </c>
      <c r="J1054" s="9"/>
    </row>
    <row r="1055" spans="1:10" x14ac:dyDescent="0.25">
      <c r="A1055" s="2">
        <v>43489</v>
      </c>
      <c r="B1055" s="3">
        <v>1.3756774169098041E-3</v>
      </c>
      <c r="C1055" s="3">
        <f t="shared" si="112"/>
        <v>7.6992423493429702E-4</v>
      </c>
      <c r="D1055" s="6">
        <f t="shared" si="113"/>
        <v>5.9278332753916256E-7</v>
      </c>
      <c r="E1055" s="6">
        <f t="shared" si="117"/>
        <v>2.5508592625999359E-6</v>
      </c>
      <c r="F1055" s="6">
        <f t="shared" si="118"/>
        <v>4.9122929442309983E-5</v>
      </c>
      <c r="G1055" s="5">
        <f t="shared" si="114"/>
        <v>4.0356201131016238</v>
      </c>
      <c r="H1055" s="3">
        <f t="shared" si="115"/>
        <v>7.6992423493429702E-4</v>
      </c>
      <c r="I1055" s="3">
        <f t="shared" si="116"/>
        <v>7.0087751741877112E-3</v>
      </c>
      <c r="J1055" s="9"/>
    </row>
    <row r="1056" spans="1:10" x14ac:dyDescent="0.25">
      <c r="A1056" s="2">
        <v>43490</v>
      </c>
      <c r="B1056" s="3">
        <v>8.4887201825663006E-3</v>
      </c>
      <c r="C1056" s="3">
        <f t="shared" si="112"/>
        <v>7.8829670005907942E-3</v>
      </c>
      <c r="D1056" s="6">
        <f t="shared" si="113"/>
        <v>6.2141168732403416E-5</v>
      </c>
      <c r="E1056" s="6">
        <f t="shared" si="117"/>
        <v>5.9278332753916256E-7</v>
      </c>
      <c r="F1056" s="6">
        <f t="shared" si="118"/>
        <v>4.8453876525721896E-5</v>
      </c>
      <c r="G1056" s="5">
        <f t="shared" si="114"/>
        <v>3.4072701479914271</v>
      </c>
      <c r="H1056" s="3">
        <f t="shared" si="115"/>
        <v>7.8829670005907942E-3</v>
      </c>
      <c r="I1056" s="3">
        <f t="shared" si="116"/>
        <v>6.9608818784491593E-3</v>
      </c>
      <c r="J1056" s="9"/>
    </row>
    <row r="1057" spans="1:10" x14ac:dyDescent="0.25">
      <c r="A1057" s="2">
        <v>43493</v>
      </c>
      <c r="B1057" s="3">
        <v>-7.8468605052613993E-3</v>
      </c>
      <c r="C1057" s="3">
        <f t="shared" si="112"/>
        <v>-8.4526136872369057E-3</v>
      </c>
      <c r="D1057" s="6">
        <f t="shared" si="113"/>
        <v>7.1446678145664684E-5</v>
      </c>
      <c r="E1057" s="6">
        <f t="shared" si="117"/>
        <v>6.2141168732403416E-5</v>
      </c>
      <c r="F1057" s="6">
        <f t="shared" si="118"/>
        <v>6.9484279907465059E-5</v>
      </c>
      <c r="G1057" s="5">
        <f t="shared" si="114"/>
        <v>3.3541453094946188</v>
      </c>
      <c r="H1057" s="3">
        <f t="shared" si="115"/>
        <v>8.4526136872369057E-3</v>
      </c>
      <c r="I1057" s="3">
        <f t="shared" si="116"/>
        <v>8.3357231184501956E-3</v>
      </c>
      <c r="J1057" s="9"/>
    </row>
    <row r="1058" spans="1:10" x14ac:dyDescent="0.25">
      <c r="A1058" s="2">
        <v>43494</v>
      </c>
      <c r="B1058" s="3">
        <v>-1.4562096941959091E-3</v>
      </c>
      <c r="C1058" s="3">
        <f t="shared" si="112"/>
        <v>-2.0619628761714163E-3</v>
      </c>
      <c r="D1058" s="6">
        <f t="shared" si="113"/>
        <v>4.2516909027090993E-6</v>
      </c>
      <c r="E1058" s="6">
        <f t="shared" si="117"/>
        <v>7.1446678145664684E-5</v>
      </c>
      <c r="F1058" s="6">
        <f t="shared" si="118"/>
        <v>7.2663869678117694E-5</v>
      </c>
      <c r="G1058" s="5">
        <f t="shared" si="114"/>
        <v>3.8166387244253293</v>
      </c>
      <c r="H1058" s="3">
        <f t="shared" si="115"/>
        <v>2.0619628761714163E-3</v>
      </c>
      <c r="I1058" s="3">
        <f t="shared" si="116"/>
        <v>8.5243105104235665E-3</v>
      </c>
      <c r="J1058" s="9"/>
    </row>
    <row r="1059" spans="1:10" x14ac:dyDescent="0.25">
      <c r="A1059" s="2">
        <v>43495</v>
      </c>
      <c r="B1059" s="3">
        <v>1.5549242424242493E-2</v>
      </c>
      <c r="C1059" s="3">
        <f t="shared" si="112"/>
        <v>1.4943489242266987E-2</v>
      </c>
      <c r="D1059" s="6">
        <f t="shared" si="113"/>
        <v>2.2330787073374916E-4</v>
      </c>
      <c r="E1059" s="6">
        <f t="shared" si="117"/>
        <v>4.2516909027090993E-6</v>
      </c>
      <c r="F1059" s="6">
        <f t="shared" si="118"/>
        <v>4.9704084825032669E-5</v>
      </c>
      <c r="G1059" s="5">
        <f t="shared" si="114"/>
        <v>1.7893997590439714</v>
      </c>
      <c r="H1059" s="3">
        <f t="shared" si="115"/>
        <v>1.4943489242266987E-2</v>
      </c>
      <c r="I1059" s="3">
        <f t="shared" si="116"/>
        <v>7.0501123980425068E-3</v>
      </c>
      <c r="J1059" s="9"/>
    </row>
    <row r="1060" spans="1:10" x14ac:dyDescent="0.25">
      <c r="A1060" s="2">
        <v>43496</v>
      </c>
      <c r="B1060" s="3">
        <v>8.5973778929895328E-3</v>
      </c>
      <c r="C1060" s="3">
        <f t="shared" si="112"/>
        <v>7.9916247110140264E-3</v>
      </c>
      <c r="D1060" s="6">
        <f t="shared" si="113"/>
        <v>6.3866065521690017E-5</v>
      </c>
      <c r="E1060" s="6">
        <f t="shared" si="117"/>
        <v>2.2330787073374916E-4</v>
      </c>
      <c r="F1060" s="6">
        <f t="shared" si="118"/>
        <v>1.2455316160920381E-4</v>
      </c>
      <c r="G1060" s="5">
        <f t="shared" si="114"/>
        <v>3.3200696847816564</v>
      </c>
      <c r="H1060" s="3">
        <f t="shared" si="115"/>
        <v>7.9916247110140264E-3</v>
      </c>
      <c r="I1060" s="3">
        <f t="shared" si="116"/>
        <v>1.1160338776632356E-2</v>
      </c>
      <c r="J1060" s="9"/>
    </row>
    <row r="1061" spans="1:10" x14ac:dyDescent="0.25">
      <c r="A1061" s="2">
        <v>43497</v>
      </c>
      <c r="B1061" s="3">
        <v>8.98635405495396E-4</v>
      </c>
      <c r="C1061" s="3">
        <f t="shared" si="112"/>
        <v>2.9288222351988896E-4</v>
      </c>
      <c r="D1061" s="6">
        <f t="shared" si="113"/>
        <v>8.5779996853954202E-8</v>
      </c>
      <c r="E1061" s="6">
        <f t="shared" si="117"/>
        <v>6.3866065521690017E-5</v>
      </c>
      <c r="F1061" s="6">
        <f t="shared" si="118"/>
        <v>7.0073658085819418E-5</v>
      </c>
      <c r="G1061" s="5">
        <f t="shared" si="114"/>
        <v>3.8634312019790022</v>
      </c>
      <c r="H1061" s="3">
        <f t="shared" si="115"/>
        <v>2.9288222351988896E-4</v>
      </c>
      <c r="I1061" s="3">
        <f t="shared" si="116"/>
        <v>8.3710010205362787E-3</v>
      </c>
      <c r="J1061" s="9"/>
    </row>
    <row r="1062" spans="1:10" x14ac:dyDescent="0.25">
      <c r="A1062" s="2">
        <v>43500</v>
      </c>
      <c r="B1062" s="3">
        <v>6.7762042172079262E-3</v>
      </c>
      <c r="C1062" s="3">
        <f t="shared" si="112"/>
        <v>6.170451035232419E-3</v>
      </c>
      <c r="D1062" s="6">
        <f t="shared" si="113"/>
        <v>3.8074465978200831E-5</v>
      </c>
      <c r="E1062" s="6">
        <f t="shared" si="117"/>
        <v>8.5779996853954202E-8</v>
      </c>
      <c r="F1062" s="6">
        <f t="shared" si="118"/>
        <v>4.8280639088377934E-5</v>
      </c>
      <c r="G1062" s="5">
        <f t="shared" si="114"/>
        <v>3.655997763149871</v>
      </c>
      <c r="H1062" s="3">
        <f t="shared" si="115"/>
        <v>6.170451035232419E-3</v>
      </c>
      <c r="I1062" s="3">
        <f t="shared" si="116"/>
        <v>6.9484270945572952E-3</v>
      </c>
      <c r="J1062" s="9"/>
    </row>
    <row r="1063" spans="1:10" x14ac:dyDescent="0.25">
      <c r="A1063" s="2">
        <v>43501</v>
      </c>
      <c r="B1063" s="3">
        <v>4.7084815055395968E-3</v>
      </c>
      <c r="C1063" s="3">
        <f t="shared" si="112"/>
        <v>4.1027283235640895E-3</v>
      </c>
      <c r="D1063" s="6">
        <f t="shared" si="113"/>
        <v>1.6832379696975004E-5</v>
      </c>
      <c r="E1063" s="6">
        <f t="shared" si="117"/>
        <v>3.8074465978200831E-5</v>
      </c>
      <c r="F1063" s="6">
        <f t="shared" si="118"/>
        <v>6.1260953435778454E-5</v>
      </c>
      <c r="G1063" s="5">
        <f t="shared" si="114"/>
        <v>3.7938628004103019</v>
      </c>
      <c r="H1063" s="3">
        <f t="shared" si="115"/>
        <v>4.1027283235640895E-3</v>
      </c>
      <c r="I1063" s="3">
        <f t="shared" si="116"/>
        <v>7.8269376793084575E-3</v>
      </c>
      <c r="J1063" s="9"/>
    </row>
    <row r="1064" spans="1:10" x14ac:dyDescent="0.25">
      <c r="A1064" s="2">
        <v>43502</v>
      </c>
      <c r="B1064" s="3">
        <v>-2.224495014062744E-3</v>
      </c>
      <c r="C1064" s="3">
        <f t="shared" si="112"/>
        <v>-2.8302481960382512E-3</v>
      </c>
      <c r="D1064" s="6">
        <f t="shared" si="113"/>
        <v>8.0103048511777754E-6</v>
      </c>
      <c r="E1064" s="6">
        <f t="shared" si="117"/>
        <v>1.6832379696975004E-5</v>
      </c>
      <c r="F1064" s="6">
        <f t="shared" si="118"/>
        <v>5.4002767210008416E-5</v>
      </c>
      <c r="G1064" s="5">
        <f t="shared" si="114"/>
        <v>3.9201334120674214</v>
      </c>
      <c r="H1064" s="3">
        <f t="shared" si="115"/>
        <v>2.8302481960382512E-3</v>
      </c>
      <c r="I1064" s="3">
        <f t="shared" si="116"/>
        <v>7.348657510729998E-3</v>
      </c>
      <c r="J1064" s="9"/>
    </row>
    <row r="1065" spans="1:10" x14ac:dyDescent="0.25">
      <c r="A1065" s="2">
        <v>43503</v>
      </c>
      <c r="B1065" s="3">
        <v>-9.3571190616522637E-3</v>
      </c>
      <c r="C1065" s="3">
        <f t="shared" si="112"/>
        <v>-9.9628722436277701E-3</v>
      </c>
      <c r="D1065" s="6">
        <f t="shared" si="113"/>
        <v>9.9258823342848642E-5</v>
      </c>
      <c r="E1065" s="6">
        <f t="shared" si="117"/>
        <v>8.0103048511777754E-6</v>
      </c>
      <c r="F1065" s="6">
        <f t="shared" si="118"/>
        <v>5.0988361690665862E-5</v>
      </c>
      <c r="G1065" s="5">
        <f t="shared" si="114"/>
        <v>3.0496702043971498</v>
      </c>
      <c r="H1065" s="3">
        <f t="shared" si="115"/>
        <v>9.9628722436277701E-3</v>
      </c>
      <c r="I1065" s="3">
        <f t="shared" si="116"/>
        <v>7.1406135374116044E-3</v>
      </c>
      <c r="J1065" s="9"/>
    </row>
    <row r="1066" spans="1:10" x14ac:dyDescent="0.25">
      <c r="A1066" s="2">
        <v>43504</v>
      </c>
      <c r="B1066" s="3">
        <v>6.7626244895691023E-4</v>
      </c>
      <c r="C1066" s="3">
        <f t="shared" si="112"/>
        <v>7.0509266981403198E-5</v>
      </c>
      <c r="D1066" s="6">
        <f t="shared" si="113"/>
        <v>4.9715567302547951E-9</v>
      </c>
      <c r="E1066" s="6">
        <f t="shared" si="117"/>
        <v>9.9258823342848642E-5</v>
      </c>
      <c r="F1066" s="6">
        <f t="shared" si="118"/>
        <v>8.216697245751512E-5</v>
      </c>
      <c r="G1066" s="5">
        <f t="shared" si="114"/>
        <v>3.7844097798092484</v>
      </c>
      <c r="H1066" s="3">
        <f t="shared" si="115"/>
        <v>7.0509266981403198E-5</v>
      </c>
      <c r="I1066" s="3">
        <f t="shared" si="116"/>
        <v>9.0645999612511928E-3</v>
      </c>
      <c r="J1066" s="9"/>
    </row>
    <row r="1067" spans="1:10" x14ac:dyDescent="0.25">
      <c r="A1067" s="2">
        <v>43507</v>
      </c>
      <c r="B1067" s="3">
        <v>7.0904175960539995E-4</v>
      </c>
      <c r="C1067" s="3">
        <f t="shared" si="112"/>
        <v>1.0328857762989291E-4</v>
      </c>
      <c r="D1067" s="6">
        <f t="shared" si="113"/>
        <v>1.0668530268806414E-8</v>
      </c>
      <c r="E1067" s="6">
        <f t="shared" si="117"/>
        <v>4.9715567302547951E-9</v>
      </c>
      <c r="F1067" s="6">
        <f t="shared" si="118"/>
        <v>4.8253027737060235E-5</v>
      </c>
      <c r="G1067" s="5">
        <f t="shared" si="114"/>
        <v>4.0504769095749458</v>
      </c>
      <c r="H1067" s="3">
        <f t="shared" si="115"/>
        <v>1.0328857762989291E-4</v>
      </c>
      <c r="I1067" s="3">
        <f t="shared" si="116"/>
        <v>6.9464399325885077E-3</v>
      </c>
      <c r="J1067" s="9"/>
    </row>
    <row r="1068" spans="1:10" x14ac:dyDescent="0.25">
      <c r="A1068" s="2">
        <v>43508</v>
      </c>
      <c r="B1068" s="3">
        <v>1.2890250202966858E-2</v>
      </c>
      <c r="C1068" s="3">
        <f t="shared" si="112"/>
        <v>1.2284497020991351E-2</v>
      </c>
      <c r="D1068" s="6">
        <f t="shared" si="113"/>
        <v>1.5090886705874538E-4</v>
      </c>
      <c r="E1068" s="6">
        <f t="shared" si="117"/>
        <v>1.0668530268806414E-8</v>
      </c>
      <c r="F1068" s="6">
        <f t="shared" si="118"/>
        <v>4.8254974329985178E-5</v>
      </c>
      <c r="G1068" s="5">
        <f t="shared" si="114"/>
        <v>2.4869060360482957</v>
      </c>
      <c r="H1068" s="3">
        <f t="shared" si="115"/>
        <v>1.2284497020991351E-2</v>
      </c>
      <c r="I1068" s="3">
        <f t="shared" si="116"/>
        <v>6.9465800456041081E-3</v>
      </c>
      <c r="J1068" s="9"/>
    </row>
    <row r="1069" spans="1:10" x14ac:dyDescent="0.25">
      <c r="A1069" s="2">
        <v>43509</v>
      </c>
      <c r="B1069" s="3">
        <v>3.0239768574686909E-3</v>
      </c>
      <c r="C1069" s="3">
        <f t="shared" si="112"/>
        <v>2.4182236754931837E-3</v>
      </c>
      <c r="D1069" s="6">
        <f t="shared" si="113"/>
        <v>5.8478057447157621E-6</v>
      </c>
      <c r="E1069" s="6">
        <f t="shared" si="117"/>
        <v>1.5090886705874538E-4</v>
      </c>
      <c r="F1069" s="6">
        <f t="shared" si="118"/>
        <v>9.9815221828880953E-5</v>
      </c>
      <c r="G1069" s="5">
        <f t="shared" si="114"/>
        <v>3.6578632421846162</v>
      </c>
      <c r="H1069" s="3">
        <f t="shared" si="115"/>
        <v>2.4182236754931837E-3</v>
      </c>
      <c r="I1069" s="3">
        <f t="shared" si="116"/>
        <v>9.9907568196248749E-3</v>
      </c>
      <c r="J1069" s="9"/>
    </row>
    <row r="1070" spans="1:10" x14ac:dyDescent="0.25">
      <c r="A1070" s="2">
        <v>43510</v>
      </c>
      <c r="B1070" s="3">
        <v>-2.6516238471793185E-3</v>
      </c>
      <c r="C1070" s="3">
        <f t="shared" si="112"/>
        <v>-3.2573770291548258E-3</v>
      </c>
      <c r="D1070" s="6">
        <f t="shared" si="113"/>
        <v>1.0610505110065519E-5</v>
      </c>
      <c r="E1070" s="6">
        <f t="shared" si="117"/>
        <v>5.8478057447157621E-6</v>
      </c>
      <c r="F1070" s="6">
        <f t="shared" si="118"/>
        <v>5.0249459634626536E-5</v>
      </c>
      <c r="G1070" s="5">
        <f t="shared" si="114"/>
        <v>3.9247385484919284</v>
      </c>
      <c r="H1070" s="3">
        <f t="shared" si="115"/>
        <v>3.2573770291548258E-3</v>
      </c>
      <c r="I1070" s="3">
        <f t="shared" si="116"/>
        <v>7.0886853248417325E-3</v>
      </c>
      <c r="J1070" s="9"/>
    </row>
    <row r="1071" spans="1:10" x14ac:dyDescent="0.25">
      <c r="A1071" s="2">
        <v>43511</v>
      </c>
      <c r="B1071" s="3">
        <v>1.0878709851296353E-2</v>
      </c>
      <c r="C1071" s="3">
        <f t="shared" si="112"/>
        <v>1.0272956669320847E-2</v>
      </c>
      <c r="D1071" s="6">
        <f t="shared" si="113"/>
        <v>1.0553363872974366E-4</v>
      </c>
      <c r="E1071" s="6">
        <f t="shared" si="117"/>
        <v>1.0610505110065519E-5</v>
      </c>
      <c r="F1071" s="6">
        <f t="shared" si="118"/>
        <v>5.1876821395303387E-5</v>
      </c>
      <c r="G1071" s="5">
        <f t="shared" si="114"/>
        <v>2.9972247161954857</v>
      </c>
      <c r="H1071" s="3">
        <f t="shared" si="115"/>
        <v>1.0272956669320847E-2</v>
      </c>
      <c r="I1071" s="3">
        <f t="shared" si="116"/>
        <v>7.2025565874419472E-3</v>
      </c>
      <c r="J1071" s="9"/>
    </row>
    <row r="1072" spans="1:10" x14ac:dyDescent="0.25">
      <c r="A1072" s="2">
        <v>43515</v>
      </c>
      <c r="B1072" s="3">
        <v>1.4987750396311394E-3</v>
      </c>
      <c r="C1072" s="3">
        <f t="shared" si="112"/>
        <v>8.9302185765563241E-4</v>
      </c>
      <c r="D1072" s="6">
        <f t="shared" si="113"/>
        <v>7.9748803825071657E-7</v>
      </c>
      <c r="E1072" s="6">
        <f t="shared" si="117"/>
        <v>1.0553363872974366E-4</v>
      </c>
      <c r="F1072" s="6">
        <f t="shared" si="118"/>
        <v>8.4311007558750148E-5</v>
      </c>
      <c r="G1072" s="5">
        <f t="shared" si="114"/>
        <v>3.7668310875370188</v>
      </c>
      <c r="H1072" s="3">
        <f t="shared" si="115"/>
        <v>8.9302185765563241E-4</v>
      </c>
      <c r="I1072" s="3">
        <f t="shared" si="116"/>
        <v>9.1821025674270352E-3</v>
      </c>
      <c r="J1072" s="9"/>
    </row>
    <row r="1073" spans="1:10" x14ac:dyDescent="0.25">
      <c r="A1073" s="2">
        <v>43516</v>
      </c>
      <c r="B1073" s="3">
        <v>1.7771318387196366E-3</v>
      </c>
      <c r="C1073" s="3">
        <f t="shared" si="112"/>
        <v>1.1713786567441296E-3</v>
      </c>
      <c r="D1073" s="6">
        <f t="shared" si="113"/>
        <v>1.3721279574756815E-6</v>
      </c>
      <c r="E1073" s="6">
        <f t="shared" si="117"/>
        <v>7.9748803825071657E-7</v>
      </c>
      <c r="F1073" s="6">
        <f t="shared" si="118"/>
        <v>4.8523821864045376E-5</v>
      </c>
      <c r="G1073" s="5">
        <f t="shared" si="114"/>
        <v>4.0336506163673809</v>
      </c>
      <c r="H1073" s="3">
        <f t="shared" si="115"/>
        <v>1.1713786567441296E-3</v>
      </c>
      <c r="I1073" s="3">
        <f t="shared" si="116"/>
        <v>6.9659042387937957E-3</v>
      </c>
      <c r="J1073" s="9"/>
    </row>
    <row r="1074" spans="1:10" x14ac:dyDescent="0.25">
      <c r="A1074" s="2">
        <v>43517</v>
      </c>
      <c r="B1074" s="3">
        <v>-3.526412180845262E-3</v>
      </c>
      <c r="C1074" s="3">
        <f t="shared" si="112"/>
        <v>-4.1321653628207692E-3</v>
      </c>
      <c r="D1074" s="6">
        <f t="shared" si="113"/>
        <v>1.7074790585695701E-5</v>
      </c>
      <c r="E1074" s="6">
        <f t="shared" si="117"/>
        <v>1.3721279574756815E-6</v>
      </c>
      <c r="F1074" s="6">
        <f t="shared" si="118"/>
        <v>4.8720169976527266E-5</v>
      </c>
      <c r="G1074" s="5">
        <f t="shared" si="114"/>
        <v>3.8705369074875948</v>
      </c>
      <c r="H1074" s="3">
        <f t="shared" si="115"/>
        <v>4.1321653628207692E-3</v>
      </c>
      <c r="I1074" s="3">
        <f t="shared" si="116"/>
        <v>6.9799835226544244E-3</v>
      </c>
      <c r="J1074" s="9"/>
    </row>
    <row r="1075" spans="1:10" x14ac:dyDescent="0.25">
      <c r="A1075" s="2">
        <v>43518</v>
      </c>
      <c r="B1075" s="3">
        <v>6.4110880470507059E-3</v>
      </c>
      <c r="C1075" s="3">
        <f t="shared" si="112"/>
        <v>5.8053348650751986E-3</v>
      </c>
      <c r="D1075" s="6">
        <f t="shared" si="113"/>
        <v>3.3701912895657676E-5</v>
      </c>
      <c r="E1075" s="6">
        <f t="shared" si="117"/>
        <v>1.7074790585695701E-5</v>
      </c>
      <c r="F1075" s="6">
        <f t="shared" si="118"/>
        <v>5.4085596332825989E-5</v>
      </c>
      <c r="G1075" s="5">
        <f t="shared" si="114"/>
        <v>3.6819719028567874</v>
      </c>
      <c r="H1075" s="3">
        <f t="shared" si="115"/>
        <v>5.8053348650751986E-3</v>
      </c>
      <c r="I1075" s="3">
        <f t="shared" si="116"/>
        <v>7.3542910149671115E-3</v>
      </c>
      <c r="J1075" s="9"/>
    </row>
    <row r="1076" spans="1:10" x14ac:dyDescent="0.25">
      <c r="A1076" s="2">
        <v>43521</v>
      </c>
      <c r="B1076" s="3">
        <v>1.2317960947767492E-3</v>
      </c>
      <c r="C1076" s="3">
        <f t="shared" si="112"/>
        <v>6.2604291280124219E-4</v>
      </c>
      <c r="D1076" s="6">
        <f t="shared" si="113"/>
        <v>3.9192972866866375E-7</v>
      </c>
      <c r="E1076" s="6">
        <f t="shared" si="117"/>
        <v>3.3701912895657676E-5</v>
      </c>
      <c r="F1076" s="6">
        <f t="shared" si="118"/>
        <v>5.9766900350078831E-5</v>
      </c>
      <c r="G1076" s="5">
        <f t="shared" si="114"/>
        <v>3.9403119255794334</v>
      </c>
      <c r="H1076" s="3">
        <f t="shared" si="115"/>
        <v>6.2604291280124219E-4</v>
      </c>
      <c r="I1076" s="3">
        <f t="shared" si="116"/>
        <v>7.7309055323473482E-3</v>
      </c>
      <c r="J1076" s="9"/>
    </row>
    <row r="1077" spans="1:10" x14ac:dyDescent="0.25">
      <c r="A1077" s="2">
        <v>43522</v>
      </c>
      <c r="B1077" s="3">
        <v>-7.9038378318452285E-4</v>
      </c>
      <c r="C1077" s="3">
        <f t="shared" si="112"/>
        <v>-1.3961369651600299E-3</v>
      </c>
      <c r="D1077" s="6">
        <f t="shared" si="113"/>
        <v>1.9491984254862583E-6</v>
      </c>
      <c r="E1077" s="6">
        <f t="shared" si="117"/>
        <v>3.9192972866866375E-7</v>
      </c>
      <c r="F1077" s="6">
        <f t="shared" si="118"/>
        <v>4.8385247069772144E-5</v>
      </c>
      <c r="G1077" s="5">
        <f t="shared" si="114"/>
        <v>4.0290767813978441</v>
      </c>
      <c r="H1077" s="3">
        <f t="shared" si="115"/>
        <v>1.3961369651600299E-3</v>
      </c>
      <c r="I1077" s="3">
        <f t="shared" si="116"/>
        <v>6.9559504792495574E-3</v>
      </c>
      <c r="J1077" s="9"/>
    </row>
    <row r="1078" spans="1:10" x14ac:dyDescent="0.25">
      <c r="A1078" s="2">
        <v>43523</v>
      </c>
      <c r="B1078" s="3">
        <v>-5.4404237803784561E-4</v>
      </c>
      <c r="C1078" s="3">
        <f t="shared" si="112"/>
        <v>-1.1497955600133526E-3</v>
      </c>
      <c r="D1078" s="6">
        <f t="shared" si="113"/>
        <v>1.3220298298264192E-6</v>
      </c>
      <c r="E1078" s="6">
        <f t="shared" si="117"/>
        <v>1.9491984254862583E-6</v>
      </c>
      <c r="F1078" s="6">
        <f t="shared" si="118"/>
        <v>4.8917348580679484E-5</v>
      </c>
      <c r="G1078" s="5">
        <f t="shared" si="114"/>
        <v>4.0302377972839221</v>
      </c>
      <c r="H1078" s="3">
        <f t="shared" si="115"/>
        <v>1.1497955600133526E-3</v>
      </c>
      <c r="I1078" s="3">
        <f t="shared" si="116"/>
        <v>6.9940938355643675E-3</v>
      </c>
      <c r="J1078" s="9"/>
    </row>
    <row r="1079" spans="1:10" x14ac:dyDescent="0.25">
      <c r="A1079" s="2">
        <v>43524</v>
      </c>
      <c r="B1079" s="3">
        <v>-2.8255466662847617E-3</v>
      </c>
      <c r="C1079" s="3">
        <f t="shared" si="112"/>
        <v>-3.431299848260269E-3</v>
      </c>
      <c r="D1079" s="6">
        <f t="shared" si="113"/>
        <v>1.1773818648670945E-5</v>
      </c>
      <c r="E1079" s="6">
        <f t="shared" si="117"/>
        <v>1.3220298298264192E-6</v>
      </c>
      <c r="F1079" s="6">
        <f t="shared" si="118"/>
        <v>4.8703051999732209E-5</v>
      </c>
      <c r="G1079" s="5">
        <f t="shared" si="114"/>
        <v>3.9250723771308</v>
      </c>
      <c r="H1079" s="3">
        <f t="shared" si="115"/>
        <v>3.431299848260269E-3</v>
      </c>
      <c r="I1079" s="3">
        <f t="shared" si="116"/>
        <v>6.9787571959291014E-3</v>
      </c>
      <c r="J1079" s="9"/>
    </row>
    <row r="1080" spans="1:10" x14ac:dyDescent="0.25">
      <c r="A1080" s="2">
        <v>43525</v>
      </c>
      <c r="B1080" s="3">
        <v>6.8953381050032014E-3</v>
      </c>
      <c r="C1080" s="3">
        <f t="shared" si="112"/>
        <v>6.2895849230276942E-3</v>
      </c>
      <c r="D1080" s="6">
        <f t="shared" si="113"/>
        <v>3.9558878503977283E-5</v>
      </c>
      <c r="E1080" s="6">
        <f t="shared" si="117"/>
        <v>1.1773818648670945E-5</v>
      </c>
      <c r="F1080" s="6">
        <f t="shared" si="118"/>
        <v>5.22743127805832E-5</v>
      </c>
      <c r="G1080" s="5">
        <f t="shared" si="114"/>
        <v>3.6321864003828632</v>
      </c>
      <c r="H1080" s="3">
        <f t="shared" si="115"/>
        <v>6.2895849230276942E-3</v>
      </c>
      <c r="I1080" s="3">
        <f t="shared" si="116"/>
        <v>7.2300977020081274E-3</v>
      </c>
      <c r="J1080" s="9"/>
    </row>
    <row r="1081" spans="1:10" x14ac:dyDescent="0.25">
      <c r="A1081" s="2">
        <v>43528</v>
      </c>
      <c r="B1081" s="3">
        <v>-3.8806002090102654E-3</v>
      </c>
      <c r="C1081" s="3">
        <f t="shared" si="112"/>
        <v>-4.4863533909857726E-3</v>
      </c>
      <c r="D1081" s="6">
        <f t="shared" si="113"/>
        <v>2.012736674880954E-5</v>
      </c>
      <c r="E1081" s="6">
        <f t="shared" si="117"/>
        <v>3.9558878503977283E-5</v>
      </c>
      <c r="F1081" s="6">
        <f t="shared" si="118"/>
        <v>6.1768160797866689E-5</v>
      </c>
      <c r="G1081" s="5">
        <f t="shared" si="114"/>
        <v>3.7641960161736101</v>
      </c>
      <c r="H1081" s="3">
        <f t="shared" si="115"/>
        <v>4.4863533909857726E-3</v>
      </c>
      <c r="I1081" s="3">
        <f t="shared" si="116"/>
        <v>7.8592722816980126E-3</v>
      </c>
      <c r="J1081" s="9"/>
    </row>
    <row r="1082" spans="1:10" x14ac:dyDescent="0.25">
      <c r="A1082" s="2">
        <v>43529</v>
      </c>
      <c r="B1082" s="3">
        <v>-1.1314768996100177E-3</v>
      </c>
      <c r="C1082" s="3">
        <f t="shared" si="112"/>
        <v>-1.7372300815855248E-3</v>
      </c>
      <c r="D1082" s="6">
        <f t="shared" si="113"/>
        <v>3.017968356365649E-6</v>
      </c>
      <c r="E1082" s="6">
        <f t="shared" si="117"/>
        <v>2.012736674880954E-5</v>
      </c>
      <c r="F1082" s="6">
        <f t="shared" si="118"/>
        <v>5.512862788664323E-5</v>
      </c>
      <c r="G1082" s="5">
        <f t="shared" si="114"/>
        <v>3.9566101127428102</v>
      </c>
      <c r="H1082" s="3">
        <f t="shared" si="115"/>
        <v>1.7372300815855248E-3</v>
      </c>
      <c r="I1082" s="3">
        <f t="shared" si="116"/>
        <v>7.4248655130341066E-3</v>
      </c>
      <c r="J1082" s="9"/>
    </row>
    <row r="1083" spans="1:10" x14ac:dyDescent="0.25">
      <c r="A1083" s="2">
        <v>43530</v>
      </c>
      <c r="B1083" s="3">
        <v>-6.5241159285216455E-3</v>
      </c>
      <c r="C1083" s="3">
        <f t="shared" si="112"/>
        <v>-7.1298691104971527E-3</v>
      </c>
      <c r="D1083" s="6">
        <f t="shared" si="113"/>
        <v>5.0835033532821461E-5</v>
      </c>
      <c r="E1083" s="6">
        <f t="shared" si="117"/>
        <v>3.017968356365649E-6</v>
      </c>
      <c r="F1083" s="6">
        <f t="shared" si="118"/>
        <v>4.9282535459601172E-5</v>
      </c>
      <c r="G1083" s="5">
        <f t="shared" si="114"/>
        <v>3.5242808654305686</v>
      </c>
      <c r="H1083" s="3">
        <f t="shared" si="115"/>
        <v>7.1298691104971527E-3</v>
      </c>
      <c r="I1083" s="3">
        <f t="shared" si="116"/>
        <v>7.020152096614515E-3</v>
      </c>
      <c r="J1083" s="9"/>
    </row>
    <row r="1084" spans="1:10" x14ac:dyDescent="0.25">
      <c r="A1084" s="2">
        <v>43531</v>
      </c>
      <c r="B1084" s="3">
        <v>-8.1257103682187415E-3</v>
      </c>
      <c r="C1084" s="3">
        <f t="shared" si="112"/>
        <v>-8.7314635501942479E-3</v>
      </c>
      <c r="D1084" s="6">
        <f t="shared" si="113"/>
        <v>7.6238455728370742E-5</v>
      </c>
      <c r="E1084" s="6">
        <f t="shared" si="117"/>
        <v>5.0835033532821461E-5</v>
      </c>
      <c r="F1084" s="6">
        <f t="shared" si="118"/>
        <v>6.5621098406087411E-5</v>
      </c>
      <c r="G1084" s="5">
        <f t="shared" si="114"/>
        <v>3.3159691519336016</v>
      </c>
      <c r="H1084" s="3">
        <f t="shared" si="115"/>
        <v>8.7314635501942479E-3</v>
      </c>
      <c r="I1084" s="3">
        <f t="shared" si="116"/>
        <v>8.1006850578261222E-3</v>
      </c>
      <c r="J1084" s="9"/>
    </row>
    <row r="1085" spans="1:10" x14ac:dyDescent="0.25">
      <c r="A1085" s="2">
        <v>43532</v>
      </c>
      <c r="B1085" s="3">
        <v>-2.1317385309919112E-3</v>
      </c>
      <c r="C1085" s="3">
        <f t="shared" si="112"/>
        <v>-2.7374917129674185E-3</v>
      </c>
      <c r="D1085" s="6">
        <f t="shared" si="113"/>
        <v>7.4938608785652913E-6</v>
      </c>
      <c r="E1085" s="6">
        <f t="shared" si="117"/>
        <v>7.6238455728370742E-5</v>
      </c>
      <c r="F1085" s="6">
        <f t="shared" si="118"/>
        <v>7.4301167144444707E-5</v>
      </c>
      <c r="G1085" s="5">
        <f t="shared" si="114"/>
        <v>3.7843244576808392</v>
      </c>
      <c r="H1085" s="3">
        <f t="shared" si="115"/>
        <v>2.7374917129674185E-3</v>
      </c>
      <c r="I1085" s="3">
        <f t="shared" si="116"/>
        <v>8.6198124773364249E-3</v>
      </c>
      <c r="J1085" s="9"/>
    </row>
    <row r="1086" spans="1:10" x14ac:dyDescent="0.25">
      <c r="A1086" s="2">
        <v>43535</v>
      </c>
      <c r="B1086" s="3">
        <v>1.4666049353461608E-2</v>
      </c>
      <c r="C1086" s="3">
        <f t="shared" si="112"/>
        <v>1.4060296171486101E-2</v>
      </c>
      <c r="D1086" s="6">
        <f t="shared" si="113"/>
        <v>1.9769192842990671E-4</v>
      </c>
      <c r="E1086" s="6">
        <f t="shared" si="117"/>
        <v>7.4938608785652913E-6</v>
      </c>
      <c r="F1086" s="6">
        <f t="shared" si="118"/>
        <v>5.0811898490263986E-5</v>
      </c>
      <c r="G1086" s="5">
        <f t="shared" si="114"/>
        <v>2.0794204137445873</v>
      </c>
      <c r="H1086" s="3">
        <f t="shared" si="115"/>
        <v>1.4060296171486101E-2</v>
      </c>
      <c r="I1086" s="3">
        <f t="shared" si="116"/>
        <v>7.1282465228318234E-3</v>
      </c>
      <c r="J1086" s="9"/>
    </row>
    <row r="1087" spans="1:10" x14ac:dyDescent="0.25">
      <c r="A1087" s="2">
        <v>43536</v>
      </c>
      <c r="B1087" s="3">
        <v>2.9533287823806376E-3</v>
      </c>
      <c r="C1087" s="3">
        <f t="shared" si="112"/>
        <v>2.3475756004051303E-3</v>
      </c>
      <c r="D1087" s="6">
        <f t="shared" si="113"/>
        <v>5.5111111996175083E-6</v>
      </c>
      <c r="E1087" s="6">
        <f t="shared" si="117"/>
        <v>1.9769192842990671E-4</v>
      </c>
      <c r="F1087" s="6">
        <f t="shared" si="118"/>
        <v>1.1580047709750433E-4</v>
      </c>
      <c r="G1087" s="5">
        <f t="shared" si="114"/>
        <v>3.5890866843203533</v>
      </c>
      <c r="H1087" s="3">
        <f t="shared" si="115"/>
        <v>2.3475756004051303E-3</v>
      </c>
      <c r="I1087" s="3">
        <f t="shared" si="116"/>
        <v>1.0761063009642883E-2</v>
      </c>
      <c r="J1087" s="9"/>
    </row>
    <row r="1088" spans="1:10" x14ac:dyDescent="0.25">
      <c r="A1088" s="2">
        <v>43537</v>
      </c>
      <c r="B1088" s="3">
        <v>6.9496188456468211E-3</v>
      </c>
      <c r="C1088" s="3">
        <f t="shared" si="112"/>
        <v>6.3438656636713138E-3</v>
      </c>
      <c r="D1088" s="6">
        <f t="shared" si="113"/>
        <v>4.0244631558707881E-5</v>
      </c>
      <c r="E1088" s="6">
        <f t="shared" si="117"/>
        <v>5.5111111996175083E-6</v>
      </c>
      <c r="F1088" s="6">
        <f t="shared" si="118"/>
        <v>5.0134414827954977E-5</v>
      </c>
      <c r="G1088" s="5">
        <f t="shared" si="114"/>
        <v>3.6300955770883623</v>
      </c>
      <c r="H1088" s="3">
        <f t="shared" si="115"/>
        <v>6.3438656636713138E-3</v>
      </c>
      <c r="I1088" s="3">
        <f t="shared" si="116"/>
        <v>7.0805659962996587E-3</v>
      </c>
      <c r="J1088" s="9"/>
    </row>
    <row r="1089" spans="1:10" x14ac:dyDescent="0.25">
      <c r="A1089" s="2">
        <v>43538</v>
      </c>
      <c r="B1089" s="3">
        <v>-8.6804320293709658E-4</v>
      </c>
      <c r="C1089" s="3">
        <f t="shared" si="112"/>
        <v>-1.4737963849126036E-3</v>
      </c>
      <c r="D1089" s="6">
        <f t="shared" si="113"/>
        <v>2.1720757841814592E-6</v>
      </c>
      <c r="E1089" s="6">
        <f t="shared" si="117"/>
        <v>4.0244631558707881E-5</v>
      </c>
      <c r="F1089" s="6">
        <f t="shared" si="118"/>
        <v>6.2002475041309166E-5</v>
      </c>
      <c r="G1089" s="5">
        <f t="shared" si="114"/>
        <v>3.9077135526884654</v>
      </c>
      <c r="H1089" s="3">
        <f t="shared" si="115"/>
        <v>1.4737963849126036E-3</v>
      </c>
      <c r="I1089" s="3">
        <f t="shared" si="116"/>
        <v>7.8741650377236287E-3</v>
      </c>
      <c r="J1089" s="9"/>
    </row>
    <row r="1090" spans="1:10" x14ac:dyDescent="0.25">
      <c r="A1090" s="2">
        <v>43539</v>
      </c>
      <c r="B1090" s="3">
        <v>4.9849028656070438E-3</v>
      </c>
      <c r="C1090" s="3">
        <f t="shared" si="112"/>
        <v>4.3791496836315365E-3</v>
      </c>
      <c r="D1090" s="6">
        <f t="shared" si="113"/>
        <v>1.9176951951650185E-5</v>
      </c>
      <c r="E1090" s="6">
        <f t="shared" si="117"/>
        <v>2.1720757841814592E-6</v>
      </c>
      <c r="F1090" s="6">
        <f t="shared" si="118"/>
        <v>4.8993503312069841E-5</v>
      </c>
      <c r="G1090" s="5">
        <f t="shared" si="114"/>
        <v>3.8472637624843764</v>
      </c>
      <c r="H1090" s="3">
        <f t="shared" si="115"/>
        <v>4.3791496836315365E-3</v>
      </c>
      <c r="I1090" s="3">
        <f t="shared" si="116"/>
        <v>6.9995359354795691E-3</v>
      </c>
      <c r="J1090" s="9"/>
    </row>
    <row r="1091" spans="1:10" x14ac:dyDescent="0.25">
      <c r="A1091" s="2">
        <v>43542</v>
      </c>
      <c r="B1091" s="3">
        <v>3.7059607153993035E-3</v>
      </c>
      <c r="C1091" s="3">
        <f t="shared" si="112"/>
        <v>3.1002075334237962E-3</v>
      </c>
      <c r="D1091" s="6">
        <f t="shared" si="113"/>
        <v>9.6112867502976586E-6</v>
      </c>
      <c r="E1091" s="6">
        <f t="shared" si="117"/>
        <v>1.9176951951650185E-5</v>
      </c>
      <c r="F1091" s="6">
        <f t="shared" si="118"/>
        <v>5.4803881649471274E-5</v>
      </c>
      <c r="G1091" s="5">
        <f t="shared" si="114"/>
        <v>3.8992482225773215</v>
      </c>
      <c r="H1091" s="3">
        <f t="shared" si="115"/>
        <v>3.1002075334237962E-3</v>
      </c>
      <c r="I1091" s="3">
        <f t="shared" si="116"/>
        <v>7.4029643825613044E-3</v>
      </c>
      <c r="J1091" s="9"/>
    </row>
    <row r="1092" spans="1:10" x14ac:dyDescent="0.25">
      <c r="A1092" s="2">
        <v>43543</v>
      </c>
      <c r="B1092" s="3">
        <v>-1.3060636653083879E-4</v>
      </c>
      <c r="C1092" s="3">
        <f t="shared" si="112"/>
        <v>-7.3635954850634583E-4</v>
      </c>
      <c r="D1092" s="6">
        <f t="shared" si="113"/>
        <v>5.4222538467646946E-7</v>
      </c>
      <c r="E1092" s="6">
        <f t="shared" si="117"/>
        <v>9.6112867502976586E-6</v>
      </c>
      <c r="F1092" s="6">
        <f t="shared" si="118"/>
        <v>5.1535399519910028E-5</v>
      </c>
      <c r="G1092" s="5">
        <f t="shared" si="114"/>
        <v>4.0124215672745951</v>
      </c>
      <c r="H1092" s="3">
        <f t="shared" si="115"/>
        <v>7.3635954850634583E-4</v>
      </c>
      <c r="I1092" s="3">
        <f t="shared" si="116"/>
        <v>7.1788160249382366E-3</v>
      </c>
      <c r="J1092" s="9"/>
    </row>
    <row r="1093" spans="1:10" x14ac:dyDescent="0.25">
      <c r="A1093" s="2">
        <v>43544</v>
      </c>
      <c r="B1093" s="3">
        <v>-2.9443226469249018E-3</v>
      </c>
      <c r="C1093" s="3">
        <f t="shared" si="112"/>
        <v>-3.550075828900409E-3</v>
      </c>
      <c r="D1093" s="6">
        <f t="shared" si="113"/>
        <v>1.2603038390942926E-5</v>
      </c>
      <c r="E1093" s="6">
        <f t="shared" si="117"/>
        <v>5.4222538467646946E-7</v>
      </c>
      <c r="F1093" s="6">
        <f t="shared" si="118"/>
        <v>4.8436601435147882E-5</v>
      </c>
      <c r="G1093" s="5">
        <f t="shared" si="114"/>
        <v>3.9185905741947304</v>
      </c>
      <c r="H1093" s="3">
        <f t="shared" si="115"/>
        <v>3.550075828900409E-3</v>
      </c>
      <c r="I1093" s="3">
        <f t="shared" si="116"/>
        <v>6.959640898433473E-3</v>
      </c>
      <c r="J1093" s="9"/>
    </row>
    <row r="1094" spans="1:10" x14ac:dyDescent="0.25">
      <c r="A1094" s="2">
        <v>43545</v>
      </c>
      <c r="B1094" s="3">
        <v>1.0852515552911779E-2</v>
      </c>
      <c r="C1094" s="3">
        <f t="shared" si="112"/>
        <v>1.0246762370936273E-2</v>
      </c>
      <c r="D1094" s="6">
        <f t="shared" si="113"/>
        <v>1.0499613908643555E-4</v>
      </c>
      <c r="E1094" s="6">
        <f t="shared" si="117"/>
        <v>1.2603038390942926E-5</v>
      </c>
      <c r="F1094" s="6">
        <f t="shared" si="118"/>
        <v>5.2557648006314506E-5</v>
      </c>
      <c r="G1094" s="5">
        <f t="shared" si="114"/>
        <v>3.008995016688389</v>
      </c>
      <c r="H1094" s="3">
        <f t="shared" si="115"/>
        <v>1.0246762370936273E-2</v>
      </c>
      <c r="I1094" s="3">
        <f t="shared" si="116"/>
        <v>7.2496653720233537E-3</v>
      </c>
      <c r="J1094" s="9"/>
    </row>
    <row r="1095" spans="1:10" x14ac:dyDescent="0.25">
      <c r="A1095" s="2">
        <v>43546</v>
      </c>
      <c r="B1095" s="3">
        <v>-1.8974527826038257E-2</v>
      </c>
      <c r="C1095" s="3">
        <f t="shared" si="112"/>
        <v>-1.9580281008013765E-2</v>
      </c>
      <c r="D1095" s="6">
        <f t="shared" si="113"/>
        <v>3.8338740435278455E-4</v>
      </c>
      <c r="E1095" s="6">
        <f t="shared" si="117"/>
        <v>1.0499613908643555E-4</v>
      </c>
      <c r="F1095" s="6">
        <f t="shared" si="118"/>
        <v>8.4127349868268826E-5</v>
      </c>
      <c r="G1095" s="5">
        <f t="shared" si="114"/>
        <v>1.4940375394274885</v>
      </c>
      <c r="H1095" s="3">
        <f t="shared" si="115"/>
        <v>1.9580281008013765E-2</v>
      </c>
      <c r="I1095" s="3">
        <f t="shared" si="116"/>
        <v>9.1720962635740387E-3</v>
      </c>
      <c r="J1095" s="9"/>
    </row>
    <row r="1096" spans="1:10" x14ac:dyDescent="0.25">
      <c r="A1096" s="2">
        <v>43549</v>
      </c>
      <c r="B1096" s="3">
        <v>-8.3907294935925414E-4</v>
      </c>
      <c r="C1096" s="3">
        <f t="shared" si="112"/>
        <v>-1.4448261313347612E-3</v>
      </c>
      <c r="D1096" s="6">
        <f t="shared" si="113"/>
        <v>2.0875225497877727E-6</v>
      </c>
      <c r="E1096" s="6">
        <f t="shared" si="117"/>
        <v>3.8338740435278455E-4</v>
      </c>
      <c r="F1096" s="6">
        <f t="shared" si="118"/>
        <v>1.7925056988441043E-4</v>
      </c>
      <c r="G1096" s="5">
        <f t="shared" si="114"/>
        <v>3.3886014989343569</v>
      </c>
      <c r="H1096" s="3">
        <f t="shared" si="115"/>
        <v>1.4448261313347612E-3</v>
      </c>
      <c r="I1096" s="3">
        <f t="shared" si="116"/>
        <v>1.3388449121702275E-2</v>
      </c>
      <c r="J1096" s="9"/>
    </row>
    <row r="1097" spans="1:10" x14ac:dyDescent="0.25">
      <c r="A1097" s="2">
        <v>43550</v>
      </c>
      <c r="B1097" s="3">
        <v>7.1827784845408527E-3</v>
      </c>
      <c r="C1097" s="3">
        <f t="shared" si="112"/>
        <v>6.5770253025653454E-3</v>
      </c>
      <c r="D1097" s="6">
        <f t="shared" si="113"/>
        <v>4.325726183058477E-5</v>
      </c>
      <c r="E1097" s="6">
        <f t="shared" si="117"/>
        <v>2.0875225497877727E-6</v>
      </c>
      <c r="F1097" s="6">
        <f t="shared" si="118"/>
        <v>4.8964612405917983E-5</v>
      </c>
      <c r="G1097" s="5">
        <f t="shared" si="114"/>
        <v>3.6015481860841247</v>
      </c>
      <c r="H1097" s="3">
        <f t="shared" si="115"/>
        <v>6.5770253025653454E-3</v>
      </c>
      <c r="I1097" s="3">
        <f t="shared" si="116"/>
        <v>6.9974718581726344E-3</v>
      </c>
      <c r="J1097" s="9"/>
    </row>
    <row r="1098" spans="1:10" x14ac:dyDescent="0.25">
      <c r="A1098" s="2">
        <v>43551</v>
      </c>
      <c r="B1098" s="3">
        <v>-4.6443802643997278E-3</v>
      </c>
      <c r="C1098" s="3">
        <f t="shared" si="112"/>
        <v>-5.2501334463752351E-3</v>
      </c>
      <c r="D1098" s="6">
        <f t="shared" si="113"/>
        <v>2.7563901204747902E-5</v>
      </c>
      <c r="E1098" s="6">
        <f t="shared" si="117"/>
        <v>4.325726183058477E-5</v>
      </c>
      <c r="F1098" s="6">
        <f t="shared" si="118"/>
        <v>6.3031857525363977E-5</v>
      </c>
      <c r="G1098" s="5">
        <f t="shared" si="114"/>
        <v>3.6983460544319033</v>
      </c>
      <c r="H1098" s="3">
        <f t="shared" si="115"/>
        <v>5.2501334463752351E-3</v>
      </c>
      <c r="I1098" s="3">
        <f t="shared" si="116"/>
        <v>7.9392605150205246E-3</v>
      </c>
      <c r="J1098" s="9"/>
    </row>
    <row r="1099" spans="1:10" x14ac:dyDescent="0.25">
      <c r="A1099" s="2">
        <v>43552</v>
      </c>
      <c r="B1099" s="3">
        <v>3.5895443381801506E-3</v>
      </c>
      <c r="C1099" s="3">
        <f t="shared" si="112"/>
        <v>2.9837911562046434E-3</v>
      </c>
      <c r="D1099" s="6">
        <f t="shared" si="113"/>
        <v>8.9030096638450426E-6</v>
      </c>
      <c r="E1099" s="6">
        <f t="shared" si="117"/>
        <v>2.7563901204747902E-5</v>
      </c>
      <c r="F1099" s="6">
        <f t="shared" si="118"/>
        <v>5.7669609560522452E-5</v>
      </c>
      <c r="G1099" s="5">
        <f t="shared" si="114"/>
        <v>3.8842617908980381</v>
      </c>
      <c r="H1099" s="3">
        <f t="shared" si="115"/>
        <v>2.9837911562046434E-3</v>
      </c>
      <c r="I1099" s="3">
        <f t="shared" si="116"/>
        <v>7.5940509321785858E-3</v>
      </c>
      <c r="J1099" s="9"/>
    </row>
    <row r="1100" spans="1:10" x14ac:dyDescent="0.25">
      <c r="A1100" s="2">
        <v>43553</v>
      </c>
      <c r="B1100" s="3">
        <v>6.7342937515983969E-3</v>
      </c>
      <c r="C1100" s="3">
        <f t="shared" si="112"/>
        <v>6.1285405696228897E-3</v>
      </c>
      <c r="D1100" s="6">
        <f t="shared" si="113"/>
        <v>3.7559009513513652E-5</v>
      </c>
      <c r="E1100" s="6">
        <f t="shared" si="117"/>
        <v>8.9030096638450426E-6</v>
      </c>
      <c r="F1100" s="6">
        <f t="shared" si="118"/>
        <v>5.1293389063646024E-5</v>
      </c>
      <c r="G1100" s="5">
        <f t="shared" si="114"/>
        <v>3.6539164093066669</v>
      </c>
      <c r="H1100" s="3">
        <f t="shared" si="115"/>
        <v>6.1285405696228897E-3</v>
      </c>
      <c r="I1100" s="3">
        <f t="shared" si="116"/>
        <v>7.1619403141638949E-3</v>
      </c>
      <c r="J1100" s="9"/>
    </row>
    <row r="1101" spans="1:10" x14ac:dyDescent="0.25">
      <c r="A1101" s="2">
        <v>43556</v>
      </c>
      <c r="B1101" s="3">
        <v>1.1568585944115251E-2</v>
      </c>
      <c r="C1101" s="3">
        <f t="shared" si="112"/>
        <v>1.0962832762139744E-2</v>
      </c>
      <c r="D1101" s="6">
        <f t="shared" si="113"/>
        <v>1.2018370217064453E-4</v>
      </c>
      <c r="E1101" s="6">
        <f t="shared" si="117"/>
        <v>3.7559009513513652E-5</v>
      </c>
      <c r="F1101" s="6">
        <f t="shared" si="118"/>
        <v>6.1084827655925877E-5</v>
      </c>
      <c r="G1101" s="5">
        <f t="shared" si="114"/>
        <v>2.9489406870218047</v>
      </c>
      <c r="H1101" s="3">
        <f t="shared" si="115"/>
        <v>1.0962832762139744E-2</v>
      </c>
      <c r="I1101" s="3">
        <f t="shared" si="116"/>
        <v>7.8156783234678926E-3</v>
      </c>
      <c r="J1101" s="9"/>
    </row>
    <row r="1102" spans="1:10" x14ac:dyDescent="0.25">
      <c r="A1102" s="2">
        <v>43557</v>
      </c>
      <c r="B1102" s="3">
        <v>1.7438676892522764E-5</v>
      </c>
      <c r="C1102" s="3">
        <f t="shared" ref="C1102:C1165" si="119">B1102-B$5</f>
        <v>-5.8831450508298427E-4</v>
      </c>
      <c r="D1102" s="6">
        <f t="shared" ref="D1102:D1165" si="120">C1102^2</f>
        <v>3.461139568910367E-7</v>
      </c>
      <c r="E1102" s="6">
        <f t="shared" si="117"/>
        <v>1.2018370217064453E-4</v>
      </c>
      <c r="F1102" s="6">
        <f t="shared" si="118"/>
        <v>8.9316772400567182E-5</v>
      </c>
      <c r="G1102" s="5">
        <f t="shared" ref="G1102:G1165" si="121">LN(1/SQRT(2*PI()*F1102)*EXP(-D1102/(2*F1102)))</f>
        <v>3.7407845360616165</v>
      </c>
      <c r="H1102" s="3">
        <f t="shared" ref="H1102:H1165" si="122">SQRT(D1102)</f>
        <v>5.8831450508298427E-4</v>
      </c>
      <c r="I1102" s="3">
        <f t="shared" ref="I1102:I1165" si="123">SQRT(F1102)</f>
        <v>9.4507551232992579E-3</v>
      </c>
      <c r="J1102" s="9"/>
    </row>
    <row r="1103" spans="1:10" x14ac:dyDescent="0.25">
      <c r="A1103" s="2">
        <v>43558</v>
      </c>
      <c r="B1103" s="3">
        <v>2.1484075277968806E-3</v>
      </c>
      <c r="C1103" s="3">
        <f t="shared" si="119"/>
        <v>1.5426543458213736E-3</v>
      </c>
      <c r="D1103" s="6">
        <f t="shared" si="120"/>
        <v>2.3797824306815702E-6</v>
      </c>
      <c r="E1103" s="6">
        <f t="shared" ref="E1103:E1166" si="124">D1102</f>
        <v>3.461139568910367E-7</v>
      </c>
      <c r="F1103" s="6">
        <f t="shared" ref="F1103:F1166" si="125">B$6+B$7*E1103</f>
        <v>4.8369592326672205E-5</v>
      </c>
      <c r="G1103" s="5">
        <f t="shared" si="121"/>
        <v>4.0247810821186416</v>
      </c>
      <c r="H1103" s="3">
        <f t="shared" si="122"/>
        <v>1.5426543458213736E-3</v>
      </c>
      <c r="I1103" s="3">
        <f t="shared" si="123"/>
        <v>6.9548251111492517E-3</v>
      </c>
      <c r="J1103" s="9"/>
    </row>
    <row r="1104" spans="1:10" x14ac:dyDescent="0.25">
      <c r="A1104" s="2">
        <v>43559</v>
      </c>
      <c r="B1104" s="3">
        <v>2.0846384074615365E-3</v>
      </c>
      <c r="C1104" s="3">
        <f t="shared" si="119"/>
        <v>1.4788852254860295E-3</v>
      </c>
      <c r="D1104" s="6">
        <f t="shared" si="120"/>
        <v>2.1871015101608642E-6</v>
      </c>
      <c r="E1104" s="6">
        <f t="shared" si="124"/>
        <v>2.3797824306815702E-6</v>
      </c>
      <c r="F1104" s="6">
        <f t="shared" si="125"/>
        <v>4.9064474378690562E-5</v>
      </c>
      <c r="G1104" s="5">
        <f t="shared" si="121"/>
        <v>4.0199610916843111</v>
      </c>
      <c r="H1104" s="3">
        <f t="shared" si="122"/>
        <v>1.4788852254860295E-3</v>
      </c>
      <c r="I1104" s="3">
        <f t="shared" si="123"/>
        <v>7.0046037988376305E-3</v>
      </c>
      <c r="J1104" s="9"/>
    </row>
    <row r="1105" spans="1:10" x14ac:dyDescent="0.25">
      <c r="A1105" s="2">
        <v>43560</v>
      </c>
      <c r="B1105" s="3">
        <v>4.6363986816650993E-3</v>
      </c>
      <c r="C1105" s="3">
        <f t="shared" si="119"/>
        <v>4.030645499689592E-3</v>
      </c>
      <c r="D1105" s="6">
        <f t="shared" si="120"/>
        <v>1.624610314416796E-5</v>
      </c>
      <c r="E1105" s="6">
        <f t="shared" si="124"/>
        <v>2.1871015101608642E-6</v>
      </c>
      <c r="F1105" s="6">
        <f t="shared" si="125"/>
        <v>4.8998637436651207E-5</v>
      </c>
      <c r="G1105" s="5">
        <f t="shared" si="121"/>
        <v>3.8771393279816033</v>
      </c>
      <c r="H1105" s="3">
        <f t="shared" si="122"/>
        <v>4.030645499689592E-3</v>
      </c>
      <c r="I1105" s="3">
        <f t="shared" si="123"/>
        <v>6.9999026733699099E-3</v>
      </c>
      <c r="J1105" s="9"/>
    </row>
    <row r="1106" spans="1:10" x14ac:dyDescent="0.25">
      <c r="A1106" s="2">
        <v>43563</v>
      </c>
      <c r="B1106" s="3">
        <v>1.0474498226595852E-3</v>
      </c>
      <c r="C1106" s="3">
        <f t="shared" si="119"/>
        <v>4.4169664068407816E-4</v>
      </c>
      <c r="D1106" s="6">
        <f t="shared" si="120"/>
        <v>1.9509592239159966E-7</v>
      </c>
      <c r="E1106" s="6">
        <f t="shared" si="124"/>
        <v>1.624610314416796E-5</v>
      </c>
      <c r="F1106" s="6">
        <f t="shared" si="125"/>
        <v>5.3802442988378785E-5</v>
      </c>
      <c r="G1106" s="5">
        <f t="shared" si="121"/>
        <v>3.9943442315555422</v>
      </c>
      <c r="H1106" s="3">
        <f t="shared" si="122"/>
        <v>4.4169664068407816E-4</v>
      </c>
      <c r="I1106" s="3">
        <f t="shared" si="123"/>
        <v>7.3350148594518048E-3</v>
      </c>
      <c r="J1106" s="9"/>
    </row>
    <row r="1107" spans="1:10" x14ac:dyDescent="0.25">
      <c r="A1107" s="2">
        <v>43564</v>
      </c>
      <c r="B1107" s="3">
        <v>-6.0674708281390766E-3</v>
      </c>
      <c r="C1107" s="3">
        <f t="shared" si="119"/>
        <v>-6.6732240101145838E-3</v>
      </c>
      <c r="D1107" s="6">
        <f t="shared" si="120"/>
        <v>4.4531918689169766E-5</v>
      </c>
      <c r="E1107" s="6">
        <f t="shared" si="124"/>
        <v>1.9509592239159966E-7</v>
      </c>
      <c r="F1107" s="6">
        <f t="shared" si="125"/>
        <v>4.8317991132545832E-5</v>
      </c>
      <c r="G1107" s="5">
        <f t="shared" si="121"/>
        <v>3.589093459467418</v>
      </c>
      <c r="H1107" s="3">
        <f t="shared" si="122"/>
        <v>6.6732240101145838E-3</v>
      </c>
      <c r="I1107" s="3">
        <f t="shared" si="123"/>
        <v>6.9511143806260181E-3</v>
      </c>
      <c r="J1107" s="9"/>
    </row>
    <row r="1108" spans="1:10" x14ac:dyDescent="0.25">
      <c r="A1108" s="2">
        <v>43565</v>
      </c>
      <c r="B1108" s="3">
        <v>3.4778681120144483E-3</v>
      </c>
      <c r="C1108" s="3">
        <f t="shared" si="119"/>
        <v>2.8721149300389411E-3</v>
      </c>
      <c r="D1108" s="6">
        <f t="shared" si="120"/>
        <v>8.2490441713525922E-6</v>
      </c>
      <c r="E1108" s="6">
        <f t="shared" si="124"/>
        <v>4.4531918689169766E-5</v>
      </c>
      <c r="F1108" s="6">
        <f t="shared" si="125"/>
        <v>6.3467393693096319E-5</v>
      </c>
      <c r="G1108" s="5">
        <f t="shared" si="121"/>
        <v>3.8485671280412048</v>
      </c>
      <c r="H1108" s="3">
        <f t="shared" si="122"/>
        <v>2.8721149300389411E-3</v>
      </c>
      <c r="I1108" s="3">
        <f t="shared" si="123"/>
        <v>7.9666425608970505E-3</v>
      </c>
      <c r="J1108" s="9"/>
    </row>
    <row r="1109" spans="1:10" x14ac:dyDescent="0.25">
      <c r="A1109" s="2">
        <v>43566</v>
      </c>
      <c r="B1109" s="3">
        <v>3.808587325715429E-5</v>
      </c>
      <c r="C1109" s="3">
        <f t="shared" si="119"/>
        <v>-5.6766730871835275E-4</v>
      </c>
      <c r="D1109" s="6">
        <f t="shared" si="120"/>
        <v>3.2224617338753759E-7</v>
      </c>
      <c r="E1109" s="6">
        <f t="shared" si="124"/>
        <v>8.2490441713525922E-6</v>
      </c>
      <c r="F1109" s="6">
        <f t="shared" si="125"/>
        <v>5.1069936279070301E-5</v>
      </c>
      <c r="G1109" s="5">
        <f t="shared" si="121"/>
        <v>4.0190637994785208</v>
      </c>
      <c r="H1109" s="3">
        <f t="shared" si="122"/>
        <v>5.6766730871835275E-4</v>
      </c>
      <c r="I1109" s="3">
        <f t="shared" si="123"/>
        <v>7.1463232699808862E-3</v>
      </c>
      <c r="J1109" s="9"/>
    </row>
    <row r="1110" spans="1:10" x14ac:dyDescent="0.25">
      <c r="A1110" s="2">
        <v>43567</v>
      </c>
      <c r="B1110" s="3">
        <v>6.6093784622200946E-3</v>
      </c>
      <c r="C1110" s="3">
        <f t="shared" si="119"/>
        <v>6.0036252802445874E-3</v>
      </c>
      <c r="D1110" s="6">
        <f t="shared" si="120"/>
        <v>3.6043516505591898E-5</v>
      </c>
      <c r="E1110" s="6">
        <f t="shared" si="124"/>
        <v>3.2224617338753759E-7</v>
      </c>
      <c r="F1110" s="6">
        <f t="shared" si="125"/>
        <v>4.8361436968711066E-5</v>
      </c>
      <c r="G1110" s="5">
        <f t="shared" si="121"/>
        <v>3.6768180897282718</v>
      </c>
      <c r="H1110" s="3">
        <f t="shared" si="122"/>
        <v>6.0036252802445874E-3</v>
      </c>
      <c r="I1110" s="3">
        <f t="shared" si="123"/>
        <v>6.954238777084884E-3</v>
      </c>
      <c r="J1110" s="9"/>
    </row>
    <row r="1111" spans="1:10" x14ac:dyDescent="0.25">
      <c r="A1111" s="2">
        <v>43570</v>
      </c>
      <c r="B1111" s="3">
        <v>-6.2942619032058111E-4</v>
      </c>
      <c r="C1111" s="3">
        <f t="shared" si="119"/>
        <v>-1.2351793722960881E-3</v>
      </c>
      <c r="D1111" s="6">
        <f t="shared" si="120"/>
        <v>1.5256680817457583E-6</v>
      </c>
      <c r="E1111" s="6">
        <f t="shared" si="124"/>
        <v>3.6043516505591898E-5</v>
      </c>
      <c r="F1111" s="6">
        <f t="shared" si="125"/>
        <v>6.0567000436427659E-5</v>
      </c>
      <c r="G1111" s="5">
        <f t="shared" si="121"/>
        <v>3.9243467680433053</v>
      </c>
      <c r="H1111" s="3">
        <f t="shared" si="122"/>
        <v>1.2351793722960881E-3</v>
      </c>
      <c r="I1111" s="3">
        <f t="shared" si="123"/>
        <v>7.7824803524601111E-3</v>
      </c>
      <c r="J1111" s="9"/>
    </row>
    <row r="1112" spans="1:10" x14ac:dyDescent="0.25">
      <c r="A1112" s="2">
        <v>43571</v>
      </c>
      <c r="B1112" s="3">
        <v>5.0936473956997297E-4</v>
      </c>
      <c r="C1112" s="3">
        <f t="shared" si="119"/>
        <v>-9.6388442405534068E-5</v>
      </c>
      <c r="D1112" s="6">
        <f t="shared" si="120"/>
        <v>9.2907318293649589E-9</v>
      </c>
      <c r="E1112" s="6">
        <f t="shared" si="124"/>
        <v>1.5256680817457583E-6</v>
      </c>
      <c r="F1112" s="6">
        <f t="shared" si="125"/>
        <v>4.8772632940867313E-5</v>
      </c>
      <c r="G1112" s="5">
        <f t="shared" si="121"/>
        <v>4.0451368228595186</v>
      </c>
      <c r="H1112" s="3">
        <f t="shared" si="122"/>
        <v>9.6388442405534068E-5</v>
      </c>
      <c r="I1112" s="3">
        <f t="shared" si="123"/>
        <v>6.9837406123700865E-3</v>
      </c>
      <c r="J1112" s="9"/>
    </row>
    <row r="1113" spans="1:10" x14ac:dyDescent="0.25">
      <c r="A1113" s="2">
        <v>43572</v>
      </c>
      <c r="B1113" s="3">
        <v>-2.2737748790875312E-3</v>
      </c>
      <c r="C1113" s="3">
        <f t="shared" si="119"/>
        <v>-2.8795280610630384E-3</v>
      </c>
      <c r="D1113" s="6">
        <f t="shared" si="120"/>
        <v>8.2916818544494613E-6</v>
      </c>
      <c r="E1113" s="6">
        <f t="shared" si="124"/>
        <v>9.2907318293649589E-9</v>
      </c>
      <c r="F1113" s="6">
        <f t="shared" si="125"/>
        <v>4.8254503551478647E-5</v>
      </c>
      <c r="G1113" s="5">
        <f t="shared" si="121"/>
        <v>3.964656020069413</v>
      </c>
      <c r="H1113" s="3">
        <f t="shared" si="122"/>
        <v>2.8795280610630384E-3</v>
      </c>
      <c r="I1113" s="3">
        <f t="shared" si="123"/>
        <v>6.9465461598897226E-3</v>
      </c>
      <c r="J1113" s="9"/>
    </row>
    <row r="1114" spans="1:10" x14ac:dyDescent="0.25">
      <c r="A1114" s="2">
        <v>43573</v>
      </c>
      <c r="B1114" s="3">
        <v>1.5790653174507785E-3</v>
      </c>
      <c r="C1114" s="3">
        <f t="shared" si="119"/>
        <v>9.7331213547527146E-4</v>
      </c>
      <c r="D1114" s="6">
        <f t="shared" si="120"/>
        <v>9.4733651306343315E-7</v>
      </c>
      <c r="E1114" s="6">
        <f t="shared" si="124"/>
        <v>8.2916818544494613E-6</v>
      </c>
      <c r="F1114" s="6">
        <f t="shared" si="125"/>
        <v>5.1084505104375658E-5</v>
      </c>
      <c r="G1114" s="5">
        <f t="shared" si="121"/>
        <v>4.0128038845229934</v>
      </c>
      <c r="H1114" s="3">
        <f t="shared" si="122"/>
        <v>9.7331213547527146E-4</v>
      </c>
      <c r="I1114" s="3">
        <f t="shared" si="123"/>
        <v>7.1473425204320283E-3</v>
      </c>
      <c r="J1114" s="9"/>
    </row>
    <row r="1115" spans="1:10" x14ac:dyDescent="0.25">
      <c r="A1115" s="2">
        <v>43577</v>
      </c>
      <c r="B1115" s="3">
        <v>1.0120377414346571E-3</v>
      </c>
      <c r="C1115" s="3">
        <f t="shared" si="119"/>
        <v>4.0628455945915004E-4</v>
      </c>
      <c r="D1115" s="6">
        <f t="shared" si="120"/>
        <v>1.6506714325491562E-7</v>
      </c>
      <c r="E1115" s="6">
        <f t="shared" si="124"/>
        <v>9.4733651306343315E-7</v>
      </c>
      <c r="F1115" s="6">
        <f t="shared" si="125"/>
        <v>4.8575023432546656E-5</v>
      </c>
      <c r="G1115" s="5">
        <f t="shared" si="121"/>
        <v>4.0455629121069308</v>
      </c>
      <c r="H1115" s="3">
        <f t="shared" si="122"/>
        <v>4.0628455945915004E-4</v>
      </c>
      <c r="I1115" s="3">
        <f t="shared" si="123"/>
        <v>6.9695784257404443E-3</v>
      </c>
      <c r="J1115" s="9"/>
    </row>
    <row r="1116" spans="1:10" x14ac:dyDescent="0.25">
      <c r="A1116" s="2">
        <v>43578</v>
      </c>
      <c r="B1116" s="3">
        <v>8.8412191322468914E-3</v>
      </c>
      <c r="C1116" s="3">
        <f t="shared" si="119"/>
        <v>8.235465950271385E-3</v>
      </c>
      <c r="D1116" s="6">
        <f t="shared" si="120"/>
        <v>6.7822899418079364E-5</v>
      </c>
      <c r="E1116" s="6">
        <f t="shared" si="124"/>
        <v>1.6506714325491562E-7</v>
      </c>
      <c r="F1116" s="6">
        <f t="shared" si="125"/>
        <v>4.8307730630435964E-5</v>
      </c>
      <c r="G1116" s="5">
        <f t="shared" si="121"/>
        <v>3.3480328928858456</v>
      </c>
      <c r="H1116" s="3">
        <f t="shared" si="122"/>
        <v>8.235465950271385E-3</v>
      </c>
      <c r="I1116" s="3">
        <f t="shared" si="123"/>
        <v>6.9503762941610552E-3</v>
      </c>
      <c r="J1116" s="9"/>
    </row>
    <row r="1117" spans="1:10" x14ac:dyDescent="0.25">
      <c r="A1117" s="2">
        <v>43579</v>
      </c>
      <c r="B1117" s="3">
        <v>-2.1917864252406494E-3</v>
      </c>
      <c r="C1117" s="3">
        <f t="shared" si="119"/>
        <v>-2.7975396072161566E-3</v>
      </c>
      <c r="D1117" s="6">
        <f t="shared" si="120"/>
        <v>7.8262278539431287E-6</v>
      </c>
      <c r="E1117" s="6">
        <f t="shared" si="124"/>
        <v>6.7822899418079364E-5</v>
      </c>
      <c r="F1117" s="6">
        <f t="shared" si="125"/>
        <v>7.1425664517966141E-5</v>
      </c>
      <c r="G1117" s="5">
        <f t="shared" si="121"/>
        <v>3.799702295299805</v>
      </c>
      <c r="H1117" s="3">
        <f t="shared" si="122"/>
        <v>2.7975396072161566E-3</v>
      </c>
      <c r="I1117" s="3">
        <f t="shared" si="123"/>
        <v>8.4513705703847912E-3</v>
      </c>
      <c r="J1117" s="9"/>
    </row>
    <row r="1118" spans="1:10" x14ac:dyDescent="0.25">
      <c r="A1118" s="2">
        <v>43580</v>
      </c>
      <c r="B1118" s="3">
        <v>-3.6894696387390624E-4</v>
      </c>
      <c r="C1118" s="3">
        <f t="shared" si="119"/>
        <v>-9.7470014584941328E-4</v>
      </c>
      <c r="D1118" s="6">
        <f t="shared" si="120"/>
        <v>9.5004037431886749E-7</v>
      </c>
      <c r="E1118" s="6">
        <f t="shared" si="124"/>
        <v>7.8262278539431287E-6</v>
      </c>
      <c r="F1118" s="6">
        <f t="shared" si="125"/>
        <v>5.0925464614167754E-5</v>
      </c>
      <c r="G1118" s="5">
        <f t="shared" si="121"/>
        <v>4.0143074493675268</v>
      </c>
      <c r="H1118" s="3">
        <f t="shared" si="122"/>
        <v>9.7470014584941328E-4</v>
      </c>
      <c r="I1118" s="3">
        <f t="shared" si="123"/>
        <v>7.1362079996429304E-3</v>
      </c>
      <c r="J1118" s="9"/>
    </row>
    <row r="1119" spans="1:10" x14ac:dyDescent="0.25">
      <c r="A1119" s="2">
        <v>43581</v>
      </c>
      <c r="B1119" s="3">
        <v>4.6853053650335319E-3</v>
      </c>
      <c r="C1119" s="3">
        <f t="shared" si="119"/>
        <v>4.0795521830580246E-3</v>
      </c>
      <c r="D1119" s="6">
        <f t="shared" si="120"/>
        <v>1.6642746014293496E-5</v>
      </c>
      <c r="E1119" s="6">
        <f t="shared" si="124"/>
        <v>9.5004037431886749E-7</v>
      </c>
      <c r="F1119" s="6">
        <f t="shared" si="125"/>
        <v>4.8575947312068695E-5</v>
      </c>
      <c r="G1119" s="5">
        <f t="shared" si="121"/>
        <v>3.8759460489095501</v>
      </c>
      <c r="H1119" s="3">
        <f t="shared" si="122"/>
        <v>4.0795521830580246E-3</v>
      </c>
      <c r="I1119" s="3">
        <f t="shared" si="123"/>
        <v>6.9696447048661452E-3</v>
      </c>
      <c r="J1119" s="9"/>
    </row>
    <row r="1120" spans="1:10" x14ac:dyDescent="0.25">
      <c r="A1120" s="2">
        <v>43584</v>
      </c>
      <c r="B1120" s="3">
        <v>1.0714723049920494E-3</v>
      </c>
      <c r="C1120" s="3">
        <f t="shared" si="119"/>
        <v>4.6571912301654234E-4</v>
      </c>
      <c r="D1120" s="6">
        <f t="shared" si="120"/>
        <v>2.168943015432973E-7</v>
      </c>
      <c r="E1120" s="6">
        <f t="shared" si="124"/>
        <v>1.6642746014293496E-5</v>
      </c>
      <c r="F1120" s="6">
        <f t="shared" si="125"/>
        <v>5.3937971475476563E-5</v>
      </c>
      <c r="G1120" s="5">
        <f t="shared" si="121"/>
        <v>3.9928888007153498</v>
      </c>
      <c r="H1120" s="3">
        <f t="shared" si="122"/>
        <v>4.6571912301654234E-4</v>
      </c>
      <c r="I1120" s="3">
        <f t="shared" si="123"/>
        <v>7.3442475091377848E-3</v>
      </c>
      <c r="J1120" s="9"/>
    </row>
    <row r="1121" spans="1:10" x14ac:dyDescent="0.25">
      <c r="A1121" s="2">
        <v>43585</v>
      </c>
      <c r="B1121" s="3">
        <v>9.5140042745045506E-4</v>
      </c>
      <c r="C1121" s="3">
        <f t="shared" si="119"/>
        <v>3.4564724547494802E-4</v>
      </c>
      <c r="D1121" s="6">
        <f t="shared" si="120"/>
        <v>1.1947201830441897E-7</v>
      </c>
      <c r="E1121" s="6">
        <f t="shared" si="124"/>
        <v>2.168943015432973E-7</v>
      </c>
      <c r="F1121" s="6">
        <f t="shared" si="125"/>
        <v>4.8325439397900202E-5</v>
      </c>
      <c r="G1121" s="5">
        <f t="shared" si="121"/>
        <v>4.0486015676543694</v>
      </c>
      <c r="H1121" s="3">
        <f t="shared" si="122"/>
        <v>3.4564724547494802E-4</v>
      </c>
      <c r="I1121" s="3">
        <f t="shared" si="123"/>
        <v>6.951650120503779E-3</v>
      </c>
      <c r="J1121" s="9"/>
    </row>
    <row r="1122" spans="1:10" x14ac:dyDescent="0.25">
      <c r="A1122" s="2">
        <v>43586</v>
      </c>
      <c r="B1122" s="3">
        <v>-7.502130129708795E-3</v>
      </c>
      <c r="C1122" s="3">
        <f t="shared" si="119"/>
        <v>-8.1078833116843014E-3</v>
      </c>
      <c r="D1122" s="6">
        <f t="shared" si="120"/>
        <v>6.5737771795888793E-5</v>
      </c>
      <c r="E1122" s="6">
        <f t="shared" si="124"/>
        <v>1.1947201830441897E-7</v>
      </c>
      <c r="F1122" s="6">
        <f t="shared" si="125"/>
        <v>4.8292151279919416E-5</v>
      </c>
      <c r="G1122" s="5">
        <f t="shared" si="121"/>
        <v>3.3695563844814767</v>
      </c>
      <c r="H1122" s="3">
        <f t="shared" si="122"/>
        <v>8.1078833116843014E-3</v>
      </c>
      <c r="I1122" s="3">
        <f t="shared" si="123"/>
        <v>6.9492554478821269E-3</v>
      </c>
      <c r="J1122" s="9"/>
    </row>
    <row r="1123" spans="1:10" x14ac:dyDescent="0.25">
      <c r="A1123" s="2">
        <v>43587</v>
      </c>
      <c r="B1123" s="3">
        <v>-2.1239991380873624E-3</v>
      </c>
      <c r="C1123" s="3">
        <f t="shared" si="119"/>
        <v>-2.7297523200628697E-3</v>
      </c>
      <c r="D1123" s="6">
        <f t="shared" si="120"/>
        <v>7.4515477288886198E-6</v>
      </c>
      <c r="E1123" s="6">
        <f t="shared" si="124"/>
        <v>6.5737771795888793E-5</v>
      </c>
      <c r="F1123" s="6">
        <f t="shared" si="125"/>
        <v>7.0713199443397072E-5</v>
      </c>
      <c r="G1123" s="5">
        <f t="shared" si="121"/>
        <v>3.8068120991988761</v>
      </c>
      <c r="H1123" s="3">
        <f t="shared" si="122"/>
        <v>2.7297523200628697E-3</v>
      </c>
      <c r="I1123" s="3">
        <f t="shared" si="123"/>
        <v>8.4091140700668972E-3</v>
      </c>
      <c r="J1123" s="9"/>
    </row>
    <row r="1124" spans="1:10" x14ac:dyDescent="0.25">
      <c r="A1124" s="2">
        <v>43588</v>
      </c>
      <c r="B1124" s="3">
        <v>9.6383229592256203E-3</v>
      </c>
      <c r="C1124" s="3">
        <f t="shared" si="119"/>
        <v>9.0325697772501139E-3</v>
      </c>
      <c r="D1124" s="6">
        <f t="shared" si="120"/>
        <v>8.1587316780892171E-5</v>
      </c>
      <c r="E1124" s="6">
        <f t="shared" si="124"/>
        <v>7.4515477288886198E-6</v>
      </c>
      <c r="F1124" s="6">
        <f t="shared" si="125"/>
        <v>5.079744055444327E-5</v>
      </c>
      <c r="G1124" s="5">
        <f t="shared" si="121"/>
        <v>3.2218285283834986</v>
      </c>
      <c r="H1124" s="3">
        <f t="shared" si="122"/>
        <v>9.0325697772501139E-3</v>
      </c>
      <c r="I1124" s="3">
        <f t="shared" si="123"/>
        <v>7.127232320785065E-3</v>
      </c>
      <c r="J1124" s="9"/>
    </row>
    <row r="1125" spans="1:10" x14ac:dyDescent="0.25">
      <c r="A1125" s="2">
        <v>43591</v>
      </c>
      <c r="B1125" s="3">
        <v>-4.471014787957861E-3</v>
      </c>
      <c r="C1125" s="3">
        <f t="shared" si="119"/>
        <v>-5.0767679699333683E-3</v>
      </c>
      <c r="D1125" s="6">
        <f t="shared" si="120"/>
        <v>2.5773573020541372E-5</v>
      </c>
      <c r="E1125" s="6">
        <f t="shared" si="124"/>
        <v>8.1587316780892171E-5</v>
      </c>
      <c r="F1125" s="6">
        <f t="shared" si="125"/>
        <v>7.6128813878432476E-5</v>
      </c>
      <c r="G1125" s="5">
        <f t="shared" si="121"/>
        <v>3.6533272621928075</v>
      </c>
      <c r="H1125" s="3">
        <f t="shared" si="122"/>
        <v>5.0767679699333683E-3</v>
      </c>
      <c r="I1125" s="3">
        <f t="shared" si="123"/>
        <v>8.725182741835983E-3</v>
      </c>
      <c r="J1125" s="9"/>
    </row>
    <row r="1126" spans="1:10" x14ac:dyDescent="0.25">
      <c r="A1126" s="2">
        <v>43592</v>
      </c>
      <c r="B1126" s="3">
        <v>-1.6511677868827124E-2</v>
      </c>
      <c r="C1126" s="3">
        <f t="shared" si="119"/>
        <v>-1.7117431050802632E-2</v>
      </c>
      <c r="D1126" s="6">
        <f t="shared" si="120"/>
        <v>2.9300644577898209E-4</v>
      </c>
      <c r="E1126" s="6">
        <f t="shared" si="124"/>
        <v>2.5773573020541372E-5</v>
      </c>
      <c r="F1126" s="6">
        <f t="shared" si="125"/>
        <v>5.7057874197329786E-5</v>
      </c>
      <c r="G1126" s="5">
        <f t="shared" si="121"/>
        <v>1.3991587246130226</v>
      </c>
      <c r="H1126" s="3">
        <f t="shared" si="122"/>
        <v>1.7117431050802632E-2</v>
      </c>
      <c r="I1126" s="3">
        <f t="shared" si="123"/>
        <v>7.5536662752156182E-3</v>
      </c>
      <c r="J1126" s="9"/>
    </row>
    <row r="1127" spans="1:10" x14ac:dyDescent="0.25">
      <c r="A1127" s="2">
        <v>43593</v>
      </c>
      <c r="B1127" s="3">
        <v>-1.6053813214057522E-3</v>
      </c>
      <c r="C1127" s="3">
        <f t="shared" si="119"/>
        <v>-2.2111345033812594E-3</v>
      </c>
      <c r="D1127" s="6">
        <f t="shared" si="120"/>
        <v>4.8891157920430886E-6</v>
      </c>
      <c r="E1127" s="6">
        <f t="shared" si="124"/>
        <v>2.9300644577898209E-4</v>
      </c>
      <c r="F1127" s="6">
        <f t="shared" si="125"/>
        <v>1.4836839475775856E-4</v>
      </c>
      <c r="G1127" s="5">
        <f t="shared" si="121"/>
        <v>3.4724913073081756</v>
      </c>
      <c r="H1127" s="3">
        <f t="shared" si="122"/>
        <v>2.2111345033812594E-3</v>
      </c>
      <c r="I1127" s="3">
        <f t="shared" si="123"/>
        <v>1.2180656581554155E-2</v>
      </c>
      <c r="J1127" s="9"/>
    </row>
    <row r="1128" spans="1:10" x14ac:dyDescent="0.25">
      <c r="A1128" s="2">
        <v>43594</v>
      </c>
      <c r="B1128" s="3">
        <v>-3.0214418181440106E-3</v>
      </c>
      <c r="C1128" s="3">
        <f t="shared" si="119"/>
        <v>-3.6271950001195178E-3</v>
      </c>
      <c r="D1128" s="6">
        <f t="shared" si="120"/>
        <v>1.315654356889203E-5</v>
      </c>
      <c r="E1128" s="6">
        <f t="shared" si="124"/>
        <v>4.8891157920430886E-6</v>
      </c>
      <c r="F1128" s="6">
        <f t="shared" si="125"/>
        <v>4.9921885868229452E-5</v>
      </c>
      <c r="G1128" s="5">
        <f t="shared" si="121"/>
        <v>3.9018156954968273</v>
      </c>
      <c r="H1128" s="3">
        <f t="shared" si="122"/>
        <v>3.6271950001195178E-3</v>
      </c>
      <c r="I1128" s="3">
        <f t="shared" si="123"/>
        <v>7.0655421496322174E-3</v>
      </c>
      <c r="J1128" s="9"/>
    </row>
    <row r="1129" spans="1:10" x14ac:dyDescent="0.25">
      <c r="A1129" s="2">
        <v>43595</v>
      </c>
      <c r="B1129" s="3">
        <v>3.7203210344445292E-3</v>
      </c>
      <c r="C1129" s="3">
        <f t="shared" si="119"/>
        <v>3.114567852469022E-3</v>
      </c>
      <c r="D1129" s="6">
        <f t="shared" si="120"/>
        <v>9.7005329076334948E-6</v>
      </c>
      <c r="E1129" s="6">
        <f t="shared" si="124"/>
        <v>1.315654356889203E-5</v>
      </c>
      <c r="F1129" s="6">
        <f t="shared" si="125"/>
        <v>5.274677461117315E-5</v>
      </c>
      <c r="G1129" s="5">
        <f t="shared" si="121"/>
        <v>3.9141116312228452</v>
      </c>
      <c r="H1129" s="3">
        <f t="shared" si="122"/>
        <v>3.114567852469022E-3</v>
      </c>
      <c r="I1129" s="3">
        <f t="shared" si="123"/>
        <v>7.2626974748486632E-3</v>
      </c>
      <c r="J1129" s="9"/>
    </row>
    <row r="1130" spans="1:10" x14ac:dyDescent="0.25">
      <c r="A1130" s="2">
        <v>43598</v>
      </c>
      <c r="B1130" s="3">
        <v>-2.4130630943291487E-2</v>
      </c>
      <c r="C1130" s="3">
        <f t="shared" si="119"/>
        <v>-2.4736384125266995E-2</v>
      </c>
      <c r="D1130" s="6">
        <f t="shared" si="120"/>
        <v>6.1188869959276099E-4</v>
      </c>
      <c r="E1130" s="6">
        <f t="shared" si="124"/>
        <v>9.7005329076334948E-6</v>
      </c>
      <c r="F1130" s="6">
        <f t="shared" si="125"/>
        <v>5.1565893945989565E-5</v>
      </c>
      <c r="G1130" s="5">
        <f t="shared" si="121"/>
        <v>-1.9156891472438899</v>
      </c>
      <c r="H1130" s="3">
        <f t="shared" si="122"/>
        <v>2.4736384125266995E-2</v>
      </c>
      <c r="I1130" s="3">
        <f t="shared" si="123"/>
        <v>7.1809396283487557E-3</v>
      </c>
      <c r="J1130" s="9"/>
    </row>
    <row r="1131" spans="1:10" x14ac:dyDescent="0.25">
      <c r="A1131" s="2">
        <v>43599</v>
      </c>
      <c r="B1131" s="3">
        <v>8.016017810211773E-3</v>
      </c>
      <c r="C1131" s="3">
        <f t="shared" si="119"/>
        <v>7.4102646282362657E-3</v>
      </c>
      <c r="D1131" s="6">
        <f t="shared" si="120"/>
        <v>5.4912021860489559E-5</v>
      </c>
      <c r="E1131" s="6">
        <f t="shared" si="124"/>
        <v>6.1188869959276099E-4</v>
      </c>
      <c r="F1131" s="6">
        <f t="shared" si="125"/>
        <v>2.5732693826576055E-4</v>
      </c>
      <c r="G1131" s="5">
        <f t="shared" si="121"/>
        <v>3.1069460463508816</v>
      </c>
      <c r="H1131" s="3">
        <f t="shared" si="122"/>
        <v>7.4102646282362657E-3</v>
      </c>
      <c r="I1131" s="3">
        <f t="shared" si="123"/>
        <v>1.6041413225329013E-2</v>
      </c>
      <c r="J1131" s="9"/>
    </row>
    <row r="1132" spans="1:10" x14ac:dyDescent="0.25">
      <c r="A1132" s="2">
        <v>43600</v>
      </c>
      <c r="B1132" s="3">
        <v>5.8389576666748599E-3</v>
      </c>
      <c r="C1132" s="3">
        <f t="shared" si="119"/>
        <v>5.2332044846993527E-3</v>
      </c>
      <c r="D1132" s="6">
        <f t="shared" si="120"/>
        <v>2.7386429178677418E-5</v>
      </c>
      <c r="E1132" s="6">
        <f t="shared" si="124"/>
        <v>5.4912021860489559E-5</v>
      </c>
      <c r="F1132" s="6">
        <f t="shared" si="125"/>
        <v>6.7014160280083252E-5</v>
      </c>
      <c r="G1132" s="5">
        <f t="shared" si="121"/>
        <v>3.6820316216545148</v>
      </c>
      <c r="H1132" s="3">
        <f t="shared" si="122"/>
        <v>5.2332044846993527E-3</v>
      </c>
      <c r="I1132" s="3">
        <f t="shared" si="123"/>
        <v>8.1862177029494668E-3</v>
      </c>
      <c r="J1132" s="9"/>
    </row>
    <row r="1133" spans="1:10" x14ac:dyDescent="0.25">
      <c r="A1133" s="2">
        <v>43601</v>
      </c>
      <c r="B1133" s="3">
        <v>8.895249319527565E-3</v>
      </c>
      <c r="C1133" s="3">
        <f t="shared" si="119"/>
        <v>8.2894961375520586E-3</v>
      </c>
      <c r="D1133" s="6">
        <f t="shared" si="120"/>
        <v>6.8715746214490503E-5</v>
      </c>
      <c r="E1133" s="6">
        <f t="shared" si="124"/>
        <v>2.7386429178677418E-5</v>
      </c>
      <c r="F1133" s="6">
        <f t="shared" si="125"/>
        <v>5.7608969329707519E-5</v>
      </c>
      <c r="G1133" s="5">
        <f t="shared" si="121"/>
        <v>3.3655796262873241</v>
      </c>
      <c r="H1133" s="3">
        <f t="shared" si="122"/>
        <v>8.2894961375520586E-3</v>
      </c>
      <c r="I1133" s="3">
        <f t="shared" si="123"/>
        <v>7.5900572678806264E-3</v>
      </c>
      <c r="J1133" s="9"/>
    </row>
    <row r="1134" spans="1:10" x14ac:dyDescent="0.25">
      <c r="A1134" s="2">
        <v>43602</v>
      </c>
      <c r="B1134" s="3">
        <v>-5.8373199087723426E-3</v>
      </c>
      <c r="C1134" s="3">
        <f t="shared" si="119"/>
        <v>-6.4430730907478499E-3</v>
      </c>
      <c r="D1134" s="6">
        <f t="shared" si="120"/>
        <v>4.1513190852719053E-5</v>
      </c>
      <c r="E1134" s="6">
        <f t="shared" si="124"/>
        <v>6.8715746214490503E-5</v>
      </c>
      <c r="F1134" s="6">
        <f t="shared" si="125"/>
        <v>7.1730740405223127E-5</v>
      </c>
      <c r="G1134" s="5">
        <f t="shared" si="121"/>
        <v>3.5629888470204105</v>
      </c>
      <c r="H1134" s="3">
        <f t="shared" si="122"/>
        <v>6.4430730907478499E-3</v>
      </c>
      <c r="I1134" s="3">
        <f t="shared" si="123"/>
        <v>8.4694002388140295E-3</v>
      </c>
      <c r="J1134" s="9"/>
    </row>
    <row r="1135" spans="1:10" x14ac:dyDescent="0.25">
      <c r="A1135" s="2">
        <v>43605</v>
      </c>
      <c r="B1135" s="3">
        <v>-6.749360908960611E-3</v>
      </c>
      <c r="C1135" s="3">
        <f t="shared" si="119"/>
        <v>-7.3551140909361183E-3</v>
      </c>
      <c r="D1135" s="6">
        <f t="shared" si="120"/>
        <v>5.4097703290687041E-5</v>
      </c>
      <c r="E1135" s="6">
        <f t="shared" si="124"/>
        <v>4.1513190852719053E-5</v>
      </c>
      <c r="F1135" s="6">
        <f t="shared" si="125"/>
        <v>6.2435927738585059E-5</v>
      </c>
      <c r="G1135" s="5">
        <f t="shared" si="121"/>
        <v>3.4885205580316287</v>
      </c>
      <c r="H1135" s="3">
        <f t="shared" si="122"/>
        <v>7.3551140909361183E-3</v>
      </c>
      <c r="I1135" s="3">
        <f t="shared" si="123"/>
        <v>7.9016408257136725E-3</v>
      </c>
      <c r="J1135" s="9"/>
    </row>
    <row r="1136" spans="1:10" x14ac:dyDescent="0.25">
      <c r="A1136" s="2">
        <v>43606</v>
      </c>
      <c r="B1136" s="3">
        <v>8.4957908338409993E-3</v>
      </c>
      <c r="C1136" s="3">
        <f t="shared" si="119"/>
        <v>7.8900376518654929E-3</v>
      </c>
      <c r="D1136" s="6">
        <f t="shared" si="120"/>
        <v>6.2252694147855135E-5</v>
      </c>
      <c r="E1136" s="6">
        <f t="shared" si="124"/>
        <v>5.4097703290687041E-5</v>
      </c>
      <c r="F1136" s="6">
        <f t="shared" si="125"/>
        <v>6.6735916620374875E-5</v>
      </c>
      <c r="G1136" s="5">
        <f t="shared" si="121"/>
        <v>3.4220343794530685</v>
      </c>
      <c r="H1136" s="3">
        <f t="shared" si="122"/>
        <v>7.8900376518654929E-3</v>
      </c>
      <c r="I1136" s="3">
        <f t="shared" si="123"/>
        <v>8.1692053848813756E-3</v>
      </c>
      <c r="J1136" s="9"/>
    </row>
    <row r="1137" spans="1:10" x14ac:dyDescent="0.25">
      <c r="A1137" s="2">
        <v>43607</v>
      </c>
      <c r="B1137" s="3">
        <v>-2.8243656523622152E-3</v>
      </c>
      <c r="C1137" s="3">
        <f t="shared" si="119"/>
        <v>-3.4301188343377224E-3</v>
      </c>
      <c r="D1137" s="6">
        <f t="shared" si="120"/>
        <v>1.1765715217678376E-5</v>
      </c>
      <c r="E1137" s="6">
        <f t="shared" si="124"/>
        <v>6.2252694147855135E-5</v>
      </c>
      <c r="F1137" s="6">
        <f t="shared" si="125"/>
        <v>6.9522386909928862E-5</v>
      </c>
      <c r="G1137" s="5">
        <f t="shared" si="121"/>
        <v>3.7833741619825809</v>
      </c>
      <c r="H1137" s="3">
        <f t="shared" si="122"/>
        <v>3.4301188343377224E-3</v>
      </c>
      <c r="I1137" s="3">
        <f t="shared" si="123"/>
        <v>8.3380085697922421E-3</v>
      </c>
      <c r="J1137" s="9"/>
    </row>
    <row r="1138" spans="1:10" x14ac:dyDescent="0.25">
      <c r="A1138" s="2">
        <v>43608</v>
      </c>
      <c r="B1138" s="3">
        <v>-1.1914139769699683E-2</v>
      </c>
      <c r="C1138" s="3">
        <f t="shared" si="119"/>
        <v>-1.251989295167519E-2</v>
      </c>
      <c r="D1138" s="6">
        <f t="shared" si="120"/>
        <v>1.567477195214061E-4</v>
      </c>
      <c r="E1138" s="6">
        <f t="shared" si="124"/>
        <v>1.1765715217678376E-5</v>
      </c>
      <c r="F1138" s="6">
        <f t="shared" si="125"/>
        <v>5.227154392772981E-5</v>
      </c>
      <c r="G1138" s="5">
        <f t="shared" si="121"/>
        <v>2.5112307256776196</v>
      </c>
      <c r="H1138" s="3">
        <f t="shared" si="122"/>
        <v>1.251989295167519E-2</v>
      </c>
      <c r="I1138" s="3">
        <f t="shared" si="123"/>
        <v>7.2299062184602234E-3</v>
      </c>
      <c r="J1138" s="9"/>
    </row>
    <row r="1139" spans="1:10" x14ac:dyDescent="0.25">
      <c r="A1139" s="2">
        <v>43609</v>
      </c>
      <c r="B1139" s="3">
        <v>1.353534780883292E-3</v>
      </c>
      <c r="C1139" s="3">
        <f t="shared" si="119"/>
        <v>7.4778159890778501E-4</v>
      </c>
      <c r="D1139" s="6">
        <f t="shared" si="120"/>
        <v>5.5917731966508346E-7</v>
      </c>
      <c r="E1139" s="6">
        <f t="shared" si="124"/>
        <v>1.567477195214061E-4</v>
      </c>
      <c r="F1139" s="6">
        <f t="shared" si="125"/>
        <v>1.0181029321488898E-4</v>
      </c>
      <c r="G1139" s="5">
        <f t="shared" si="121"/>
        <v>3.6745149673915969</v>
      </c>
      <c r="H1139" s="3">
        <f t="shared" si="122"/>
        <v>7.4778159890778501E-4</v>
      </c>
      <c r="I1139" s="3">
        <f t="shared" si="123"/>
        <v>1.0090108682015719E-2</v>
      </c>
      <c r="J1139" s="9"/>
    </row>
    <row r="1140" spans="1:10" x14ac:dyDescent="0.25">
      <c r="A1140" s="2">
        <v>43613</v>
      </c>
      <c r="B1140" s="3">
        <v>-8.3756183520520278E-3</v>
      </c>
      <c r="C1140" s="3">
        <f t="shared" si="119"/>
        <v>-8.9813715340275341E-3</v>
      </c>
      <c r="D1140" s="6">
        <f t="shared" si="120"/>
        <v>8.0665034632240097E-5</v>
      </c>
      <c r="E1140" s="6">
        <f t="shared" si="124"/>
        <v>5.5917731966508346E-7</v>
      </c>
      <c r="F1140" s="6">
        <f t="shared" si="125"/>
        <v>4.8442393724069293E-5</v>
      </c>
      <c r="G1140" s="5">
        <f t="shared" si="121"/>
        <v>3.2160418713948649</v>
      </c>
      <c r="H1140" s="3">
        <f t="shared" si="122"/>
        <v>8.9813715340275341E-3</v>
      </c>
      <c r="I1140" s="3">
        <f t="shared" si="123"/>
        <v>6.960057020173706E-3</v>
      </c>
      <c r="J1140" s="9"/>
    </row>
    <row r="1141" spans="1:10" x14ac:dyDescent="0.25">
      <c r="A1141" s="2">
        <v>43614</v>
      </c>
      <c r="B1141" s="3">
        <v>-6.9119572935958384E-3</v>
      </c>
      <c r="C1141" s="3">
        <f t="shared" si="119"/>
        <v>-7.5177104755713457E-3</v>
      </c>
      <c r="D1141" s="6">
        <f t="shared" si="120"/>
        <v>5.6515970794515146E-5</v>
      </c>
      <c r="E1141" s="6">
        <f t="shared" si="124"/>
        <v>8.0665034632240097E-5</v>
      </c>
      <c r="F1141" s="6">
        <f t="shared" si="125"/>
        <v>7.5813680256480459E-5</v>
      </c>
      <c r="G1141" s="5">
        <f t="shared" si="121"/>
        <v>3.4519479968817448</v>
      </c>
      <c r="H1141" s="3">
        <f t="shared" si="122"/>
        <v>7.5177104755713457E-3</v>
      </c>
      <c r="I1141" s="3">
        <f t="shared" si="123"/>
        <v>8.7071051593787738E-3</v>
      </c>
      <c r="J1141" s="9"/>
    </row>
    <row r="1142" spans="1:10" x14ac:dyDescent="0.25">
      <c r="A1142" s="2">
        <v>43615</v>
      </c>
      <c r="B1142" s="3">
        <v>2.0984398243635294E-3</v>
      </c>
      <c r="C1142" s="3">
        <f t="shared" si="119"/>
        <v>1.4926866423880223E-3</v>
      </c>
      <c r="D1142" s="6">
        <f t="shared" si="120"/>
        <v>2.2281134123636277E-6</v>
      </c>
      <c r="E1142" s="6">
        <f t="shared" si="124"/>
        <v>5.6515970794515146E-5</v>
      </c>
      <c r="F1142" s="6">
        <f t="shared" si="125"/>
        <v>6.7562211912378529E-5</v>
      </c>
      <c r="G1142" s="5">
        <f t="shared" si="121"/>
        <v>3.8658029838325629</v>
      </c>
      <c r="H1142" s="3">
        <f t="shared" si="122"/>
        <v>1.4926866423880223E-3</v>
      </c>
      <c r="I1142" s="3">
        <f t="shared" si="123"/>
        <v>8.2196235870250489E-3</v>
      </c>
      <c r="J1142" s="9"/>
    </row>
    <row r="1143" spans="1:10" x14ac:dyDescent="0.25">
      <c r="A1143" s="2">
        <v>43616</v>
      </c>
      <c r="B1143" s="3">
        <v>-1.3195355808466647E-2</v>
      </c>
      <c r="C1143" s="3">
        <f t="shared" si="119"/>
        <v>-1.3801108990442153E-2</v>
      </c>
      <c r="D1143" s="6">
        <f t="shared" si="120"/>
        <v>1.9047060936606324E-4</v>
      </c>
      <c r="E1143" s="6">
        <f t="shared" si="124"/>
        <v>2.2281134123636277E-6</v>
      </c>
      <c r="F1143" s="6">
        <f t="shared" si="125"/>
        <v>4.9012650750584676E-5</v>
      </c>
      <c r="G1143" s="5">
        <f t="shared" si="121"/>
        <v>2.0997015381045907</v>
      </c>
      <c r="H1143" s="3">
        <f t="shared" si="122"/>
        <v>1.3801108990442153E-2</v>
      </c>
      <c r="I1143" s="3">
        <f t="shared" si="123"/>
        <v>7.0009035667251323E-3</v>
      </c>
      <c r="J1143" s="9"/>
    </row>
    <row r="1144" spans="1:10" x14ac:dyDescent="0.25">
      <c r="A1144" s="2">
        <v>43619</v>
      </c>
      <c r="B1144" s="3">
        <v>-2.7652013400870645E-3</v>
      </c>
      <c r="C1144" s="3">
        <f t="shared" si="119"/>
        <v>-3.3709545220625718E-3</v>
      </c>
      <c r="D1144" s="6">
        <f t="shared" si="120"/>
        <v>1.1363334389814101E-5</v>
      </c>
      <c r="E1144" s="6">
        <f t="shared" si="124"/>
        <v>1.9047060936606324E-4</v>
      </c>
      <c r="F1144" s="6">
        <f t="shared" si="125"/>
        <v>1.1333303214566815E-4</v>
      </c>
      <c r="G1144" s="5">
        <f t="shared" si="121"/>
        <v>3.5735189192461609</v>
      </c>
      <c r="H1144" s="3">
        <f t="shared" si="122"/>
        <v>3.3709545220625718E-3</v>
      </c>
      <c r="I1144" s="3">
        <f t="shared" si="123"/>
        <v>1.0645798802610735E-2</v>
      </c>
      <c r="J1144" s="9"/>
    </row>
    <row r="1145" spans="1:10" x14ac:dyDescent="0.25">
      <c r="A1145" s="2">
        <v>43620</v>
      </c>
      <c r="B1145" s="3">
        <v>2.1432345278653342E-2</v>
      </c>
      <c r="C1145" s="3">
        <f t="shared" si="119"/>
        <v>2.0826592096677834E-2</v>
      </c>
      <c r="D1145" s="6">
        <f t="shared" si="120"/>
        <v>4.337469383614036E-4</v>
      </c>
      <c r="E1145" s="6">
        <f t="shared" si="124"/>
        <v>1.1363334389814101E-5</v>
      </c>
      <c r="F1145" s="6">
        <f t="shared" si="125"/>
        <v>5.213405484385862E-5</v>
      </c>
      <c r="G1145" s="5">
        <f t="shared" si="121"/>
        <v>-0.1480119019708373</v>
      </c>
      <c r="H1145" s="3">
        <f t="shared" si="122"/>
        <v>2.0826592096677834E-2</v>
      </c>
      <c r="I1145" s="3">
        <f t="shared" si="123"/>
        <v>7.2203915990657055E-3</v>
      </c>
      <c r="J1145" s="9"/>
    </row>
    <row r="1146" spans="1:10" x14ac:dyDescent="0.25">
      <c r="A1146" s="2">
        <v>43621</v>
      </c>
      <c r="B1146" s="3">
        <v>8.1618966421357353E-3</v>
      </c>
      <c r="C1146" s="3">
        <f t="shared" si="119"/>
        <v>7.556143460160228E-3</v>
      </c>
      <c r="D1146" s="6">
        <f t="shared" si="120"/>
        <v>5.7095303990522182E-5</v>
      </c>
      <c r="E1146" s="6">
        <f t="shared" si="124"/>
        <v>4.337469383614036E-4</v>
      </c>
      <c r="F1146" s="6">
        <f t="shared" si="125"/>
        <v>1.9645786634476847E-4</v>
      </c>
      <c r="G1146" s="5">
        <f t="shared" si="121"/>
        <v>3.2032809223504399</v>
      </c>
      <c r="H1146" s="3">
        <f t="shared" si="122"/>
        <v>7.556143460160228E-3</v>
      </c>
      <c r="I1146" s="3">
        <f t="shared" si="123"/>
        <v>1.4016342830594879E-2</v>
      </c>
      <c r="J1146" s="9"/>
    </row>
    <row r="1147" spans="1:10" x14ac:dyDescent="0.25">
      <c r="A1147" s="2">
        <v>43622</v>
      </c>
      <c r="B1147" s="3">
        <v>6.1355554376094634E-3</v>
      </c>
      <c r="C1147" s="3">
        <f t="shared" si="119"/>
        <v>5.5298022556339562E-3</v>
      </c>
      <c r="D1147" s="6">
        <f t="shared" si="120"/>
        <v>3.0578712986414393E-5</v>
      </c>
      <c r="E1147" s="6">
        <f t="shared" si="124"/>
        <v>5.7095303990522182E-5</v>
      </c>
      <c r="F1147" s="6">
        <f t="shared" si="125"/>
        <v>6.7760163665691299E-5</v>
      </c>
      <c r="G1147" s="5">
        <f t="shared" si="121"/>
        <v>3.6551902041276936</v>
      </c>
      <c r="H1147" s="3">
        <f t="shared" si="122"/>
        <v>5.5298022556339562E-3</v>
      </c>
      <c r="I1147" s="3">
        <f t="shared" si="123"/>
        <v>8.2316561921457389E-3</v>
      </c>
      <c r="J1147" s="9"/>
    </row>
    <row r="1148" spans="1:10" x14ac:dyDescent="0.25">
      <c r="A1148" s="2">
        <v>43623</v>
      </c>
      <c r="B1148" s="3">
        <v>1.0497663083042452E-2</v>
      </c>
      <c r="C1148" s="3">
        <f t="shared" si="119"/>
        <v>9.8919099010669458E-3</v>
      </c>
      <c r="D1148" s="6">
        <f t="shared" si="120"/>
        <v>9.7849881490826273E-5</v>
      </c>
      <c r="E1148" s="6">
        <f t="shared" si="124"/>
        <v>3.0578712986414393E-5</v>
      </c>
      <c r="F1148" s="6">
        <f t="shared" si="125"/>
        <v>5.8699737442373722E-5</v>
      </c>
      <c r="G1148" s="5">
        <f t="shared" si="121"/>
        <v>3.1191211020824832</v>
      </c>
      <c r="H1148" s="3">
        <f t="shared" si="122"/>
        <v>9.8919099010669458E-3</v>
      </c>
      <c r="I1148" s="3">
        <f t="shared" si="123"/>
        <v>7.661575389068081E-3</v>
      </c>
      <c r="J1148" s="9"/>
    </row>
    <row r="1149" spans="1:10" x14ac:dyDescent="0.25">
      <c r="A1149" s="2">
        <v>43626</v>
      </c>
      <c r="B1149" s="3">
        <v>4.6600819951694294E-3</v>
      </c>
      <c r="C1149" s="3">
        <f t="shared" si="119"/>
        <v>4.0543288131939222E-3</v>
      </c>
      <c r="D1149" s="6">
        <f t="shared" si="120"/>
        <v>1.6437582125494437E-5</v>
      </c>
      <c r="E1149" s="6">
        <f t="shared" si="124"/>
        <v>9.7849881490826273E-5</v>
      </c>
      <c r="F1149" s="6">
        <f t="shared" si="125"/>
        <v>8.1685552590941187E-5</v>
      </c>
      <c r="G1149" s="5">
        <f t="shared" si="121"/>
        <v>3.6867631800297973</v>
      </c>
      <c r="H1149" s="3">
        <f t="shared" si="122"/>
        <v>4.0543288131939222E-3</v>
      </c>
      <c r="I1149" s="3">
        <f t="shared" si="123"/>
        <v>9.038006007463217E-3</v>
      </c>
      <c r="J1149" s="9"/>
    </row>
    <row r="1150" spans="1:10" x14ac:dyDescent="0.25">
      <c r="A1150" s="2">
        <v>43627</v>
      </c>
      <c r="B1150" s="3">
        <v>-3.4987685027698667E-4</v>
      </c>
      <c r="C1150" s="3">
        <f t="shared" si="119"/>
        <v>-9.5563003225249371E-4</v>
      </c>
      <c r="D1150" s="6">
        <f t="shared" si="120"/>
        <v>9.1322875854290219E-7</v>
      </c>
      <c r="E1150" s="6">
        <f t="shared" si="124"/>
        <v>1.6437582125494437E-5</v>
      </c>
      <c r="F1150" s="6">
        <f t="shared" si="125"/>
        <v>5.3867869241073019E-5</v>
      </c>
      <c r="G1150" s="5">
        <f t="shared" si="121"/>
        <v>3.9870730918316606</v>
      </c>
      <c r="H1150" s="3">
        <f t="shared" si="122"/>
        <v>9.5563003225249371E-4</v>
      </c>
      <c r="I1150" s="3">
        <f t="shared" si="123"/>
        <v>7.3394733626516431E-3</v>
      </c>
      <c r="J1150" s="9"/>
    </row>
    <row r="1151" spans="1:10" x14ac:dyDescent="0.25">
      <c r="A1151" s="2">
        <v>43628</v>
      </c>
      <c r="B1151" s="3">
        <v>-2.0376197274856178E-3</v>
      </c>
      <c r="C1151" s="3">
        <f t="shared" si="119"/>
        <v>-2.6433729094611251E-3</v>
      </c>
      <c r="D1151" s="6">
        <f t="shared" si="120"/>
        <v>6.9874203384729731E-6</v>
      </c>
      <c r="E1151" s="6">
        <f t="shared" si="124"/>
        <v>9.1322875854290219E-7</v>
      </c>
      <c r="F1151" s="6">
        <f t="shared" si="125"/>
        <v>4.8563369189607646E-5</v>
      </c>
      <c r="G1151" s="5">
        <f t="shared" si="121"/>
        <v>3.9754407184923841</v>
      </c>
      <c r="H1151" s="3">
        <f t="shared" si="122"/>
        <v>2.6433729094611251E-3</v>
      </c>
      <c r="I1151" s="3">
        <f t="shared" si="123"/>
        <v>6.9687422961110888E-3</v>
      </c>
      <c r="J1151" s="9"/>
    </row>
    <row r="1152" spans="1:10" x14ac:dyDescent="0.25">
      <c r="A1152" s="2">
        <v>43629</v>
      </c>
      <c r="B1152" s="3">
        <v>4.097449858325275E-3</v>
      </c>
      <c r="C1152" s="3">
        <f t="shared" si="119"/>
        <v>3.4916966763497677E-3</v>
      </c>
      <c r="D1152" s="6">
        <f t="shared" si="120"/>
        <v>1.2191945679632014E-5</v>
      </c>
      <c r="E1152" s="6">
        <f t="shared" si="124"/>
        <v>6.9874203384729731E-6</v>
      </c>
      <c r="F1152" s="6">
        <f t="shared" si="125"/>
        <v>5.0638853352248591E-5</v>
      </c>
      <c r="G1152" s="5">
        <f t="shared" si="121"/>
        <v>3.9060758421589123</v>
      </c>
      <c r="H1152" s="3">
        <f t="shared" si="122"/>
        <v>3.4916966763497677E-3</v>
      </c>
      <c r="I1152" s="3">
        <f t="shared" si="123"/>
        <v>7.116098183151255E-3</v>
      </c>
      <c r="J1152" s="9"/>
    </row>
    <row r="1153" spans="1:10" x14ac:dyDescent="0.25">
      <c r="A1153" s="2">
        <v>43630</v>
      </c>
      <c r="B1153" s="3">
        <v>-1.6115422390061696E-3</v>
      </c>
      <c r="C1153" s="3">
        <f t="shared" si="119"/>
        <v>-2.2172954209816768E-3</v>
      </c>
      <c r="D1153" s="6">
        <f t="shared" si="120"/>
        <v>4.9163989839063111E-6</v>
      </c>
      <c r="E1153" s="6">
        <f t="shared" si="124"/>
        <v>1.2191945679632014E-5</v>
      </c>
      <c r="F1153" s="6">
        <f t="shared" si="125"/>
        <v>5.2417182168107811E-5</v>
      </c>
      <c r="G1153" s="5">
        <f t="shared" si="121"/>
        <v>3.9623026986133008</v>
      </c>
      <c r="H1153" s="3">
        <f t="shared" si="122"/>
        <v>2.2172954209816768E-3</v>
      </c>
      <c r="I1153" s="3">
        <f t="shared" si="123"/>
        <v>7.2399711441488365E-3</v>
      </c>
      <c r="J1153" s="9"/>
    </row>
    <row r="1154" spans="1:10" x14ac:dyDescent="0.25">
      <c r="A1154" s="2">
        <v>43633</v>
      </c>
      <c r="B1154" s="3">
        <v>9.3176953078999425E-4</v>
      </c>
      <c r="C1154" s="3">
        <f t="shared" si="119"/>
        <v>3.2601634881448721E-4</v>
      </c>
      <c r="D1154" s="6">
        <f t="shared" si="120"/>
        <v>1.062866596943294E-7</v>
      </c>
      <c r="E1154" s="6">
        <f t="shared" si="124"/>
        <v>4.9163989839063111E-6</v>
      </c>
      <c r="F1154" s="6">
        <f t="shared" si="125"/>
        <v>4.9931208233497862E-5</v>
      </c>
      <c r="G1154" s="5">
        <f t="shared" si="121"/>
        <v>4.0324293034525782</v>
      </c>
      <c r="H1154" s="3">
        <f t="shared" si="122"/>
        <v>3.2601634881448721E-4</v>
      </c>
      <c r="I1154" s="3">
        <f t="shared" si="123"/>
        <v>7.0662018251319327E-3</v>
      </c>
      <c r="J1154" s="9"/>
    </row>
    <row r="1155" spans="1:10" x14ac:dyDescent="0.25">
      <c r="A1155" s="2">
        <v>43634</v>
      </c>
      <c r="B1155" s="3">
        <v>9.7173725719545967E-3</v>
      </c>
      <c r="C1155" s="3">
        <f t="shared" si="119"/>
        <v>9.1116193899790903E-3</v>
      </c>
      <c r="D1155" s="6">
        <f t="shared" si="120"/>
        <v>8.3021607907842924E-5</v>
      </c>
      <c r="E1155" s="6">
        <f t="shared" si="124"/>
        <v>1.062866596943294E-7</v>
      </c>
      <c r="F1155" s="6">
        <f t="shared" si="125"/>
        <v>4.8287645988538019E-5</v>
      </c>
      <c r="G1155" s="5">
        <f t="shared" si="121"/>
        <v>3.1905720551327836</v>
      </c>
      <c r="H1155" s="3">
        <f t="shared" si="122"/>
        <v>9.1116193899790903E-3</v>
      </c>
      <c r="I1155" s="3">
        <f t="shared" si="123"/>
        <v>6.9489312839125135E-3</v>
      </c>
      <c r="J1155" s="9"/>
    </row>
    <row r="1156" spans="1:10" x14ac:dyDescent="0.25">
      <c r="A1156" s="2">
        <v>43635</v>
      </c>
      <c r="B1156" s="3">
        <v>2.9851769342814638E-3</v>
      </c>
      <c r="C1156" s="3">
        <f t="shared" si="119"/>
        <v>2.3794237523059565E-3</v>
      </c>
      <c r="D1156" s="6">
        <f t="shared" si="120"/>
        <v>5.6616573930377585E-6</v>
      </c>
      <c r="E1156" s="6">
        <f t="shared" si="124"/>
        <v>8.3021607907842924E-5</v>
      </c>
      <c r="F1156" s="6">
        <f t="shared" si="125"/>
        <v>7.661889531222173E-5</v>
      </c>
      <c r="G1156" s="5">
        <f t="shared" si="121"/>
        <v>3.7824480107352034</v>
      </c>
      <c r="H1156" s="3">
        <f t="shared" si="122"/>
        <v>2.3794237523059565E-3</v>
      </c>
      <c r="I1156" s="3">
        <f t="shared" si="123"/>
        <v>8.7532219960550373E-3</v>
      </c>
      <c r="J1156" s="9"/>
    </row>
    <row r="1157" spans="1:10" x14ac:dyDescent="0.25">
      <c r="A1157" s="2">
        <v>43636</v>
      </c>
      <c r="B1157" s="3">
        <v>9.4721950752785222E-3</v>
      </c>
      <c r="C1157" s="3">
        <f t="shared" si="119"/>
        <v>8.8664418933030158E-3</v>
      </c>
      <c r="D1157" s="6">
        <f t="shared" si="120"/>
        <v>7.8613791847318768E-5</v>
      </c>
      <c r="E1157" s="6">
        <f t="shared" si="124"/>
        <v>5.6616573930377585E-6</v>
      </c>
      <c r="F1157" s="6">
        <f t="shared" si="125"/>
        <v>5.0185854799196915E-5</v>
      </c>
      <c r="G1157" s="5">
        <f t="shared" si="121"/>
        <v>3.2477235506753637</v>
      </c>
      <c r="H1157" s="3">
        <f t="shared" si="122"/>
        <v>8.8664418933030158E-3</v>
      </c>
      <c r="I1157" s="3">
        <f t="shared" si="123"/>
        <v>7.0841975409496388E-3</v>
      </c>
      <c r="J1157" s="9"/>
    </row>
    <row r="1158" spans="1:10" x14ac:dyDescent="0.25">
      <c r="A1158" s="2">
        <v>43637</v>
      </c>
      <c r="B1158" s="3">
        <v>-1.2592326804730103E-3</v>
      </c>
      <c r="C1158" s="3">
        <f t="shared" si="119"/>
        <v>-1.8649858624485173E-3</v>
      </c>
      <c r="D1158" s="6">
        <f t="shared" si="120"/>
        <v>3.4781722671328401E-6</v>
      </c>
      <c r="E1158" s="6">
        <f t="shared" si="124"/>
        <v>7.8613791847318768E-5</v>
      </c>
      <c r="F1158" s="6">
        <f t="shared" si="125"/>
        <v>7.5112793256488147E-5</v>
      </c>
      <c r="G1158" s="5">
        <f t="shared" si="121"/>
        <v>3.8061683037448022</v>
      </c>
      <c r="H1158" s="3">
        <f t="shared" si="122"/>
        <v>1.8649858624485173E-3</v>
      </c>
      <c r="I1158" s="3">
        <f t="shared" si="123"/>
        <v>8.6667637129719966E-3</v>
      </c>
      <c r="J1158" s="9"/>
    </row>
    <row r="1159" spans="1:10" x14ac:dyDescent="0.25">
      <c r="A1159" s="2">
        <v>43640</v>
      </c>
      <c r="B1159" s="3">
        <v>-1.731933325650914E-3</v>
      </c>
      <c r="C1159" s="3">
        <f t="shared" si="119"/>
        <v>-2.3376865076264212E-3</v>
      </c>
      <c r="D1159" s="6">
        <f t="shared" si="120"/>
        <v>5.4647782079386142E-6</v>
      </c>
      <c r="E1159" s="6">
        <f t="shared" si="124"/>
        <v>3.4781722671328401E-6</v>
      </c>
      <c r="F1159" s="6">
        <f t="shared" si="125"/>
        <v>4.9439782052141761E-5</v>
      </c>
      <c r="G1159" s="5">
        <f t="shared" si="121"/>
        <v>3.9831720298352868</v>
      </c>
      <c r="H1159" s="3">
        <f t="shared" si="122"/>
        <v>2.3376865076264212E-3</v>
      </c>
      <c r="I1159" s="3">
        <f t="shared" si="123"/>
        <v>7.0313428342061203E-3</v>
      </c>
      <c r="J1159" s="9"/>
    </row>
    <row r="1160" spans="1:10" x14ac:dyDescent="0.25">
      <c r="A1160" s="2">
        <v>43641</v>
      </c>
      <c r="B1160" s="3">
        <v>-9.4963247152289876E-3</v>
      </c>
      <c r="C1160" s="3">
        <f t="shared" si="119"/>
        <v>-1.0102077897204494E-2</v>
      </c>
      <c r="D1160" s="6">
        <f t="shared" si="120"/>
        <v>1.0205197784118757E-4</v>
      </c>
      <c r="E1160" s="6">
        <f t="shared" si="124"/>
        <v>5.4647782079386142E-6</v>
      </c>
      <c r="F1160" s="6">
        <f t="shared" si="125"/>
        <v>5.0118583356528383E-5</v>
      </c>
      <c r="G1160" s="5">
        <f t="shared" si="121"/>
        <v>3.0135156416395774</v>
      </c>
      <c r="H1160" s="3">
        <f t="shared" si="122"/>
        <v>1.0102077897204494E-2</v>
      </c>
      <c r="I1160" s="3">
        <f t="shared" si="123"/>
        <v>7.0794479556338559E-3</v>
      </c>
      <c r="J1160" s="9"/>
    </row>
    <row r="1161" spans="1:10" x14ac:dyDescent="0.25">
      <c r="A1161" s="2">
        <v>43642</v>
      </c>
      <c r="B1161" s="3">
        <v>-1.2339839170762978E-3</v>
      </c>
      <c r="C1161" s="3">
        <f t="shared" si="119"/>
        <v>-1.8397370990518049E-3</v>
      </c>
      <c r="D1161" s="6">
        <f t="shared" si="120"/>
        <v>3.3846325936275503E-6</v>
      </c>
      <c r="E1161" s="6">
        <f t="shared" si="124"/>
        <v>1.0205197784118757E-4</v>
      </c>
      <c r="F1161" s="6">
        <f t="shared" si="125"/>
        <v>8.3121362494251256E-5</v>
      </c>
      <c r="G1161" s="5">
        <f t="shared" si="121"/>
        <v>3.7583062932849995</v>
      </c>
      <c r="H1161" s="3">
        <f t="shared" si="122"/>
        <v>1.8397370990518049E-3</v>
      </c>
      <c r="I1161" s="3">
        <f t="shared" si="123"/>
        <v>9.1170917783167712E-3</v>
      </c>
      <c r="J1161" s="9"/>
    </row>
    <row r="1162" spans="1:10" x14ac:dyDescent="0.25">
      <c r="A1162" s="2">
        <v>43643</v>
      </c>
      <c r="B1162" s="3">
        <v>3.8232124594168582E-3</v>
      </c>
      <c r="C1162" s="3">
        <f t="shared" si="119"/>
        <v>3.2174592774413509E-3</v>
      </c>
      <c r="D1162" s="6">
        <f t="shared" si="120"/>
        <v>1.035204420199342E-5</v>
      </c>
      <c r="E1162" s="6">
        <f t="shared" si="124"/>
        <v>3.3846325936275503E-6</v>
      </c>
      <c r="F1162" s="6">
        <f t="shared" si="125"/>
        <v>4.9407820579016625E-5</v>
      </c>
      <c r="G1162" s="5">
        <f t="shared" si="121"/>
        <v>3.9340011938455377</v>
      </c>
      <c r="H1162" s="3">
        <f t="shared" si="122"/>
        <v>3.2174592774413509E-3</v>
      </c>
      <c r="I1162" s="3">
        <f t="shared" si="123"/>
        <v>7.0290696809049077E-3</v>
      </c>
      <c r="J1162" s="9"/>
    </row>
    <row r="1163" spans="1:10" x14ac:dyDescent="0.25">
      <c r="A1163" s="2">
        <v>43644</v>
      </c>
      <c r="B1163" s="3">
        <v>5.7574224252288086E-3</v>
      </c>
      <c r="C1163" s="3">
        <f t="shared" si="119"/>
        <v>5.1516692432533014E-3</v>
      </c>
      <c r="D1163" s="6">
        <f t="shared" si="120"/>
        <v>2.6539695991882041E-5</v>
      </c>
      <c r="E1163" s="6">
        <f t="shared" si="124"/>
        <v>1.035204420199342E-5</v>
      </c>
      <c r="F1163" s="6">
        <f t="shared" si="125"/>
        <v>5.1788508158174373E-5</v>
      </c>
      <c r="G1163" s="5">
        <f t="shared" si="121"/>
        <v>3.7590010918082921</v>
      </c>
      <c r="H1163" s="3">
        <f t="shared" si="122"/>
        <v>5.1516692432533014E-3</v>
      </c>
      <c r="I1163" s="3">
        <f t="shared" si="123"/>
        <v>7.1964232892579609E-3</v>
      </c>
      <c r="J1163" s="9"/>
    </row>
    <row r="1164" spans="1:10" x14ac:dyDescent="0.25">
      <c r="A1164" s="2">
        <v>43647</v>
      </c>
      <c r="B1164" s="3">
        <v>7.6722778200803976E-3</v>
      </c>
      <c r="C1164" s="3">
        <f t="shared" si="119"/>
        <v>7.0665246381048904E-3</v>
      </c>
      <c r="D1164" s="6">
        <f t="shared" si="120"/>
        <v>4.9935770460943453E-5</v>
      </c>
      <c r="E1164" s="6">
        <f t="shared" si="124"/>
        <v>2.6539695991882041E-5</v>
      </c>
      <c r="F1164" s="6">
        <f t="shared" si="125"/>
        <v>5.7319649953449633E-5</v>
      </c>
      <c r="G1164" s="5">
        <f t="shared" si="121"/>
        <v>3.5289046678921325</v>
      </c>
      <c r="H1164" s="3">
        <f t="shared" si="122"/>
        <v>7.0665246381048904E-3</v>
      </c>
      <c r="I1164" s="3">
        <f t="shared" si="123"/>
        <v>7.5709741746653467E-3</v>
      </c>
      <c r="J1164" s="9"/>
    </row>
    <row r="1165" spans="1:10" x14ac:dyDescent="0.25">
      <c r="A1165" s="2">
        <v>43648</v>
      </c>
      <c r="B1165" s="3">
        <v>2.9281490252435205E-3</v>
      </c>
      <c r="C1165" s="3">
        <f t="shared" si="119"/>
        <v>2.3223958432680132E-3</v>
      </c>
      <c r="D1165" s="6">
        <f t="shared" si="120"/>
        <v>5.3935224528285463E-6</v>
      </c>
      <c r="E1165" s="6">
        <f t="shared" si="124"/>
        <v>4.9935770460943453E-5</v>
      </c>
      <c r="F1165" s="6">
        <f t="shared" si="125"/>
        <v>6.5313830148382547E-5</v>
      </c>
      <c r="G1165" s="5">
        <f t="shared" si="121"/>
        <v>3.8579255587004253</v>
      </c>
      <c r="H1165" s="3">
        <f t="shared" si="122"/>
        <v>2.3223958432680132E-3</v>
      </c>
      <c r="I1165" s="3">
        <f t="shared" si="123"/>
        <v>8.0816972319174736E-3</v>
      </c>
      <c r="J1165" s="9"/>
    </row>
    <row r="1166" spans="1:10" x14ac:dyDescent="0.25">
      <c r="A1166" s="2">
        <v>43649</v>
      </c>
      <c r="B1166" s="3">
        <v>7.672358989710748E-3</v>
      </c>
      <c r="C1166" s="3">
        <f t="shared" ref="C1166:C1229" si="126">B1166-B$5</f>
        <v>7.0666058077352408E-3</v>
      </c>
      <c r="D1166" s="6">
        <f t="shared" ref="D1166:D1229" si="127">C1166^2</f>
        <v>4.9936917641917434E-5</v>
      </c>
      <c r="E1166" s="6">
        <f t="shared" si="124"/>
        <v>5.3935224528285463E-6</v>
      </c>
      <c r="F1166" s="6">
        <f t="shared" si="125"/>
        <v>5.0094236052153496E-5</v>
      </c>
      <c r="G1166" s="5">
        <f t="shared" ref="G1166:G1229" si="128">LN(1/SQRT(2*PI()*F1166)*EXP(-D1166/(2*F1166)))</f>
        <v>3.5334339941378632</v>
      </c>
      <c r="H1166" s="3">
        <f t="shared" ref="H1166:H1229" si="129">SQRT(D1166)</f>
        <v>7.0666058077352408E-3</v>
      </c>
      <c r="I1166" s="3">
        <f t="shared" ref="I1166:I1229" si="130">SQRT(F1166)</f>
        <v>7.077728170264347E-3</v>
      </c>
      <c r="J1166" s="9"/>
    </row>
    <row r="1167" spans="1:10" x14ac:dyDescent="0.25">
      <c r="A1167" s="2">
        <v>43651</v>
      </c>
      <c r="B1167" s="3">
        <v>-1.8058494836139527E-3</v>
      </c>
      <c r="C1167" s="3">
        <f t="shared" si="126"/>
        <v>-2.41160266558946E-3</v>
      </c>
      <c r="D1167" s="6">
        <f t="shared" si="127"/>
        <v>5.8158274166781886E-6</v>
      </c>
      <c r="E1167" s="6">
        <f t="shared" ref="E1167:E1230" si="131">D1166</f>
        <v>4.9936917641917434E-5</v>
      </c>
      <c r="F1167" s="6">
        <f t="shared" ref="F1167:F1230" si="132">B$6+B$7*E1167</f>
        <v>6.531422212744871E-5</v>
      </c>
      <c r="G1167" s="5">
        <f t="shared" si="128"/>
        <v>3.8546899343505099</v>
      </c>
      <c r="H1167" s="3">
        <f t="shared" si="129"/>
        <v>2.41160266558946E-3</v>
      </c>
      <c r="I1167" s="3">
        <f t="shared" si="130"/>
        <v>8.0817214829174058E-3</v>
      </c>
      <c r="J1167" s="9"/>
    </row>
    <row r="1168" spans="1:10" x14ac:dyDescent="0.25">
      <c r="A1168" s="2">
        <v>43654</v>
      </c>
      <c r="B1168" s="3">
        <v>-4.8354573453138761E-3</v>
      </c>
      <c r="C1168" s="3">
        <f t="shared" si="126"/>
        <v>-5.4412105272893833E-3</v>
      </c>
      <c r="D1168" s="6">
        <f t="shared" si="127"/>
        <v>2.960677200228481E-5</v>
      </c>
      <c r="E1168" s="6">
        <f t="shared" si="131"/>
        <v>5.8158274166781886E-6</v>
      </c>
      <c r="F1168" s="6">
        <f t="shared" si="132"/>
        <v>5.0238532993193454E-5</v>
      </c>
      <c r="G1168" s="5">
        <f t="shared" si="128"/>
        <v>3.7357635969950311</v>
      </c>
      <c r="H1168" s="3">
        <f t="shared" si="129"/>
        <v>5.4412105272893833E-3</v>
      </c>
      <c r="I1168" s="3">
        <f t="shared" si="130"/>
        <v>7.0879145729328208E-3</v>
      </c>
      <c r="J1168" s="9"/>
    </row>
    <row r="1169" spans="1:10" x14ac:dyDescent="0.25">
      <c r="A1169" s="2">
        <v>43655</v>
      </c>
      <c r="B1169" s="3">
        <v>1.2365799156572876E-3</v>
      </c>
      <c r="C1169" s="3">
        <f t="shared" si="126"/>
        <v>6.3082673368178061E-4</v>
      </c>
      <c r="D1169" s="6">
        <f t="shared" si="127"/>
        <v>3.9794236792762415E-7</v>
      </c>
      <c r="E1169" s="6">
        <f t="shared" si="131"/>
        <v>2.960677200228481E-5</v>
      </c>
      <c r="F1169" s="6">
        <f t="shared" si="132"/>
        <v>5.8367635944908962E-5</v>
      </c>
      <c r="G1169" s="5">
        <f t="shared" si="128"/>
        <v>3.9520270372013231</v>
      </c>
      <c r="H1169" s="3">
        <f t="shared" si="129"/>
        <v>6.3082673368178061E-4</v>
      </c>
      <c r="I1169" s="3">
        <f t="shared" si="130"/>
        <v>7.6398714612818559E-3</v>
      </c>
      <c r="J1169" s="9"/>
    </row>
    <row r="1170" spans="1:10" x14ac:dyDescent="0.25">
      <c r="A1170" s="2">
        <v>43656</v>
      </c>
      <c r="B1170" s="3">
        <v>4.5106271584056667E-3</v>
      </c>
      <c r="C1170" s="3">
        <f t="shared" si="126"/>
        <v>3.9048739764301595E-3</v>
      </c>
      <c r="D1170" s="6">
        <f t="shared" si="127"/>
        <v>1.5248040771801486E-5</v>
      </c>
      <c r="E1170" s="6">
        <f t="shared" si="131"/>
        <v>3.9794236792762415E-7</v>
      </c>
      <c r="F1170" s="6">
        <f t="shared" si="132"/>
        <v>4.8387301522186663E-5</v>
      </c>
      <c r="G1170" s="5">
        <f t="shared" si="128"/>
        <v>3.8916356174936695</v>
      </c>
      <c r="H1170" s="3">
        <f t="shared" si="129"/>
        <v>3.9048739764301595E-3</v>
      </c>
      <c r="I1170" s="3">
        <f t="shared" si="130"/>
        <v>6.9560981535762316E-3</v>
      </c>
      <c r="J1170" s="9"/>
    </row>
    <row r="1171" spans="1:10" x14ac:dyDescent="0.25">
      <c r="A1171" s="2">
        <v>43657</v>
      </c>
      <c r="B1171" s="3">
        <v>2.285278994477169E-3</v>
      </c>
      <c r="C1171" s="3">
        <f t="shared" si="126"/>
        <v>1.6795258125016619E-3</v>
      </c>
      <c r="D1171" s="6">
        <f t="shared" si="127"/>
        <v>2.8208069548593676E-6</v>
      </c>
      <c r="E1171" s="6">
        <f t="shared" si="131"/>
        <v>1.5248040771801486E-5</v>
      </c>
      <c r="F1171" s="6">
        <f t="shared" si="132"/>
        <v>5.3461416101110546E-5</v>
      </c>
      <c r="G1171" s="5">
        <f t="shared" si="128"/>
        <v>3.9729549379446905</v>
      </c>
      <c r="H1171" s="3">
        <f t="shared" si="129"/>
        <v>1.6795258125016619E-3</v>
      </c>
      <c r="I1171" s="3">
        <f t="shared" si="130"/>
        <v>7.3117314024183453E-3</v>
      </c>
      <c r="J1171" s="9"/>
    </row>
    <row r="1172" spans="1:10" x14ac:dyDescent="0.25">
      <c r="A1172" s="2">
        <v>43658</v>
      </c>
      <c r="B1172" s="3">
        <v>4.6201386041582193E-3</v>
      </c>
      <c r="C1172" s="3">
        <f t="shared" si="126"/>
        <v>4.0143854221827121E-3</v>
      </c>
      <c r="D1172" s="6">
        <f t="shared" si="127"/>
        <v>1.6115290317833071E-5</v>
      </c>
      <c r="E1172" s="6">
        <f t="shared" si="131"/>
        <v>2.8208069548593676E-6</v>
      </c>
      <c r="F1172" s="6">
        <f t="shared" si="132"/>
        <v>4.9215167586703902E-5</v>
      </c>
      <c r="G1172" s="5">
        <f t="shared" si="128"/>
        <v>3.8769930132209063</v>
      </c>
      <c r="H1172" s="3">
        <f t="shared" si="129"/>
        <v>4.0143854221827121E-3</v>
      </c>
      <c r="I1172" s="3">
        <f t="shared" si="130"/>
        <v>7.0153522781613688E-3</v>
      </c>
      <c r="J1172" s="9"/>
    </row>
    <row r="1173" spans="1:10" x14ac:dyDescent="0.25">
      <c r="A1173" s="2">
        <v>43661</v>
      </c>
      <c r="B1173" s="3">
        <v>1.7585947169163063E-4</v>
      </c>
      <c r="C1173" s="3">
        <f t="shared" si="126"/>
        <v>-4.2989371028387641E-4</v>
      </c>
      <c r="D1173" s="6">
        <f t="shared" si="127"/>
        <v>1.8480860214163747E-7</v>
      </c>
      <c r="E1173" s="6">
        <f t="shared" si="131"/>
        <v>1.6115290317833071E-5</v>
      </c>
      <c r="F1173" s="6">
        <f t="shared" si="132"/>
        <v>5.3757745690679873E-5</v>
      </c>
      <c r="G1173" s="5">
        <f t="shared" si="128"/>
        <v>3.9948539624446697</v>
      </c>
      <c r="H1173" s="3">
        <f t="shared" si="129"/>
        <v>4.2989371028387641E-4</v>
      </c>
      <c r="I1173" s="3">
        <f t="shared" si="130"/>
        <v>7.3319673819978136E-3</v>
      </c>
      <c r="J1173" s="9"/>
    </row>
    <row r="1174" spans="1:10" x14ac:dyDescent="0.25">
      <c r="A1174" s="2">
        <v>43662</v>
      </c>
      <c r="B1174" s="3">
        <v>-3.4037753375577573E-3</v>
      </c>
      <c r="C1174" s="3">
        <f t="shared" si="126"/>
        <v>-4.0095285195332645E-3</v>
      </c>
      <c r="D1174" s="6">
        <f t="shared" si="127"/>
        <v>1.6076318948950611E-5</v>
      </c>
      <c r="E1174" s="6">
        <f t="shared" si="131"/>
        <v>1.8480860214163747E-7</v>
      </c>
      <c r="F1174" s="6">
        <f t="shared" si="132"/>
        <v>4.8314476068858121E-5</v>
      </c>
      <c r="G1174" s="5">
        <f t="shared" si="128"/>
        <v>3.883579474415348</v>
      </c>
      <c r="H1174" s="3">
        <f t="shared" si="129"/>
        <v>4.0095285195332645E-3</v>
      </c>
      <c r="I1174" s="3">
        <f t="shared" si="130"/>
        <v>6.9508615342889777E-3</v>
      </c>
      <c r="J1174" s="9"/>
    </row>
    <row r="1175" spans="1:10" x14ac:dyDescent="0.25">
      <c r="A1175" s="2">
        <v>43663</v>
      </c>
      <c r="B1175" s="3">
        <v>-6.5312046444121474E-3</v>
      </c>
      <c r="C1175" s="3">
        <f t="shared" si="126"/>
        <v>-7.1369578263876547E-3</v>
      </c>
      <c r="D1175" s="6">
        <f t="shared" si="127"/>
        <v>5.0936167015635996E-5</v>
      </c>
      <c r="E1175" s="6">
        <f t="shared" si="131"/>
        <v>1.6076318948950611E-5</v>
      </c>
      <c r="F1175" s="6">
        <f t="shared" si="132"/>
        <v>5.3744429604440637E-5</v>
      </c>
      <c r="G1175" s="5">
        <f t="shared" si="128"/>
        <v>3.5228228130943626</v>
      </c>
      <c r="H1175" s="3">
        <f t="shared" si="129"/>
        <v>7.1369578263876547E-3</v>
      </c>
      <c r="I1175" s="3">
        <f t="shared" si="130"/>
        <v>7.3310592416403675E-3</v>
      </c>
      <c r="J1175" s="9"/>
    </row>
    <row r="1176" spans="1:10" x14ac:dyDescent="0.25">
      <c r="A1176" s="2">
        <v>43664</v>
      </c>
      <c r="B1176" s="3">
        <v>3.5819355184592006E-3</v>
      </c>
      <c r="C1176" s="3">
        <f t="shared" si="126"/>
        <v>2.9761823364836933E-3</v>
      </c>
      <c r="D1176" s="6">
        <f t="shared" si="127"/>
        <v>8.8576612999975365E-6</v>
      </c>
      <c r="E1176" s="6">
        <f t="shared" si="131"/>
        <v>5.0936167015635996E-5</v>
      </c>
      <c r="F1176" s="6">
        <f t="shared" si="132"/>
        <v>6.5655654599966416E-5</v>
      </c>
      <c r="G1176" s="5">
        <f t="shared" si="128"/>
        <v>3.8291494473872949</v>
      </c>
      <c r="H1176" s="3">
        <f t="shared" si="129"/>
        <v>2.9761823364836933E-3</v>
      </c>
      <c r="I1176" s="3">
        <f t="shared" si="130"/>
        <v>8.1028176950963433E-3</v>
      </c>
      <c r="J1176" s="9"/>
    </row>
    <row r="1177" spans="1:10" x14ac:dyDescent="0.25">
      <c r="A1177" s="2">
        <v>43665</v>
      </c>
      <c r="B1177" s="3">
        <v>-6.1767347442999165E-3</v>
      </c>
      <c r="C1177" s="3">
        <f t="shared" si="126"/>
        <v>-6.7824879262754238E-3</v>
      </c>
      <c r="D1177" s="6">
        <f t="shared" si="127"/>
        <v>4.6002142470071898E-5</v>
      </c>
      <c r="E1177" s="6">
        <f t="shared" si="131"/>
        <v>8.8576612999975365E-6</v>
      </c>
      <c r="F1177" s="6">
        <f t="shared" si="132"/>
        <v>5.1277894028672454E-5</v>
      </c>
      <c r="G1177" s="5">
        <f t="shared" si="128"/>
        <v>3.5716296219115642</v>
      </c>
      <c r="H1177" s="3">
        <f t="shared" si="129"/>
        <v>6.7824879262754238E-3</v>
      </c>
      <c r="I1177" s="3">
        <f t="shared" si="130"/>
        <v>7.1608584700908907E-3</v>
      </c>
      <c r="J1177" s="9"/>
    </row>
    <row r="1178" spans="1:10" x14ac:dyDescent="0.25">
      <c r="A1178" s="2">
        <v>43668</v>
      </c>
      <c r="B1178" s="3">
        <v>2.8287212634507952E-3</v>
      </c>
      <c r="C1178" s="3">
        <f t="shared" si="126"/>
        <v>2.222968081475288E-3</v>
      </c>
      <c r="D1178" s="6">
        <f t="shared" si="127"/>
        <v>4.9415870912579225E-6</v>
      </c>
      <c r="E1178" s="6">
        <f t="shared" si="131"/>
        <v>4.6002142470071898E-5</v>
      </c>
      <c r="F1178" s="6">
        <f t="shared" si="132"/>
        <v>6.3969752917800843E-5</v>
      </c>
      <c r="G1178" s="5">
        <f t="shared" si="128"/>
        <v>3.8709871618298815</v>
      </c>
      <c r="H1178" s="3">
        <f t="shared" si="129"/>
        <v>2.222968081475288E-3</v>
      </c>
      <c r="I1178" s="3">
        <f t="shared" si="130"/>
        <v>7.9981093339489204E-3</v>
      </c>
      <c r="J1178" s="9"/>
    </row>
    <row r="1179" spans="1:10" x14ac:dyDescent="0.25">
      <c r="A1179" s="2">
        <v>43669</v>
      </c>
      <c r="B1179" s="3">
        <v>6.8475023701604076E-3</v>
      </c>
      <c r="C1179" s="3">
        <f t="shared" si="126"/>
        <v>6.2417491881849004E-3</v>
      </c>
      <c r="D1179" s="6">
        <f t="shared" si="127"/>
        <v>3.8959432928206865E-5</v>
      </c>
      <c r="E1179" s="6">
        <f t="shared" si="131"/>
        <v>4.9415870912579225E-6</v>
      </c>
      <c r="F1179" s="6">
        <f t="shared" si="132"/>
        <v>4.9939814731532582E-5</v>
      </c>
      <c r="G1179" s="5">
        <f t="shared" si="128"/>
        <v>3.6433436070314702</v>
      </c>
      <c r="H1179" s="3">
        <f t="shared" si="129"/>
        <v>6.2417491881849004E-3</v>
      </c>
      <c r="I1179" s="3">
        <f t="shared" si="130"/>
        <v>7.0668107892834222E-3</v>
      </c>
      <c r="J1179" s="9"/>
    </row>
    <row r="1180" spans="1:10" x14ac:dyDescent="0.25">
      <c r="A1180" s="2">
        <v>43670</v>
      </c>
      <c r="B1180" s="3">
        <v>4.68811866363672E-3</v>
      </c>
      <c r="C1180" s="3">
        <f t="shared" si="126"/>
        <v>4.0823654816612128E-3</v>
      </c>
      <c r="D1180" s="6">
        <f t="shared" si="127"/>
        <v>1.6665707925858986E-5</v>
      </c>
      <c r="E1180" s="6">
        <f t="shared" si="131"/>
        <v>3.8959432928206865E-5</v>
      </c>
      <c r="F1180" s="6">
        <f t="shared" si="132"/>
        <v>6.1563336866565695E-5</v>
      </c>
      <c r="G1180" s="5">
        <f t="shared" si="128"/>
        <v>3.7934293259865286</v>
      </c>
      <c r="H1180" s="3">
        <f t="shared" si="129"/>
        <v>4.0823654816612128E-3</v>
      </c>
      <c r="I1180" s="3">
        <f t="shared" si="130"/>
        <v>7.8462307426283157E-3</v>
      </c>
      <c r="J1180" s="9"/>
    </row>
    <row r="1181" spans="1:10" x14ac:dyDescent="0.25">
      <c r="A1181" s="2">
        <v>43671</v>
      </c>
      <c r="B1181" s="3">
        <v>-5.2623561048629197E-3</v>
      </c>
      <c r="C1181" s="3">
        <f t="shared" si="126"/>
        <v>-5.868109286838427E-3</v>
      </c>
      <c r="D1181" s="6">
        <f t="shared" si="127"/>
        <v>3.443470660227939E-5</v>
      </c>
      <c r="E1181" s="6">
        <f t="shared" si="131"/>
        <v>1.6665707925858986E-5</v>
      </c>
      <c r="F1181" s="6">
        <f t="shared" si="132"/>
        <v>5.3945817307003447E-5</v>
      </c>
      <c r="G1181" s="5">
        <f t="shared" si="128"/>
        <v>3.6756665501135575</v>
      </c>
      <c r="H1181" s="3">
        <f t="shared" si="129"/>
        <v>5.868109286838427E-3</v>
      </c>
      <c r="I1181" s="3">
        <f t="shared" si="130"/>
        <v>7.3447816378026821E-3</v>
      </c>
      <c r="J1181" s="9"/>
    </row>
    <row r="1182" spans="1:10" x14ac:dyDescent="0.25">
      <c r="A1182" s="2">
        <v>43672</v>
      </c>
      <c r="B1182" s="3">
        <v>7.3876291336931743E-3</v>
      </c>
      <c r="C1182" s="3">
        <f t="shared" si="126"/>
        <v>6.7818759517176671E-3</v>
      </c>
      <c r="D1182" s="6">
        <f t="shared" si="127"/>
        <v>4.5993841424486413E-5</v>
      </c>
      <c r="E1182" s="6">
        <f t="shared" si="131"/>
        <v>3.443470660227939E-5</v>
      </c>
      <c r="F1182" s="6">
        <f t="shared" si="132"/>
        <v>6.0017287864625059E-5</v>
      </c>
      <c r="G1182" s="5">
        <f t="shared" si="128"/>
        <v>3.5583288116562306</v>
      </c>
      <c r="H1182" s="3">
        <f t="shared" si="129"/>
        <v>6.7818759517176671E-3</v>
      </c>
      <c r="I1182" s="3">
        <f t="shared" si="130"/>
        <v>7.7470825389061825E-3</v>
      </c>
      <c r="J1182" s="9"/>
    </row>
    <row r="1183" spans="1:10" x14ac:dyDescent="0.25">
      <c r="A1183" s="2">
        <v>43675</v>
      </c>
      <c r="B1183" s="3">
        <v>-1.6160694810732901E-3</v>
      </c>
      <c r="C1183" s="3">
        <f t="shared" si="126"/>
        <v>-2.2218226630487973E-3</v>
      </c>
      <c r="D1183" s="6">
        <f t="shared" si="127"/>
        <v>4.9364959460372495E-6</v>
      </c>
      <c r="E1183" s="6">
        <f t="shared" si="131"/>
        <v>4.5993841424486413E-5</v>
      </c>
      <c r="F1183" s="6">
        <f t="shared" si="132"/>
        <v>6.3966916542224065E-5</v>
      </c>
      <c r="G1183" s="5">
        <f t="shared" si="128"/>
        <v>3.8710474144706404</v>
      </c>
      <c r="H1183" s="3">
        <f t="shared" si="129"/>
        <v>2.2218226630487973E-3</v>
      </c>
      <c r="I1183" s="3">
        <f t="shared" si="130"/>
        <v>7.9979320166042971E-3</v>
      </c>
      <c r="J1183" s="9"/>
    </row>
    <row r="1184" spans="1:10" x14ac:dyDescent="0.25">
      <c r="A1184" s="2">
        <v>43676</v>
      </c>
      <c r="B1184" s="3">
        <v>-2.5786419593706311E-3</v>
      </c>
      <c r="C1184" s="3">
        <f t="shared" si="126"/>
        <v>-3.1843951413461384E-3</v>
      </c>
      <c r="D1184" s="6">
        <f t="shared" si="127"/>
        <v>1.0140372416228892E-5</v>
      </c>
      <c r="E1184" s="6">
        <f t="shared" si="131"/>
        <v>4.9364959460372495E-6</v>
      </c>
      <c r="F1184" s="6">
        <f t="shared" si="132"/>
        <v>4.9938075143451407E-5</v>
      </c>
      <c r="G1184" s="5">
        <f t="shared" si="128"/>
        <v>3.9318954072973131</v>
      </c>
      <c r="H1184" s="3">
        <f t="shared" si="129"/>
        <v>3.1843951413461384E-3</v>
      </c>
      <c r="I1184" s="3">
        <f t="shared" si="130"/>
        <v>7.0666877066594223E-3</v>
      </c>
      <c r="J1184" s="9"/>
    </row>
    <row r="1185" spans="1:10" x14ac:dyDescent="0.25">
      <c r="A1185" s="2">
        <v>43677</v>
      </c>
      <c r="B1185" s="3">
        <v>-1.0885509660889747E-2</v>
      </c>
      <c r="C1185" s="3">
        <f t="shared" si="126"/>
        <v>-1.1491262842865254E-2</v>
      </c>
      <c r="D1185" s="6">
        <f t="shared" si="127"/>
        <v>1.3204912172381562E-4</v>
      </c>
      <c r="E1185" s="6">
        <f t="shared" si="131"/>
        <v>1.0140372416228892E-5</v>
      </c>
      <c r="F1185" s="6">
        <f t="shared" si="132"/>
        <v>5.1716182247268997E-5</v>
      </c>
      <c r="G1185" s="5">
        <f t="shared" si="128"/>
        <v>2.7392601701002475</v>
      </c>
      <c r="H1185" s="3">
        <f t="shared" si="129"/>
        <v>1.1491262842865254E-2</v>
      </c>
      <c r="I1185" s="3">
        <f t="shared" si="130"/>
        <v>7.1913964045426529E-3</v>
      </c>
      <c r="J1185" s="9"/>
    </row>
    <row r="1186" spans="1:10" x14ac:dyDescent="0.25">
      <c r="A1186" s="2">
        <v>43678</v>
      </c>
      <c r="B1186" s="3">
        <v>-8.9988524953193982E-3</v>
      </c>
      <c r="C1186" s="3">
        <f t="shared" si="126"/>
        <v>-9.6046056772949046E-3</v>
      </c>
      <c r="D1186" s="6">
        <f t="shared" si="127"/>
        <v>9.2248450216325512E-5</v>
      </c>
      <c r="E1186" s="6">
        <f t="shared" si="131"/>
        <v>1.3204912172381562E-4</v>
      </c>
      <c r="F1186" s="6">
        <f t="shared" si="132"/>
        <v>9.3371055187278424E-5</v>
      </c>
      <c r="G1186" s="5">
        <f t="shared" si="128"/>
        <v>3.2265375735593547</v>
      </c>
      <c r="H1186" s="3">
        <f t="shared" si="129"/>
        <v>9.6046056772949046E-3</v>
      </c>
      <c r="I1186" s="3">
        <f t="shared" si="130"/>
        <v>9.6628699249901133E-3</v>
      </c>
      <c r="J1186" s="9"/>
    </row>
    <row r="1187" spans="1:10" x14ac:dyDescent="0.25">
      <c r="A1187" s="2">
        <v>43679</v>
      </c>
      <c r="B1187" s="3">
        <v>-7.2827367651240316E-3</v>
      </c>
      <c r="C1187" s="3">
        <f t="shared" si="126"/>
        <v>-7.8884899470995379E-3</v>
      </c>
      <c r="D1187" s="6">
        <f t="shared" si="127"/>
        <v>6.2228273645490464E-5</v>
      </c>
      <c r="E1187" s="6">
        <f t="shared" si="131"/>
        <v>9.2248450216325512E-5</v>
      </c>
      <c r="F1187" s="6">
        <f t="shared" si="132"/>
        <v>7.9771605402189228E-5</v>
      </c>
      <c r="G1187" s="5">
        <f t="shared" si="128"/>
        <v>3.4091926873668639</v>
      </c>
      <c r="H1187" s="3">
        <f t="shared" si="129"/>
        <v>7.8884899470995379E-3</v>
      </c>
      <c r="I1187" s="3">
        <f t="shared" si="130"/>
        <v>8.9314951381159711E-3</v>
      </c>
      <c r="J1187" s="9"/>
    </row>
    <row r="1188" spans="1:10" x14ac:dyDescent="0.25">
      <c r="A1188" s="2">
        <v>43682</v>
      </c>
      <c r="B1188" s="3">
        <v>-2.9777800514998121E-2</v>
      </c>
      <c r="C1188" s="3">
        <f t="shared" si="126"/>
        <v>-3.0383553696973629E-2</v>
      </c>
      <c r="D1188" s="6">
        <f t="shared" si="127"/>
        <v>9.2316033525687989E-4</v>
      </c>
      <c r="E1188" s="6">
        <f t="shared" si="131"/>
        <v>6.2228273645490464E-5</v>
      </c>
      <c r="F1188" s="6">
        <f t="shared" si="132"/>
        <v>6.9514042694038624E-5</v>
      </c>
      <c r="G1188" s="5">
        <f t="shared" si="128"/>
        <v>-2.772047254666671</v>
      </c>
      <c r="H1188" s="3">
        <f t="shared" si="129"/>
        <v>3.0383553696973629E-2</v>
      </c>
      <c r="I1188" s="3">
        <f t="shared" si="130"/>
        <v>8.3375081825470265E-3</v>
      </c>
      <c r="J1188" s="9"/>
    </row>
    <row r="1189" spans="1:10" x14ac:dyDescent="0.25">
      <c r="A1189" s="2">
        <v>43683</v>
      </c>
      <c r="B1189" s="3">
        <v>1.3017006826634425E-2</v>
      </c>
      <c r="C1189" s="3">
        <f t="shared" si="126"/>
        <v>1.2411253644658919E-2</v>
      </c>
      <c r="D1189" s="6">
        <f t="shared" si="127"/>
        <v>1.5403921703205928E-4</v>
      </c>
      <c r="E1189" s="6">
        <f t="shared" si="131"/>
        <v>9.2316033525687989E-4</v>
      </c>
      <c r="F1189" s="6">
        <f t="shared" si="132"/>
        <v>3.6368501762480183E-4</v>
      </c>
      <c r="G1189" s="5">
        <f t="shared" si="128"/>
        <v>2.8288970791968606</v>
      </c>
      <c r="H1189" s="3">
        <f t="shared" si="129"/>
        <v>1.2411253644658919E-2</v>
      </c>
      <c r="I1189" s="3">
        <f t="shared" si="130"/>
        <v>1.9070527460581729E-2</v>
      </c>
      <c r="J1189" s="9"/>
    </row>
    <row r="1190" spans="1:10" x14ac:dyDescent="0.25">
      <c r="A1190" s="2">
        <v>43684</v>
      </c>
      <c r="B1190" s="3">
        <v>7.6688979342565133E-4</v>
      </c>
      <c r="C1190" s="3">
        <f t="shared" si="126"/>
        <v>1.611366114501443E-4</v>
      </c>
      <c r="D1190" s="6">
        <f t="shared" si="127"/>
        <v>2.5965007549634773E-8</v>
      </c>
      <c r="E1190" s="6">
        <f t="shared" si="131"/>
        <v>1.5403921703205928E-4</v>
      </c>
      <c r="F1190" s="6">
        <f t="shared" si="132"/>
        <v>1.0088482783449384E-4</v>
      </c>
      <c r="G1190" s="5">
        <f t="shared" si="128"/>
        <v>3.6816982855361133</v>
      </c>
      <c r="H1190" s="3">
        <f t="shared" si="129"/>
        <v>1.611366114501443E-4</v>
      </c>
      <c r="I1190" s="3">
        <f t="shared" si="130"/>
        <v>1.0044143957276491E-2</v>
      </c>
      <c r="J1190" s="9"/>
    </row>
    <row r="1191" spans="1:10" x14ac:dyDescent="0.25">
      <c r="A1191" s="2">
        <v>43685</v>
      </c>
      <c r="B1191" s="3">
        <v>1.8762266035132091E-2</v>
      </c>
      <c r="C1191" s="3">
        <f t="shared" si="126"/>
        <v>1.8156512853156583E-2</v>
      </c>
      <c r="D1191" s="6">
        <f t="shared" si="127"/>
        <v>3.2965895898684022E-4</v>
      </c>
      <c r="E1191" s="6">
        <f t="shared" si="131"/>
        <v>2.5965007549634773E-8</v>
      </c>
      <c r="F1191" s="6">
        <f t="shared" si="132"/>
        <v>4.8260200967295311E-5</v>
      </c>
      <c r="G1191" s="5">
        <f t="shared" si="128"/>
        <v>0.635080205597366</v>
      </c>
      <c r="H1191" s="3">
        <f t="shared" si="129"/>
        <v>1.8156512853156583E-2</v>
      </c>
      <c r="I1191" s="3">
        <f t="shared" si="130"/>
        <v>6.9469562376119308E-3</v>
      </c>
      <c r="J1191" s="9"/>
    </row>
    <row r="1192" spans="1:10" x14ac:dyDescent="0.25">
      <c r="A1192" s="2">
        <v>43686</v>
      </c>
      <c r="B1192" s="3">
        <v>-6.6165434006446588E-3</v>
      </c>
      <c r="C1192" s="3">
        <f t="shared" si="126"/>
        <v>-7.2222965826201661E-3</v>
      </c>
      <c r="D1192" s="6">
        <f t="shared" si="127"/>
        <v>5.2161567927326929E-5</v>
      </c>
      <c r="E1192" s="6">
        <f t="shared" si="131"/>
        <v>3.2965895898684022E-4</v>
      </c>
      <c r="F1192" s="6">
        <f t="shared" si="132"/>
        <v>1.6089215362885653E-4</v>
      </c>
      <c r="G1192" s="5">
        <f t="shared" si="128"/>
        <v>3.2863485712501315</v>
      </c>
      <c r="H1192" s="3">
        <f t="shared" si="129"/>
        <v>7.2222965826201661E-3</v>
      </c>
      <c r="I1192" s="3">
        <f t="shared" si="130"/>
        <v>1.2684327086166477E-2</v>
      </c>
      <c r="J1192" s="9"/>
    </row>
    <row r="1193" spans="1:10" x14ac:dyDescent="0.25">
      <c r="A1193" s="2">
        <v>43689</v>
      </c>
      <c r="B1193" s="3">
        <v>-1.1957583129186489E-2</v>
      </c>
      <c r="C1193" s="3">
        <f t="shared" si="126"/>
        <v>-1.2563336311161995E-2</v>
      </c>
      <c r="D1193" s="6">
        <f t="shared" si="127"/>
        <v>1.578374192673615E-4</v>
      </c>
      <c r="E1193" s="6">
        <f t="shared" si="131"/>
        <v>5.2161567927326929E-5</v>
      </c>
      <c r="F1193" s="6">
        <f t="shared" si="132"/>
        <v>6.6074360554764367E-5</v>
      </c>
      <c r="G1193" s="5">
        <f t="shared" si="128"/>
        <v>2.6990340216540818</v>
      </c>
      <c r="H1193" s="3">
        <f t="shared" si="129"/>
        <v>1.2563336311161995E-2</v>
      </c>
      <c r="I1193" s="3">
        <f t="shared" si="130"/>
        <v>8.1286136920611721E-3</v>
      </c>
      <c r="J1193" s="9"/>
    </row>
    <row r="1194" spans="1:10" x14ac:dyDescent="0.25">
      <c r="A1194" s="2">
        <v>43690</v>
      </c>
      <c r="B1194" s="3">
        <v>1.4762028608582556E-2</v>
      </c>
      <c r="C1194" s="3">
        <f t="shared" si="126"/>
        <v>1.4156275426607049E-2</v>
      </c>
      <c r="D1194" s="6">
        <f t="shared" si="127"/>
        <v>2.0040013395395859E-4</v>
      </c>
      <c r="E1194" s="6">
        <f t="shared" si="131"/>
        <v>1.578374192673615E-4</v>
      </c>
      <c r="F1194" s="6">
        <f t="shared" si="132"/>
        <v>1.021826315804152E-4</v>
      </c>
      <c r="G1194" s="5">
        <f t="shared" si="128"/>
        <v>2.6948380549966791</v>
      </c>
      <c r="H1194" s="3">
        <f t="shared" si="129"/>
        <v>1.4156275426607049E-2</v>
      </c>
      <c r="I1194" s="3">
        <f t="shared" si="130"/>
        <v>1.0108542505248478E-2</v>
      </c>
      <c r="J1194" s="9"/>
    </row>
    <row r="1195" spans="1:10" x14ac:dyDescent="0.25">
      <c r="A1195" s="2">
        <v>43691</v>
      </c>
      <c r="B1195" s="3">
        <v>-2.9292763607534411E-2</v>
      </c>
      <c r="C1195" s="3">
        <f t="shared" si="126"/>
        <v>-2.9898516789509919E-2</v>
      </c>
      <c r="D1195" s="6">
        <f t="shared" si="127"/>
        <v>8.9392130621260648E-4</v>
      </c>
      <c r="E1195" s="6">
        <f t="shared" si="131"/>
        <v>2.0040013395395859E-4</v>
      </c>
      <c r="F1195" s="6">
        <f t="shared" si="132"/>
        <v>1.1672584100813869E-4</v>
      </c>
      <c r="G1195" s="5">
        <f t="shared" si="128"/>
        <v>-0.22024636196755856</v>
      </c>
      <c r="H1195" s="3">
        <f t="shared" si="129"/>
        <v>2.9898516789509919E-2</v>
      </c>
      <c r="I1195" s="3">
        <f t="shared" si="130"/>
        <v>1.0803973389829257E-2</v>
      </c>
      <c r="J1195" s="9"/>
    </row>
    <row r="1196" spans="1:10" x14ac:dyDescent="0.25">
      <c r="A1196" s="2">
        <v>43692</v>
      </c>
      <c r="B1196" s="3">
        <v>2.464268112370549E-3</v>
      </c>
      <c r="C1196" s="3">
        <f t="shared" si="126"/>
        <v>1.858514930395042E-3</v>
      </c>
      <c r="D1196" s="6">
        <f t="shared" si="127"/>
        <v>3.4540777465012877E-6</v>
      </c>
      <c r="E1196" s="6">
        <f t="shared" si="131"/>
        <v>8.9392130621260648E-4</v>
      </c>
      <c r="F1196" s="6">
        <f t="shared" si="132"/>
        <v>3.5369436439731722E-4</v>
      </c>
      <c r="G1196" s="5">
        <f t="shared" si="128"/>
        <v>3.0497173077444057</v>
      </c>
      <c r="H1196" s="3">
        <f t="shared" si="129"/>
        <v>1.858514930395042E-3</v>
      </c>
      <c r="I1196" s="3">
        <f t="shared" si="130"/>
        <v>1.8806763793840695E-2</v>
      </c>
      <c r="J1196" s="9"/>
    </row>
    <row r="1197" spans="1:10" x14ac:dyDescent="0.25">
      <c r="A1197" s="2">
        <v>43693</v>
      </c>
      <c r="B1197" s="3">
        <v>1.4426183452732166E-2</v>
      </c>
      <c r="C1197" s="3">
        <f t="shared" si="126"/>
        <v>1.382043027075666E-2</v>
      </c>
      <c r="D1197" s="6">
        <f t="shared" si="127"/>
        <v>1.91004292868847E-4</v>
      </c>
      <c r="E1197" s="6">
        <f t="shared" si="131"/>
        <v>3.4540777465012877E-6</v>
      </c>
      <c r="F1197" s="6">
        <f t="shared" si="132"/>
        <v>4.9431549220608677E-5</v>
      </c>
      <c r="G1197" s="5">
        <f t="shared" si="128"/>
        <v>2.1065143542392977</v>
      </c>
      <c r="H1197" s="3">
        <f t="shared" si="129"/>
        <v>1.382043027075666E-2</v>
      </c>
      <c r="I1197" s="3">
        <f t="shared" si="130"/>
        <v>7.0307573717636332E-3</v>
      </c>
      <c r="J1197" s="9"/>
    </row>
    <row r="1198" spans="1:10" x14ac:dyDescent="0.25">
      <c r="A1198" s="2">
        <v>43696</v>
      </c>
      <c r="B1198" s="3">
        <v>1.2105875347909967E-2</v>
      </c>
      <c r="C1198" s="3">
        <f t="shared" si="126"/>
        <v>1.150012216593446E-2</v>
      </c>
      <c r="D1198" s="6">
        <f t="shared" si="127"/>
        <v>1.3225280983141712E-4</v>
      </c>
      <c r="E1198" s="6">
        <f t="shared" si="131"/>
        <v>1.91004292868847E-4</v>
      </c>
      <c r="F1198" s="6">
        <f t="shared" si="132"/>
        <v>1.1351538590308836E-4</v>
      </c>
      <c r="G1198" s="5">
        <f t="shared" si="128"/>
        <v>3.0403150228512872</v>
      </c>
      <c r="H1198" s="3">
        <f t="shared" si="129"/>
        <v>1.150012216593446E-2</v>
      </c>
      <c r="I1198" s="3">
        <f t="shared" si="130"/>
        <v>1.0654359948072355E-2</v>
      </c>
      <c r="J1198" s="9"/>
    </row>
    <row r="1199" spans="1:10" x14ac:dyDescent="0.25">
      <c r="A1199" s="2">
        <v>43697</v>
      </c>
      <c r="B1199" s="3">
        <v>-7.9147640791475959E-3</v>
      </c>
      <c r="C1199" s="3">
        <f t="shared" si="126"/>
        <v>-8.5205172611231023E-3</v>
      </c>
      <c r="D1199" s="6">
        <f t="shared" si="127"/>
        <v>7.2599214397096729E-5</v>
      </c>
      <c r="E1199" s="6">
        <f t="shared" si="131"/>
        <v>1.3225280983141712E-4</v>
      </c>
      <c r="F1199" s="6">
        <f t="shared" si="132"/>
        <v>9.344065316354937E-5</v>
      </c>
      <c r="G1199" s="5">
        <f t="shared" si="128"/>
        <v>3.3316758214287732</v>
      </c>
      <c r="H1199" s="3">
        <f t="shared" si="129"/>
        <v>8.5205172611231023E-3</v>
      </c>
      <c r="I1199" s="3">
        <f t="shared" si="130"/>
        <v>9.6664705639415965E-3</v>
      </c>
      <c r="J1199" s="9"/>
    </row>
    <row r="1200" spans="1:10" x14ac:dyDescent="0.25">
      <c r="A1200" s="2">
        <v>43698</v>
      </c>
      <c r="B1200" s="3">
        <v>8.2468255582637262E-3</v>
      </c>
      <c r="C1200" s="3">
        <f t="shared" si="126"/>
        <v>7.641072376288219E-3</v>
      </c>
      <c r="D1200" s="6">
        <f t="shared" si="127"/>
        <v>5.8385987059674892E-5</v>
      </c>
      <c r="E1200" s="6">
        <f t="shared" si="131"/>
        <v>7.2599214397096729E-5</v>
      </c>
      <c r="F1200" s="6">
        <f t="shared" si="132"/>
        <v>7.3057678583424615E-5</v>
      </c>
      <c r="G1200" s="5">
        <f t="shared" si="128"/>
        <v>3.4436038231857351</v>
      </c>
      <c r="H1200" s="3">
        <f t="shared" si="129"/>
        <v>7.641072376288219E-3</v>
      </c>
      <c r="I1200" s="3">
        <f t="shared" si="130"/>
        <v>8.5473784626296165E-3</v>
      </c>
      <c r="J1200" s="9"/>
    </row>
    <row r="1201" spans="1:10" x14ac:dyDescent="0.25">
      <c r="A1201" s="2">
        <v>43699</v>
      </c>
      <c r="B1201" s="3">
        <v>-5.0608152699838094E-4</v>
      </c>
      <c r="C1201" s="3">
        <f t="shared" si="126"/>
        <v>-1.111834708973888E-3</v>
      </c>
      <c r="D1201" s="6">
        <f t="shared" si="127"/>
        <v>1.2361764200790501E-6</v>
      </c>
      <c r="E1201" s="6">
        <f t="shared" si="131"/>
        <v>5.8385987059674892E-5</v>
      </c>
      <c r="F1201" s="6">
        <f t="shared" si="132"/>
        <v>6.8201175812536695E-5</v>
      </c>
      <c r="G1201" s="5">
        <f t="shared" si="128"/>
        <v>3.8685231223677219</v>
      </c>
      <c r="H1201" s="3">
        <f t="shared" si="129"/>
        <v>1.111834708973888E-3</v>
      </c>
      <c r="I1201" s="3">
        <f t="shared" si="130"/>
        <v>8.2584003180117566E-3</v>
      </c>
      <c r="J1201" s="9"/>
    </row>
    <row r="1202" spans="1:10" x14ac:dyDescent="0.25">
      <c r="A1202" s="2">
        <v>43700</v>
      </c>
      <c r="B1202" s="3">
        <v>-2.5946389777450785E-2</v>
      </c>
      <c r="C1202" s="3">
        <f t="shared" si="126"/>
        <v>-2.6552142959426293E-2</v>
      </c>
      <c r="D1202" s="6">
        <f t="shared" si="127"/>
        <v>7.0501629573781123E-4</v>
      </c>
      <c r="E1202" s="6">
        <f t="shared" si="131"/>
        <v>1.2361764200790501E-6</v>
      </c>
      <c r="F1202" s="6">
        <f t="shared" si="132"/>
        <v>4.8673716838024737E-5</v>
      </c>
      <c r="G1202" s="5">
        <f t="shared" si="128"/>
        <v>-3.1960217932535255</v>
      </c>
      <c r="H1202" s="3">
        <f t="shared" si="129"/>
        <v>2.6552142959426293E-2</v>
      </c>
      <c r="I1202" s="3">
        <f t="shared" si="130"/>
        <v>6.9766551325133406E-3</v>
      </c>
      <c r="J1202" s="9"/>
    </row>
    <row r="1203" spans="1:10" x14ac:dyDescent="0.25">
      <c r="A1203" s="2">
        <v>43703</v>
      </c>
      <c r="B1203" s="3">
        <v>1.0983067039910699E-2</v>
      </c>
      <c r="C1203" s="3">
        <f t="shared" si="126"/>
        <v>1.0377313857935192E-2</v>
      </c>
      <c r="D1203" s="6">
        <f t="shared" si="127"/>
        <v>1.0768864290609379E-4</v>
      </c>
      <c r="E1203" s="6">
        <f t="shared" si="131"/>
        <v>7.0501629573781123E-4</v>
      </c>
      <c r="F1203" s="6">
        <f t="shared" si="132"/>
        <v>2.8914760910902354E-4</v>
      </c>
      <c r="G1203" s="5">
        <f t="shared" si="128"/>
        <v>2.9691306689235168</v>
      </c>
      <c r="H1203" s="3">
        <f t="shared" si="129"/>
        <v>1.0377313857935192E-2</v>
      </c>
      <c r="I1203" s="3">
        <f t="shared" si="130"/>
        <v>1.7004340890167533E-2</v>
      </c>
      <c r="J1203" s="9"/>
    </row>
    <row r="1204" spans="1:10" x14ac:dyDescent="0.25">
      <c r="A1204" s="2">
        <v>43704</v>
      </c>
      <c r="B1204" s="3">
        <v>-3.2031906836484936E-3</v>
      </c>
      <c r="C1204" s="3">
        <f t="shared" si="126"/>
        <v>-3.8089438656240008E-3</v>
      </c>
      <c r="D1204" s="6">
        <f t="shared" si="127"/>
        <v>1.4508053371474706E-5</v>
      </c>
      <c r="E1204" s="6">
        <f t="shared" si="131"/>
        <v>1.0768864290609379E-4</v>
      </c>
      <c r="F1204" s="6">
        <f t="shared" si="132"/>
        <v>8.5047348679965056E-5</v>
      </c>
      <c r="G1204" s="5">
        <f t="shared" si="128"/>
        <v>3.6819186954489536</v>
      </c>
      <c r="H1204" s="3">
        <f t="shared" si="129"/>
        <v>3.8089438656240008E-3</v>
      </c>
      <c r="I1204" s="3">
        <f t="shared" si="130"/>
        <v>9.2221119424980447E-3</v>
      </c>
      <c r="J1204" s="9"/>
    </row>
    <row r="1205" spans="1:10" x14ac:dyDescent="0.25">
      <c r="A1205" s="2">
        <v>43705</v>
      </c>
      <c r="B1205" s="3">
        <v>6.545469754213773E-3</v>
      </c>
      <c r="C1205" s="3">
        <f t="shared" si="126"/>
        <v>5.9397165722382657E-3</v>
      </c>
      <c r="D1205" s="6">
        <f t="shared" si="127"/>
        <v>3.5280232958521893E-5</v>
      </c>
      <c r="E1205" s="6">
        <f t="shared" si="131"/>
        <v>1.4508053371474706E-5</v>
      </c>
      <c r="F1205" s="6">
        <f t="shared" si="132"/>
        <v>5.3208570580892405E-5</v>
      </c>
      <c r="G1205" s="5">
        <f t="shared" si="128"/>
        <v>3.6701792761871905</v>
      </c>
      <c r="H1205" s="3">
        <f t="shared" si="129"/>
        <v>5.9397165722382657E-3</v>
      </c>
      <c r="I1205" s="3">
        <f t="shared" si="130"/>
        <v>7.2944205102867775E-3</v>
      </c>
      <c r="J1205" s="9"/>
    </row>
    <row r="1206" spans="1:10" x14ac:dyDescent="0.25">
      <c r="A1206" s="2">
        <v>43706</v>
      </c>
      <c r="B1206" s="3">
        <v>1.2687244194824032E-2</v>
      </c>
      <c r="C1206" s="3">
        <f t="shared" si="126"/>
        <v>1.2081491012848526E-2</v>
      </c>
      <c r="D1206" s="6">
        <f t="shared" si="127"/>
        <v>1.4596242509353971E-4</v>
      </c>
      <c r="E1206" s="6">
        <f t="shared" si="131"/>
        <v>3.5280232958521893E-5</v>
      </c>
      <c r="F1206" s="6">
        <f t="shared" si="132"/>
        <v>6.0306194880214622E-5</v>
      </c>
      <c r="G1206" s="5">
        <f t="shared" si="128"/>
        <v>2.7289216238966749</v>
      </c>
      <c r="H1206" s="3">
        <f t="shared" si="129"/>
        <v>1.2081491012848526E-2</v>
      </c>
      <c r="I1206" s="3">
        <f t="shared" si="130"/>
        <v>7.7657063349198712E-3</v>
      </c>
      <c r="J1206" s="9"/>
    </row>
    <row r="1207" spans="1:10" x14ac:dyDescent="0.25">
      <c r="A1207" s="2">
        <v>43707</v>
      </c>
      <c r="B1207" s="3">
        <v>6.4282734614895531E-4</v>
      </c>
      <c r="C1207" s="3">
        <f t="shared" si="126"/>
        <v>3.7074164173448278E-5</v>
      </c>
      <c r="D1207" s="6">
        <f t="shared" si="127"/>
        <v>1.3744936491597958E-9</v>
      </c>
      <c r="E1207" s="6">
        <f t="shared" si="131"/>
        <v>1.4596242509353971E-4</v>
      </c>
      <c r="F1207" s="6">
        <f t="shared" si="132"/>
        <v>9.8125077251596274E-5</v>
      </c>
      <c r="G1207" s="5">
        <f t="shared" si="128"/>
        <v>3.6956882603038443</v>
      </c>
      <c r="H1207" s="3">
        <f t="shared" si="129"/>
        <v>3.7074164173448278E-5</v>
      </c>
      <c r="I1207" s="3">
        <f t="shared" si="130"/>
        <v>9.9058102773875237E-3</v>
      </c>
      <c r="J1207" s="9"/>
    </row>
    <row r="1208" spans="1:10" x14ac:dyDescent="0.25">
      <c r="A1208" s="2">
        <v>43711</v>
      </c>
      <c r="B1208" s="3">
        <v>-6.8991204390287386E-3</v>
      </c>
      <c r="C1208" s="3">
        <f t="shared" si="126"/>
        <v>-7.5048736210042459E-3</v>
      </c>
      <c r="D1208" s="6">
        <f t="shared" si="127"/>
        <v>5.6323128067245383E-5</v>
      </c>
      <c r="E1208" s="6">
        <f t="shared" si="131"/>
        <v>1.3744936491597958E-9</v>
      </c>
      <c r="F1208" s="6">
        <f t="shared" si="132"/>
        <v>4.8251798660341369E-5</v>
      </c>
      <c r="G1208" s="5">
        <f t="shared" si="128"/>
        <v>3.4669625918596028</v>
      </c>
      <c r="H1208" s="3">
        <f t="shared" si="129"/>
        <v>7.5048736210042459E-3</v>
      </c>
      <c r="I1208" s="3">
        <f t="shared" si="130"/>
        <v>6.9463514639227239E-3</v>
      </c>
      <c r="J1208" s="9"/>
    </row>
    <row r="1209" spans="1:10" x14ac:dyDescent="0.25">
      <c r="A1209" s="2">
        <v>43712</v>
      </c>
      <c r="B1209" s="3">
        <v>1.0842075925499017E-2</v>
      </c>
      <c r="C1209" s="3">
        <f t="shared" si="126"/>
        <v>1.0236322743523511E-2</v>
      </c>
      <c r="D1209" s="6">
        <f t="shared" si="127"/>
        <v>1.047823033095767E-4</v>
      </c>
      <c r="E1209" s="6">
        <f t="shared" si="131"/>
        <v>5.6323128067245383E-5</v>
      </c>
      <c r="F1209" s="6">
        <f t="shared" si="132"/>
        <v>6.7496319682760467E-5</v>
      </c>
      <c r="G1209" s="5">
        <f t="shared" si="128"/>
        <v>3.1065726781573484</v>
      </c>
      <c r="H1209" s="3">
        <f t="shared" si="129"/>
        <v>1.0236322743523511E-2</v>
      </c>
      <c r="I1209" s="3">
        <f t="shared" si="130"/>
        <v>8.215614382549882E-3</v>
      </c>
      <c r="J1209" s="9"/>
    </row>
    <row r="1210" spans="1:10" x14ac:dyDescent="0.25">
      <c r="A1210" s="2">
        <v>43713</v>
      </c>
      <c r="B1210" s="3">
        <v>1.3009823744460025E-2</v>
      </c>
      <c r="C1210" s="3">
        <f t="shared" si="126"/>
        <v>1.2404070562484519E-2</v>
      </c>
      <c r="D1210" s="6">
        <f t="shared" si="127"/>
        <v>1.53860966519095E-4</v>
      </c>
      <c r="E1210" s="6">
        <f t="shared" si="131"/>
        <v>1.047823033095767E-4</v>
      </c>
      <c r="F1210" s="6">
        <f t="shared" si="132"/>
        <v>8.4054284545511629E-5</v>
      </c>
      <c r="G1210" s="5">
        <f t="shared" si="128"/>
        <v>2.8578377158185977</v>
      </c>
      <c r="H1210" s="3">
        <f t="shared" si="129"/>
        <v>1.2404070562484519E-2</v>
      </c>
      <c r="I1210" s="3">
        <f t="shared" si="130"/>
        <v>9.1681123763570679E-3</v>
      </c>
      <c r="J1210" s="9"/>
    </row>
    <row r="1211" spans="1:10" x14ac:dyDescent="0.25">
      <c r="A1211" s="2">
        <v>43714</v>
      </c>
      <c r="B1211" s="3">
        <v>9.1061827956995245E-4</v>
      </c>
      <c r="C1211" s="3">
        <f t="shared" si="126"/>
        <v>3.0486509759444541E-4</v>
      </c>
      <c r="D1211" s="6">
        <f t="shared" si="127"/>
        <v>9.2942727731270731E-8</v>
      </c>
      <c r="E1211" s="6">
        <f t="shared" si="131"/>
        <v>1.53860966519095E-4</v>
      </c>
      <c r="F1211" s="6">
        <f t="shared" si="132"/>
        <v>1.0082392160330706E-4</v>
      </c>
      <c r="G1211" s="5">
        <f t="shared" si="128"/>
        <v>3.6816680072382053</v>
      </c>
      <c r="H1211" s="3">
        <f t="shared" si="129"/>
        <v>3.0486509759444541E-4</v>
      </c>
      <c r="I1211" s="3">
        <f t="shared" si="130"/>
        <v>1.0041111572097337E-2</v>
      </c>
      <c r="J1211" s="9"/>
    </row>
    <row r="1212" spans="1:10" x14ac:dyDescent="0.25">
      <c r="A1212" s="2">
        <v>43717</v>
      </c>
      <c r="B1212" s="3">
        <v>-9.4000423002005284E-5</v>
      </c>
      <c r="C1212" s="3">
        <f t="shared" si="126"/>
        <v>-6.9975360497751232E-4</v>
      </c>
      <c r="D1212" s="6">
        <f t="shared" si="127"/>
        <v>4.8965510767902432E-7</v>
      </c>
      <c r="E1212" s="6">
        <f t="shared" si="131"/>
        <v>9.2942727731270731E-8</v>
      </c>
      <c r="F1212" s="6">
        <f t="shared" si="132"/>
        <v>4.8283086514393643E-5</v>
      </c>
      <c r="G1212" s="5">
        <f t="shared" si="128"/>
        <v>4.0452054148745731</v>
      </c>
      <c r="H1212" s="3">
        <f t="shared" si="129"/>
        <v>6.9975360497751232E-4</v>
      </c>
      <c r="I1212" s="3">
        <f t="shared" si="130"/>
        <v>6.9486032059971337E-3</v>
      </c>
      <c r="J1212" s="9"/>
    </row>
    <row r="1213" spans="1:10" x14ac:dyDescent="0.25">
      <c r="A1213" s="2">
        <v>43718</v>
      </c>
      <c r="B1213" s="3">
        <v>3.2231746255573235E-4</v>
      </c>
      <c r="C1213" s="3">
        <f t="shared" si="126"/>
        <v>-2.8343571941977469E-4</v>
      </c>
      <c r="D1213" s="6">
        <f t="shared" si="127"/>
        <v>8.0335807043005239E-8</v>
      </c>
      <c r="E1213" s="6">
        <f t="shared" si="131"/>
        <v>4.8965510767902432E-7</v>
      </c>
      <c r="F1213" s="6">
        <f t="shared" si="132"/>
        <v>4.8418638752229816E-5</v>
      </c>
      <c r="G1213" s="5">
        <f t="shared" si="128"/>
        <v>4.0480447310023822</v>
      </c>
      <c r="H1213" s="3">
        <f t="shared" si="129"/>
        <v>2.8343571941977469E-4</v>
      </c>
      <c r="I1213" s="3">
        <f t="shared" si="130"/>
        <v>6.9583502895607247E-3</v>
      </c>
      <c r="J1213" s="9"/>
    </row>
    <row r="1214" spans="1:10" x14ac:dyDescent="0.25">
      <c r="A1214" s="2">
        <v>43719</v>
      </c>
      <c r="B1214" s="3">
        <v>7.2296678179091245E-3</v>
      </c>
      <c r="C1214" s="3">
        <f t="shared" si="126"/>
        <v>6.6239146359336172E-3</v>
      </c>
      <c r="D1214" s="6">
        <f t="shared" si="127"/>
        <v>4.3876245104135587E-5</v>
      </c>
      <c r="E1214" s="6">
        <f t="shared" si="131"/>
        <v>8.0335807043005239E-8</v>
      </c>
      <c r="F1214" s="6">
        <f t="shared" si="132"/>
        <v>4.8278778868860264E-5</v>
      </c>
      <c r="G1214" s="5">
        <f t="shared" si="128"/>
        <v>3.5959156104843788</v>
      </c>
      <c r="H1214" s="3">
        <f t="shared" si="129"/>
        <v>6.6239146359336172E-3</v>
      </c>
      <c r="I1214" s="3">
        <f t="shared" si="130"/>
        <v>6.9482932342309978E-3</v>
      </c>
      <c r="J1214" s="9"/>
    </row>
    <row r="1215" spans="1:10" x14ac:dyDescent="0.25">
      <c r="A1215" s="2">
        <v>43720</v>
      </c>
      <c r="B1215" s="3">
        <v>2.8791074766822966E-3</v>
      </c>
      <c r="C1215" s="3">
        <f t="shared" si="126"/>
        <v>2.2733542947067894E-3</v>
      </c>
      <c r="D1215" s="6">
        <f t="shared" si="127"/>
        <v>5.1681397492618033E-6</v>
      </c>
      <c r="E1215" s="6">
        <f t="shared" si="131"/>
        <v>4.3876245104135587E-5</v>
      </c>
      <c r="F1215" s="6">
        <f t="shared" si="132"/>
        <v>6.3243357272168004E-5</v>
      </c>
      <c r="G1215" s="5">
        <f t="shared" si="128"/>
        <v>3.8744625455703172</v>
      </c>
      <c r="H1215" s="3">
        <f t="shared" si="129"/>
        <v>2.2733542947067894E-3</v>
      </c>
      <c r="I1215" s="3">
        <f t="shared" si="130"/>
        <v>7.9525692246071016E-3</v>
      </c>
      <c r="J1215" s="9"/>
    </row>
    <row r="1216" spans="1:10" x14ac:dyDescent="0.25">
      <c r="A1216" s="2">
        <v>43721</v>
      </c>
      <c r="B1216" s="3">
        <v>-7.2435597111886185E-4</v>
      </c>
      <c r="C1216" s="3">
        <f t="shared" si="126"/>
        <v>-1.3301091530943689E-3</v>
      </c>
      <c r="D1216" s="6">
        <f t="shared" si="127"/>
        <v>1.7691903591454193E-6</v>
      </c>
      <c r="E1216" s="6">
        <f t="shared" si="131"/>
        <v>5.1681397492618033E-6</v>
      </c>
      <c r="F1216" s="6">
        <f t="shared" si="132"/>
        <v>5.0017225272096508E-5</v>
      </c>
      <c r="G1216" s="5">
        <f t="shared" si="128"/>
        <v>4.0149472092732017</v>
      </c>
      <c r="H1216" s="3">
        <f t="shared" si="129"/>
        <v>1.3301091530943689E-3</v>
      </c>
      <c r="I1216" s="3">
        <f t="shared" si="130"/>
        <v>7.0722857176514376E-3</v>
      </c>
      <c r="J1216" s="9"/>
    </row>
    <row r="1217" spans="1:10" x14ac:dyDescent="0.25">
      <c r="A1217" s="2">
        <v>43724</v>
      </c>
      <c r="B1217" s="3">
        <v>-3.1356092824674775E-3</v>
      </c>
      <c r="C1217" s="3">
        <f t="shared" si="126"/>
        <v>-3.7413624644429848E-3</v>
      </c>
      <c r="D1217" s="6">
        <f t="shared" si="127"/>
        <v>1.3997793090342885E-5</v>
      </c>
      <c r="E1217" s="6">
        <f t="shared" si="131"/>
        <v>1.7691903591454193E-6</v>
      </c>
      <c r="F1217" s="6">
        <f t="shared" si="132"/>
        <v>4.8855841812919237E-5</v>
      </c>
      <c r="G1217" s="5">
        <f t="shared" si="128"/>
        <v>3.901123683416265</v>
      </c>
      <c r="H1217" s="3">
        <f t="shared" si="129"/>
        <v>3.7413624644429848E-3</v>
      </c>
      <c r="I1217" s="3">
        <f t="shared" si="130"/>
        <v>6.9896954020128256E-3</v>
      </c>
      <c r="J1217" s="9"/>
    </row>
    <row r="1218" spans="1:10" x14ac:dyDescent="0.25">
      <c r="A1218" s="2">
        <v>43725</v>
      </c>
      <c r="B1218" s="3">
        <v>2.5817555938036918E-3</v>
      </c>
      <c r="C1218" s="3">
        <f t="shared" si="126"/>
        <v>1.9760024118281845E-3</v>
      </c>
      <c r="D1218" s="6">
        <f t="shared" si="127"/>
        <v>3.9045855315508026E-6</v>
      </c>
      <c r="E1218" s="6">
        <f t="shared" si="131"/>
        <v>1.3997793090342885E-5</v>
      </c>
      <c r="F1218" s="6">
        <f t="shared" si="132"/>
        <v>5.3034220279559629E-5</v>
      </c>
      <c r="G1218" s="5">
        <f t="shared" si="128"/>
        <v>3.9665361159978181</v>
      </c>
      <c r="H1218" s="3">
        <f t="shared" si="129"/>
        <v>1.9760024118281845E-3</v>
      </c>
      <c r="I1218" s="3">
        <f t="shared" si="130"/>
        <v>7.2824597684820495E-3</v>
      </c>
      <c r="J1218" s="9"/>
    </row>
    <row r="1219" spans="1:10" x14ac:dyDescent="0.25">
      <c r="A1219" s="2">
        <v>43726</v>
      </c>
      <c r="B1219" s="3">
        <v>3.4268223708289192E-4</v>
      </c>
      <c r="C1219" s="3">
        <f t="shared" si="126"/>
        <v>-2.6307094489261512E-4</v>
      </c>
      <c r="D1219" s="6">
        <f t="shared" si="127"/>
        <v>6.9206322046693348E-8</v>
      </c>
      <c r="E1219" s="6">
        <f t="shared" si="131"/>
        <v>3.9045855315508026E-6</v>
      </c>
      <c r="F1219" s="6">
        <f t="shared" si="132"/>
        <v>4.9585482754102448E-5</v>
      </c>
      <c r="G1219" s="5">
        <f t="shared" si="128"/>
        <v>4.03626984491087</v>
      </c>
      <c r="H1219" s="3">
        <f t="shared" si="129"/>
        <v>2.6307094489261512E-4</v>
      </c>
      <c r="I1219" s="3">
        <f t="shared" si="130"/>
        <v>7.041696014036849E-3</v>
      </c>
      <c r="J1219" s="9"/>
    </row>
    <row r="1220" spans="1:10" x14ac:dyDescent="0.25">
      <c r="A1220" s="2">
        <v>43727</v>
      </c>
      <c r="B1220" s="3">
        <v>1.9955233758972568E-5</v>
      </c>
      <c r="C1220" s="3">
        <f t="shared" si="126"/>
        <v>-5.8579794821653447E-4</v>
      </c>
      <c r="D1220" s="6">
        <f t="shared" si="127"/>
        <v>3.4315923613470158E-7</v>
      </c>
      <c r="E1220" s="6">
        <f t="shared" si="131"/>
        <v>6.9206322046693348E-8</v>
      </c>
      <c r="F1220" s="6">
        <f t="shared" si="132"/>
        <v>4.827497604678193E-5</v>
      </c>
      <c r="G1220" s="5">
        <f t="shared" si="128"/>
        <v>4.0468058652485492</v>
      </c>
      <c r="H1220" s="3">
        <f t="shared" si="129"/>
        <v>5.8579794821653447E-4</v>
      </c>
      <c r="I1220" s="3">
        <f t="shared" si="130"/>
        <v>6.9480195773171174E-3</v>
      </c>
      <c r="J1220" s="9"/>
    </row>
    <row r="1221" spans="1:10" x14ac:dyDescent="0.25">
      <c r="A1221" s="2">
        <v>43728</v>
      </c>
      <c r="B1221" s="3">
        <v>-4.895586322955614E-3</v>
      </c>
      <c r="C1221" s="3">
        <f t="shared" si="126"/>
        <v>-5.5013395049311213E-3</v>
      </c>
      <c r="D1221" s="6">
        <f t="shared" si="127"/>
        <v>3.0264736348515796E-5</v>
      </c>
      <c r="E1221" s="6">
        <f t="shared" si="131"/>
        <v>3.4315923613470158E-7</v>
      </c>
      <c r="F1221" s="6">
        <f t="shared" si="132"/>
        <v>4.8368582731229896E-5</v>
      </c>
      <c r="G1221" s="5">
        <f t="shared" si="128"/>
        <v>3.7365361881144512</v>
      </c>
      <c r="H1221" s="3">
        <f t="shared" si="129"/>
        <v>5.5013395049311213E-3</v>
      </c>
      <c r="I1221" s="3">
        <f t="shared" si="130"/>
        <v>6.9547525283959527E-3</v>
      </c>
      <c r="J1221" s="9"/>
    </row>
    <row r="1222" spans="1:10" x14ac:dyDescent="0.25">
      <c r="A1222" s="2">
        <v>43731</v>
      </c>
      <c r="B1222" s="3">
        <v>-9.6922866109405703E-5</v>
      </c>
      <c r="C1222" s="3">
        <f t="shared" si="126"/>
        <v>-7.0267604808491274E-4</v>
      </c>
      <c r="D1222" s="6">
        <f t="shared" si="127"/>
        <v>4.9375362855223061E-7</v>
      </c>
      <c r="E1222" s="6">
        <f t="shared" si="131"/>
        <v>3.0264736348515796E-5</v>
      </c>
      <c r="F1222" s="6">
        <f t="shared" si="132"/>
        <v>5.8592455093632705E-5</v>
      </c>
      <c r="G1222" s="5">
        <f t="shared" si="128"/>
        <v>3.9493003205515684</v>
      </c>
      <c r="H1222" s="3">
        <f t="shared" si="129"/>
        <v>7.0267604808491274E-4</v>
      </c>
      <c r="I1222" s="3">
        <f t="shared" si="130"/>
        <v>7.6545708628003896E-3</v>
      </c>
      <c r="J1222" s="9"/>
    </row>
    <row r="1223" spans="1:10" x14ac:dyDescent="0.25">
      <c r="A1223" s="2">
        <v>43732</v>
      </c>
      <c r="B1223" s="3">
        <v>-8.4163942535883107E-3</v>
      </c>
      <c r="C1223" s="3">
        <f t="shared" si="126"/>
        <v>-9.0221474355638171E-3</v>
      </c>
      <c r="D1223" s="6">
        <f t="shared" si="127"/>
        <v>8.1399144349050763E-5</v>
      </c>
      <c r="E1223" s="6">
        <f t="shared" si="131"/>
        <v>4.9375362855223061E-7</v>
      </c>
      <c r="F1223" s="6">
        <f t="shared" si="132"/>
        <v>4.8420039171536756E-5</v>
      </c>
      <c r="G1223" s="5">
        <f t="shared" si="128"/>
        <v>3.2083076299034858</v>
      </c>
      <c r="H1223" s="3">
        <f t="shared" si="129"/>
        <v>9.0221474355638171E-3</v>
      </c>
      <c r="I1223" s="3">
        <f t="shared" si="130"/>
        <v>6.9584509175201316E-3</v>
      </c>
      <c r="J1223" s="9"/>
    </row>
    <row r="1224" spans="1:10" x14ac:dyDescent="0.25">
      <c r="A1224" s="2">
        <v>43733</v>
      </c>
      <c r="B1224" s="3">
        <v>6.1585653610194413E-3</v>
      </c>
      <c r="C1224" s="3">
        <f t="shared" si="126"/>
        <v>5.552812179043934E-3</v>
      </c>
      <c r="D1224" s="6">
        <f t="shared" si="127"/>
        <v>3.0833723095738642E-5</v>
      </c>
      <c r="E1224" s="6">
        <f t="shared" si="131"/>
        <v>8.1399144349050763E-5</v>
      </c>
      <c r="F1224" s="6">
        <f t="shared" si="132"/>
        <v>7.6064517437170594E-5</v>
      </c>
      <c r="G1224" s="5">
        <f t="shared" si="128"/>
        <v>3.6203444164447047</v>
      </c>
      <c r="H1224" s="3">
        <f t="shared" si="129"/>
        <v>5.552812179043934E-3</v>
      </c>
      <c r="I1224" s="3">
        <f t="shared" si="130"/>
        <v>8.7214974308985841E-3</v>
      </c>
      <c r="J1224" s="9"/>
    </row>
    <row r="1225" spans="1:10" x14ac:dyDescent="0.25">
      <c r="A1225" s="2">
        <v>43734</v>
      </c>
      <c r="B1225" s="3">
        <v>-2.4289165022262083E-3</v>
      </c>
      <c r="C1225" s="3">
        <f t="shared" si="126"/>
        <v>-3.0346696842017155E-3</v>
      </c>
      <c r="D1225" s="6">
        <f t="shared" si="127"/>
        <v>9.2092200922129393E-6</v>
      </c>
      <c r="E1225" s="6">
        <f t="shared" si="131"/>
        <v>3.0833723095738642E-5</v>
      </c>
      <c r="F1225" s="6">
        <f t="shared" si="132"/>
        <v>5.8786871579690787E-5</v>
      </c>
      <c r="G1225" s="5">
        <f t="shared" si="128"/>
        <v>3.8735302840527468</v>
      </c>
      <c r="H1225" s="3">
        <f t="shared" si="129"/>
        <v>3.0346696842017155E-3</v>
      </c>
      <c r="I1225" s="3">
        <f t="shared" si="130"/>
        <v>7.6672597177668885E-3</v>
      </c>
      <c r="J1225" s="9"/>
    </row>
    <row r="1226" spans="1:10" x14ac:dyDescent="0.25">
      <c r="A1226" s="2">
        <v>43735</v>
      </c>
      <c r="B1226" s="3">
        <v>-5.316326462073695E-3</v>
      </c>
      <c r="C1226" s="3">
        <f t="shared" si="126"/>
        <v>-5.9220796440492022E-3</v>
      </c>
      <c r="D1226" s="6">
        <f t="shared" si="127"/>
        <v>3.5071027310461926E-5</v>
      </c>
      <c r="E1226" s="6">
        <f t="shared" si="131"/>
        <v>9.2092200922129393E-6</v>
      </c>
      <c r="F1226" s="6">
        <f t="shared" si="132"/>
        <v>5.1398017784381957E-5</v>
      </c>
      <c r="G1226" s="5">
        <f t="shared" si="128"/>
        <v>3.6778459318656656</v>
      </c>
      <c r="H1226" s="3">
        <f t="shared" si="129"/>
        <v>5.9220796440492022E-3</v>
      </c>
      <c r="I1226" s="3">
        <f t="shared" si="130"/>
        <v>7.1692410884543391E-3</v>
      </c>
      <c r="J1226" s="9"/>
    </row>
    <row r="1227" spans="1:10" x14ac:dyDescent="0.25">
      <c r="A1227" s="2">
        <v>43738</v>
      </c>
      <c r="B1227" s="3">
        <v>5.0476232278453548E-3</v>
      </c>
      <c r="C1227" s="3">
        <f t="shared" si="126"/>
        <v>4.4418700458698475E-3</v>
      </c>
      <c r="D1227" s="6">
        <f t="shared" si="127"/>
        <v>1.9730209504395802E-5</v>
      </c>
      <c r="E1227" s="6">
        <f t="shared" si="131"/>
        <v>3.5071027310461926E-5</v>
      </c>
      <c r="F1227" s="6">
        <f t="shared" si="132"/>
        <v>6.023471162132003E-5</v>
      </c>
      <c r="G1227" s="5">
        <f t="shared" si="128"/>
        <v>3.7759146133032502</v>
      </c>
      <c r="H1227" s="3">
        <f t="shared" si="129"/>
        <v>4.4418700458698475E-3</v>
      </c>
      <c r="I1227" s="3">
        <f t="shared" si="130"/>
        <v>7.7611024746050113E-3</v>
      </c>
      <c r="J1227" s="9"/>
    </row>
    <row r="1228" spans="1:10" x14ac:dyDescent="0.25">
      <c r="A1228" s="2">
        <v>43739</v>
      </c>
      <c r="B1228" s="3">
        <v>-1.2258376613342059E-2</v>
      </c>
      <c r="C1228" s="3">
        <f t="shared" si="126"/>
        <v>-1.2864129795317565E-2</v>
      </c>
      <c r="D1228" s="6">
        <f t="shared" si="127"/>
        <v>1.6548583539077716E-4</v>
      </c>
      <c r="E1228" s="6">
        <f t="shared" si="131"/>
        <v>1.9730209504395802E-5</v>
      </c>
      <c r="F1228" s="6">
        <f t="shared" si="132"/>
        <v>5.4992923643533346E-5</v>
      </c>
      <c r="G1228" s="5">
        <f t="shared" si="128"/>
        <v>2.4806042177405501</v>
      </c>
      <c r="H1228" s="3">
        <f t="shared" si="129"/>
        <v>1.2864129795317565E-2</v>
      </c>
      <c r="I1228" s="3">
        <f t="shared" si="130"/>
        <v>7.415721383893366E-3</v>
      </c>
      <c r="J1228" s="9"/>
    </row>
    <row r="1229" spans="1:10" x14ac:dyDescent="0.25">
      <c r="A1229" s="2">
        <v>43740</v>
      </c>
      <c r="B1229" s="3">
        <v>-1.7903239520448921E-2</v>
      </c>
      <c r="C1229" s="3">
        <f t="shared" si="126"/>
        <v>-1.850899270242443E-2</v>
      </c>
      <c r="D1229" s="6">
        <f t="shared" si="127"/>
        <v>3.4258281085840079E-4</v>
      </c>
      <c r="E1229" s="6">
        <f t="shared" si="131"/>
        <v>1.6548583539077716E-4</v>
      </c>
      <c r="F1229" s="6">
        <f t="shared" si="132"/>
        <v>1.0479601087946255E-4</v>
      </c>
      <c r="G1229" s="5">
        <f t="shared" si="128"/>
        <v>2.0282867001296458</v>
      </c>
      <c r="H1229" s="3">
        <f t="shared" si="129"/>
        <v>1.850899270242443E-2</v>
      </c>
      <c r="I1229" s="3">
        <f t="shared" si="130"/>
        <v>1.0236992277005124E-2</v>
      </c>
      <c r="J1229" s="9"/>
    </row>
    <row r="1230" spans="1:10" x14ac:dyDescent="0.25">
      <c r="A1230" s="2">
        <v>43741</v>
      </c>
      <c r="B1230" s="3">
        <v>7.9719906774113891E-3</v>
      </c>
      <c r="C1230" s="3">
        <f t="shared" ref="C1230:C1270" si="133">B1230-B$5</f>
        <v>7.3662374954358819E-3</v>
      </c>
      <c r="D1230" s="6">
        <f t="shared" ref="D1230:D1270" si="134">C1230^2</f>
        <v>5.4261454839165491E-5</v>
      </c>
      <c r="E1230" s="6">
        <f t="shared" si="131"/>
        <v>3.4258281085840079E-4</v>
      </c>
      <c r="F1230" s="6">
        <f t="shared" si="132"/>
        <v>1.6530809104649892E-4</v>
      </c>
      <c r="G1230" s="5">
        <f t="shared" ref="G1230:G1270" si="135">LN(1/SQRT(2*PI()*F1230)*EXP(-D1230/(2*F1230)))</f>
        <v>3.2707890711106047</v>
      </c>
      <c r="H1230" s="3">
        <f t="shared" ref="H1230:H1270" si="136">SQRT(D1230)</f>
        <v>7.3662374954358819E-3</v>
      </c>
      <c r="I1230" s="3">
        <f t="shared" ref="I1230:I1270" si="137">SQRT(F1230)</f>
        <v>1.2857219413485131E-2</v>
      </c>
      <c r="J1230" s="9"/>
    </row>
    <row r="1231" spans="1:10" x14ac:dyDescent="0.25">
      <c r="A1231" s="2">
        <v>43742</v>
      </c>
      <c r="B1231" s="3">
        <v>1.4216853396000317E-2</v>
      </c>
      <c r="C1231" s="3">
        <f t="shared" si="133"/>
        <v>1.3611100214024811E-2</v>
      </c>
      <c r="D1231" s="6">
        <f t="shared" si="134"/>
        <v>1.8526204903622625E-4</v>
      </c>
      <c r="E1231" s="6">
        <f t="shared" ref="E1231:E1270" si="138">D1230</f>
        <v>5.4261454839165491E-5</v>
      </c>
      <c r="F1231" s="6">
        <f t="shared" ref="F1231:F1270" si="139">B$6+B$7*E1231</f>
        <v>6.6791868715563628E-5</v>
      </c>
      <c r="G1231" s="5">
        <f t="shared" si="135"/>
        <v>2.5011652715530039</v>
      </c>
      <c r="H1231" s="3">
        <f t="shared" si="136"/>
        <v>1.3611100214024811E-2</v>
      </c>
      <c r="I1231" s="3">
        <f t="shared" si="137"/>
        <v>8.1726292412884864E-3</v>
      </c>
      <c r="J1231" s="9"/>
    </row>
    <row r="1232" spans="1:10" x14ac:dyDescent="0.25">
      <c r="A1232" s="2">
        <v>43745</v>
      </c>
      <c r="B1232" s="3">
        <v>-4.4783046127893078E-3</v>
      </c>
      <c r="C1232" s="3">
        <f t="shared" si="133"/>
        <v>-5.0840577947648151E-3</v>
      </c>
      <c r="D1232" s="6">
        <f t="shared" si="134"/>
        <v>2.5847643660508873E-5</v>
      </c>
      <c r="E1232" s="6">
        <f t="shared" si="138"/>
        <v>1.8526204903622625E-4</v>
      </c>
      <c r="F1232" s="6">
        <f t="shared" si="139"/>
        <v>1.1155332461875128E-4</v>
      </c>
      <c r="G1232" s="5">
        <f t="shared" si="135"/>
        <v>3.5157120742510202</v>
      </c>
      <c r="H1232" s="3">
        <f t="shared" si="136"/>
        <v>5.0840577947648151E-3</v>
      </c>
      <c r="I1232" s="3">
        <f t="shared" si="137"/>
        <v>1.0561880733030046E-2</v>
      </c>
      <c r="J1232" s="9"/>
    </row>
    <row r="1233" spans="1:10" x14ac:dyDescent="0.25">
      <c r="A1233" s="2">
        <v>43746</v>
      </c>
      <c r="B1233" s="3">
        <v>-1.5560826054260457E-2</v>
      </c>
      <c r="C1233" s="3">
        <f t="shared" si="133"/>
        <v>-1.6166579236235965E-2</v>
      </c>
      <c r="D1233" s="6">
        <f t="shared" si="134"/>
        <v>2.6135828420149583E-4</v>
      </c>
      <c r="E1233" s="6">
        <f t="shared" si="138"/>
        <v>2.5847643660508873E-5</v>
      </c>
      <c r="F1233" s="6">
        <f t="shared" si="139"/>
        <v>5.708318331676507E-5</v>
      </c>
      <c r="G1233" s="5">
        <f t="shared" si="135"/>
        <v>1.67728630663565</v>
      </c>
      <c r="H1233" s="3">
        <f t="shared" si="136"/>
        <v>1.6166579236235965E-2</v>
      </c>
      <c r="I1233" s="3">
        <f t="shared" si="137"/>
        <v>7.5553413765868365E-3</v>
      </c>
      <c r="J1233" s="9"/>
    </row>
    <row r="1234" spans="1:10" x14ac:dyDescent="0.25">
      <c r="A1234" s="2">
        <v>43747</v>
      </c>
      <c r="B1234" s="3">
        <v>9.104546742895181E-3</v>
      </c>
      <c r="C1234" s="3">
        <f t="shared" si="133"/>
        <v>8.4987935609196746E-3</v>
      </c>
      <c r="D1234" s="6">
        <f t="shared" si="134"/>
        <v>7.2229491991129724E-5</v>
      </c>
      <c r="E1234" s="6">
        <f t="shared" si="138"/>
        <v>2.6135828420149583E-4</v>
      </c>
      <c r="F1234" s="6">
        <f t="shared" si="139"/>
        <v>1.3755456755681756E-4</v>
      </c>
      <c r="G1234" s="5">
        <f t="shared" si="135"/>
        <v>3.2642578946341954</v>
      </c>
      <c r="H1234" s="3">
        <f t="shared" si="136"/>
        <v>8.4987935609196746E-3</v>
      </c>
      <c r="I1234" s="3">
        <f t="shared" si="137"/>
        <v>1.1728365937197626E-2</v>
      </c>
      <c r="J1234" s="9"/>
    </row>
    <row r="1235" spans="1:10" x14ac:dyDescent="0.25">
      <c r="A1235" s="2">
        <v>43748</v>
      </c>
      <c r="B1235" s="3">
        <v>6.4157018565458301E-3</v>
      </c>
      <c r="C1235" s="3">
        <f t="shared" si="133"/>
        <v>5.8099486745703229E-3</v>
      </c>
      <c r="D1235" s="6">
        <f t="shared" si="134"/>
        <v>3.3755503601141452E-5</v>
      </c>
      <c r="E1235" s="6">
        <f t="shared" si="138"/>
        <v>7.2229491991129724E-5</v>
      </c>
      <c r="F1235" s="6">
        <f t="shared" si="139"/>
        <v>7.2931348521545523E-5</v>
      </c>
      <c r="G1235" s="5">
        <f t="shared" si="135"/>
        <v>3.6126377482688392</v>
      </c>
      <c r="H1235" s="3">
        <f t="shared" si="136"/>
        <v>5.8099486745703229E-3</v>
      </c>
      <c r="I1235" s="3">
        <f t="shared" si="137"/>
        <v>8.5399852764243989E-3</v>
      </c>
      <c r="J1235" s="9"/>
    </row>
    <row r="1236" spans="1:10" x14ac:dyDescent="0.25">
      <c r="A1236" s="2">
        <v>43749</v>
      </c>
      <c r="B1236" s="3">
        <v>1.0938930544257763E-2</v>
      </c>
      <c r="C1236" s="3">
        <f t="shared" si="133"/>
        <v>1.0333177362282257E-2</v>
      </c>
      <c r="D1236" s="6">
        <f t="shared" si="134"/>
        <v>1.067745544003825E-4</v>
      </c>
      <c r="E1236" s="6">
        <f t="shared" si="138"/>
        <v>3.3755503601141452E-5</v>
      </c>
      <c r="F1236" s="6">
        <f t="shared" si="139"/>
        <v>5.9785211702138232E-5</v>
      </c>
      <c r="G1236" s="5">
        <f t="shared" si="135"/>
        <v>3.0504529142951697</v>
      </c>
      <c r="H1236" s="3">
        <f t="shared" si="136"/>
        <v>1.0333177362282257E-2</v>
      </c>
      <c r="I1236" s="3">
        <f t="shared" si="137"/>
        <v>7.7320897370722636E-3</v>
      </c>
      <c r="J1236" s="9"/>
    </row>
    <row r="1237" spans="1:10" x14ac:dyDescent="0.25">
      <c r="A1237" s="2">
        <v>43752</v>
      </c>
      <c r="B1237" s="3">
        <v>-1.3870792890882111E-3</v>
      </c>
      <c r="C1237" s="3">
        <f t="shared" si="133"/>
        <v>-1.9928324710637184E-3</v>
      </c>
      <c r="D1237" s="6">
        <f t="shared" si="134"/>
        <v>3.9713812577259257E-6</v>
      </c>
      <c r="E1237" s="6">
        <f t="shared" si="138"/>
        <v>1.067745544003825E-4</v>
      </c>
      <c r="F1237" s="6">
        <f t="shared" si="139"/>
        <v>8.4735014735292584E-5</v>
      </c>
      <c r="G1237" s="5">
        <f t="shared" si="135"/>
        <v>3.7456181676261666</v>
      </c>
      <c r="H1237" s="3">
        <f t="shared" si="136"/>
        <v>1.9928324710637184E-3</v>
      </c>
      <c r="I1237" s="3">
        <f t="shared" si="137"/>
        <v>9.2051623959217895E-3</v>
      </c>
      <c r="J1237" s="9"/>
    </row>
    <row r="1238" spans="1:10" x14ac:dyDescent="0.25">
      <c r="A1238" s="2">
        <v>43753</v>
      </c>
      <c r="B1238" s="3">
        <v>9.9556664362894232E-3</v>
      </c>
      <c r="C1238" s="3">
        <f t="shared" si="133"/>
        <v>9.3499132543139168E-3</v>
      </c>
      <c r="D1238" s="6">
        <f t="shared" si="134"/>
        <v>8.742087786319506E-5</v>
      </c>
      <c r="E1238" s="6">
        <f t="shared" si="138"/>
        <v>3.9713812577259257E-6</v>
      </c>
      <c r="F1238" s="6">
        <f t="shared" si="139"/>
        <v>4.96083061158592E-5</v>
      </c>
      <c r="G1238" s="5">
        <f t="shared" si="135"/>
        <v>3.1556263081597948</v>
      </c>
      <c r="H1238" s="3">
        <f t="shared" si="136"/>
        <v>9.3499132543139168E-3</v>
      </c>
      <c r="I1238" s="3">
        <f t="shared" si="137"/>
        <v>7.0433164145776665E-3</v>
      </c>
      <c r="J1238" s="9"/>
    </row>
    <row r="1239" spans="1:10" x14ac:dyDescent="0.25">
      <c r="A1239" s="2">
        <v>43754</v>
      </c>
      <c r="B1239" s="3">
        <v>-1.9995460129251796E-3</v>
      </c>
      <c r="C1239" s="3">
        <f t="shared" si="133"/>
        <v>-2.6052991949006869E-3</v>
      </c>
      <c r="D1239" s="6">
        <f t="shared" si="134"/>
        <v>6.7875838949501671E-6</v>
      </c>
      <c r="E1239" s="6">
        <f t="shared" si="138"/>
        <v>8.742087786319506E-5</v>
      </c>
      <c r="F1239" s="6">
        <f t="shared" si="139"/>
        <v>7.8122077258224932E-5</v>
      </c>
      <c r="G1239" s="5">
        <f t="shared" si="135"/>
        <v>3.7662382354999244</v>
      </c>
      <c r="H1239" s="3">
        <f t="shared" si="136"/>
        <v>2.6052991949006869E-3</v>
      </c>
      <c r="I1239" s="3">
        <f t="shared" si="137"/>
        <v>8.8386694280431673E-3</v>
      </c>
      <c r="J1239" s="9"/>
    </row>
    <row r="1240" spans="1:10" x14ac:dyDescent="0.25">
      <c r="A1240" s="2">
        <v>43755</v>
      </c>
      <c r="B1240" s="3">
        <v>2.7628282530964832E-3</v>
      </c>
      <c r="C1240" s="3">
        <f t="shared" si="133"/>
        <v>2.1570750711209759E-3</v>
      </c>
      <c r="D1240" s="6">
        <f t="shared" si="134"/>
        <v>4.6529728624515636E-6</v>
      </c>
      <c r="E1240" s="6">
        <f t="shared" si="138"/>
        <v>6.7875838949501671E-6</v>
      </c>
      <c r="F1240" s="6">
        <f t="shared" si="139"/>
        <v>5.0570571447044868E-5</v>
      </c>
      <c r="G1240" s="5">
        <f t="shared" si="135"/>
        <v>3.9811270894999353</v>
      </c>
      <c r="H1240" s="3">
        <f t="shared" si="136"/>
        <v>2.1570750711209759E-3</v>
      </c>
      <c r="I1240" s="3">
        <f t="shared" si="137"/>
        <v>7.1112988579474616E-3</v>
      </c>
      <c r="J1240" s="9"/>
    </row>
    <row r="1241" spans="1:10" x14ac:dyDescent="0.25">
      <c r="A1241" s="2">
        <v>43756</v>
      </c>
      <c r="B1241" s="3">
        <v>-3.919344885671916E-3</v>
      </c>
      <c r="C1241" s="3">
        <f t="shared" si="133"/>
        <v>-4.5250980676474232E-3</v>
      </c>
      <c r="D1241" s="6">
        <f t="shared" si="134"/>
        <v>2.0476512521826444E-5</v>
      </c>
      <c r="E1241" s="6">
        <f t="shared" si="138"/>
        <v>4.6529728624515636E-6</v>
      </c>
      <c r="F1241" s="6">
        <f t="shared" si="139"/>
        <v>4.9841198437805582E-5</v>
      </c>
      <c r="G1241" s="5">
        <f t="shared" si="135"/>
        <v>3.8289782480950754</v>
      </c>
      <c r="H1241" s="3">
        <f t="shared" si="136"/>
        <v>4.5250980676474232E-3</v>
      </c>
      <c r="I1241" s="3">
        <f t="shared" si="137"/>
        <v>7.0598299156428394E-3</v>
      </c>
      <c r="J1241" s="9"/>
    </row>
    <row r="1242" spans="1:10" x14ac:dyDescent="0.25">
      <c r="A1242" s="2">
        <v>43759</v>
      </c>
      <c r="B1242" s="3">
        <v>6.8716094032550412E-3</v>
      </c>
      <c r="C1242" s="3">
        <f t="shared" si="133"/>
        <v>6.265856221279534E-3</v>
      </c>
      <c r="D1242" s="6">
        <f t="shared" si="134"/>
        <v>3.9260954185747437E-5</v>
      </c>
      <c r="E1242" s="6">
        <f t="shared" si="138"/>
        <v>2.0476512521826444E-5</v>
      </c>
      <c r="F1242" s="6">
        <f t="shared" si="139"/>
        <v>5.5247927140348688E-5</v>
      </c>
      <c r="G1242" s="5">
        <f t="shared" si="135"/>
        <v>3.6275852513436333</v>
      </c>
      <c r="H1242" s="3">
        <f t="shared" si="136"/>
        <v>6.265856221279534E-3</v>
      </c>
      <c r="I1242" s="3">
        <f t="shared" si="137"/>
        <v>7.4328949367220773E-3</v>
      </c>
      <c r="J1242" s="9"/>
    </row>
    <row r="1243" spans="1:10" x14ac:dyDescent="0.25">
      <c r="A1243" s="2">
        <v>43760</v>
      </c>
      <c r="B1243" s="3">
        <v>-3.5686728395061262E-3</v>
      </c>
      <c r="C1243" s="3">
        <f t="shared" si="133"/>
        <v>-4.1744260214816335E-3</v>
      </c>
      <c r="D1243" s="6">
        <f t="shared" si="134"/>
        <v>1.7425832608822979E-5</v>
      </c>
      <c r="E1243" s="6">
        <f t="shared" si="138"/>
        <v>3.9260954185747437E-5</v>
      </c>
      <c r="F1243" s="6">
        <f t="shared" si="139"/>
        <v>6.1666363349430136E-5</v>
      </c>
      <c r="G1243" s="5">
        <f t="shared" si="135"/>
        <v>3.7866562072779963</v>
      </c>
      <c r="H1243" s="3">
        <f t="shared" si="136"/>
        <v>4.1744260214816335E-3</v>
      </c>
      <c r="I1243" s="3">
        <f t="shared" si="137"/>
        <v>7.8527933469199444E-3</v>
      </c>
      <c r="J1243" s="9"/>
    </row>
    <row r="1244" spans="1:10" x14ac:dyDescent="0.25">
      <c r="A1244" s="2">
        <v>43761</v>
      </c>
      <c r="B1244" s="3">
        <v>2.8471390091422411E-3</v>
      </c>
      <c r="C1244" s="3">
        <f t="shared" si="133"/>
        <v>2.2413858271667338E-3</v>
      </c>
      <c r="D1244" s="6">
        <f t="shared" si="134"/>
        <v>5.0238104262239034E-6</v>
      </c>
      <c r="E1244" s="6">
        <f t="shared" si="138"/>
        <v>1.7425832608822979E-5</v>
      </c>
      <c r="F1244" s="6">
        <f t="shared" si="139"/>
        <v>5.4205543514246712E-5</v>
      </c>
      <c r="G1244" s="5">
        <f t="shared" si="135"/>
        <v>3.9460847797471006</v>
      </c>
      <c r="H1244" s="3">
        <f t="shared" si="136"/>
        <v>2.2413858271667338E-3</v>
      </c>
      <c r="I1244" s="3">
        <f t="shared" si="137"/>
        <v>7.362441409902473E-3</v>
      </c>
      <c r="J1244" s="9"/>
    </row>
    <row r="1245" spans="1:10" x14ac:dyDescent="0.25">
      <c r="A1245" s="2">
        <v>43762</v>
      </c>
      <c r="B1245" s="3">
        <v>1.920439870594981E-3</v>
      </c>
      <c r="C1245" s="3">
        <f t="shared" si="133"/>
        <v>1.314686688619474E-3</v>
      </c>
      <c r="D1245" s="6">
        <f t="shared" si="134"/>
        <v>1.7284010892332378E-6</v>
      </c>
      <c r="E1245" s="6">
        <f t="shared" si="138"/>
        <v>5.0238104262239034E-6</v>
      </c>
      <c r="F1245" s="6">
        <f t="shared" si="139"/>
        <v>4.9967909536787863E-5</v>
      </c>
      <c r="G1245" s="5">
        <f t="shared" si="135"/>
        <v>4.0158311396645452</v>
      </c>
      <c r="H1245" s="3">
        <f t="shared" si="136"/>
        <v>1.314686688619474E-3</v>
      </c>
      <c r="I1245" s="3">
        <f t="shared" si="137"/>
        <v>7.0687983092452044E-3</v>
      </c>
      <c r="J1245" s="9"/>
    </row>
    <row r="1246" spans="1:10" x14ac:dyDescent="0.25">
      <c r="A1246" s="2">
        <v>43763</v>
      </c>
      <c r="B1246" s="3">
        <v>4.0726973148768053E-3</v>
      </c>
      <c r="C1246" s="3">
        <f t="shared" si="133"/>
        <v>3.4669441329012981E-3</v>
      </c>
      <c r="D1246" s="6">
        <f t="shared" si="134"/>
        <v>1.2019701620658734E-5</v>
      </c>
      <c r="E1246" s="6">
        <f t="shared" si="138"/>
        <v>1.7284010892332378E-6</v>
      </c>
      <c r="F1246" s="6">
        <f t="shared" si="139"/>
        <v>4.8841904569980086E-5</v>
      </c>
      <c r="G1246" s="5">
        <f t="shared" si="135"/>
        <v>3.9214754034434423</v>
      </c>
      <c r="H1246" s="3">
        <f t="shared" si="136"/>
        <v>3.4669441329012981E-3</v>
      </c>
      <c r="I1246" s="3">
        <f t="shared" si="137"/>
        <v>6.9886983458996204E-3</v>
      </c>
      <c r="J1246" s="9"/>
    </row>
    <row r="1247" spans="1:10" x14ac:dyDescent="0.25">
      <c r="A1247" s="2">
        <v>43766</v>
      </c>
      <c r="B1247" s="3">
        <v>5.5813799606292402E-3</v>
      </c>
      <c r="C1247" s="3">
        <f t="shared" si="133"/>
        <v>4.975626778653733E-3</v>
      </c>
      <c r="D1247" s="6">
        <f t="shared" si="134"/>
        <v>2.4756861840456123E-5</v>
      </c>
      <c r="E1247" s="6">
        <f t="shared" si="138"/>
        <v>1.2019701620658734E-5</v>
      </c>
      <c r="F1247" s="6">
        <f t="shared" si="139"/>
        <v>5.2358328275897821E-5</v>
      </c>
      <c r="G1247" s="5">
        <f t="shared" si="135"/>
        <v>3.7733436276276469</v>
      </c>
      <c r="H1247" s="3">
        <f t="shared" si="136"/>
        <v>4.975626778653733E-3</v>
      </c>
      <c r="I1247" s="3">
        <f t="shared" si="137"/>
        <v>7.2359054910838784E-3</v>
      </c>
      <c r="J1247" s="9"/>
    </row>
    <row r="1248" spans="1:10" x14ac:dyDescent="0.25">
      <c r="A1248" s="2">
        <v>43767</v>
      </c>
      <c r="B1248" s="3">
        <v>-8.323956544341593E-4</v>
      </c>
      <c r="C1248" s="3">
        <f t="shared" si="133"/>
        <v>-1.4381488364096663E-3</v>
      </c>
      <c r="D1248" s="6">
        <f t="shared" si="134"/>
        <v>2.0682720756664771E-6</v>
      </c>
      <c r="E1248" s="6">
        <f t="shared" si="138"/>
        <v>2.4756861840456123E-5</v>
      </c>
      <c r="F1248" s="6">
        <f t="shared" si="139"/>
        <v>5.6710475218473206E-5</v>
      </c>
      <c r="G1248" s="5">
        <f t="shared" si="135"/>
        <v>3.9516019130047804</v>
      </c>
      <c r="H1248" s="3">
        <f t="shared" si="136"/>
        <v>1.4381488364096663E-3</v>
      </c>
      <c r="I1248" s="3">
        <f t="shared" si="137"/>
        <v>7.5306357778392929E-3</v>
      </c>
      <c r="J1248" s="9"/>
    </row>
    <row r="1249" spans="1:10" x14ac:dyDescent="0.25">
      <c r="A1249" s="2">
        <v>43768</v>
      </c>
      <c r="B1249" s="3">
        <v>3.2533282404039188E-3</v>
      </c>
      <c r="C1249" s="3">
        <f t="shared" si="133"/>
        <v>2.6475750584284115E-3</v>
      </c>
      <c r="D1249" s="6">
        <f t="shared" si="134"/>
        <v>7.0096536900122069E-6</v>
      </c>
      <c r="E1249" s="6">
        <f t="shared" si="138"/>
        <v>2.0682720756664771E-6</v>
      </c>
      <c r="F1249" s="6">
        <f t="shared" si="139"/>
        <v>4.8958034731566372E-5</v>
      </c>
      <c r="G1249" s="5">
        <f t="shared" si="135"/>
        <v>3.9717466080179809</v>
      </c>
      <c r="H1249" s="3">
        <f t="shared" si="136"/>
        <v>2.6475750584284115E-3</v>
      </c>
      <c r="I1249" s="3">
        <f t="shared" si="137"/>
        <v>6.9970018387568236E-3</v>
      </c>
      <c r="J1249" s="9"/>
    </row>
    <row r="1250" spans="1:10" x14ac:dyDescent="0.25">
      <c r="A1250" s="2">
        <v>43769</v>
      </c>
      <c r="B1250" s="3">
        <v>-3.0228734036372717E-3</v>
      </c>
      <c r="C1250" s="3">
        <f t="shared" si="133"/>
        <v>-3.628626585612779E-3</v>
      </c>
      <c r="D1250" s="6">
        <f t="shared" si="134"/>
        <v>1.3166930897815855E-5</v>
      </c>
      <c r="E1250" s="6">
        <f t="shared" si="138"/>
        <v>7.0096536900122069E-6</v>
      </c>
      <c r="F1250" s="6">
        <f t="shared" si="139"/>
        <v>5.0646450242862744E-5</v>
      </c>
      <c r="G1250" s="5">
        <f t="shared" si="135"/>
        <v>3.896393489040145</v>
      </c>
      <c r="H1250" s="3">
        <f t="shared" si="136"/>
        <v>3.628626585612779E-3</v>
      </c>
      <c r="I1250" s="3">
        <f t="shared" si="137"/>
        <v>7.1166319451593631E-3</v>
      </c>
      <c r="J1250" s="9"/>
    </row>
    <row r="1251" spans="1:10" x14ac:dyDescent="0.25">
      <c r="A1251" s="2">
        <v>43770</v>
      </c>
      <c r="B1251" s="3">
        <v>9.6623605788856981E-3</v>
      </c>
      <c r="C1251" s="3">
        <f t="shared" si="133"/>
        <v>9.0566073969101917E-3</v>
      </c>
      <c r="D1251" s="6">
        <f t="shared" si="134"/>
        <v>8.2022137541768402E-5</v>
      </c>
      <c r="E1251" s="6">
        <f t="shared" si="138"/>
        <v>1.3166930897815855E-5</v>
      </c>
      <c r="F1251" s="6">
        <f t="shared" si="139"/>
        <v>5.2750323846719943E-5</v>
      </c>
      <c r="G1251" s="5">
        <f t="shared" si="135"/>
        <v>3.2285755436355497</v>
      </c>
      <c r="H1251" s="3">
        <f t="shared" si="136"/>
        <v>9.0566073969101917E-3</v>
      </c>
      <c r="I1251" s="3">
        <f t="shared" si="137"/>
        <v>7.2629418176603858E-3</v>
      </c>
      <c r="J1251" s="9"/>
    </row>
    <row r="1252" spans="1:10" x14ac:dyDescent="0.25">
      <c r="A1252" s="2">
        <v>43773</v>
      </c>
      <c r="B1252" s="3">
        <v>3.70405391746087E-3</v>
      </c>
      <c r="C1252" s="3">
        <f t="shared" si="133"/>
        <v>3.0983007354853627E-3</v>
      </c>
      <c r="D1252" s="6">
        <f t="shared" si="134"/>
        <v>9.5994674475091391E-6</v>
      </c>
      <c r="E1252" s="6">
        <f t="shared" si="138"/>
        <v>8.2022137541768402E-5</v>
      </c>
      <c r="F1252" s="6">
        <f t="shared" si="139"/>
        <v>7.6277387329057243E-5</v>
      </c>
      <c r="G1252" s="5">
        <f t="shared" si="135"/>
        <v>3.7587037548933284</v>
      </c>
      <c r="H1252" s="3">
        <f t="shared" si="136"/>
        <v>3.0983007354853627E-3</v>
      </c>
      <c r="I1252" s="3">
        <f t="shared" si="137"/>
        <v>8.7336926513965005E-3</v>
      </c>
      <c r="J1252" s="9"/>
    </row>
    <row r="1253" spans="1:10" x14ac:dyDescent="0.25">
      <c r="A1253" s="2">
        <v>43774</v>
      </c>
      <c r="B1253" s="3">
        <v>-1.1857309462782739E-3</v>
      </c>
      <c r="C1253" s="3">
        <f t="shared" si="133"/>
        <v>-1.7914841282537809E-3</v>
      </c>
      <c r="D1253" s="6">
        <f t="shared" si="134"/>
        <v>3.2094153817852096E-6</v>
      </c>
      <c r="E1253" s="6">
        <f t="shared" si="138"/>
        <v>9.5994674475091391E-6</v>
      </c>
      <c r="F1253" s="6">
        <f t="shared" si="139"/>
        <v>5.1531360994712359E-5</v>
      </c>
      <c r="G1253" s="5">
        <f t="shared" si="135"/>
        <v>3.9865810492895339</v>
      </c>
      <c r="H1253" s="3">
        <f t="shared" si="136"/>
        <v>1.7914841282537809E-3</v>
      </c>
      <c r="I1253" s="3">
        <f t="shared" si="137"/>
        <v>7.1785347386992809E-3</v>
      </c>
      <c r="J1253" s="9"/>
    </row>
    <row r="1254" spans="1:10" x14ac:dyDescent="0.25">
      <c r="A1254" s="2">
        <v>43775</v>
      </c>
      <c r="B1254" s="3">
        <v>7.0252584059171674E-4</v>
      </c>
      <c r="C1254" s="3">
        <f t="shared" si="133"/>
        <v>9.6772658616209708E-5</v>
      </c>
      <c r="D1254" s="6">
        <f t="shared" si="134"/>
        <v>9.364947455649467E-9</v>
      </c>
      <c r="E1254" s="6">
        <f t="shared" si="138"/>
        <v>3.2094153817852096E-6</v>
      </c>
      <c r="F1254" s="6">
        <f t="shared" si="139"/>
        <v>4.9347950793315025E-5</v>
      </c>
      <c r="G1254" s="5">
        <f t="shared" si="135"/>
        <v>4.0392737383482595</v>
      </c>
      <c r="H1254" s="3">
        <f t="shared" si="136"/>
        <v>9.6772658616209708E-5</v>
      </c>
      <c r="I1254" s="3">
        <f t="shared" si="137"/>
        <v>7.0248096624260948E-3</v>
      </c>
      <c r="J1254" s="9"/>
    </row>
    <row r="1255" spans="1:10" x14ac:dyDescent="0.25">
      <c r="A1255" s="2">
        <v>43776</v>
      </c>
      <c r="B1255" s="3">
        <v>2.7301269509030224E-3</v>
      </c>
      <c r="C1255" s="3">
        <f t="shared" si="133"/>
        <v>2.1243737689275151E-3</v>
      </c>
      <c r="D1255" s="6">
        <f t="shared" si="134"/>
        <v>4.5129639101072958E-6</v>
      </c>
      <c r="E1255" s="6">
        <f t="shared" si="138"/>
        <v>9.364947455649467E-9</v>
      </c>
      <c r="F1255" s="6">
        <f t="shared" si="139"/>
        <v>4.8254528910138311E-5</v>
      </c>
      <c r="G1255" s="5">
        <f t="shared" si="135"/>
        <v>4.003809826234936</v>
      </c>
      <c r="H1255" s="3">
        <f t="shared" si="136"/>
        <v>2.1243737689275151E-3</v>
      </c>
      <c r="I1255" s="3">
        <f t="shared" si="137"/>
        <v>6.9465479851605651E-3</v>
      </c>
      <c r="J1255" s="9"/>
    </row>
    <row r="1256" spans="1:10" x14ac:dyDescent="0.25">
      <c r="A1256" s="2">
        <v>43777</v>
      </c>
      <c r="B1256" s="3">
        <v>2.5606285532773221E-3</v>
      </c>
      <c r="C1256" s="3">
        <f t="shared" si="133"/>
        <v>1.9548753713018148E-3</v>
      </c>
      <c r="D1256" s="6">
        <f t="shared" si="134"/>
        <v>3.8215377173224088E-6</v>
      </c>
      <c r="E1256" s="6">
        <f t="shared" si="138"/>
        <v>4.5129639101072958E-6</v>
      </c>
      <c r="F1256" s="6">
        <f t="shared" si="139"/>
        <v>4.9793358925436792E-5</v>
      </c>
      <c r="G1256" s="5">
        <f t="shared" si="135"/>
        <v>3.9965019657229921</v>
      </c>
      <c r="H1256" s="3">
        <f t="shared" si="136"/>
        <v>1.9548753713018148E-3</v>
      </c>
      <c r="I1256" s="3">
        <f t="shared" si="137"/>
        <v>7.0564409531602259E-3</v>
      </c>
      <c r="J1256" s="9"/>
    </row>
    <row r="1257" spans="1:10" x14ac:dyDescent="0.25">
      <c r="A1257" s="2">
        <v>43780</v>
      </c>
      <c r="B1257" s="3">
        <v>-1.9624452002533488E-3</v>
      </c>
      <c r="C1257" s="3">
        <f t="shared" si="133"/>
        <v>-2.568198382228856E-3</v>
      </c>
      <c r="D1257" s="6">
        <f t="shared" si="134"/>
        <v>6.5956429304829135E-6</v>
      </c>
      <c r="E1257" s="6">
        <f t="shared" si="138"/>
        <v>3.8215377173224088E-6</v>
      </c>
      <c r="F1257" s="6">
        <f t="shared" si="139"/>
        <v>4.9557106233391035E-5</v>
      </c>
      <c r="G1257" s="5">
        <f t="shared" si="135"/>
        <v>3.9707080283745442</v>
      </c>
      <c r="H1257" s="3">
        <f t="shared" si="136"/>
        <v>2.568198382228856E-3</v>
      </c>
      <c r="I1257" s="3">
        <f t="shared" si="137"/>
        <v>7.0396808332048007E-3</v>
      </c>
      <c r="J1257" s="9"/>
    </row>
    <row r="1258" spans="1:10" x14ac:dyDescent="0.25">
      <c r="A1258" s="2">
        <v>43781</v>
      </c>
      <c r="B1258" s="3">
        <v>1.5646207819215441E-3</v>
      </c>
      <c r="C1258" s="3">
        <f t="shared" si="133"/>
        <v>9.5886759994603704E-4</v>
      </c>
      <c r="D1258" s="6">
        <f t="shared" si="134"/>
        <v>9.1942707422627331E-7</v>
      </c>
      <c r="E1258" s="6">
        <f t="shared" si="138"/>
        <v>6.5956429304829135E-6</v>
      </c>
      <c r="F1258" s="6">
        <f t="shared" si="139"/>
        <v>5.0504987339814842E-5</v>
      </c>
      <c r="G1258" s="5">
        <f t="shared" si="135"/>
        <v>4.0186783610539862</v>
      </c>
      <c r="H1258" s="3">
        <f t="shared" si="136"/>
        <v>9.5886759994603704E-4</v>
      </c>
      <c r="I1258" s="3">
        <f t="shared" si="137"/>
        <v>7.1066861011173724E-3</v>
      </c>
      <c r="J1258" s="9"/>
    </row>
    <row r="1259" spans="1:10" x14ac:dyDescent="0.25">
      <c r="A1259" s="2">
        <v>43782</v>
      </c>
      <c r="B1259" s="3">
        <v>7.1155040364301314E-4</v>
      </c>
      <c r="C1259" s="3">
        <f t="shared" si="133"/>
        <v>1.057972216675061E-4</v>
      </c>
      <c r="D1259" s="6">
        <f t="shared" si="134"/>
        <v>1.1193052112563422E-8</v>
      </c>
      <c r="E1259" s="6">
        <f t="shared" si="138"/>
        <v>9.1942707422627331E-7</v>
      </c>
      <c r="F1259" s="6">
        <f t="shared" si="139"/>
        <v>4.8565487085605262E-5</v>
      </c>
      <c r="G1259" s="5">
        <f t="shared" si="135"/>
        <v>4.0472449409036484</v>
      </c>
      <c r="H1259" s="3">
        <f t="shared" si="136"/>
        <v>1.057972216675061E-4</v>
      </c>
      <c r="I1259" s="3">
        <f t="shared" si="137"/>
        <v>6.9688942512858712E-3</v>
      </c>
      <c r="J1259" s="9"/>
    </row>
    <row r="1260" spans="1:10" x14ac:dyDescent="0.25">
      <c r="A1260" s="2">
        <v>43783</v>
      </c>
      <c r="B1260" s="3">
        <v>8.3709325024883263E-4</v>
      </c>
      <c r="C1260" s="3">
        <f t="shared" si="133"/>
        <v>2.313400682733256E-4</v>
      </c>
      <c r="D1260" s="6">
        <f t="shared" si="134"/>
        <v>5.3518227188706949E-8</v>
      </c>
      <c r="E1260" s="6">
        <f t="shared" si="138"/>
        <v>1.1193052112563422E-8</v>
      </c>
      <c r="F1260" s="6">
        <f t="shared" si="139"/>
        <v>4.8255153553304916E-5</v>
      </c>
      <c r="G1260" s="5">
        <f t="shared" si="135"/>
        <v>4.0500108962409227</v>
      </c>
      <c r="H1260" s="3">
        <f t="shared" si="136"/>
        <v>2.313400682733256E-4</v>
      </c>
      <c r="I1260" s="3">
        <f t="shared" si="137"/>
        <v>6.9465929457040243E-3</v>
      </c>
      <c r="J1260" s="9"/>
    </row>
    <row r="1261" spans="1:10" x14ac:dyDescent="0.25">
      <c r="A1261" s="2">
        <v>43784</v>
      </c>
      <c r="B1261" s="3">
        <v>7.6954624866387711E-3</v>
      </c>
      <c r="C1261" s="3">
        <f t="shared" si="133"/>
        <v>7.0897093046632638E-3</v>
      </c>
      <c r="D1261" s="6">
        <f t="shared" si="134"/>
        <v>5.0263978024628857E-5</v>
      </c>
      <c r="E1261" s="6">
        <f t="shared" si="138"/>
        <v>5.3518227188706949E-8</v>
      </c>
      <c r="F1261" s="6">
        <f t="shared" si="139"/>
        <v>4.8269615598071794E-5</v>
      </c>
      <c r="G1261" s="5">
        <f t="shared" si="135"/>
        <v>3.5297570331487815</v>
      </c>
      <c r="H1261" s="3">
        <f t="shared" si="136"/>
        <v>7.0897093046632638E-3</v>
      </c>
      <c r="I1261" s="3">
        <f t="shared" si="137"/>
        <v>6.9476338128942718E-3</v>
      </c>
      <c r="J1261" s="9"/>
    </row>
    <row r="1262" spans="1:10" x14ac:dyDescent="0.25">
      <c r="A1262" s="2">
        <v>43787</v>
      </c>
      <c r="B1262" s="3">
        <v>5.0313094864229413E-4</v>
      </c>
      <c r="C1262" s="3">
        <f t="shared" si="133"/>
        <v>-1.0262223333321291E-4</v>
      </c>
      <c r="D1262" s="6">
        <f t="shared" si="134"/>
        <v>1.0531322774296394E-8</v>
      </c>
      <c r="E1262" s="6">
        <f t="shared" si="138"/>
        <v>5.0263978024628857E-5</v>
      </c>
      <c r="F1262" s="6">
        <f t="shared" si="139"/>
        <v>6.5425975047259084E-5</v>
      </c>
      <c r="G1262" s="5">
        <f t="shared" si="135"/>
        <v>3.8982765872490019</v>
      </c>
      <c r="H1262" s="3">
        <f t="shared" si="136"/>
        <v>1.0262223333321291E-4</v>
      </c>
      <c r="I1262" s="3">
        <f t="shared" si="137"/>
        <v>8.0886324584109447E-3</v>
      </c>
      <c r="J1262" s="9"/>
    </row>
    <row r="1263" spans="1:10" x14ac:dyDescent="0.25">
      <c r="A1263" s="2">
        <v>43788</v>
      </c>
      <c r="B1263" s="3">
        <v>-5.9256317203881803E-4</v>
      </c>
      <c r="C1263" s="3">
        <f t="shared" si="133"/>
        <v>-1.1983163540143251E-3</v>
      </c>
      <c r="D1263" s="6">
        <f t="shared" si="134"/>
        <v>1.4359620842981852E-6</v>
      </c>
      <c r="E1263" s="6">
        <f t="shared" si="138"/>
        <v>1.0531322774296394E-8</v>
      </c>
      <c r="F1263" s="6">
        <f t="shared" si="139"/>
        <v>4.8254927447700008E-5</v>
      </c>
      <c r="G1263" s="5">
        <f t="shared" si="135"/>
        <v>4.0356888562347617</v>
      </c>
      <c r="H1263" s="3">
        <f t="shared" si="136"/>
        <v>1.1983163540143251E-3</v>
      </c>
      <c r="I1263" s="3">
        <f t="shared" si="137"/>
        <v>6.9465766711165012E-3</v>
      </c>
      <c r="J1263" s="9"/>
    </row>
    <row r="1264" spans="1:10" x14ac:dyDescent="0.25">
      <c r="A1264" s="2">
        <v>43789</v>
      </c>
      <c r="B1264" s="3">
        <v>-3.7561935529359936E-3</v>
      </c>
      <c r="C1264" s="3">
        <f t="shared" si="133"/>
        <v>-4.3619467349115008E-3</v>
      </c>
      <c r="D1264" s="6">
        <f t="shared" si="134"/>
        <v>1.9026579318205102E-5</v>
      </c>
      <c r="E1264" s="6">
        <f t="shared" si="138"/>
        <v>1.4359620842981852E-6</v>
      </c>
      <c r="F1264" s="6">
        <f t="shared" si="139"/>
        <v>4.8741981392501349E-5</v>
      </c>
      <c r="G1264" s="5">
        <f t="shared" si="135"/>
        <v>3.8503698892220228</v>
      </c>
      <c r="H1264" s="3">
        <f t="shared" si="136"/>
        <v>4.3619467349115008E-3</v>
      </c>
      <c r="I1264" s="3">
        <f t="shared" si="137"/>
        <v>6.9815457738599228E-3</v>
      </c>
      <c r="J1264" s="9"/>
    </row>
    <row r="1265" spans="1:10" x14ac:dyDescent="0.25">
      <c r="A1265" s="2">
        <v>43790</v>
      </c>
      <c r="B1265" s="3">
        <v>-1.5827773238195064E-3</v>
      </c>
      <c r="C1265" s="3">
        <f t="shared" si="133"/>
        <v>-2.1885305057950137E-3</v>
      </c>
      <c r="D1265" s="6">
        <f t="shared" si="134"/>
        <v>4.7896657747953781E-6</v>
      </c>
      <c r="E1265" s="6">
        <f t="shared" si="138"/>
        <v>1.9026579318205102E-5</v>
      </c>
      <c r="F1265" s="6">
        <f t="shared" si="139"/>
        <v>5.4752500981755579E-5</v>
      </c>
      <c r="G1265" s="5">
        <f t="shared" si="135"/>
        <v>3.9436659799922822</v>
      </c>
      <c r="H1265" s="3">
        <f t="shared" si="136"/>
        <v>2.1885305057950137E-3</v>
      </c>
      <c r="I1265" s="3">
        <f t="shared" si="137"/>
        <v>7.39949329222992E-3</v>
      </c>
      <c r="J1265" s="9"/>
    </row>
    <row r="1266" spans="1:10" x14ac:dyDescent="0.25">
      <c r="A1266" s="2">
        <v>43791</v>
      </c>
      <c r="B1266" s="3">
        <v>2.1749357185665286E-3</v>
      </c>
      <c r="C1266" s="3">
        <f t="shared" si="133"/>
        <v>1.5691825365910215E-3</v>
      </c>
      <c r="D1266" s="6">
        <f t="shared" si="134"/>
        <v>2.4623338331422324E-6</v>
      </c>
      <c r="E1266" s="6">
        <f t="shared" si="138"/>
        <v>4.7896657747953781E-6</v>
      </c>
      <c r="F1266" s="6">
        <f t="shared" si="139"/>
        <v>4.9887904895937768E-5</v>
      </c>
      <c r="G1266" s="5">
        <f t="shared" si="135"/>
        <v>4.0092487870334947</v>
      </c>
      <c r="H1266" s="3">
        <f t="shared" si="136"/>
        <v>1.5691825365910215E-3</v>
      </c>
      <c r="I1266" s="3">
        <f t="shared" si="137"/>
        <v>7.063137043547843E-3</v>
      </c>
      <c r="J1266" s="9"/>
    </row>
    <row r="1267" spans="1:10" x14ac:dyDescent="0.25">
      <c r="A1267" s="2">
        <v>43794</v>
      </c>
      <c r="B1267" s="3">
        <v>7.5073385439943241E-3</v>
      </c>
      <c r="C1267" s="3">
        <f t="shared" si="133"/>
        <v>6.9015853620188168E-3</v>
      </c>
      <c r="D1267" s="6">
        <f t="shared" si="134"/>
        <v>4.7631880509232405E-5</v>
      </c>
      <c r="E1267" s="6">
        <f t="shared" si="138"/>
        <v>2.4623338331422324E-6</v>
      </c>
      <c r="F1267" s="6">
        <f t="shared" si="139"/>
        <v>4.9092681280984688E-5</v>
      </c>
      <c r="G1267" s="5">
        <f t="shared" si="135"/>
        <v>3.5568397519202266</v>
      </c>
      <c r="H1267" s="3">
        <f t="shared" si="136"/>
        <v>6.9015853620188168E-3</v>
      </c>
      <c r="I1267" s="3">
        <f t="shared" si="137"/>
        <v>7.006616964055099E-3</v>
      </c>
      <c r="J1267" s="9"/>
    </row>
    <row r="1268" spans="1:10" x14ac:dyDescent="0.25">
      <c r="A1268" s="2">
        <v>43795</v>
      </c>
      <c r="B1268" s="3">
        <v>2.1955297992111156E-3</v>
      </c>
      <c r="C1268" s="3">
        <f t="shared" si="133"/>
        <v>1.5897766172356085E-3</v>
      </c>
      <c r="D1268" s="6">
        <f t="shared" si="134"/>
        <v>2.5273896927090945E-6</v>
      </c>
      <c r="E1268" s="6">
        <f t="shared" si="138"/>
        <v>4.7631880509232405E-5</v>
      </c>
      <c r="F1268" s="6">
        <f t="shared" si="139"/>
        <v>6.4526616402434329E-5</v>
      </c>
      <c r="G1268" s="5">
        <f t="shared" si="135"/>
        <v>3.8856937610931648</v>
      </c>
      <c r="H1268" s="3">
        <f t="shared" si="136"/>
        <v>1.5897766172356085E-3</v>
      </c>
      <c r="I1268" s="3">
        <f t="shared" si="137"/>
        <v>8.0328460960256386E-3</v>
      </c>
      <c r="J1268" s="9"/>
    </row>
    <row r="1269" spans="1:10" x14ac:dyDescent="0.25">
      <c r="A1269" s="2">
        <v>43796</v>
      </c>
      <c r="B1269" s="3">
        <v>4.1744679225097503E-3</v>
      </c>
      <c r="C1269" s="3">
        <f t="shared" si="133"/>
        <v>3.568714740534243E-3</v>
      </c>
      <c r="D1269" s="6">
        <f t="shared" si="134"/>
        <v>1.2735724899306389E-5</v>
      </c>
      <c r="E1269" s="6">
        <f t="shared" si="138"/>
        <v>2.5273896927090945E-6</v>
      </c>
      <c r="F1269" s="6">
        <f t="shared" si="139"/>
        <v>4.9114910149541316E-5</v>
      </c>
      <c r="G1269" s="5">
        <f t="shared" si="135"/>
        <v>3.9120830887211451</v>
      </c>
      <c r="H1269" s="3">
        <f t="shared" si="136"/>
        <v>3.568714740534243E-3</v>
      </c>
      <c r="I1269" s="3">
        <f t="shared" si="137"/>
        <v>7.0082030613803793E-3</v>
      </c>
      <c r="J1269" s="9"/>
    </row>
    <row r="1270" spans="1:10" x14ac:dyDescent="0.25">
      <c r="A1270" s="2">
        <v>43798</v>
      </c>
      <c r="B1270" s="3">
        <v>-4.0112505271703291E-3</v>
      </c>
      <c r="C1270" s="3">
        <f t="shared" si="133"/>
        <v>-4.6170037091458364E-3</v>
      </c>
      <c r="D1270" s="6">
        <f t="shared" si="134"/>
        <v>2.1316723250266409E-5</v>
      </c>
      <c r="E1270" s="6">
        <f t="shared" si="138"/>
        <v>1.2735724899306389E-5</v>
      </c>
      <c r="F1270" s="6">
        <f t="shared" si="139"/>
        <v>5.2602985520464439E-5</v>
      </c>
      <c r="G1270" s="5">
        <f t="shared" si="135"/>
        <v>3.8048113585294834</v>
      </c>
      <c r="H1270" s="3">
        <f t="shared" si="136"/>
        <v>4.6170037091458364E-3</v>
      </c>
      <c r="I1270" s="3">
        <f t="shared" si="137"/>
        <v>7.2527915674217769E-3</v>
      </c>
      <c r="J1270" s="9"/>
    </row>
  </sheetData>
  <mergeCells count="1">
    <mergeCell ref="H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7451-6915-420B-A751-45DBE004A957}">
  <dimension ref="A1:J1271"/>
  <sheetViews>
    <sheetView workbookViewId="0">
      <selection activeCell="C7" sqref="C7"/>
    </sheetView>
  </sheetViews>
  <sheetFormatPr defaultRowHeight="15" x14ac:dyDescent="0.25"/>
  <cols>
    <col min="1" max="1" width="29.85546875" bestFit="1" customWidth="1"/>
    <col min="2" max="7" width="18.85546875" customWidth="1"/>
    <col min="8" max="10" width="12" customWidth="1"/>
  </cols>
  <sheetData>
    <row r="1" spans="1:10" x14ac:dyDescent="0.25">
      <c r="A1" t="s">
        <v>3</v>
      </c>
      <c r="B1" s="13">
        <f>AVERAGE(B14:B1271)</f>
        <v>3.7434340238909667E-4</v>
      </c>
      <c r="E1" s="12"/>
      <c r="F1" s="12"/>
      <c r="G1" s="12"/>
    </row>
    <row r="2" spans="1:10" ht="16.5" customHeight="1" x14ac:dyDescent="0.25">
      <c r="A2" t="s">
        <v>4</v>
      </c>
      <c r="B2" s="14">
        <f>_xlfn.STDEV.S(B14:B1271)</f>
        <v>8.5300002356357221E-3</v>
      </c>
      <c r="E2" s="11"/>
      <c r="F2" s="11"/>
    </row>
    <row r="3" spans="1:10" ht="16.5" customHeight="1" x14ac:dyDescent="0.25">
      <c r="A3" t="s">
        <v>7</v>
      </c>
      <c r="B3" s="6">
        <f>B2^2</f>
        <v>7.2760904019945479E-5</v>
      </c>
      <c r="E3" s="11"/>
      <c r="F3" s="11"/>
      <c r="I3" s="11"/>
    </row>
    <row r="4" spans="1:10" ht="16.5" customHeight="1" x14ac:dyDescent="0.25">
      <c r="B4" s="12"/>
      <c r="E4" s="11"/>
      <c r="F4" s="11"/>
      <c r="I4" s="11"/>
    </row>
    <row r="5" spans="1:10" ht="16.5" customHeight="1" x14ac:dyDescent="0.25">
      <c r="A5" t="s">
        <v>15</v>
      </c>
      <c r="B5" s="13">
        <v>6.6566906902129955E-4</v>
      </c>
      <c r="C5" s="13"/>
      <c r="E5" s="11"/>
      <c r="F5" s="11"/>
      <c r="I5" s="11"/>
    </row>
    <row r="6" spans="1:10" x14ac:dyDescent="0.25">
      <c r="A6" t="s">
        <v>16</v>
      </c>
      <c r="B6" s="6">
        <v>3.0967322845472995E-6</v>
      </c>
      <c r="C6" s="13"/>
      <c r="D6" s="12"/>
    </row>
    <row r="7" spans="1:10" x14ac:dyDescent="0.25">
      <c r="A7" t="s">
        <v>13</v>
      </c>
      <c r="B7" s="8">
        <v>0.23714629703449847</v>
      </c>
      <c r="C7" s="13"/>
      <c r="G7" s="11"/>
    </row>
    <row r="8" spans="1:10" x14ac:dyDescent="0.25">
      <c r="A8" t="s">
        <v>14</v>
      </c>
      <c r="B8" s="8">
        <v>0.74433931163532085</v>
      </c>
      <c r="C8" s="13"/>
      <c r="D8" s="10"/>
      <c r="F8" s="12" t="s">
        <v>8</v>
      </c>
      <c r="G8" s="11">
        <f>SUM(G14:G1271)</f>
        <v>4387.3449509811198</v>
      </c>
    </row>
    <row r="9" spans="1:10" x14ac:dyDescent="0.25">
      <c r="A9" t="s">
        <v>18</v>
      </c>
      <c r="B9" s="8">
        <f>B7+B8</f>
        <v>0.98148560866981938</v>
      </c>
      <c r="C9" s="13"/>
      <c r="D9" s="10"/>
      <c r="F9" s="12"/>
      <c r="G9" s="11"/>
    </row>
    <row r="10" spans="1:10" x14ac:dyDescent="0.25">
      <c r="A10" t="s">
        <v>17</v>
      </c>
      <c r="B10" s="14">
        <f>SQRT(B6/(1-B7-B8))</f>
        <v>1.2932935493482024E-2</v>
      </c>
      <c r="C10" s="13"/>
      <c r="D10" s="10"/>
      <c r="F10" s="12"/>
      <c r="G10" s="11"/>
    </row>
    <row r="11" spans="1:10" x14ac:dyDescent="0.25">
      <c r="B11" s="8"/>
      <c r="C11" s="13"/>
      <c r="D11" s="10"/>
      <c r="F11" s="12"/>
      <c r="G11" s="11"/>
    </row>
    <row r="12" spans="1:10" x14ac:dyDescent="0.25">
      <c r="H12" s="19" t="s">
        <v>9</v>
      </c>
      <c r="I12" s="19"/>
      <c r="J12" s="19"/>
    </row>
    <row r="13" spans="1:10" x14ac:dyDescent="0.25">
      <c r="A13" s="12" t="s">
        <v>0</v>
      </c>
      <c r="B13" s="12" t="s">
        <v>12</v>
      </c>
      <c r="C13" s="12" t="s">
        <v>1</v>
      </c>
      <c r="D13" s="12" t="s">
        <v>2</v>
      </c>
      <c r="E13" s="12" t="s">
        <v>5</v>
      </c>
      <c r="F13" s="12" t="s">
        <v>6</v>
      </c>
      <c r="G13" s="12" t="s">
        <v>8</v>
      </c>
      <c r="H13" s="12" t="s">
        <v>10</v>
      </c>
      <c r="I13" s="12" t="s">
        <v>19</v>
      </c>
      <c r="J13" s="17" t="s">
        <v>20</v>
      </c>
    </row>
    <row r="14" spans="1:10" x14ac:dyDescent="0.25">
      <c r="A14" s="2">
        <v>41975</v>
      </c>
      <c r="B14" s="3">
        <v>6.3844086021505042E-3</v>
      </c>
      <c r="C14" s="3">
        <f>B14-B$5</f>
        <v>5.7187395331292044E-3</v>
      </c>
      <c r="D14" s="6">
        <f>C14^2</f>
        <v>3.2703981847774832E-5</v>
      </c>
      <c r="E14" s="3"/>
      <c r="F14" s="6">
        <f>B6/(1-B7-B8)</f>
        <v>1.6726082047856713E-4</v>
      </c>
      <c r="G14" s="16">
        <f>LN(1/SQRT(2*PI()*F14)*EXP(-D14/(2*F14)))</f>
        <v>3.3312761226343945</v>
      </c>
      <c r="H14" s="3">
        <f>SQRT(D14)</f>
        <v>5.7187395331292044E-3</v>
      </c>
      <c r="I14" s="3">
        <f>SQRT(F14)</f>
        <v>1.2932935493482024E-2</v>
      </c>
      <c r="J14" s="3">
        <f>ARCH!I13</f>
        <v>8.5612872436834509E-3</v>
      </c>
    </row>
    <row r="15" spans="1:10" x14ac:dyDescent="0.25">
      <c r="A15" s="2">
        <v>41976</v>
      </c>
      <c r="B15" s="3">
        <v>3.7647286540367642E-3</v>
      </c>
      <c r="C15" s="3">
        <f t="shared" ref="C15:C78" si="0">B15-B$5</f>
        <v>3.0990595850154644E-3</v>
      </c>
      <c r="D15" s="6">
        <f t="shared" ref="D15:D78" si="1">C15^2</f>
        <v>9.6041703114762221E-6</v>
      </c>
      <c r="E15" s="6">
        <f>D14</f>
        <v>3.2703981847774832E-5</v>
      </c>
      <c r="F15" s="6">
        <f>B$6+B$7*E15+B$8*F14</f>
        <v>1.3535116445660621E-4</v>
      </c>
      <c r="G15" s="16">
        <f t="shared" ref="G15:G78" si="2">LN(1/SQRT(2*PI()*F15)*EXP(-D15/(2*F15)))</f>
        <v>3.4994017228369683</v>
      </c>
      <c r="H15" s="3">
        <f t="shared" ref="H15:H78" si="3">SQRT(D15)</f>
        <v>3.0990595850154644E-3</v>
      </c>
      <c r="I15" s="3">
        <f t="shared" ref="I15:I78" si="4">SQRT(F15)</f>
        <v>1.1634051936303456E-2</v>
      </c>
      <c r="J15" s="3">
        <f>ARCH!I14</f>
        <v>7.7240727511603494E-3</v>
      </c>
    </row>
    <row r="16" spans="1:10" x14ac:dyDescent="0.25">
      <c r="A16" s="2">
        <v>41977</v>
      </c>
      <c r="B16" s="3">
        <v>-1.1618209253108081E-3</v>
      </c>
      <c r="C16" s="3">
        <f t="shared" si="0"/>
        <v>-1.8274899943321076E-3</v>
      </c>
      <c r="D16" s="6">
        <f t="shared" si="1"/>
        <v>3.3397196793839667E-6</v>
      </c>
      <c r="E16" s="6">
        <f t="shared" ref="E16:E79" si="5">D15</f>
        <v>9.6041703114762221E-6</v>
      </c>
      <c r="F16" s="6">
        <f t="shared" ref="F16:F79" si="6">B$6+B$7*E16+B$8*F15</f>
        <v>1.0612151829067193E-4</v>
      </c>
      <c r="G16" s="16">
        <f t="shared" si="2"/>
        <v>3.640788971825379</v>
      </c>
      <c r="H16" s="3">
        <f t="shared" si="3"/>
        <v>1.8274899943321076E-3</v>
      </c>
      <c r="I16" s="3">
        <f t="shared" si="4"/>
        <v>1.0301529900489147E-2</v>
      </c>
      <c r="J16" s="3">
        <f>ARCH!I15</f>
        <v>7.1875646876672309E-3</v>
      </c>
    </row>
    <row r="17" spans="1:10" x14ac:dyDescent="0.25">
      <c r="A17" s="2">
        <v>41978</v>
      </c>
      <c r="B17" s="3">
        <v>1.6651222054904213E-3</v>
      </c>
      <c r="C17" s="3">
        <f t="shared" si="0"/>
        <v>9.9945313646912178E-4</v>
      </c>
      <c r="D17" s="6">
        <f t="shared" si="1"/>
        <v>9.98906571997965E-7</v>
      </c>
      <c r="E17" s="6">
        <f t="shared" si="5"/>
        <v>3.3397196793839667E-6</v>
      </c>
      <c r="F17" s="6">
        <f t="shared" si="6"/>
        <v>8.2879152313820306E-5</v>
      </c>
      <c r="G17" s="16">
        <f t="shared" si="2"/>
        <v>3.7740986867687525</v>
      </c>
      <c r="H17" s="3">
        <f t="shared" si="3"/>
        <v>9.9945313646912178E-4</v>
      </c>
      <c r="I17" s="3">
        <f t="shared" si="4"/>
        <v>9.1037987847832139E-3</v>
      </c>
      <c r="J17" s="3">
        <f>ARCH!I16</f>
        <v>7.022739781225331E-3</v>
      </c>
    </row>
    <row r="18" spans="1:10" x14ac:dyDescent="0.25">
      <c r="A18" s="2">
        <v>41981</v>
      </c>
      <c r="B18" s="3">
        <v>-7.2565373885138396E-3</v>
      </c>
      <c r="C18" s="3">
        <f t="shared" si="0"/>
        <v>-7.9222064575351393E-3</v>
      </c>
      <c r="D18" s="6">
        <f t="shared" si="1"/>
        <v>6.2761355155811462E-5</v>
      </c>
      <c r="E18" s="6">
        <f t="shared" si="5"/>
        <v>9.98906571997965E-7</v>
      </c>
      <c r="F18" s="6">
        <f t="shared" si="6"/>
        <v>6.5023830461367958E-5</v>
      </c>
      <c r="G18" s="16">
        <f t="shared" si="2"/>
        <v>3.4188371111465052</v>
      </c>
      <c r="H18" s="3">
        <f t="shared" si="3"/>
        <v>7.9222064575351393E-3</v>
      </c>
      <c r="I18" s="3">
        <f t="shared" si="4"/>
        <v>8.0637355153407621E-3</v>
      </c>
      <c r="J18" s="3">
        <f>ARCH!I17</f>
        <v>6.9738650537427456E-3</v>
      </c>
    </row>
    <row r="19" spans="1:10" x14ac:dyDescent="0.25">
      <c r="A19" s="2">
        <v>41982</v>
      </c>
      <c r="B19" s="3">
        <v>-2.378282879760274E-4</v>
      </c>
      <c r="C19" s="3">
        <f t="shared" si="0"/>
        <v>-9.0349735699732695E-4</v>
      </c>
      <c r="D19" s="6">
        <f t="shared" si="1"/>
        <v>8.1630747410115525E-7</v>
      </c>
      <c r="E19" s="6">
        <f t="shared" si="5"/>
        <v>6.2761355155811462E-5</v>
      </c>
      <c r="F19" s="6">
        <f t="shared" si="6"/>
        <v>6.6380148462121447E-5</v>
      </c>
      <c r="G19" s="16">
        <f t="shared" si="2"/>
        <v>3.8849689924481439</v>
      </c>
      <c r="H19" s="3">
        <f t="shared" si="3"/>
        <v>9.0349735699732695E-4</v>
      </c>
      <c r="I19" s="3">
        <f t="shared" si="4"/>
        <v>8.1474013318432667E-3</v>
      </c>
      <c r="J19" s="3">
        <f>ARCH!I18</f>
        <v>8.3290480317442239E-3</v>
      </c>
    </row>
    <row r="20" spans="1:10" x14ac:dyDescent="0.25">
      <c r="A20" s="2">
        <v>41983</v>
      </c>
      <c r="B20" s="3">
        <v>-1.6350943286306596E-2</v>
      </c>
      <c r="C20" s="3">
        <f t="shared" si="0"/>
        <v>-1.7016612355327896E-2</v>
      </c>
      <c r="D20" s="6">
        <f t="shared" si="1"/>
        <v>2.8956509605149801E-4</v>
      </c>
      <c r="E20" s="6">
        <f t="shared" si="5"/>
        <v>8.1630747410115525E-7</v>
      </c>
      <c r="F20" s="6">
        <f t="shared" si="6"/>
        <v>5.2699670591817852E-5</v>
      </c>
      <c r="G20" s="16">
        <f t="shared" si="2"/>
        <v>1.2591980444006503</v>
      </c>
      <c r="H20" s="3">
        <f t="shared" si="3"/>
        <v>1.7016612355327896E-2</v>
      </c>
      <c r="I20" s="3">
        <f t="shared" si="4"/>
        <v>7.2594538769674578E-3</v>
      </c>
      <c r="J20" s="3">
        <f>ARCH!I19</f>
        <v>6.9637981746392E-3</v>
      </c>
    </row>
    <row r="21" spans="1:10" x14ac:dyDescent="0.25">
      <c r="A21" s="2">
        <v>41984</v>
      </c>
      <c r="B21" s="3">
        <v>4.5357181636016541E-3</v>
      </c>
      <c r="C21" s="3">
        <f t="shared" si="0"/>
        <v>3.8700490945803544E-3</v>
      </c>
      <c r="D21" s="6">
        <f t="shared" si="1"/>
        <v>1.4977279994462221E-5</v>
      </c>
      <c r="E21" s="6">
        <f t="shared" si="5"/>
        <v>2.8956509605149801E-4</v>
      </c>
      <c r="F21" s="6">
        <f t="shared" si="6"/>
        <v>1.1099245909532078E-4</v>
      </c>
      <c r="G21" s="16">
        <f t="shared" si="2"/>
        <v>3.5666158054797839</v>
      </c>
      <c r="H21" s="3">
        <f t="shared" si="3"/>
        <v>3.8700490945803544E-3</v>
      </c>
      <c r="I21" s="3">
        <f t="shared" si="4"/>
        <v>1.0535295871275793E-2</v>
      </c>
      <c r="J21" s="3">
        <f>ARCH!I20</f>
        <v>1.2103594578499655E-2</v>
      </c>
    </row>
    <row r="22" spans="1:10" x14ac:dyDescent="0.25">
      <c r="A22" s="2">
        <v>41985</v>
      </c>
      <c r="B22" s="3">
        <v>-1.6213586985894146E-2</v>
      </c>
      <c r="C22" s="3">
        <f t="shared" si="0"/>
        <v>-1.6879256054915446E-2</v>
      </c>
      <c r="D22" s="6">
        <f t="shared" si="1"/>
        <v>2.8490928496739974E-4</v>
      </c>
      <c r="E22" s="6">
        <f t="shared" si="5"/>
        <v>1.4977279994462221E-5</v>
      </c>
      <c r="F22" s="6">
        <f t="shared" si="6"/>
        <v>8.9264589374605467E-5</v>
      </c>
      <c r="G22" s="16">
        <f t="shared" si="2"/>
        <v>2.1471447319655779</v>
      </c>
      <c r="H22" s="3">
        <f t="shared" si="3"/>
        <v>1.6879256054915446E-2</v>
      </c>
      <c r="I22" s="3">
        <f t="shared" si="4"/>
        <v>9.4479939338785283E-3</v>
      </c>
      <c r="J22" s="3">
        <f>ARCH!I21</f>
        <v>7.3163233032151036E-3</v>
      </c>
    </row>
    <row r="23" spans="1:10" x14ac:dyDescent="0.25">
      <c r="A23" s="2">
        <v>41988</v>
      </c>
      <c r="B23" s="3">
        <v>-6.342610858349973E-3</v>
      </c>
      <c r="C23" s="3">
        <f t="shared" si="0"/>
        <v>-7.0082799273712727E-3</v>
      </c>
      <c r="D23" s="6">
        <f t="shared" si="1"/>
        <v>4.9115987540395094E-5</v>
      </c>
      <c r="E23" s="6">
        <f t="shared" si="5"/>
        <v>2.8490928496739974E-4</v>
      </c>
      <c r="F23" s="6">
        <f t="shared" si="6"/>
        <v>1.3710505721381625E-4</v>
      </c>
      <c r="G23" s="16">
        <f t="shared" si="2"/>
        <v>3.3493249354103809</v>
      </c>
      <c r="H23" s="3">
        <f t="shared" si="3"/>
        <v>7.0082799273712727E-3</v>
      </c>
      <c r="I23" s="3">
        <f t="shared" si="4"/>
        <v>1.1709186872444058E-2</v>
      </c>
      <c r="J23" s="3">
        <f>ARCH!I22</f>
        <v>1.2037931158850953E-2</v>
      </c>
    </row>
    <row r="24" spans="1:10" x14ac:dyDescent="0.25">
      <c r="A24" s="2">
        <v>41989</v>
      </c>
      <c r="B24" s="3">
        <v>-8.4890155456039951E-3</v>
      </c>
      <c r="C24" s="3">
        <f t="shared" si="0"/>
        <v>-9.1546846146252948E-3</v>
      </c>
      <c r="D24" s="6">
        <f t="shared" si="1"/>
        <v>8.3808250393257081E-5</v>
      </c>
      <c r="E24" s="6">
        <f t="shared" si="5"/>
        <v>4.9115987540395094E-5</v>
      </c>
      <c r="F24" s="6">
        <f t="shared" si="6"/>
        <v>1.1679709076319783E-4</v>
      </c>
      <c r="G24" s="16">
        <f t="shared" si="2"/>
        <v>3.2498205331168197</v>
      </c>
      <c r="H24" s="3">
        <f t="shared" si="3"/>
        <v>9.1546846146252948E-3</v>
      </c>
      <c r="I24" s="3">
        <f t="shared" si="4"/>
        <v>1.080727027344083E-2</v>
      </c>
      <c r="J24" s="3">
        <f>ARCH!I23</f>
        <v>8.0466136129917851E-3</v>
      </c>
    </row>
    <row r="25" spans="1:10" x14ac:dyDescent="0.25">
      <c r="A25" s="2">
        <v>41990</v>
      </c>
      <c r="B25" s="3">
        <v>2.0352403256384655E-2</v>
      </c>
      <c r="C25" s="3">
        <f t="shared" si="0"/>
        <v>1.9686734187363355E-2</v>
      </c>
      <c r="D25" s="6">
        <f t="shared" si="1"/>
        <v>3.8756750296390112E-4</v>
      </c>
      <c r="E25" s="6">
        <f t="shared" si="5"/>
        <v>8.3808250393257081E-5</v>
      </c>
      <c r="F25" s="6">
        <f t="shared" si="6"/>
        <v>1.0990821466593503E-4</v>
      </c>
      <c r="G25" s="16">
        <f t="shared" si="2"/>
        <v>1.8758522883053375</v>
      </c>
      <c r="H25" s="3">
        <f t="shared" si="3"/>
        <v>1.9686734187363355E-2</v>
      </c>
      <c r="I25" s="3">
        <f t="shared" si="4"/>
        <v>1.0483711874423821E-2</v>
      </c>
      <c r="J25" s="3">
        <f>ARCH!I24</f>
        <v>8.7472320571067436E-3</v>
      </c>
    </row>
    <row r="26" spans="1:10" x14ac:dyDescent="0.25">
      <c r="A26" s="2">
        <v>41991</v>
      </c>
      <c r="B26" s="3">
        <v>2.4015221894887473E-2</v>
      </c>
      <c r="C26" s="3">
        <f t="shared" si="0"/>
        <v>2.3349552825866173E-2</v>
      </c>
      <c r="D26" s="6">
        <f t="shared" si="1"/>
        <v>5.4520161716791501E-4</v>
      </c>
      <c r="E26" s="6">
        <f t="shared" si="5"/>
        <v>3.8756750296390112E-4</v>
      </c>
      <c r="F26" s="6">
        <f t="shared" si="6"/>
        <v>1.7681593531085262E-4</v>
      </c>
      <c r="G26" s="16">
        <f t="shared" si="2"/>
        <v>1.859541287871177</v>
      </c>
      <c r="H26" s="3">
        <f t="shared" si="3"/>
        <v>2.3349552825866173E-2</v>
      </c>
      <c r="I26" s="3">
        <f t="shared" si="4"/>
        <v>1.3297215321669895E-2</v>
      </c>
      <c r="J26" s="3">
        <f>ARCH!I25</f>
        <v>1.3471680191303854E-2</v>
      </c>
    </row>
    <row r="27" spans="1:10" x14ac:dyDescent="0.25">
      <c r="A27" s="2">
        <v>41992</v>
      </c>
      <c r="B27" s="3">
        <v>4.5700867928373246E-3</v>
      </c>
      <c r="C27" s="3">
        <f t="shared" si="0"/>
        <v>3.9044177238160248E-3</v>
      </c>
      <c r="D27" s="6">
        <f t="shared" si="1"/>
        <v>1.5244477762048709E-5</v>
      </c>
      <c r="E27" s="6">
        <f t="shared" si="5"/>
        <v>5.4520161716791501E-4</v>
      </c>
      <c r="F27" s="6">
        <f t="shared" si="6"/>
        <v>2.6400032850857404E-4</v>
      </c>
      <c r="G27" s="16">
        <f t="shared" si="2"/>
        <v>3.1719694909827796</v>
      </c>
      <c r="H27" s="3">
        <f t="shared" si="3"/>
        <v>3.9044177238160248E-3</v>
      </c>
      <c r="I27" s="3">
        <f t="shared" si="4"/>
        <v>1.624808691842132E-2</v>
      </c>
      <c r="J27" s="3">
        <f>ARCH!I26</f>
        <v>1.5345943355479751E-2</v>
      </c>
    </row>
    <row r="28" spans="1:10" x14ac:dyDescent="0.25">
      <c r="A28" s="2">
        <v>41995</v>
      </c>
      <c r="B28" s="3">
        <v>3.8103977012049484E-3</v>
      </c>
      <c r="C28" s="3">
        <f t="shared" si="0"/>
        <v>3.1447286321836486E-3</v>
      </c>
      <c r="D28" s="6">
        <f t="shared" si="1"/>
        <v>9.8893181700756417E-6</v>
      </c>
      <c r="E28" s="6">
        <f t="shared" si="5"/>
        <v>1.5244477762048709E-5</v>
      </c>
      <c r="F28" s="6">
        <f t="shared" si="6"/>
        <v>2.0321772652961249E-4</v>
      </c>
      <c r="G28" s="16">
        <f t="shared" si="2"/>
        <v>3.3073459418408144</v>
      </c>
      <c r="H28" s="3">
        <f t="shared" si="3"/>
        <v>3.1447286321836486E-3</v>
      </c>
      <c r="I28" s="3">
        <f t="shared" si="4"/>
        <v>1.4255445504424353E-2</v>
      </c>
      <c r="J28" s="3">
        <f>ARCH!I27</f>
        <v>7.3226561050517792E-3</v>
      </c>
    </row>
    <row r="29" spans="1:10" x14ac:dyDescent="0.25">
      <c r="A29" s="2">
        <v>41996</v>
      </c>
      <c r="B29" s="3">
        <v>1.7464181588999761E-3</v>
      </c>
      <c r="C29" s="3">
        <f t="shared" si="0"/>
        <v>1.0807490898786765E-3</v>
      </c>
      <c r="D29" s="6">
        <f t="shared" si="1"/>
        <v>1.1680185952735877E-6</v>
      </c>
      <c r="E29" s="6">
        <f t="shared" si="5"/>
        <v>9.8893181700756417E-6</v>
      </c>
      <c r="F29" s="6">
        <f t="shared" si="6"/>
        <v>1.5670489014592336E-4</v>
      </c>
      <c r="G29" s="16">
        <f t="shared" si="2"/>
        <v>3.4579077581557973</v>
      </c>
      <c r="H29" s="3">
        <f t="shared" si="3"/>
        <v>1.0807490898786765E-3</v>
      </c>
      <c r="I29" s="3">
        <f t="shared" si="4"/>
        <v>1.2518182381876505E-2</v>
      </c>
      <c r="J29" s="3">
        <f>ARCH!I28</f>
        <v>7.1944692605286414E-3</v>
      </c>
    </row>
    <row r="30" spans="1:10" x14ac:dyDescent="0.25">
      <c r="A30" s="2">
        <v>41997</v>
      </c>
      <c r="B30" s="3">
        <v>-1.3927777270827946E-4</v>
      </c>
      <c r="C30" s="3">
        <f t="shared" si="0"/>
        <v>-8.0494684172957901E-4</v>
      </c>
      <c r="D30" s="6">
        <f t="shared" si="1"/>
        <v>6.4793941801042393E-7</v>
      </c>
      <c r="E30" s="6">
        <f t="shared" si="5"/>
        <v>1.1680185952735877E-6</v>
      </c>
      <c r="F30" s="6">
        <f t="shared" si="6"/>
        <v>1.2001533363038904E-4</v>
      </c>
      <c r="G30" s="16">
        <f t="shared" si="2"/>
        <v>3.592307585696731</v>
      </c>
      <c r="H30" s="3">
        <f t="shared" si="3"/>
        <v>8.0494684172957901E-4</v>
      </c>
      <c r="I30" s="3">
        <f t="shared" si="4"/>
        <v>1.0955151009018043E-2</v>
      </c>
      <c r="J30" s="3">
        <f>ARCH!I29</f>
        <v>6.9782452075406861E-3</v>
      </c>
    </row>
    <row r="31" spans="1:10" x14ac:dyDescent="0.25">
      <c r="A31" s="2">
        <v>41999</v>
      </c>
      <c r="B31" s="3">
        <v>3.3095087132783974E-3</v>
      </c>
      <c r="C31" s="3">
        <f t="shared" si="0"/>
        <v>2.6438396442570976E-3</v>
      </c>
      <c r="D31" s="6">
        <f t="shared" si="1"/>
        <v>6.9898880645454965E-6</v>
      </c>
      <c r="E31" s="6">
        <f t="shared" si="5"/>
        <v>6.4793941801042393E-7</v>
      </c>
      <c r="F31" s="6">
        <f t="shared" si="6"/>
        <v>9.2582519538358314E-5</v>
      </c>
      <c r="G31" s="16">
        <f t="shared" si="2"/>
        <v>3.687017068524713</v>
      </c>
      <c r="H31" s="3">
        <f t="shared" si="3"/>
        <v>2.6438396442570976E-3</v>
      </c>
      <c r="I31" s="3">
        <f t="shared" si="4"/>
        <v>9.6219810610060092E-3</v>
      </c>
      <c r="J31" s="3">
        <f>ARCH!I30</f>
        <v>6.9599562270303388E-3</v>
      </c>
    </row>
    <row r="32" spans="1:10" x14ac:dyDescent="0.25">
      <c r="A32" s="2">
        <v>42002</v>
      </c>
      <c r="B32" s="3">
        <v>8.617511741360051E-4</v>
      </c>
      <c r="C32" s="3">
        <f t="shared" si="0"/>
        <v>1.9608210511470555E-4</v>
      </c>
      <c r="D32" s="6">
        <f t="shared" si="1"/>
        <v>3.8448191946214436E-8</v>
      </c>
      <c r="E32" s="6">
        <f t="shared" si="5"/>
        <v>6.9898880645454965E-6</v>
      </c>
      <c r="F32" s="6">
        <f t="shared" si="6"/>
        <v>7.3667167218385173E-5</v>
      </c>
      <c r="G32" s="16">
        <f t="shared" si="2"/>
        <v>3.8387771831486783</v>
      </c>
      <c r="H32" s="3">
        <f t="shared" si="3"/>
        <v>1.9608210511470555E-4</v>
      </c>
      <c r="I32" s="3">
        <f t="shared" si="4"/>
        <v>8.5829579527331463E-3</v>
      </c>
      <c r="J32" s="3">
        <f>ARCH!I31</f>
        <v>7.1238455700886622E-3</v>
      </c>
    </row>
    <row r="33" spans="1:10" x14ac:dyDescent="0.25">
      <c r="A33" s="2">
        <v>42003</v>
      </c>
      <c r="B33" s="3">
        <v>-4.8886188934119668E-3</v>
      </c>
      <c r="C33" s="3">
        <f t="shared" si="0"/>
        <v>-5.5542879624332665E-3</v>
      </c>
      <c r="D33" s="6">
        <f t="shared" si="1"/>
        <v>3.0850114769631086E-5</v>
      </c>
      <c r="E33" s="6">
        <f t="shared" si="5"/>
        <v>3.8448191946214436E-8</v>
      </c>
      <c r="F33" s="6">
        <f t="shared" si="6"/>
        <v>5.7939218668351908E-5</v>
      </c>
      <c r="G33" s="16">
        <f t="shared" si="2"/>
        <v>3.6928912320210374</v>
      </c>
      <c r="H33" s="3">
        <f t="shared" si="3"/>
        <v>5.5542879624332665E-3</v>
      </c>
      <c r="I33" s="3">
        <f t="shared" si="4"/>
        <v>7.6117815699317005E-3</v>
      </c>
      <c r="J33" s="3">
        <f>ARCH!I32</f>
        <v>6.947929302103196E-3</v>
      </c>
    </row>
    <row r="34" spans="1:10" x14ac:dyDescent="0.25">
      <c r="A34" s="2">
        <v>42004</v>
      </c>
      <c r="B34" s="3">
        <v>-1.0310765015502099E-2</v>
      </c>
      <c r="C34" s="3">
        <f t="shared" si="0"/>
        <v>-1.0976434084523399E-2</v>
      </c>
      <c r="D34" s="6">
        <f t="shared" si="1"/>
        <v>1.2048210521188703E-4</v>
      </c>
      <c r="E34" s="6">
        <f t="shared" si="5"/>
        <v>3.0850114769631086E-5</v>
      </c>
      <c r="F34" s="6">
        <f t="shared" si="6"/>
        <v>5.3539160905543992E-5</v>
      </c>
      <c r="G34" s="16">
        <f t="shared" si="2"/>
        <v>2.8734326864712481</v>
      </c>
      <c r="H34" s="3">
        <f t="shared" si="3"/>
        <v>1.0976434084523399E-2</v>
      </c>
      <c r="I34" s="3">
        <f t="shared" si="4"/>
        <v>7.3170459138605926E-3</v>
      </c>
      <c r="J34" s="3">
        <f>ARCH!I33</f>
        <v>7.6528607508737903E-3</v>
      </c>
    </row>
    <row r="35" spans="1:10" x14ac:dyDescent="0.25">
      <c r="A35" s="2">
        <v>42006</v>
      </c>
      <c r="B35" s="3">
        <v>-3.3998737189777639E-4</v>
      </c>
      <c r="C35" s="3">
        <f t="shared" si="0"/>
        <v>-1.0056564409190759E-3</v>
      </c>
      <c r="D35" s="6">
        <f t="shared" si="1"/>
        <v>1.0113448771620228E-6</v>
      </c>
      <c r="E35" s="6">
        <f t="shared" si="5"/>
        <v>1.2048210521188703E-4</v>
      </c>
      <c r="F35" s="6">
        <f t="shared" si="6"/>
        <v>7.1519919568432445E-5</v>
      </c>
      <c r="G35" s="16">
        <f t="shared" si="2"/>
        <v>3.8467583706209014</v>
      </c>
      <c r="H35" s="3">
        <f t="shared" si="3"/>
        <v>1.0056564409190759E-3</v>
      </c>
      <c r="I35" s="3">
        <f t="shared" si="4"/>
        <v>8.4569450493917984E-3</v>
      </c>
      <c r="J35" s="3">
        <f>ARCH!I34</f>
        <v>9.4324189813722488E-3</v>
      </c>
    </row>
    <row r="36" spans="1:10" x14ac:dyDescent="0.25">
      <c r="A36" s="2">
        <v>42009</v>
      </c>
      <c r="B36" s="3">
        <v>-1.8278107083859685E-2</v>
      </c>
      <c r="C36" s="3">
        <f t="shared" si="0"/>
        <v>-1.8943776152880985E-2</v>
      </c>
      <c r="D36" s="6">
        <f t="shared" si="1"/>
        <v>3.588666549304623E-4</v>
      </c>
      <c r="E36" s="6">
        <f t="shared" si="5"/>
        <v>1.0113448771620228E-6</v>
      </c>
      <c r="F36" s="6">
        <f t="shared" si="6"/>
        <v>5.65716566769716E-5</v>
      </c>
      <c r="G36" s="16">
        <f t="shared" si="2"/>
        <v>0.79927424471142761</v>
      </c>
      <c r="H36" s="3">
        <f t="shared" si="3"/>
        <v>1.8943776152880985E-2</v>
      </c>
      <c r="I36" s="3">
        <f t="shared" si="4"/>
        <v>7.5214132100936719E-3</v>
      </c>
      <c r="J36" s="3">
        <f>ARCH!I35</f>
        <v>6.9682812959686079E-3</v>
      </c>
    </row>
    <row r="37" spans="1:10" x14ac:dyDescent="0.25">
      <c r="A37" s="2">
        <v>42010</v>
      </c>
      <c r="B37" s="3">
        <v>-8.8934860287640527E-3</v>
      </c>
      <c r="C37" s="3">
        <f t="shared" si="0"/>
        <v>-9.5591550977853525E-3</v>
      </c>
      <c r="D37" s="6">
        <f t="shared" si="1"/>
        <v>9.1377446183515688E-5</v>
      </c>
      <c r="E37" s="6">
        <f t="shared" si="5"/>
        <v>3.588666549304623E-4</v>
      </c>
      <c r="F37" s="6">
        <f t="shared" si="6"/>
        <v>1.3030913861947034E-4</v>
      </c>
      <c r="G37" s="16">
        <f t="shared" si="2"/>
        <v>3.2032439870026383</v>
      </c>
      <c r="H37" s="3">
        <f t="shared" si="3"/>
        <v>9.5591550977853525E-3</v>
      </c>
      <c r="I37" s="3">
        <f t="shared" si="4"/>
        <v>1.1415302826446188E-2</v>
      </c>
      <c r="J37" s="3">
        <f>ARCH!I36</f>
        <v>1.3042149774345839E-2</v>
      </c>
    </row>
    <row r="38" spans="1:10" x14ac:dyDescent="0.25">
      <c r="A38" s="2">
        <v>42011</v>
      </c>
      <c r="B38" s="3">
        <v>1.1629823080879564E-2</v>
      </c>
      <c r="C38" s="3">
        <f t="shared" si="0"/>
        <v>1.0964154011858265E-2</v>
      </c>
      <c r="D38" s="6">
        <f t="shared" si="1"/>
        <v>1.2021267319574768E-4</v>
      </c>
      <c r="E38" s="6">
        <f t="shared" si="5"/>
        <v>9.1377446183515688E-5</v>
      </c>
      <c r="F38" s="6">
        <f t="shared" si="6"/>
        <v>1.2176076981924536E-4</v>
      </c>
      <c r="G38" s="16">
        <f t="shared" si="2"/>
        <v>3.0941447615123874</v>
      </c>
      <c r="H38" s="3">
        <f t="shared" si="3"/>
        <v>1.0964154011858265E-2</v>
      </c>
      <c r="I38" s="3">
        <f t="shared" si="4"/>
        <v>1.1034526261659145E-2</v>
      </c>
      <c r="J38" s="3">
        <f>ARCH!I37</f>
        <v>8.8929083052190355E-3</v>
      </c>
    </row>
    <row r="39" spans="1:10" x14ac:dyDescent="0.25">
      <c r="A39" s="2">
        <v>42012</v>
      </c>
      <c r="B39" s="3">
        <v>1.7888345920331616E-2</v>
      </c>
      <c r="C39" s="3">
        <f t="shared" si="0"/>
        <v>1.7222676851310317E-2</v>
      </c>
      <c r="D39" s="6">
        <f t="shared" si="1"/>
        <v>2.9662059792466024E-4</v>
      </c>
      <c r="E39" s="6">
        <f t="shared" si="5"/>
        <v>1.2021267319574768E-4</v>
      </c>
      <c r="F39" s="6">
        <f t="shared" si="6"/>
        <v>1.2223605018098102E-4</v>
      </c>
      <c r="G39" s="16">
        <f t="shared" si="2"/>
        <v>2.372529110078236</v>
      </c>
      <c r="H39" s="3">
        <f t="shared" si="3"/>
        <v>1.7222676851310317E-2</v>
      </c>
      <c r="I39" s="3">
        <f t="shared" si="4"/>
        <v>1.1056041343129149E-2</v>
      </c>
      <c r="J39" s="3">
        <f>ARCH!I38</f>
        <v>9.4750634573421699E-3</v>
      </c>
    </row>
    <row r="40" spans="1:10" x14ac:dyDescent="0.25">
      <c r="A40" s="2">
        <v>42013</v>
      </c>
      <c r="B40" s="3">
        <v>-8.4038911034167718E-3</v>
      </c>
      <c r="C40" s="3">
        <f t="shared" si="0"/>
        <v>-9.0695601724380716E-3</v>
      </c>
      <c r="D40" s="6">
        <f t="shared" si="1"/>
        <v>8.2256921721474908E-5</v>
      </c>
      <c r="E40" s="6">
        <f t="shared" si="5"/>
        <v>2.9662059792466024E-4</v>
      </c>
      <c r="F40" s="6">
        <f t="shared" si="6"/>
        <v>1.6442430615527126E-4</v>
      </c>
      <c r="G40" s="16">
        <f t="shared" si="2"/>
        <v>3.1874554485524258</v>
      </c>
      <c r="H40" s="3">
        <f t="shared" si="3"/>
        <v>9.0695601724380716E-3</v>
      </c>
      <c r="I40" s="3">
        <f t="shared" si="4"/>
        <v>1.2822804145555342E-2</v>
      </c>
      <c r="J40" s="3">
        <f>ARCH!I39</f>
        <v>1.2260086585765054E-2</v>
      </c>
    </row>
    <row r="41" spans="1:10" x14ac:dyDescent="0.25">
      <c r="A41" s="2">
        <v>42016</v>
      </c>
      <c r="B41" s="3">
        <v>-8.0936615137836565E-3</v>
      </c>
      <c r="C41" s="3">
        <f t="shared" si="0"/>
        <v>-8.7593305828049563E-3</v>
      </c>
      <c r="D41" s="6">
        <f t="shared" si="1"/>
        <v>7.672587225886222E-5</v>
      </c>
      <c r="E41" s="6">
        <f t="shared" si="5"/>
        <v>8.2256921721474908E-5</v>
      </c>
      <c r="F41" s="6">
        <f t="shared" si="6"/>
        <v>1.4499113153598154E-4</v>
      </c>
      <c r="G41" s="16">
        <f t="shared" si="2"/>
        <v>3.2358923004130071</v>
      </c>
      <c r="H41" s="3">
        <f t="shared" si="3"/>
        <v>8.7593305828049563E-3</v>
      </c>
      <c r="I41" s="3">
        <f t="shared" si="4"/>
        <v>1.2041226330236531E-2</v>
      </c>
      <c r="J41" s="3">
        <f>ARCH!I40</f>
        <v>8.7170799140341669E-3</v>
      </c>
    </row>
    <row r="42" spans="1:10" x14ac:dyDescent="0.25">
      <c r="A42" s="2">
        <v>42017</v>
      </c>
      <c r="B42" s="3">
        <v>-2.5785648782700177E-3</v>
      </c>
      <c r="C42" s="3">
        <f t="shared" si="0"/>
        <v>-3.2442339472913174E-3</v>
      </c>
      <c r="D42" s="6">
        <f t="shared" si="1"/>
        <v>1.0525053904757402E-5</v>
      </c>
      <c r="E42" s="6">
        <f t="shared" si="5"/>
        <v>7.672587225886222E-5</v>
      </c>
      <c r="F42" s="6">
        <f t="shared" si="6"/>
        <v>1.2921458781819719E-4</v>
      </c>
      <c r="G42" s="16">
        <f t="shared" si="2"/>
        <v>3.5173524645678991</v>
      </c>
      <c r="H42" s="3">
        <f t="shared" si="3"/>
        <v>3.2442339472913174E-3</v>
      </c>
      <c r="I42" s="3">
        <f t="shared" si="4"/>
        <v>1.1367259468235833E-2</v>
      </c>
      <c r="J42" s="3">
        <f>ARCH!I41</f>
        <v>8.6087331319479512E-3</v>
      </c>
    </row>
    <row r="43" spans="1:10" x14ac:dyDescent="0.25">
      <c r="A43" s="2">
        <v>42018</v>
      </c>
      <c r="B43" s="3">
        <v>-5.8130625843413331E-3</v>
      </c>
      <c r="C43" s="3">
        <f t="shared" si="0"/>
        <v>-6.4787316533626328E-3</v>
      </c>
      <c r="D43" s="6">
        <f t="shared" si="1"/>
        <v>4.1973963836282914E-5</v>
      </c>
      <c r="E43" s="6">
        <f t="shared" si="5"/>
        <v>1.0525053904757402E-5</v>
      </c>
      <c r="F43" s="6">
        <f t="shared" si="6"/>
        <v>1.0177220719398762E-4</v>
      </c>
      <c r="G43" s="16">
        <f t="shared" si="2"/>
        <v>3.4712329617105606</v>
      </c>
      <c r="H43" s="3">
        <f t="shared" si="3"/>
        <v>6.4787316533626328E-3</v>
      </c>
      <c r="I43" s="3">
        <f t="shared" si="4"/>
        <v>1.00882212105994E-2</v>
      </c>
      <c r="J43" s="3">
        <f>ARCH!I42</f>
        <v>7.1913847421498367E-3</v>
      </c>
    </row>
    <row r="44" spans="1:10" x14ac:dyDescent="0.25">
      <c r="A44" s="2">
        <v>42019</v>
      </c>
      <c r="B44" s="3">
        <v>-9.2478881502732202E-3</v>
      </c>
      <c r="C44" s="3">
        <f t="shared" si="0"/>
        <v>-9.91355721929452E-3</v>
      </c>
      <c r="D44" s="6">
        <f t="shared" si="1"/>
        <v>9.8278616740226499E-5</v>
      </c>
      <c r="E44" s="6">
        <f t="shared" si="5"/>
        <v>4.1973963836282914E-5</v>
      </c>
      <c r="F44" s="6">
        <f t="shared" si="6"/>
        <v>8.8803757026561741E-5</v>
      </c>
      <c r="G44" s="16">
        <f t="shared" si="2"/>
        <v>3.1922550885305445</v>
      </c>
      <c r="H44" s="3">
        <f t="shared" si="3"/>
        <v>9.91355721929452E-3</v>
      </c>
      <c r="I44" s="3">
        <f t="shared" si="4"/>
        <v>9.4235745355232235E-3</v>
      </c>
      <c r="J44" s="3">
        <f>ARCH!I43</f>
        <v>7.8948921772201905E-3</v>
      </c>
    </row>
    <row r="45" spans="1:10" x14ac:dyDescent="0.25">
      <c r="A45" s="2">
        <v>42020</v>
      </c>
      <c r="B45" s="3">
        <v>1.3424199691870697E-2</v>
      </c>
      <c r="C45" s="3">
        <f t="shared" si="0"/>
        <v>1.2758530622849398E-2</v>
      </c>
      <c r="D45" s="6">
        <f t="shared" si="1"/>
        <v>1.6278010365418583E-4</v>
      </c>
      <c r="E45" s="6">
        <f t="shared" si="5"/>
        <v>9.8278616740226499E-5</v>
      </c>
      <c r="F45" s="6">
        <f t="shared" si="6"/>
        <v>9.2503269697945934E-5</v>
      </c>
      <c r="G45" s="16">
        <f t="shared" si="2"/>
        <v>2.8453333990175085</v>
      </c>
      <c r="H45" s="3">
        <f t="shared" si="3"/>
        <v>1.2758530622849398E-2</v>
      </c>
      <c r="I45" s="3">
        <f t="shared" si="4"/>
        <v>9.6178620128355933E-3</v>
      </c>
      <c r="J45" s="3">
        <f>ARCH!I44</f>
        <v>9.0237110328935978E-3</v>
      </c>
    </row>
    <row r="46" spans="1:10" x14ac:dyDescent="0.25">
      <c r="A46" s="2">
        <v>42024</v>
      </c>
      <c r="B46" s="3">
        <v>1.5499499856392873E-3</v>
      </c>
      <c r="C46" s="3">
        <f t="shared" si="0"/>
        <v>8.8428091661798777E-4</v>
      </c>
      <c r="D46" s="6">
        <f t="shared" si="1"/>
        <v>7.8195273949474863E-7</v>
      </c>
      <c r="E46" s="6">
        <f t="shared" si="5"/>
        <v>1.6278010365418583E-4</v>
      </c>
      <c r="F46" s="6">
        <f t="shared" si="6"/>
        <v>1.1055325118801482E-4</v>
      </c>
      <c r="G46" s="16">
        <f t="shared" si="2"/>
        <v>3.6325315443475001</v>
      </c>
      <c r="H46" s="3">
        <f t="shared" si="3"/>
        <v>8.8428091661798777E-4</v>
      </c>
      <c r="I46" s="3">
        <f t="shared" si="4"/>
        <v>1.0514430616443993E-2</v>
      </c>
      <c r="J46" s="3">
        <f>ARCH!I45</f>
        <v>1.0217392983192547E-2</v>
      </c>
    </row>
    <row r="47" spans="1:10" x14ac:dyDescent="0.25">
      <c r="A47" s="2">
        <v>42025</v>
      </c>
      <c r="B47" s="3">
        <v>4.7316506390446822E-3</v>
      </c>
      <c r="C47" s="3">
        <f t="shared" si="0"/>
        <v>4.0659815700233824E-3</v>
      </c>
      <c r="D47" s="6">
        <f t="shared" si="1"/>
        <v>1.6532206127769811E-5</v>
      </c>
      <c r="E47" s="6">
        <f t="shared" si="5"/>
        <v>7.8195273949474863E-7</v>
      </c>
      <c r="F47" s="6">
        <f t="shared" si="6"/>
        <v>8.5571300369508127E-5</v>
      </c>
      <c r="G47" s="16">
        <f t="shared" si="2"/>
        <v>3.6675427584270484</v>
      </c>
      <c r="H47" s="3">
        <f t="shared" si="3"/>
        <v>4.0659815700233824E-3</v>
      </c>
      <c r="I47" s="3">
        <f t="shared" si="4"/>
        <v>9.2504756834180229E-3</v>
      </c>
      <c r="J47" s="3">
        <f>ARCH!I46</f>
        <v>6.9682097637101684E-3</v>
      </c>
    </row>
    <row r="48" spans="1:10" x14ac:dyDescent="0.25">
      <c r="A48" s="2">
        <v>42026</v>
      </c>
      <c r="B48" s="3">
        <v>1.526976753341347E-2</v>
      </c>
      <c r="C48" s="3">
        <f t="shared" si="0"/>
        <v>1.460409846439217E-2</v>
      </c>
      <c r="D48" s="6">
        <f t="shared" si="1"/>
        <v>2.1327969195766174E-4</v>
      </c>
      <c r="E48" s="6">
        <f t="shared" si="5"/>
        <v>1.6532206127769811E-5</v>
      </c>
      <c r="F48" s="6">
        <f t="shared" si="6"/>
        <v>7.0711366562337905E-5</v>
      </c>
      <c r="G48" s="16">
        <f t="shared" si="2"/>
        <v>2.3514130981514416</v>
      </c>
      <c r="H48" s="3">
        <f t="shared" si="3"/>
        <v>1.460409846439217E-2</v>
      </c>
      <c r="I48" s="3">
        <f t="shared" si="4"/>
        <v>8.4090050875438235E-3</v>
      </c>
      <c r="J48" s="3">
        <f>ARCH!I47</f>
        <v>7.3530884839713958E-3</v>
      </c>
    </row>
    <row r="49" spans="1:10" x14ac:dyDescent="0.25">
      <c r="A49" s="2">
        <v>42027</v>
      </c>
      <c r="B49" s="3">
        <v>-5.4916026464386647E-3</v>
      </c>
      <c r="C49" s="3">
        <f t="shared" si="0"/>
        <v>-6.1572717154599645E-3</v>
      </c>
      <c r="D49" s="6">
        <f t="shared" si="1"/>
        <v>3.7911994978003291E-5</v>
      </c>
      <c r="E49" s="6">
        <f t="shared" si="5"/>
        <v>2.1327969195766174E-4</v>
      </c>
      <c r="F49" s="6">
        <f t="shared" si="6"/>
        <v>1.0630847137676873E-4</v>
      </c>
      <c r="G49" s="16">
        <f t="shared" si="2"/>
        <v>3.4773329980541141</v>
      </c>
      <c r="H49" s="3">
        <f t="shared" si="3"/>
        <v>6.1572717154599645E-3</v>
      </c>
      <c r="I49" s="3">
        <f t="shared" si="4"/>
        <v>1.0310599952319395E-2</v>
      </c>
      <c r="J49" s="3">
        <f>ARCH!I48</f>
        <v>1.1032943304986959E-2</v>
      </c>
    </row>
    <row r="50" spans="1:10" x14ac:dyDescent="0.25">
      <c r="A50" s="2">
        <v>42030</v>
      </c>
      <c r="B50" s="3">
        <v>2.5684514236141709E-3</v>
      </c>
      <c r="C50" s="3">
        <f t="shared" si="0"/>
        <v>1.9027823545928713E-3</v>
      </c>
      <c r="D50" s="6">
        <f t="shared" si="1"/>
        <v>3.6205806889499914E-6</v>
      </c>
      <c r="E50" s="6">
        <f t="shared" si="5"/>
        <v>3.7911994978003291E-5</v>
      </c>
      <c r="F50" s="6">
        <f t="shared" si="6"/>
        <v>9.1216995912358524E-5</v>
      </c>
      <c r="G50" s="16">
        <f t="shared" si="2"/>
        <v>3.7123501502149119</v>
      </c>
      <c r="H50" s="3">
        <f t="shared" si="3"/>
        <v>1.9027823545928713E-3</v>
      </c>
      <c r="I50" s="3">
        <f t="shared" si="4"/>
        <v>9.5507589181362193E-3</v>
      </c>
      <c r="J50" s="3">
        <f>ARCH!I49</f>
        <v>7.8073398057247872E-3</v>
      </c>
    </row>
    <row r="51" spans="1:10" x14ac:dyDescent="0.25">
      <c r="A51" s="2">
        <v>42031</v>
      </c>
      <c r="B51" s="3">
        <v>-1.3387843993213799E-2</v>
      </c>
      <c r="C51" s="3">
        <f t="shared" si="0"/>
        <v>-1.4053513062235099E-2</v>
      </c>
      <c r="D51" s="6">
        <f t="shared" si="1"/>
        <v>1.9750122939041255E-4</v>
      </c>
      <c r="E51" s="6">
        <f t="shared" si="5"/>
        <v>3.6205806889499914E-6</v>
      </c>
      <c r="F51" s="6">
        <f t="shared" si="6"/>
        <v>7.185173553489322E-5</v>
      </c>
      <c r="G51" s="16">
        <f t="shared" si="2"/>
        <v>2.4771479121490114</v>
      </c>
      <c r="H51" s="3">
        <f t="shared" si="3"/>
        <v>1.4053513062235099E-2</v>
      </c>
      <c r="I51" s="3">
        <f t="shared" si="4"/>
        <v>8.4765403045637209E-3</v>
      </c>
      <c r="J51" s="3">
        <f>ARCH!I50</f>
        <v>7.0404245512698293E-3</v>
      </c>
    </row>
    <row r="52" spans="1:10" x14ac:dyDescent="0.25">
      <c r="A52" s="2">
        <v>42032</v>
      </c>
      <c r="B52" s="3">
        <v>-1.3495602473454604E-2</v>
      </c>
      <c r="C52" s="3">
        <f t="shared" si="0"/>
        <v>-1.4161271542475904E-2</v>
      </c>
      <c r="D52" s="6">
        <f t="shared" si="1"/>
        <v>2.0054161169973786E-4</v>
      </c>
      <c r="E52" s="6">
        <f t="shared" si="5"/>
        <v>1.9750122939041255E-4</v>
      </c>
      <c r="F52" s="6">
        <f t="shared" si="6"/>
        <v>1.0341548886209024E-4</v>
      </c>
      <c r="G52" s="16">
        <f t="shared" si="2"/>
        <v>2.6998476126331643</v>
      </c>
      <c r="H52" s="3">
        <f t="shared" si="3"/>
        <v>1.4161271542475904E-2</v>
      </c>
      <c r="I52" s="3">
        <f t="shared" si="4"/>
        <v>1.0169340630645148E-2</v>
      </c>
      <c r="J52" s="3">
        <f>ARCH!I51</f>
        <v>1.0731314931782115E-2</v>
      </c>
    </row>
    <row r="53" spans="1:10" x14ac:dyDescent="0.25">
      <c r="A53" s="2">
        <v>42033</v>
      </c>
      <c r="B53" s="3">
        <v>9.5347025212770831E-3</v>
      </c>
      <c r="C53" s="3">
        <f t="shared" si="0"/>
        <v>8.8690334522557833E-3</v>
      </c>
      <c r="D53" s="6">
        <f t="shared" si="1"/>
        <v>7.8659754377232143E-5</v>
      </c>
      <c r="E53" s="6">
        <f t="shared" si="5"/>
        <v>2.0054161169973786E-4</v>
      </c>
      <c r="F53" s="6">
        <f t="shared" si="6"/>
        <v>1.2763064669250884E-4</v>
      </c>
      <c r="G53" s="16">
        <f t="shared" si="2"/>
        <v>3.2560926198971463</v>
      </c>
      <c r="H53" s="3">
        <f t="shared" si="3"/>
        <v>8.8690334522557833E-3</v>
      </c>
      <c r="I53" s="3">
        <f t="shared" si="4"/>
        <v>1.1297373442199245E-2</v>
      </c>
      <c r="J53" s="3">
        <f>ARCH!I52</f>
        <v>1.0779405040258512E-2</v>
      </c>
    </row>
    <row r="54" spans="1:10" x14ac:dyDescent="0.25">
      <c r="A54" s="2">
        <v>42034</v>
      </c>
      <c r="B54" s="3">
        <v>-1.2991960420531856E-2</v>
      </c>
      <c r="C54" s="3">
        <f t="shared" si="0"/>
        <v>-1.3657629489553156E-2</v>
      </c>
      <c r="D54" s="6">
        <f t="shared" si="1"/>
        <v>1.8653084327391201E-4</v>
      </c>
      <c r="E54" s="6">
        <f t="shared" si="5"/>
        <v>7.8659754377232143E-5</v>
      </c>
      <c r="F54" s="6">
        <f t="shared" si="6"/>
        <v>1.1675110946342396E-4</v>
      </c>
      <c r="G54" s="16">
        <f t="shared" si="2"/>
        <v>2.8099548428340113</v>
      </c>
      <c r="H54" s="3">
        <f t="shared" si="3"/>
        <v>1.3657629489553156E-2</v>
      </c>
      <c r="I54" s="3">
        <f t="shared" si="4"/>
        <v>1.0805142732209694E-2</v>
      </c>
      <c r="J54" s="3">
        <f>ARCH!I53</f>
        <v>8.6886632498592593E-3</v>
      </c>
    </row>
    <row r="55" spans="1:10" x14ac:dyDescent="0.25">
      <c r="A55" s="2">
        <v>42037</v>
      </c>
      <c r="B55" s="3">
        <v>1.29624709898295E-2</v>
      </c>
      <c r="C55" s="3">
        <f t="shared" si="0"/>
        <v>1.22968019208082E-2</v>
      </c>
      <c r="D55" s="6">
        <f t="shared" si="1"/>
        <v>1.5121133747959223E-4</v>
      </c>
      <c r="E55" s="6">
        <f t="shared" si="5"/>
        <v>1.8653084327391201E-4</v>
      </c>
      <c r="F55" s="6">
        <f t="shared" si="6"/>
        <v>1.3423427150034288E-4</v>
      </c>
      <c r="G55" s="16">
        <f t="shared" si="2"/>
        <v>2.9757867569409471</v>
      </c>
      <c r="H55" s="3">
        <f t="shared" si="3"/>
        <v>1.22968019208082E-2</v>
      </c>
      <c r="I55" s="3">
        <f t="shared" si="4"/>
        <v>1.1585951471516824E-2</v>
      </c>
      <c r="J55" s="3">
        <f>ARCH!I54</f>
        <v>1.0555987397961642E-2</v>
      </c>
    </row>
    <row r="56" spans="1:10" x14ac:dyDescent="0.25">
      <c r="A56" s="2">
        <v>42038</v>
      </c>
      <c r="B56" s="3">
        <v>1.443946854046585E-2</v>
      </c>
      <c r="C56" s="3">
        <f t="shared" si="0"/>
        <v>1.377379947144455E-2</v>
      </c>
      <c r="D56" s="6">
        <f t="shared" si="1"/>
        <v>1.8971755187956616E-4</v>
      </c>
      <c r="E56" s="6">
        <f t="shared" si="5"/>
        <v>1.5121133747959223E-4</v>
      </c>
      <c r="F56" s="6">
        <f t="shared" si="6"/>
        <v>1.3887178628390045E-4</v>
      </c>
      <c r="G56" s="16">
        <f t="shared" si="2"/>
        <v>2.8389738936426356</v>
      </c>
      <c r="H56" s="3">
        <f t="shared" si="3"/>
        <v>1.377379947144455E-2</v>
      </c>
      <c r="I56" s="3">
        <f t="shared" si="4"/>
        <v>1.1784387395359185E-2</v>
      </c>
      <c r="J56" s="3">
        <f>ARCH!I55</f>
        <v>1.0021142359913388E-2</v>
      </c>
    </row>
    <row r="57" spans="1:10" x14ac:dyDescent="0.25">
      <c r="A57" s="2">
        <v>42039</v>
      </c>
      <c r="B57" s="3">
        <v>-4.1560367409257948E-3</v>
      </c>
      <c r="C57" s="3">
        <f t="shared" si="0"/>
        <v>-4.8217058099470946E-3</v>
      </c>
      <c r="D57" s="6">
        <f t="shared" si="1"/>
        <v>2.3248846917677568E-5</v>
      </c>
      <c r="E57" s="6">
        <f t="shared" si="5"/>
        <v>1.8971755187956616E-4</v>
      </c>
      <c r="F57" s="6">
        <f t="shared" si="6"/>
        <v>1.5145527700336262E-4</v>
      </c>
      <c r="G57" s="16">
        <f t="shared" si="2"/>
        <v>3.4019200308770943</v>
      </c>
      <c r="H57" s="3">
        <f t="shared" si="3"/>
        <v>4.8217058099470946E-3</v>
      </c>
      <c r="I57" s="3">
        <f t="shared" si="4"/>
        <v>1.2306716743443908E-2</v>
      </c>
      <c r="J57" s="3">
        <f>ARCH!I56</f>
        <v>1.0660249445445271E-2</v>
      </c>
    </row>
    <row r="58" spans="1:10" x14ac:dyDescent="0.25">
      <c r="A58" s="2">
        <v>42040</v>
      </c>
      <c r="B58" s="3">
        <v>1.0291401952476242E-2</v>
      </c>
      <c r="C58" s="3">
        <f t="shared" si="0"/>
        <v>9.6257328834549426E-3</v>
      </c>
      <c r="D58" s="6">
        <f t="shared" si="1"/>
        <v>9.2654733543625809E-5</v>
      </c>
      <c r="E58" s="6">
        <f t="shared" si="5"/>
        <v>2.3248846917677568E-5</v>
      </c>
      <c r="F58" s="6">
        <f t="shared" si="6"/>
        <v>1.2134422686961621E-4</v>
      </c>
      <c r="G58" s="16">
        <f t="shared" si="2"/>
        <v>3.2077163878024946</v>
      </c>
      <c r="H58" s="3">
        <f t="shared" si="3"/>
        <v>9.6257328834549426E-3</v>
      </c>
      <c r="I58" s="3">
        <f t="shared" si="4"/>
        <v>1.1015635563580352E-2</v>
      </c>
      <c r="J58" s="3">
        <f>ARCH!I57</f>
        <v>7.4832482342023767E-3</v>
      </c>
    </row>
    <row r="59" spans="1:10" x14ac:dyDescent="0.25">
      <c r="A59" s="2">
        <v>42041</v>
      </c>
      <c r="B59" s="3">
        <v>-3.4181486724977894E-3</v>
      </c>
      <c r="C59" s="3">
        <f t="shared" si="0"/>
        <v>-4.0838177415190892E-3</v>
      </c>
      <c r="D59" s="6">
        <f t="shared" si="1"/>
        <v>1.6677567345946075E-5</v>
      </c>
      <c r="E59" s="6">
        <f t="shared" si="5"/>
        <v>9.2654733543625809E-5</v>
      </c>
      <c r="F59" s="6">
        <f t="shared" si="6"/>
        <v>1.1539073754618663E-4</v>
      </c>
      <c r="G59" s="16">
        <f t="shared" si="2"/>
        <v>3.5423890781234588</v>
      </c>
      <c r="H59" s="3">
        <f t="shared" si="3"/>
        <v>4.0838177415190892E-3</v>
      </c>
      <c r="I59" s="3">
        <f t="shared" si="4"/>
        <v>1.07420080779241E-2</v>
      </c>
      <c r="J59" s="3">
        <f>ARCH!I58</f>
        <v>8.9613493434770493E-3</v>
      </c>
    </row>
    <row r="60" spans="1:10" x14ac:dyDescent="0.25">
      <c r="A60" s="2">
        <v>42044</v>
      </c>
      <c r="B60" s="3">
        <v>-4.2472038025365144E-3</v>
      </c>
      <c r="C60" s="3">
        <f t="shared" si="0"/>
        <v>-4.9128728715578142E-3</v>
      </c>
      <c r="D60" s="6">
        <f t="shared" si="1"/>
        <v>2.4136319852088724E-5</v>
      </c>
      <c r="E60" s="6">
        <f t="shared" si="5"/>
        <v>1.6677567345946075E-5</v>
      </c>
      <c r="F60" s="6">
        <f t="shared" si="6"/>
        <v>9.2941617778402399E-5</v>
      </c>
      <c r="G60" s="16">
        <f t="shared" si="2"/>
        <v>3.5929843068771619</v>
      </c>
      <c r="H60" s="3">
        <f t="shared" si="3"/>
        <v>4.9128728715578142E-3</v>
      </c>
      <c r="I60" s="3">
        <f t="shared" si="4"/>
        <v>9.64062330860419E-3</v>
      </c>
      <c r="J60" s="3">
        <f>ARCH!I59</f>
        <v>7.3337496184544158E-3</v>
      </c>
    </row>
    <row r="61" spans="1:10" x14ac:dyDescent="0.25">
      <c r="A61" s="2">
        <v>42045</v>
      </c>
      <c r="B61" s="3">
        <v>1.0675513255225422E-2</v>
      </c>
      <c r="C61" s="3">
        <f t="shared" si="0"/>
        <v>1.0009844186204122E-2</v>
      </c>
      <c r="D61" s="6">
        <f t="shared" si="1"/>
        <v>1.0019698063208446E-4</v>
      </c>
      <c r="E61" s="6">
        <f t="shared" si="5"/>
        <v>2.4136319852088724E-5</v>
      </c>
      <c r="F61" s="6">
        <f t="shared" si="6"/>
        <v>7.8000670960959534E-5</v>
      </c>
      <c r="G61" s="16">
        <f t="shared" si="2"/>
        <v>3.1681752189918098</v>
      </c>
      <c r="H61" s="3">
        <f t="shared" si="3"/>
        <v>1.0009844186204122E-2</v>
      </c>
      <c r="I61" s="3">
        <f t="shared" si="4"/>
        <v>8.8317988519304221E-3</v>
      </c>
      <c r="J61" s="3">
        <f>ARCH!I60</f>
        <v>7.503233368334898E-3</v>
      </c>
    </row>
    <row r="62" spans="1:10" x14ac:dyDescent="0.25">
      <c r="A62" s="2">
        <v>42046</v>
      </c>
      <c r="B62" s="3">
        <v>-2.9005264455483903E-5</v>
      </c>
      <c r="C62" s="3">
        <f t="shared" si="0"/>
        <v>-6.9467433347678346E-4</v>
      </c>
      <c r="D62" s="6">
        <f t="shared" si="1"/>
        <v>4.8257242959141332E-7</v>
      </c>
      <c r="E62" s="6">
        <f t="shared" si="5"/>
        <v>1.0019698063208446E-4</v>
      </c>
      <c r="F62" s="6">
        <f t="shared" si="6"/>
        <v>8.4917040945657265E-5</v>
      </c>
      <c r="G62" s="16">
        <f t="shared" si="2"/>
        <v>3.7651379157041922</v>
      </c>
      <c r="H62" s="3">
        <f t="shared" si="3"/>
        <v>6.9467433347678346E-4</v>
      </c>
      <c r="I62" s="3">
        <f t="shared" si="4"/>
        <v>9.215044272582594E-3</v>
      </c>
      <c r="J62" s="3">
        <f>ARCH!I61</f>
        <v>9.104867493822345E-3</v>
      </c>
    </row>
    <row r="63" spans="1:10" x14ac:dyDescent="0.25">
      <c r="A63" s="2">
        <v>42047</v>
      </c>
      <c r="B63" s="3">
        <v>9.644530173601451E-3</v>
      </c>
      <c r="C63" s="3">
        <f t="shared" si="0"/>
        <v>8.9788611045801513E-3</v>
      </c>
      <c r="D63" s="6">
        <f t="shared" si="1"/>
        <v>8.0619946735342298E-5</v>
      </c>
      <c r="E63" s="6">
        <f t="shared" si="5"/>
        <v>4.8257242959141332E-7</v>
      </c>
      <c r="F63" s="6">
        <f t="shared" si="6"/>
        <v>6.6418264352874728E-5</v>
      </c>
      <c r="G63" s="16">
        <f t="shared" si="2"/>
        <v>3.283919731810192</v>
      </c>
      <c r="H63" s="3">
        <f t="shared" si="3"/>
        <v>8.9788611045801513E-3</v>
      </c>
      <c r="I63" s="3">
        <f t="shared" si="4"/>
        <v>8.1497401402053759E-3</v>
      </c>
      <c r="J63" s="3">
        <f>ARCH!I62</f>
        <v>6.9562203629694097E-3</v>
      </c>
    </row>
    <row r="64" spans="1:10" x14ac:dyDescent="0.25">
      <c r="A64" s="2">
        <v>42048</v>
      </c>
      <c r="B64" s="3">
        <v>4.0747337776754211E-3</v>
      </c>
      <c r="C64" s="3">
        <f t="shared" si="0"/>
        <v>3.4090647086541213E-3</v>
      </c>
      <c r="D64" s="6">
        <f t="shared" si="1"/>
        <v>1.1621722187791009E-5</v>
      </c>
      <c r="E64" s="6">
        <f t="shared" si="5"/>
        <v>8.0619946735342298E-5</v>
      </c>
      <c r="F64" s="6">
        <f t="shared" si="6"/>
        <v>7.1653179288383781E-5</v>
      </c>
      <c r="G64" s="16">
        <f t="shared" si="2"/>
        <v>3.7718009380482234</v>
      </c>
      <c r="H64" s="3">
        <f t="shared" si="3"/>
        <v>3.4090647086541213E-3</v>
      </c>
      <c r="I64" s="3">
        <f t="shared" si="4"/>
        <v>8.464820097815651E-3</v>
      </c>
      <c r="J64" s="3">
        <f>ARCH!I63</f>
        <v>8.7273788767813967E-3</v>
      </c>
    </row>
    <row r="65" spans="1:10" x14ac:dyDescent="0.25">
      <c r="A65" s="2">
        <v>42052</v>
      </c>
      <c r="B65" s="3">
        <v>1.5975278852071728E-3</v>
      </c>
      <c r="C65" s="3">
        <f t="shared" si="0"/>
        <v>9.3185881618587326E-4</v>
      </c>
      <c r="D65" s="6">
        <f t="shared" si="1"/>
        <v>8.6836085330333711E-7</v>
      </c>
      <c r="E65" s="6">
        <f t="shared" si="5"/>
        <v>1.1621722187791009E-5</v>
      </c>
      <c r="F65" s="6">
        <f t="shared" si="6"/>
        <v>5.9187058814543419E-5</v>
      </c>
      <c r="G65" s="16">
        <f t="shared" si="2"/>
        <v>3.941129554905884</v>
      </c>
      <c r="H65" s="3">
        <f t="shared" si="3"/>
        <v>9.3185881618587326E-4</v>
      </c>
      <c r="I65" s="3">
        <f t="shared" si="4"/>
        <v>7.6933126034591506E-3</v>
      </c>
      <c r="J65" s="3">
        <f>ARCH!I64</f>
        <v>7.2362389780781097E-3</v>
      </c>
    </row>
    <row r="66" spans="1:10" x14ac:dyDescent="0.25">
      <c r="A66" s="2">
        <v>42053</v>
      </c>
      <c r="B66" s="3">
        <v>-3.1423483816916953E-4</v>
      </c>
      <c r="C66" s="3">
        <f t="shared" si="0"/>
        <v>-9.7990390719046908E-4</v>
      </c>
      <c r="D66" s="6">
        <f t="shared" si="1"/>
        <v>9.6021166732714742E-7</v>
      </c>
      <c r="E66" s="6">
        <f t="shared" si="5"/>
        <v>8.6836085330333711E-7</v>
      </c>
      <c r="F66" s="6">
        <f t="shared" si="6"/>
        <v>4.7357915461134403E-5</v>
      </c>
      <c r="G66" s="16">
        <f t="shared" si="2"/>
        <v>4.0498119423400123</v>
      </c>
      <c r="H66" s="3">
        <f t="shared" si="3"/>
        <v>9.7990390719046908E-4</v>
      </c>
      <c r="I66" s="3">
        <f t="shared" si="4"/>
        <v>6.8817087602669148E-3</v>
      </c>
      <c r="J66" s="3">
        <f>ARCH!I65</f>
        <v>6.9704677099406394E-3</v>
      </c>
    </row>
    <row r="67" spans="1:10" x14ac:dyDescent="0.25">
      <c r="A67" s="2">
        <v>42054</v>
      </c>
      <c r="B67" s="3">
        <v>-1.0620666006249113E-3</v>
      </c>
      <c r="C67" s="3">
        <f t="shared" si="0"/>
        <v>-1.7277356696462109E-3</v>
      </c>
      <c r="D67" s="6">
        <f t="shared" si="1"/>
        <v>2.9850705441678407E-6</v>
      </c>
      <c r="E67" s="6">
        <f t="shared" si="5"/>
        <v>9.6021166732714742E-7</v>
      </c>
      <c r="F67" s="6">
        <f t="shared" si="6"/>
        <v>3.8574801120647753E-5</v>
      </c>
      <c r="G67" s="16">
        <f t="shared" si="2"/>
        <v>4.1238251486700515</v>
      </c>
      <c r="H67" s="3">
        <f t="shared" si="3"/>
        <v>1.7277356696462109E-3</v>
      </c>
      <c r="I67" s="3">
        <f t="shared" si="4"/>
        <v>6.2108615441537375E-3</v>
      </c>
      <c r="J67" s="3">
        <f>ARCH!I66</f>
        <v>6.9671032007052819E-3</v>
      </c>
    </row>
    <row r="68" spans="1:10" x14ac:dyDescent="0.25">
      <c r="A68" s="2">
        <v>42055</v>
      </c>
      <c r="B68" s="3">
        <v>6.1264869245991616E-3</v>
      </c>
      <c r="C68" s="3">
        <f t="shared" si="0"/>
        <v>5.4608178555778618E-3</v>
      </c>
      <c r="D68" s="6">
        <f t="shared" si="1"/>
        <v>2.9820531651797997E-5</v>
      </c>
      <c r="E68" s="6">
        <f t="shared" si="5"/>
        <v>2.9850705441678407E-6</v>
      </c>
      <c r="F68" s="6">
        <f t="shared" si="6"/>
        <v>3.2517371623095809E-5</v>
      </c>
      <c r="G68" s="16">
        <f t="shared" si="2"/>
        <v>3.7893971975307355</v>
      </c>
      <c r="H68" s="3">
        <f t="shared" si="3"/>
        <v>5.4608178555778618E-3</v>
      </c>
      <c r="I68" s="3">
        <f t="shared" si="4"/>
        <v>5.7024005140901678E-3</v>
      </c>
      <c r="J68" s="3">
        <f>ARCH!I67</f>
        <v>7.0143979644123611E-3</v>
      </c>
    </row>
    <row r="69" spans="1:10" x14ac:dyDescent="0.25">
      <c r="A69" s="2">
        <v>42058</v>
      </c>
      <c r="B69" s="3">
        <v>-3.032744159600087E-4</v>
      </c>
      <c r="C69" s="3">
        <f t="shared" si="0"/>
        <v>-9.6894348498130826E-4</v>
      </c>
      <c r="D69" s="6">
        <f t="shared" si="1"/>
        <v>9.3885147708772273E-7</v>
      </c>
      <c r="E69" s="6">
        <f t="shared" si="5"/>
        <v>2.9820531651797997E-5</v>
      </c>
      <c r="F69" s="6">
        <f t="shared" si="6"/>
        <v>3.43725189514963E-5</v>
      </c>
      <c r="G69" s="16">
        <f t="shared" si="2"/>
        <v>4.2065310498722681</v>
      </c>
      <c r="H69" s="3">
        <f t="shared" si="3"/>
        <v>9.6894348498130826E-4</v>
      </c>
      <c r="I69" s="3">
        <f t="shared" si="4"/>
        <v>5.8628081114339998E-3</v>
      </c>
      <c r="J69" s="3">
        <f>ARCH!I68</f>
        <v>7.6593404502667203E-3</v>
      </c>
    </row>
    <row r="70" spans="1:10" x14ac:dyDescent="0.25">
      <c r="A70" s="2">
        <v>42059</v>
      </c>
      <c r="B70" s="3">
        <v>2.7587383749041461E-3</v>
      </c>
      <c r="C70" s="3">
        <f t="shared" si="0"/>
        <v>2.0930693058828463E-3</v>
      </c>
      <c r="D70" s="6">
        <f t="shared" si="1"/>
        <v>4.3809391192289005E-6</v>
      </c>
      <c r="E70" s="6">
        <f t="shared" si="5"/>
        <v>9.3885147708772273E-7</v>
      </c>
      <c r="F70" s="6">
        <f t="shared" si="6"/>
        <v>2.8904194531332801E-5</v>
      </c>
      <c r="G70" s="16">
        <f t="shared" si="2"/>
        <v>4.2310395885091383</v>
      </c>
      <c r="H70" s="3">
        <f t="shared" si="3"/>
        <v>2.0930693058828463E-3</v>
      </c>
      <c r="I70" s="3">
        <f t="shared" si="4"/>
        <v>5.3762621338001E-3</v>
      </c>
      <c r="J70" s="3">
        <f>ARCH!I69</f>
        <v>6.9666116042766332E-3</v>
      </c>
    </row>
    <row r="71" spans="1:10" x14ac:dyDescent="0.25">
      <c r="A71" s="2">
        <v>42060</v>
      </c>
      <c r="B71" s="3">
        <v>-7.6578365193713527E-4</v>
      </c>
      <c r="C71" s="3">
        <f t="shared" si="0"/>
        <v>-1.4314527209584348E-3</v>
      </c>
      <c r="D71" s="6">
        <f t="shared" si="1"/>
        <v>2.0490568923393065E-6</v>
      </c>
      <c r="E71" s="6">
        <f t="shared" si="5"/>
        <v>4.3809391192289005E-6</v>
      </c>
      <c r="F71" s="6">
        <f t="shared" si="6"/>
        <v>2.5650184035031673E-5</v>
      </c>
      <c r="G71" s="16">
        <f t="shared" si="2"/>
        <v>4.3265990296546484</v>
      </c>
      <c r="H71" s="3">
        <f t="shared" si="3"/>
        <v>1.4314527209584348E-3</v>
      </c>
      <c r="I71" s="3">
        <f t="shared" si="4"/>
        <v>5.0646010736317302E-3</v>
      </c>
      <c r="J71" s="3">
        <f>ARCH!I70</f>
        <v>7.0594033228222391E-3</v>
      </c>
    </row>
    <row r="72" spans="1:10" x14ac:dyDescent="0.25">
      <c r="A72" s="2">
        <v>42061</v>
      </c>
      <c r="B72" s="3">
        <v>-1.4759728648067183E-3</v>
      </c>
      <c r="C72" s="3">
        <f t="shared" si="0"/>
        <v>-2.1416419338280181E-3</v>
      </c>
      <c r="D72" s="6">
        <f t="shared" si="1"/>
        <v>4.5866301727306125E-6</v>
      </c>
      <c r="E72" s="6">
        <f t="shared" si="5"/>
        <v>2.0490568923393065E-6</v>
      </c>
      <c r="F72" s="6">
        <f t="shared" si="6"/>
        <v>2.2675098866933353E-5</v>
      </c>
      <c r="G72" s="16">
        <f t="shared" si="2"/>
        <v>4.3270450263649032</v>
      </c>
      <c r="H72" s="3">
        <f t="shared" si="3"/>
        <v>2.1416419338280181E-3</v>
      </c>
      <c r="I72" s="3">
        <f t="shared" si="4"/>
        <v>4.7618377615090326E-3</v>
      </c>
      <c r="J72" s="3">
        <f>ARCH!I71</f>
        <v>6.992430524567576E-3</v>
      </c>
    </row>
    <row r="73" spans="1:10" x14ac:dyDescent="0.25">
      <c r="A73" s="2">
        <v>42062</v>
      </c>
      <c r="B73" s="3">
        <v>-2.9563091617157422E-3</v>
      </c>
      <c r="C73" s="3">
        <f t="shared" si="0"/>
        <v>-3.621978230737042E-3</v>
      </c>
      <c r="D73" s="6">
        <f t="shared" si="1"/>
        <v>1.3118726303933033E-5</v>
      </c>
      <c r="E73" s="6">
        <f t="shared" si="5"/>
        <v>4.5866301727306125E-6</v>
      </c>
      <c r="F73" s="6">
        <f t="shared" si="6"/>
        <v>2.1062402127753083E-5</v>
      </c>
      <c r="G73" s="16">
        <f t="shared" si="2"/>
        <v>4.1536467481608135</v>
      </c>
      <c r="H73" s="3">
        <f t="shared" si="3"/>
        <v>3.621978230737042E-3</v>
      </c>
      <c r="I73" s="3">
        <f t="shared" si="4"/>
        <v>4.5893792747770459E-3</v>
      </c>
      <c r="J73" s="3">
        <f>ARCH!I72</f>
        <v>7.0520966076839074E-3</v>
      </c>
    </row>
    <row r="74" spans="1:10" x14ac:dyDescent="0.25">
      <c r="A74" s="2">
        <v>42065</v>
      </c>
      <c r="B74" s="3">
        <v>6.1249703017343116E-3</v>
      </c>
      <c r="C74" s="3">
        <f t="shared" si="0"/>
        <v>5.4593012327130118E-3</v>
      </c>
      <c r="D74" s="6">
        <f t="shared" si="1"/>
        <v>2.9803969949501809E-5</v>
      </c>
      <c r="E74" s="6">
        <f t="shared" si="5"/>
        <v>1.3118726303933033E-5</v>
      </c>
      <c r="F74" s="6">
        <f t="shared" si="6"/>
        <v>2.1885363550492138E-5</v>
      </c>
      <c r="G74" s="16">
        <f t="shared" si="2"/>
        <v>3.7649966957219796</v>
      </c>
      <c r="H74" s="3">
        <f t="shared" si="3"/>
        <v>5.4593012327130118E-3</v>
      </c>
      <c r="I74" s="3">
        <f t="shared" si="4"/>
        <v>4.6781795124270446E-3</v>
      </c>
      <c r="J74" s="3">
        <f>ARCH!I73</f>
        <v>7.2516740759599688E-3</v>
      </c>
    </row>
    <row r="75" spans="1:10" x14ac:dyDescent="0.25">
      <c r="A75" s="2">
        <v>42066</v>
      </c>
      <c r="B75" s="3">
        <v>-4.5386064919545888E-3</v>
      </c>
      <c r="C75" s="3">
        <f t="shared" si="0"/>
        <v>-5.2042755609758885E-3</v>
      </c>
      <c r="D75" s="6">
        <f t="shared" si="1"/>
        <v>2.70844841145709E-5</v>
      </c>
      <c r="E75" s="6">
        <f t="shared" si="5"/>
        <v>2.9803969949501809E-5</v>
      </c>
      <c r="F75" s="6">
        <f t="shared" si="6"/>
        <v>2.6454769835061182E-5</v>
      </c>
      <c r="G75" s="16">
        <f t="shared" si="2"/>
        <v>3.8391967924078689</v>
      </c>
      <c r="H75" s="3">
        <f t="shared" si="3"/>
        <v>5.2042755609758885E-3</v>
      </c>
      <c r="I75" s="3">
        <f t="shared" si="4"/>
        <v>5.1434200523641062E-3</v>
      </c>
      <c r="J75" s="3">
        <f>ARCH!I74</f>
        <v>7.6589669723765089E-3</v>
      </c>
    </row>
    <row r="76" spans="1:10" x14ac:dyDescent="0.25">
      <c r="A76" s="2">
        <v>42067</v>
      </c>
      <c r="B76" s="3">
        <v>-4.3885035440131004E-3</v>
      </c>
      <c r="C76" s="3">
        <f t="shared" si="0"/>
        <v>-5.0541726130344002E-3</v>
      </c>
      <c r="D76" s="6">
        <f t="shared" si="1"/>
        <v>2.5544660802346975E-5</v>
      </c>
      <c r="E76" s="6">
        <f t="shared" si="5"/>
        <v>2.70844841145709E-5</v>
      </c>
      <c r="F76" s="6">
        <f t="shared" si="6"/>
        <v>2.9211042567907778E-5</v>
      </c>
      <c r="G76" s="16">
        <f t="shared" si="2"/>
        <v>3.8643001187631079</v>
      </c>
      <c r="H76" s="3">
        <f t="shared" si="3"/>
        <v>5.0541726130344002E-3</v>
      </c>
      <c r="I76" s="3">
        <f t="shared" si="4"/>
        <v>5.4047240972974536E-3</v>
      </c>
      <c r="J76" s="3">
        <f>ARCH!I75</f>
        <v>7.5692756985717919E-3</v>
      </c>
    </row>
    <row r="77" spans="1:10" x14ac:dyDescent="0.25">
      <c r="A77" s="2">
        <v>42068</v>
      </c>
      <c r="B77" s="3">
        <v>1.1960753479816066E-3</v>
      </c>
      <c r="C77" s="3">
        <f t="shared" si="0"/>
        <v>5.3040627896030709E-4</v>
      </c>
      <c r="D77" s="6">
        <f t="shared" si="1"/>
        <v>2.8133082076051912E-7</v>
      </c>
      <c r="E77" s="6">
        <f t="shared" si="5"/>
        <v>2.5544660802346975E-5</v>
      </c>
      <c r="F77" s="6">
        <f t="shared" si="6"/>
        <v>3.0897481319972715E-5</v>
      </c>
      <c r="G77" s="16">
        <f t="shared" si="2"/>
        <v>4.2689267610842885</v>
      </c>
      <c r="H77" s="3">
        <f t="shared" si="3"/>
        <v>5.3040627896030709E-4</v>
      </c>
      <c r="I77" s="3">
        <f t="shared" si="4"/>
        <v>5.5585502894165409E-3</v>
      </c>
      <c r="J77" s="3">
        <f>ARCH!I76</f>
        <v>7.5348483713691189E-3</v>
      </c>
    </row>
    <row r="78" spans="1:10" x14ac:dyDescent="0.25">
      <c r="A78" s="2">
        <v>42069</v>
      </c>
      <c r="B78" s="3">
        <v>-1.4173932909416154E-2</v>
      </c>
      <c r="C78" s="3">
        <f t="shared" si="0"/>
        <v>-1.4839601978437453E-2</v>
      </c>
      <c r="D78" s="6">
        <f t="shared" si="1"/>
        <v>2.2021378687844478E-4</v>
      </c>
      <c r="E78" s="6">
        <f t="shared" si="5"/>
        <v>2.8133082076051912E-7</v>
      </c>
      <c r="F78" s="6">
        <f t="shared" si="6"/>
        <v>2.6161658823906006E-5</v>
      </c>
      <c r="G78" s="16">
        <f t="shared" si="2"/>
        <v>0.14795704852196714</v>
      </c>
      <c r="H78" s="3">
        <f t="shared" si="3"/>
        <v>1.4839601978437453E-2</v>
      </c>
      <c r="I78" s="3">
        <f t="shared" si="4"/>
        <v>5.1148469013164027E-3</v>
      </c>
      <c r="J78" s="3">
        <f>ARCH!I77</f>
        <v>6.9548832388613502E-3</v>
      </c>
    </row>
    <row r="79" spans="1:10" x14ac:dyDescent="0.25">
      <c r="A79" s="2">
        <v>42072</v>
      </c>
      <c r="B79" s="3">
        <v>3.9444589283814668E-3</v>
      </c>
      <c r="C79" s="3">
        <f t="shared" ref="C79:C142" si="7">B79-B$5</f>
        <v>3.2787898593601671E-3</v>
      </c>
      <c r="D79" s="6">
        <f t="shared" ref="D79:D142" si="8">C79^2</f>
        <v>1.0750462941843064E-5</v>
      </c>
      <c r="E79" s="6">
        <f t="shared" si="5"/>
        <v>2.2021378687844478E-4</v>
      </c>
      <c r="F79" s="6">
        <f t="shared" si="6"/>
        <v>7.4792767518939014E-5</v>
      </c>
      <c r="G79" s="16">
        <f t="shared" ref="G79:G142" si="9">LN(1/SQRT(2*PI()*F79)*EXP(-D79/(2*F79)))</f>
        <v>3.7595878187698246</v>
      </c>
      <c r="H79" s="3">
        <f t="shared" ref="H79:H142" si="10">SQRT(D79)</f>
        <v>3.2787898593601671E-3</v>
      </c>
      <c r="I79" s="3">
        <f t="shared" ref="I79:I142" si="11">SQRT(F79)</f>
        <v>8.6482811887067489E-3</v>
      </c>
      <c r="J79" s="3">
        <f>ARCH!I78</f>
        <v>1.1085556530707774E-2</v>
      </c>
    </row>
    <row r="80" spans="1:10" x14ac:dyDescent="0.25">
      <c r="A80" s="2">
        <v>42073</v>
      </c>
      <c r="B80" s="3">
        <v>-1.6961378839393415E-2</v>
      </c>
      <c r="C80" s="3">
        <f t="shared" si="7"/>
        <v>-1.7627047908414715E-2</v>
      </c>
      <c r="D80" s="6">
        <f t="shared" si="8"/>
        <v>3.1071281796554755E-4</v>
      </c>
      <c r="E80" s="6">
        <f t="shared" ref="E80:E143" si="12">D79</f>
        <v>1.0750462941843064E-5</v>
      </c>
      <c r="F80" s="6">
        <f t="shared" ref="F80:F143" si="13">B$6+B$7*E80+B$8*F79</f>
        <v>6.1317361852959634E-5</v>
      </c>
      <c r="G80" s="16">
        <f t="shared" si="9"/>
        <v>1.3971405288188898</v>
      </c>
      <c r="H80" s="3">
        <f t="shared" si="10"/>
        <v>1.7627047908414715E-2</v>
      </c>
      <c r="I80" s="3">
        <f t="shared" si="11"/>
        <v>7.8305403295660016E-3</v>
      </c>
      <c r="J80" s="3">
        <f>ARCH!I79</f>
        <v>7.2152699713326097E-3</v>
      </c>
    </row>
    <row r="81" spans="1:10" x14ac:dyDescent="0.25">
      <c r="A81" s="2">
        <v>42074</v>
      </c>
      <c r="B81" s="3">
        <v>-1.9176581089542788E-3</v>
      </c>
      <c r="C81" s="3">
        <f t="shared" si="7"/>
        <v>-2.5833271779755786E-3</v>
      </c>
      <c r="D81" s="6">
        <f t="shared" si="8"/>
        <v>6.6735793084672664E-6</v>
      </c>
      <c r="E81" s="6">
        <f t="shared" si="12"/>
        <v>3.1071281796554755E-4</v>
      </c>
      <c r="F81" s="6">
        <f t="shared" si="13"/>
        <v>1.2242204941915693E-4</v>
      </c>
      <c r="G81" s="16">
        <f t="shared" si="9"/>
        <v>3.5578230543480007</v>
      </c>
      <c r="H81" s="3">
        <f t="shared" si="10"/>
        <v>2.5833271779755786E-3</v>
      </c>
      <c r="I81" s="3">
        <f t="shared" si="11"/>
        <v>1.1064449801917713E-2</v>
      </c>
      <c r="J81" s="3">
        <f>ARCH!I80</f>
        <v>1.2397497742802882E-2</v>
      </c>
    </row>
    <row r="82" spans="1:10" x14ac:dyDescent="0.25">
      <c r="A82" s="2">
        <v>42075</v>
      </c>
      <c r="B82" s="3">
        <v>1.2601458651923192E-2</v>
      </c>
      <c r="C82" s="3">
        <f t="shared" si="7"/>
        <v>1.1935789582901892E-2</v>
      </c>
      <c r="D82" s="6">
        <f t="shared" si="8"/>
        <v>1.4246307296730931E-4</v>
      </c>
      <c r="E82" s="6">
        <f t="shared" si="12"/>
        <v>6.6735793084672664E-6</v>
      </c>
      <c r="F82" s="6">
        <f t="shared" si="13"/>
        <v>9.5802890899156858E-5</v>
      </c>
      <c r="G82" s="16">
        <f t="shared" si="9"/>
        <v>2.9641485299600183</v>
      </c>
      <c r="H82" s="3">
        <f t="shared" si="10"/>
        <v>1.1935789582901892E-2</v>
      </c>
      <c r="I82" s="3">
        <f t="shared" si="11"/>
        <v>9.7878951209724781E-3</v>
      </c>
      <c r="J82" s="3">
        <f>ARCH!I81</f>
        <v>7.1012019505127463E-3</v>
      </c>
    </row>
    <row r="83" spans="1:10" x14ac:dyDescent="0.25">
      <c r="A83" s="2">
        <v>42076</v>
      </c>
      <c r="B83" s="3">
        <v>-6.0746871899125532E-3</v>
      </c>
      <c r="C83" s="3">
        <f t="shared" si="7"/>
        <v>-6.740356258933853E-3</v>
      </c>
      <c r="D83" s="6">
        <f t="shared" si="8"/>
        <v>4.5432402497348766E-5</v>
      </c>
      <c r="E83" s="6">
        <f t="shared" si="12"/>
        <v>1.4246307296730931E-4</v>
      </c>
      <c r="F83" s="6">
        <f t="shared" si="13"/>
        <v>1.0819118036745243E-4</v>
      </c>
      <c r="G83" s="16">
        <f t="shared" si="9"/>
        <v>3.4369032986731813</v>
      </c>
      <c r="H83" s="3">
        <f t="shared" si="10"/>
        <v>6.740356258933853E-3</v>
      </c>
      <c r="I83" s="3">
        <f t="shared" si="11"/>
        <v>1.0401498948106106E-2</v>
      </c>
      <c r="J83" s="3">
        <f>ARCH!I82</f>
        <v>9.870122954345065E-3</v>
      </c>
    </row>
    <row r="84" spans="1:10" x14ac:dyDescent="0.25">
      <c r="A84" s="2">
        <v>42079</v>
      </c>
      <c r="B84" s="3">
        <v>1.353365150482122E-2</v>
      </c>
      <c r="C84" s="3">
        <f t="shared" si="7"/>
        <v>1.286798243579992E-2</v>
      </c>
      <c r="D84" s="6">
        <f t="shared" si="8"/>
        <v>1.6558497196805525E-4</v>
      </c>
      <c r="E84" s="6">
        <f t="shared" si="12"/>
        <v>4.5432402497348766E-5</v>
      </c>
      <c r="F84" s="6">
        <f t="shared" si="13"/>
        <v>9.4401807021896839E-5</v>
      </c>
      <c r="G84" s="16">
        <f t="shared" si="9"/>
        <v>2.8380143798807222</v>
      </c>
      <c r="H84" s="3">
        <f t="shared" si="10"/>
        <v>1.286798243579992E-2</v>
      </c>
      <c r="I84" s="3">
        <f t="shared" si="11"/>
        <v>9.7160592331406066E-3</v>
      </c>
      <c r="J84" s="3">
        <f>ARCH!I83</f>
        <v>7.9687088355480575E-3</v>
      </c>
    </row>
    <row r="85" spans="1:10" x14ac:dyDescent="0.25">
      <c r="A85" s="2">
        <v>42080</v>
      </c>
      <c r="B85" s="3">
        <v>-3.3202158380540858E-3</v>
      </c>
      <c r="C85" s="3">
        <f t="shared" si="7"/>
        <v>-3.9858849070753856E-3</v>
      </c>
      <c r="D85" s="6">
        <f t="shared" si="8"/>
        <v>1.5887278492451355E-5</v>
      </c>
      <c r="E85" s="6">
        <f t="shared" si="12"/>
        <v>1.6558497196805525E-4</v>
      </c>
      <c r="F85" s="6">
        <f t="shared" si="13"/>
        <v>1.1263157128714191E-4</v>
      </c>
      <c r="G85" s="16">
        <f t="shared" si="9"/>
        <v>3.5562280723943105</v>
      </c>
      <c r="H85" s="3">
        <f t="shared" si="10"/>
        <v>3.9858849070753856E-3</v>
      </c>
      <c r="I85" s="3">
        <f t="shared" si="11"/>
        <v>1.0612802235373177E-2</v>
      </c>
      <c r="J85" s="3">
        <f>ARCH!I84</f>
        <v>1.0264404192000151E-2</v>
      </c>
    </row>
    <row r="86" spans="1:10" x14ac:dyDescent="0.25">
      <c r="A86" s="2">
        <v>42081</v>
      </c>
      <c r="B86" s="3">
        <v>1.2158435698169878E-2</v>
      </c>
      <c r="C86" s="3">
        <f t="shared" si="7"/>
        <v>1.1492766629148578E-2</v>
      </c>
      <c r="D86" s="6">
        <f t="shared" si="8"/>
        <v>1.3208368479207118E-4</v>
      </c>
      <c r="E86" s="6">
        <f t="shared" si="12"/>
        <v>1.5887278492451355E-5</v>
      </c>
      <c r="F86" s="6">
        <f t="shared" si="13"/>
        <v>9.0700447789263754E-5</v>
      </c>
      <c r="G86" s="16">
        <f t="shared" si="9"/>
        <v>3.0069042167130675</v>
      </c>
      <c r="H86" s="3">
        <f t="shared" si="10"/>
        <v>1.1492766629148578E-2</v>
      </c>
      <c r="I86" s="3">
        <f t="shared" si="11"/>
        <v>9.5236782699366605E-3</v>
      </c>
      <c r="J86" s="3">
        <f>ARCH!I85</f>
        <v>7.3155902273114711E-3</v>
      </c>
    </row>
    <row r="87" spans="1:10" x14ac:dyDescent="0.25">
      <c r="A87" s="2">
        <v>42082</v>
      </c>
      <c r="B87" s="3">
        <v>-4.8725887115980138E-3</v>
      </c>
      <c r="C87" s="3">
        <f t="shared" si="7"/>
        <v>-5.5382577806193135E-3</v>
      </c>
      <c r="D87" s="6">
        <f t="shared" si="8"/>
        <v>3.0672299244590364E-5</v>
      </c>
      <c r="E87" s="6">
        <f t="shared" si="12"/>
        <v>1.3208368479207118E-4</v>
      </c>
      <c r="F87" s="6">
        <f t="shared" si="13"/>
        <v>1.0193179790413481E-4</v>
      </c>
      <c r="G87" s="16">
        <f t="shared" si="9"/>
        <v>3.5262097654543414</v>
      </c>
      <c r="H87" s="3">
        <f t="shared" si="10"/>
        <v>5.5382577806193135E-3</v>
      </c>
      <c r="I87" s="3">
        <f t="shared" si="11"/>
        <v>1.0096127866867317E-2</v>
      </c>
      <c r="J87" s="3">
        <f>ARCH!I86</f>
        <v>9.687861745123108E-3</v>
      </c>
    </row>
    <row r="88" spans="1:10" x14ac:dyDescent="0.25">
      <c r="A88" s="2">
        <v>42083</v>
      </c>
      <c r="B88" s="3">
        <v>9.0127173606091571E-3</v>
      </c>
      <c r="C88" s="3">
        <f t="shared" si="7"/>
        <v>8.3470482915878573E-3</v>
      </c>
      <c r="D88" s="6">
        <f t="shared" si="8"/>
        <v>6.9673215182099768E-5</v>
      </c>
      <c r="E88" s="6">
        <f t="shared" si="12"/>
        <v>3.0672299244590364E-5</v>
      </c>
      <c r="F88" s="6">
        <f t="shared" si="13"/>
        <v>8.6242398757650291E-5</v>
      </c>
      <c r="G88" s="16">
        <f t="shared" si="9"/>
        <v>3.3562974890069839</v>
      </c>
      <c r="H88" s="3">
        <f t="shared" si="10"/>
        <v>8.3470482915878573E-3</v>
      </c>
      <c r="I88" s="3">
        <f t="shared" si="11"/>
        <v>9.2866785643549807E-3</v>
      </c>
      <c r="J88" s="3">
        <f>ARCH!I87</f>
        <v>7.6489330256279209E-3</v>
      </c>
    </row>
    <row r="89" spans="1:10" x14ac:dyDescent="0.25">
      <c r="A89" s="2">
        <v>42086</v>
      </c>
      <c r="B89" s="3">
        <v>-1.7456477396706749E-3</v>
      </c>
      <c r="C89" s="3">
        <f t="shared" si="7"/>
        <v>-2.4113168086919747E-3</v>
      </c>
      <c r="D89" s="6">
        <f t="shared" si="8"/>
        <v>5.8144487518804493E-6</v>
      </c>
      <c r="E89" s="6">
        <f t="shared" si="12"/>
        <v>6.9673215182099768E-5</v>
      </c>
      <c r="F89" s="6">
        <f t="shared" si="13"/>
        <v>8.3813084992518318E-5</v>
      </c>
      <c r="G89" s="16">
        <f t="shared" si="9"/>
        <v>3.7398351766116971</v>
      </c>
      <c r="H89" s="3">
        <f t="shared" si="10"/>
        <v>2.4113168086919747E-3</v>
      </c>
      <c r="I89" s="3">
        <f t="shared" si="11"/>
        <v>9.1549486613808125E-3</v>
      </c>
      <c r="J89" s="3">
        <f>ARCH!I88</f>
        <v>8.5088715535822992E-3</v>
      </c>
    </row>
    <row r="90" spans="1:10" x14ac:dyDescent="0.25">
      <c r="A90" s="2">
        <v>42087</v>
      </c>
      <c r="B90" s="3">
        <v>-6.1394588532707184E-3</v>
      </c>
      <c r="C90" s="3">
        <f t="shared" si="7"/>
        <v>-6.8051279222920182E-3</v>
      </c>
      <c r="D90" s="6">
        <f t="shared" si="8"/>
        <v>4.6309766038758481E-5</v>
      </c>
      <c r="E90" s="6">
        <f t="shared" si="12"/>
        <v>5.8144487518804493E-6</v>
      </c>
      <c r="F90" s="6">
        <f t="shared" si="13"/>
        <v>6.6860981264716326E-5</v>
      </c>
      <c r="G90" s="16">
        <f t="shared" si="9"/>
        <v>3.5411951293528716</v>
      </c>
      <c r="H90" s="3">
        <f t="shared" si="10"/>
        <v>6.8051279222920182E-3</v>
      </c>
      <c r="I90" s="3">
        <f t="shared" si="11"/>
        <v>8.1768564414887654E-3</v>
      </c>
      <c r="J90" s="3">
        <f>ARCH!I89</f>
        <v>7.0809996977296581E-3</v>
      </c>
    </row>
    <row r="91" spans="1:10" x14ac:dyDescent="0.25">
      <c r="A91" s="2">
        <v>42088</v>
      </c>
      <c r="B91" s="3">
        <v>-1.4558928998326448E-2</v>
      </c>
      <c r="C91" s="3">
        <f t="shared" si="7"/>
        <v>-1.5224598067347748E-2</v>
      </c>
      <c r="D91" s="6">
        <f t="shared" si="8"/>
        <v>2.3178838631228877E-4</v>
      </c>
      <c r="E91" s="6">
        <f t="shared" si="12"/>
        <v>4.6309766038758481E-5</v>
      </c>
      <c r="F91" s="6">
        <f t="shared" si="13"/>
        <v>6.3846178587013882E-5</v>
      </c>
      <c r="G91" s="16">
        <f t="shared" si="9"/>
        <v>2.0953688295135788</v>
      </c>
      <c r="H91" s="3">
        <f t="shared" si="10"/>
        <v>1.5224598067347748E-2</v>
      </c>
      <c r="I91" s="3">
        <f t="shared" si="11"/>
        <v>7.9903803781180456E-3</v>
      </c>
      <c r="J91" s="3">
        <f>ARCH!I90</f>
        <v>7.9873308337340236E-3</v>
      </c>
    </row>
    <row r="92" spans="1:10" x14ac:dyDescent="0.25">
      <c r="A92" s="2">
        <v>42089</v>
      </c>
      <c r="B92" s="3">
        <v>-2.3774289803740745E-3</v>
      </c>
      <c r="C92" s="3">
        <f t="shared" si="7"/>
        <v>-3.0430980493953742E-3</v>
      </c>
      <c r="D92" s="6">
        <f t="shared" si="8"/>
        <v>9.2604457382339319E-6</v>
      </c>
      <c r="E92" s="6">
        <f t="shared" si="12"/>
        <v>2.3178838631228877E-4</v>
      </c>
      <c r="F92" s="6">
        <f t="shared" si="13"/>
        <v>1.0558771041411209E-4</v>
      </c>
      <c r="G92" s="16">
        <f t="shared" si="9"/>
        <v>3.6151938419556902</v>
      </c>
      <c r="H92" s="3">
        <f t="shared" si="10"/>
        <v>3.0430980493953742E-3</v>
      </c>
      <c r="I92" s="3">
        <f t="shared" si="11"/>
        <v>1.0275588081181149E-2</v>
      </c>
      <c r="J92" s="3">
        <f>ARCH!I91</f>
        <v>1.1261825456858233E-2</v>
      </c>
    </row>
    <row r="93" spans="1:10" x14ac:dyDescent="0.25">
      <c r="A93" s="2">
        <v>42090</v>
      </c>
      <c r="B93" s="3">
        <v>2.3685042433674308E-3</v>
      </c>
      <c r="C93" s="3">
        <f t="shared" si="7"/>
        <v>1.7028351743461313E-3</v>
      </c>
      <c r="D93" s="6">
        <f t="shared" si="8"/>
        <v>2.8996476309904195E-6</v>
      </c>
      <c r="E93" s="6">
        <f t="shared" si="12"/>
        <v>9.2604457382339319E-6</v>
      </c>
      <c r="F93" s="6">
        <f t="shared" si="13"/>
        <v>8.388589638704818E-5</v>
      </c>
      <c r="G93" s="16">
        <f t="shared" si="9"/>
        <v>3.756804711710692</v>
      </c>
      <c r="H93" s="3">
        <f t="shared" si="10"/>
        <v>1.7028351743461313E-3</v>
      </c>
      <c r="I93" s="3">
        <f t="shared" si="11"/>
        <v>9.1589244121265782E-3</v>
      </c>
      <c r="J93" s="3">
        <f>ARCH!I92</f>
        <v>7.1618536299769865E-3</v>
      </c>
    </row>
    <row r="94" spans="1:10" x14ac:dyDescent="0.25">
      <c r="A94" s="2">
        <v>42093</v>
      </c>
      <c r="B94" s="3">
        <v>1.2236659518102488E-2</v>
      </c>
      <c r="C94" s="3">
        <f t="shared" si="7"/>
        <v>1.1570990449081189E-2</v>
      </c>
      <c r="D94" s="6">
        <f t="shared" si="8"/>
        <v>1.3388781997272808E-4</v>
      </c>
      <c r="E94" s="6">
        <f t="shared" si="12"/>
        <v>2.8996476309904195E-6</v>
      </c>
      <c r="F94" s="6">
        <f t="shared" si="13"/>
        <v>6.6223943355588828E-5</v>
      </c>
      <c r="G94" s="16">
        <f t="shared" si="9"/>
        <v>2.8814240091818264</v>
      </c>
      <c r="H94" s="3">
        <f t="shared" si="10"/>
        <v>1.1570990449081189E-2</v>
      </c>
      <c r="I94" s="3">
        <f t="shared" si="11"/>
        <v>8.1378094936898609E-3</v>
      </c>
      <c r="J94" s="3">
        <f>ARCH!I93</f>
        <v>7.0223255495759527E-3</v>
      </c>
    </row>
    <row r="95" spans="1:10" x14ac:dyDescent="0.25">
      <c r="A95" s="2">
        <v>42094</v>
      </c>
      <c r="B95" s="3">
        <v>-8.7957282000152848E-3</v>
      </c>
      <c r="C95" s="3">
        <f t="shared" si="7"/>
        <v>-9.4613972690365845E-3</v>
      </c>
      <c r="D95" s="6">
        <f t="shared" si="8"/>
        <v>8.9518038282532938E-5</v>
      </c>
      <c r="E95" s="6">
        <f t="shared" si="12"/>
        <v>1.3388781997272808E-4</v>
      </c>
      <c r="F95" s="6">
        <f t="shared" si="13"/>
        <v>8.4140817420176811E-5</v>
      </c>
      <c r="G95" s="16">
        <f t="shared" si="9"/>
        <v>3.2406171492957285</v>
      </c>
      <c r="H95" s="3">
        <f t="shared" si="10"/>
        <v>9.4613972690365845E-3</v>
      </c>
      <c r="I95" s="3">
        <f t="shared" si="11"/>
        <v>9.1728303930780717E-3</v>
      </c>
      <c r="J95" s="3">
        <f>ARCH!I94</f>
        <v>9.7197901800098793E-3</v>
      </c>
    </row>
    <row r="96" spans="1:10" x14ac:dyDescent="0.25">
      <c r="A96" s="2">
        <v>42095</v>
      </c>
      <c r="B96" s="3">
        <v>-3.965394677666545E-3</v>
      </c>
      <c r="C96" s="3">
        <f t="shared" si="7"/>
        <v>-4.6310637466878447E-3</v>
      </c>
      <c r="D96" s="6">
        <f t="shared" si="8"/>
        <v>2.1446751425886457E-5</v>
      </c>
      <c r="E96" s="6">
        <f t="shared" si="12"/>
        <v>8.9518038282532938E-5</v>
      </c>
      <c r="F96" s="6">
        <f t="shared" si="13"/>
        <v>8.6954921700010078E-5</v>
      </c>
      <c r="G96" s="16">
        <f t="shared" si="9"/>
        <v>3.6328007344182045</v>
      </c>
      <c r="H96" s="3">
        <f t="shared" si="10"/>
        <v>4.6310637466878447E-3</v>
      </c>
      <c r="I96" s="3">
        <f t="shared" si="11"/>
        <v>9.3249622894685247E-3</v>
      </c>
      <c r="J96" s="3">
        <f>ARCH!I95</f>
        <v>8.8573405545308136E-3</v>
      </c>
    </row>
    <row r="97" spans="1:10" x14ac:dyDescent="0.25">
      <c r="A97" s="2">
        <v>42096</v>
      </c>
      <c r="B97" s="3">
        <v>3.5296573756244953E-3</v>
      </c>
      <c r="C97" s="3">
        <f t="shared" si="7"/>
        <v>2.8639883066031956E-3</v>
      </c>
      <c r="D97" s="6">
        <f t="shared" si="8"/>
        <v>8.2024290203598402E-6</v>
      </c>
      <c r="E97" s="6">
        <f t="shared" si="12"/>
        <v>2.1446751425886457E-5</v>
      </c>
      <c r="F97" s="6">
        <f t="shared" si="13"/>
        <v>7.2906716530104343E-5</v>
      </c>
      <c r="G97" s="16">
        <f t="shared" si="9"/>
        <v>3.7879734578721393</v>
      </c>
      <c r="H97" s="3">
        <f t="shared" si="10"/>
        <v>2.8639883066031956E-3</v>
      </c>
      <c r="I97" s="3">
        <f t="shared" si="11"/>
        <v>8.5385429980825382E-3</v>
      </c>
      <c r="J97" s="3">
        <f>ARCH!I96</f>
        <v>7.4425166367734644E-3</v>
      </c>
    </row>
    <row r="98" spans="1:10" x14ac:dyDescent="0.25">
      <c r="A98" s="2">
        <v>42100</v>
      </c>
      <c r="B98" s="3">
        <v>6.6087394047296133E-3</v>
      </c>
      <c r="C98" s="3">
        <f t="shared" si="7"/>
        <v>5.9430703357083135E-3</v>
      </c>
      <c r="D98" s="6">
        <f t="shared" si="8"/>
        <v>3.5320085015176127E-5</v>
      </c>
      <c r="E98" s="6">
        <f t="shared" si="12"/>
        <v>8.2024290203598402E-6</v>
      </c>
      <c r="F98" s="6">
        <f t="shared" si="13"/>
        <v>5.9309243149023279E-5</v>
      </c>
      <c r="G98" s="16">
        <f t="shared" si="9"/>
        <v>3.6496721018338993</v>
      </c>
      <c r="H98" s="3">
        <f t="shared" si="10"/>
        <v>5.9430703357083135E-3</v>
      </c>
      <c r="I98" s="3">
        <f t="shared" si="11"/>
        <v>7.7012494537589985E-3</v>
      </c>
      <c r="J98" s="3">
        <f>ARCH!I97</f>
        <v>7.1534957598348992E-3</v>
      </c>
    </row>
    <row r="99" spans="1:10" x14ac:dyDescent="0.25">
      <c r="A99" s="2">
        <v>42101</v>
      </c>
      <c r="B99" s="3">
        <v>-2.0618853995443276E-3</v>
      </c>
      <c r="C99" s="3">
        <f t="shared" si="7"/>
        <v>-2.7275544685656274E-3</v>
      </c>
      <c r="D99" s="6">
        <f t="shared" si="8"/>
        <v>7.4395533789923219E-6</v>
      </c>
      <c r="E99" s="6">
        <f t="shared" si="12"/>
        <v>3.5320085015176127E-5</v>
      </c>
      <c r="F99" s="6">
        <f t="shared" si="13"/>
        <v>5.5618960875995858E-5</v>
      </c>
      <c r="G99" s="16">
        <f t="shared" si="9"/>
        <v>3.9126750117936249</v>
      </c>
      <c r="H99" s="3">
        <f t="shared" si="10"/>
        <v>2.7275544685656274E-3</v>
      </c>
      <c r="I99" s="3">
        <f t="shared" si="11"/>
        <v>7.4578120703055976E-3</v>
      </c>
      <c r="J99" s="3">
        <f>ARCH!I98</f>
        <v>7.7823119113877431E-3</v>
      </c>
    </row>
    <row r="100" spans="1:10" x14ac:dyDescent="0.25">
      <c r="A100" s="2">
        <v>42102</v>
      </c>
      <c r="B100" s="3">
        <v>2.6826178882932705E-3</v>
      </c>
      <c r="C100" s="3">
        <f t="shared" si="7"/>
        <v>2.0169488192719708E-3</v>
      </c>
      <c r="D100" s="6">
        <f t="shared" si="8"/>
        <v>4.0680825395625971E-6</v>
      </c>
      <c r="E100" s="6">
        <f t="shared" si="12"/>
        <v>7.4395533789923219E-6</v>
      </c>
      <c r="F100" s="6">
        <f t="shared" si="13"/>
        <v>4.6260373872276421E-5</v>
      </c>
      <c r="G100" s="16">
        <f t="shared" si="9"/>
        <v>4.0277044680411596</v>
      </c>
      <c r="H100" s="3">
        <f t="shared" si="10"/>
        <v>2.0169488192719708E-3</v>
      </c>
      <c r="I100" s="3">
        <f t="shared" si="11"/>
        <v>6.8014979138625352E-3</v>
      </c>
      <c r="J100" s="3">
        <f>ARCH!I99</f>
        <v>7.1191915696943919E-3</v>
      </c>
    </row>
    <row r="101" spans="1:10" x14ac:dyDescent="0.25">
      <c r="A101" s="2">
        <v>42103</v>
      </c>
      <c r="B101" s="3">
        <v>4.4574667371151122E-3</v>
      </c>
      <c r="C101" s="3">
        <f t="shared" si="7"/>
        <v>3.7917976680938124E-3</v>
      </c>
      <c r="D101" s="6">
        <f t="shared" si="8"/>
        <v>1.4377729555761673E-5</v>
      </c>
      <c r="E101" s="6">
        <f t="shared" si="12"/>
        <v>4.0680825395625971E-6</v>
      </c>
      <c r="F101" s="6">
        <f t="shared" si="13"/>
        <v>3.849487783891808E-5</v>
      </c>
      <c r="G101" s="16">
        <f t="shared" si="9"/>
        <v>3.976805545042287</v>
      </c>
      <c r="H101" s="3">
        <f t="shared" si="10"/>
        <v>3.7917976680938124E-3</v>
      </c>
      <c r="I101" s="3">
        <f t="shared" si="11"/>
        <v>6.2044240537634174E-3</v>
      </c>
      <c r="J101" s="3">
        <f>ARCH!I100</f>
        <v>7.0516068288729496E-3</v>
      </c>
    </row>
    <row r="102" spans="1:10" x14ac:dyDescent="0.25">
      <c r="A102" s="2">
        <v>42104</v>
      </c>
      <c r="B102" s="3">
        <v>5.2028041584177842E-3</v>
      </c>
      <c r="C102" s="3">
        <f t="shared" si="7"/>
        <v>4.5371350893964844E-3</v>
      </c>
      <c r="D102" s="6">
        <f t="shared" si="8"/>
        <v>2.0585594819432845E-5</v>
      </c>
      <c r="E102" s="6">
        <f t="shared" si="12"/>
        <v>1.4377729555761673E-5</v>
      </c>
      <c r="F102" s="6">
        <f t="shared" si="13"/>
        <v>3.5159608480565698E-5</v>
      </c>
      <c r="G102" s="16">
        <f t="shared" si="9"/>
        <v>3.9161228389411633</v>
      </c>
      <c r="H102" s="3">
        <f t="shared" si="10"/>
        <v>4.5371350893964844E-3</v>
      </c>
      <c r="I102" s="3">
        <f t="shared" si="11"/>
        <v>5.9295538180006175E-3</v>
      </c>
      <c r="J102" s="3">
        <f>ARCH!I101</f>
        <v>7.3020903100117236E-3</v>
      </c>
    </row>
    <row r="103" spans="1:10" x14ac:dyDescent="0.25">
      <c r="A103" s="2">
        <v>42107</v>
      </c>
      <c r="B103" s="3">
        <v>-4.5812203267271423E-3</v>
      </c>
      <c r="C103" s="3">
        <f t="shared" si="7"/>
        <v>-5.2468893957484421E-3</v>
      </c>
      <c r="D103" s="6">
        <f t="shared" si="8"/>
        <v>2.7529848331217451E-5</v>
      </c>
      <c r="E103" s="6">
        <f t="shared" si="12"/>
        <v>2.0585594819432845E-5</v>
      </c>
      <c r="F103" s="6">
        <f t="shared" si="13"/>
        <v>3.4149208642020017E-5</v>
      </c>
      <c r="G103" s="16">
        <f t="shared" si="9"/>
        <v>3.8203652488444479</v>
      </c>
      <c r="H103" s="3">
        <f t="shared" si="10"/>
        <v>5.2468893957484421E-3</v>
      </c>
      <c r="I103" s="3">
        <f t="shared" si="11"/>
        <v>5.8437324238897193E-3</v>
      </c>
      <c r="J103" s="3">
        <f>ARCH!I102</f>
        <v>7.4479661562188984E-3</v>
      </c>
    </row>
    <row r="104" spans="1:10" x14ac:dyDescent="0.25">
      <c r="A104" s="2">
        <v>42108</v>
      </c>
      <c r="B104" s="3">
        <v>1.6296841471401535E-3</v>
      </c>
      <c r="C104" s="3">
        <f t="shared" si="7"/>
        <v>9.6401507811885397E-4</v>
      </c>
      <c r="D104" s="6">
        <f t="shared" si="8"/>
        <v>9.2932507084050013E-7</v>
      </c>
      <c r="E104" s="6">
        <f t="shared" si="12"/>
        <v>2.7529848331217451E-5</v>
      </c>
      <c r="F104" s="6">
        <f t="shared" si="13"/>
        <v>3.504393232770901E-5</v>
      </c>
      <c r="G104" s="16">
        <f t="shared" si="9"/>
        <v>4.1972560748284922</v>
      </c>
      <c r="H104" s="3">
        <f t="shared" si="10"/>
        <v>9.6401507811885397E-4</v>
      </c>
      <c r="I104" s="3">
        <f t="shared" si="11"/>
        <v>5.9197915780632862E-3</v>
      </c>
      <c r="J104" s="3">
        <f>ARCH!I103</f>
        <v>7.5792061459147081E-3</v>
      </c>
    </row>
    <row r="105" spans="1:10" x14ac:dyDescent="0.25">
      <c r="A105" s="2">
        <v>42109</v>
      </c>
      <c r="B105" s="3">
        <v>5.1482937628826164E-3</v>
      </c>
      <c r="C105" s="3">
        <f t="shared" si="7"/>
        <v>4.4826246938613167E-3</v>
      </c>
      <c r="D105" s="6">
        <f t="shared" si="8"/>
        <v>2.0093924146015263E-5</v>
      </c>
      <c r="E105" s="6">
        <f t="shared" si="12"/>
        <v>9.2932507084050013E-7</v>
      </c>
      <c r="F105" s="6">
        <f t="shared" si="13"/>
        <v>2.940169474964014E-5</v>
      </c>
      <c r="G105" s="16">
        <f t="shared" si="9"/>
        <v>3.956576881250546</v>
      </c>
      <c r="H105" s="3">
        <f t="shared" si="10"/>
        <v>4.4826246938613167E-3</v>
      </c>
      <c r="I105" s="3">
        <f t="shared" si="11"/>
        <v>5.4223329618938139E-3</v>
      </c>
      <c r="J105" s="3">
        <f>ARCH!I104</f>
        <v>6.9720561916385313E-3</v>
      </c>
    </row>
    <row r="106" spans="1:10" x14ac:dyDescent="0.25">
      <c r="A106" s="2">
        <v>42110</v>
      </c>
      <c r="B106" s="3">
        <v>-7.784945624055295E-4</v>
      </c>
      <c r="C106" s="3">
        <f t="shared" si="7"/>
        <v>-1.4441636314268291E-3</v>
      </c>
      <c r="D106" s="6">
        <f t="shared" si="8"/>
        <v>2.0856085943359261E-6</v>
      </c>
      <c r="E106" s="6">
        <f t="shared" si="12"/>
        <v>2.0093924146015263E-5</v>
      </c>
      <c r="F106" s="6">
        <f t="shared" si="13"/>
        <v>2.9746769219525888E-5</v>
      </c>
      <c r="G106" s="16">
        <f t="shared" si="9"/>
        <v>4.2574004292734102</v>
      </c>
      <c r="H106" s="3">
        <f t="shared" si="10"/>
        <v>1.4441636314268291E-3</v>
      </c>
      <c r="I106" s="3">
        <f t="shared" si="11"/>
        <v>5.4540598841162245E-3</v>
      </c>
      <c r="J106" s="3">
        <f>ARCH!I105</f>
        <v>7.4365293980296837E-3</v>
      </c>
    </row>
    <row r="107" spans="1:10" x14ac:dyDescent="0.25">
      <c r="A107" s="2">
        <v>42111</v>
      </c>
      <c r="B107" s="3">
        <v>-1.131121763048748E-2</v>
      </c>
      <c r="C107" s="3">
        <f t="shared" si="7"/>
        <v>-1.197688669950878E-2</v>
      </c>
      <c r="D107" s="6">
        <f t="shared" si="8"/>
        <v>1.4344581501287031E-4</v>
      </c>
      <c r="E107" s="6">
        <f t="shared" si="12"/>
        <v>2.0856085943359261E-6</v>
      </c>
      <c r="F107" s="6">
        <f t="shared" si="13"/>
        <v>2.5733016363994042E-5</v>
      </c>
      <c r="G107" s="16">
        <f t="shared" si="9"/>
        <v>1.5777353710852469</v>
      </c>
      <c r="H107" s="3">
        <f t="shared" si="10"/>
        <v>1.197688669950878E-2</v>
      </c>
      <c r="I107" s="3">
        <f t="shared" si="11"/>
        <v>5.0727720591402532E-3</v>
      </c>
      <c r="J107" s="3">
        <f>ARCH!I106</f>
        <v>6.9932863163901819E-3</v>
      </c>
    </row>
    <row r="108" spans="1:10" x14ac:dyDescent="0.25">
      <c r="A108" s="2">
        <v>42114</v>
      </c>
      <c r="B108" s="3">
        <v>9.2351454463335259E-3</v>
      </c>
      <c r="C108" s="3">
        <f t="shared" si="7"/>
        <v>8.5694763773122261E-3</v>
      </c>
      <c r="D108" s="6">
        <f t="shared" si="8"/>
        <v>7.3435925381312272E-5</v>
      </c>
      <c r="E108" s="6">
        <f t="shared" si="12"/>
        <v>1.4344581501287031E-4</v>
      </c>
      <c r="F108" s="6">
        <f t="shared" si="13"/>
        <v>5.626847182662093E-5</v>
      </c>
      <c r="G108" s="16">
        <f t="shared" si="9"/>
        <v>3.3212000664486374</v>
      </c>
      <c r="H108" s="3">
        <f t="shared" si="10"/>
        <v>8.5694763773122261E-3</v>
      </c>
      <c r="I108" s="3">
        <f t="shared" si="11"/>
        <v>7.5012313540258795E-3</v>
      </c>
      <c r="J108" s="3">
        <f>ARCH!I107</f>
        <v>9.8374798641916485E-3</v>
      </c>
    </row>
    <row r="109" spans="1:10" x14ac:dyDescent="0.25">
      <c r="A109" s="2">
        <v>42115</v>
      </c>
      <c r="B109" s="3">
        <v>-1.4806703485050754E-3</v>
      </c>
      <c r="C109" s="3">
        <f t="shared" si="7"/>
        <v>-2.1463394175263752E-3</v>
      </c>
      <c r="D109" s="6">
        <f t="shared" si="8"/>
        <v>4.6067728952274598E-6</v>
      </c>
      <c r="E109" s="6">
        <f t="shared" si="12"/>
        <v>7.3435925381312272E-5</v>
      </c>
      <c r="F109" s="6">
        <f t="shared" si="13"/>
        <v>6.2394625644225717E-5</v>
      </c>
      <c r="G109" s="16">
        <f t="shared" si="9"/>
        <v>3.88516074982061</v>
      </c>
      <c r="H109" s="3">
        <f t="shared" si="10"/>
        <v>2.1463394175263752E-3</v>
      </c>
      <c r="I109" s="3">
        <f t="shared" si="11"/>
        <v>7.8990268795735667E-3</v>
      </c>
      <c r="J109" s="3">
        <f>ARCH!I108</f>
        <v>8.5846187443370664E-3</v>
      </c>
    </row>
    <row r="110" spans="1:10" x14ac:dyDescent="0.25">
      <c r="A110" s="2">
        <v>42116</v>
      </c>
      <c r="B110" s="3">
        <v>5.08751770141469E-3</v>
      </c>
      <c r="C110" s="3">
        <f t="shared" si="7"/>
        <v>4.4218486323933902E-3</v>
      </c>
      <c r="D110" s="6">
        <f t="shared" si="8"/>
        <v>1.9552745327799294E-5</v>
      </c>
      <c r="E110" s="6">
        <f t="shared" si="12"/>
        <v>4.6067728952274598E-6</v>
      </c>
      <c r="F110" s="6">
        <f t="shared" si="13"/>
        <v>5.0631984119695902E-5</v>
      </c>
      <c r="G110" s="16">
        <f t="shared" si="9"/>
        <v>3.8334381126266592</v>
      </c>
      <c r="H110" s="3">
        <f t="shared" si="10"/>
        <v>4.4218486323933902E-3</v>
      </c>
      <c r="I110" s="3">
        <f t="shared" si="11"/>
        <v>7.1156155123570236E-3</v>
      </c>
      <c r="J110" s="3">
        <f>ARCH!I109</f>
        <v>7.0525709333896939E-3</v>
      </c>
    </row>
    <row r="111" spans="1:10" x14ac:dyDescent="0.25">
      <c r="A111" s="2">
        <v>42117</v>
      </c>
      <c r="B111" s="3">
        <v>2.357729748192483E-3</v>
      </c>
      <c r="C111" s="3">
        <f t="shared" si="7"/>
        <v>1.6920606791711835E-3</v>
      </c>
      <c r="D111" s="6">
        <f t="shared" si="8"/>
        <v>2.8630693419972468E-6</v>
      </c>
      <c r="E111" s="6">
        <f t="shared" si="12"/>
        <v>1.9552745327799294E-5</v>
      </c>
      <c r="F111" s="6">
        <f t="shared" si="13"/>
        <v>4.5420969642278439E-5</v>
      </c>
      <c r="G111" s="16">
        <f t="shared" si="9"/>
        <v>4.0493127599859822</v>
      </c>
      <c r="H111" s="3">
        <f t="shared" si="10"/>
        <v>1.6920606791711835E-3</v>
      </c>
      <c r="I111" s="3">
        <f t="shared" si="11"/>
        <v>6.7395081157513598E-3</v>
      </c>
      <c r="J111" s="3">
        <f>ARCH!I110</f>
        <v>7.423918518967009E-3</v>
      </c>
    </row>
    <row r="112" spans="1:10" x14ac:dyDescent="0.25">
      <c r="A112" s="2">
        <v>42118</v>
      </c>
      <c r="B112" s="3">
        <v>2.2527958806020099E-3</v>
      </c>
      <c r="C112" s="3">
        <f t="shared" si="7"/>
        <v>1.5871268115807103E-3</v>
      </c>
      <c r="D112" s="6">
        <f t="shared" si="8"/>
        <v>2.5189715160383515E-6</v>
      </c>
      <c r="E112" s="6">
        <f t="shared" si="12"/>
        <v>2.8630693419972468E-6</v>
      </c>
      <c r="F112" s="6">
        <f t="shared" si="13"/>
        <v>3.7584311854497288E-5</v>
      </c>
      <c r="G112" s="16">
        <f t="shared" si="9"/>
        <v>4.1420124393840423</v>
      </c>
      <c r="H112" s="3">
        <f t="shared" si="10"/>
        <v>1.5871268115807103E-3</v>
      </c>
      <c r="I112" s="3">
        <f t="shared" si="11"/>
        <v>6.1306045260232931E-3</v>
      </c>
      <c r="J112" s="3">
        <f>ARCH!I111</f>
        <v>7.0214041731808197E-3</v>
      </c>
    </row>
    <row r="113" spans="1:10" x14ac:dyDescent="0.25">
      <c r="A113" s="2">
        <v>42121</v>
      </c>
      <c r="B113" s="3">
        <v>-4.1413049124281454E-3</v>
      </c>
      <c r="C113" s="3">
        <f t="shared" si="7"/>
        <v>-4.8069739814494451E-3</v>
      </c>
      <c r="D113" s="6">
        <f t="shared" si="8"/>
        <v>2.3106998858331932E-5</v>
      </c>
      <c r="E113" s="6">
        <f t="shared" si="12"/>
        <v>2.5189715160383515E-6</v>
      </c>
      <c r="F113" s="6">
        <f t="shared" si="13"/>
        <v>3.1669577865974911E-5</v>
      </c>
      <c r="G113" s="16">
        <f t="shared" si="9"/>
        <v>3.8963246680102528</v>
      </c>
      <c r="H113" s="3">
        <f t="shared" si="10"/>
        <v>4.8069739814494451E-3</v>
      </c>
      <c r="I113" s="3">
        <f t="shared" si="11"/>
        <v>5.6275729996131466E-3</v>
      </c>
      <c r="J113" s="3">
        <f>ARCH!I112</f>
        <v>7.0127202710284645E-3</v>
      </c>
    </row>
    <row r="114" spans="1:10" x14ac:dyDescent="0.25">
      <c r="A114" s="2">
        <v>42122</v>
      </c>
      <c r="B114" s="3">
        <v>2.7691899171140566E-3</v>
      </c>
      <c r="C114" s="3">
        <f t="shared" si="7"/>
        <v>2.1035208480927568E-3</v>
      </c>
      <c r="D114" s="6">
        <f t="shared" si="8"/>
        <v>4.4247999583608712E-6</v>
      </c>
      <c r="E114" s="6">
        <f t="shared" si="12"/>
        <v>2.3106998858331932E-5</v>
      </c>
      <c r="F114" s="6">
        <f t="shared" si="13"/>
        <v>3.2149383287922058E-5</v>
      </c>
      <c r="G114" s="16">
        <f t="shared" si="9"/>
        <v>4.1848038622709192</v>
      </c>
      <c r="H114" s="3">
        <f t="shared" si="10"/>
        <v>2.1035208480927568E-3</v>
      </c>
      <c r="I114" s="3">
        <f t="shared" si="11"/>
        <v>5.6700426178223793E-3</v>
      </c>
      <c r="J114" s="3">
        <f>ARCH!I113</f>
        <v>7.4800494261298683E-3</v>
      </c>
    </row>
    <row r="115" spans="1:10" x14ac:dyDescent="0.25">
      <c r="A115" s="2">
        <v>42123</v>
      </c>
      <c r="B115" s="3">
        <v>-3.740377158637509E-3</v>
      </c>
      <c r="C115" s="3">
        <f t="shared" si="7"/>
        <v>-4.4060462276588087E-3</v>
      </c>
      <c r="D115" s="6">
        <f t="shared" si="8"/>
        <v>1.9413243360266419E-5</v>
      </c>
      <c r="E115" s="6">
        <f t="shared" si="12"/>
        <v>4.4247999583608712E-6</v>
      </c>
      <c r="F115" s="6">
        <f t="shared" si="13"/>
        <v>2.8076107035822974E-5</v>
      </c>
      <c r="G115" s="16">
        <f t="shared" si="9"/>
        <v>3.9756319391234638</v>
      </c>
      <c r="H115" s="3">
        <f t="shared" si="10"/>
        <v>4.4060462276588087E-3</v>
      </c>
      <c r="I115" s="3">
        <f t="shared" si="11"/>
        <v>5.2986891809034221E-3</v>
      </c>
      <c r="J115" s="3">
        <f>ARCH!I114</f>
        <v>7.060495023644019E-3</v>
      </c>
    </row>
    <row r="116" spans="1:10" x14ac:dyDescent="0.25">
      <c r="A116" s="2">
        <v>42124</v>
      </c>
      <c r="B116" s="3">
        <v>-1.0128865367728945E-2</v>
      </c>
      <c r="C116" s="3">
        <f t="shared" si="7"/>
        <v>-1.0794534436750245E-2</v>
      </c>
      <c r="D116" s="6">
        <f t="shared" si="8"/>
        <v>1.1652197370618693E-4</v>
      </c>
      <c r="E116" s="6">
        <f t="shared" si="12"/>
        <v>1.9413243360266419E-5</v>
      </c>
      <c r="F116" s="6">
        <f t="shared" si="13"/>
        <v>2.8598661245308108E-5</v>
      </c>
      <c r="G116" s="16">
        <f t="shared" si="9"/>
        <v>2.2749439896092052</v>
      </c>
      <c r="H116" s="3">
        <f t="shared" si="10"/>
        <v>1.0794534436750245E-2</v>
      </c>
      <c r="I116" s="3">
        <f t="shared" si="11"/>
        <v>5.3477716149166379E-3</v>
      </c>
      <c r="J116" s="3">
        <f>ARCH!I115</f>
        <v>7.3963125969754807E-3</v>
      </c>
    </row>
    <row r="117" spans="1:10" x14ac:dyDescent="0.25">
      <c r="A117" s="2">
        <v>42125</v>
      </c>
      <c r="B117" s="3">
        <v>1.0922987662490113E-2</v>
      </c>
      <c r="C117" s="3">
        <f t="shared" si="7"/>
        <v>1.0257318593468814E-2</v>
      </c>
      <c r="D117" s="6">
        <f t="shared" si="8"/>
        <v>1.0521258472792104E-4</v>
      </c>
      <c r="E117" s="6">
        <f t="shared" si="12"/>
        <v>1.1652197370618693E-4</v>
      </c>
      <c r="F117" s="6">
        <f t="shared" si="13"/>
        <v>5.2016594697145097E-5</v>
      </c>
      <c r="G117" s="16">
        <f t="shared" si="9"/>
        <v>3.0016986256744032</v>
      </c>
      <c r="H117" s="3">
        <f t="shared" si="10"/>
        <v>1.0257318593468814E-2</v>
      </c>
      <c r="I117" s="3">
        <f t="shared" si="11"/>
        <v>7.2122530943627521E-3</v>
      </c>
      <c r="J117" s="3">
        <f>ARCH!I116</f>
        <v>9.3608142043092746E-3</v>
      </c>
    </row>
    <row r="118" spans="1:10" x14ac:dyDescent="0.25">
      <c r="A118" s="2">
        <v>42128</v>
      </c>
      <c r="B118" s="3">
        <v>2.9407719051932624E-3</v>
      </c>
      <c r="C118" s="3">
        <f t="shared" si="7"/>
        <v>2.2751028361719626E-3</v>
      </c>
      <c r="D118" s="6">
        <f t="shared" si="8"/>
        <v>5.1760929151577083E-6</v>
      </c>
      <c r="E118" s="6">
        <f t="shared" si="12"/>
        <v>1.0521258472792104E-4</v>
      </c>
      <c r="F118" s="6">
        <f t="shared" si="13"/>
        <v>6.6765503444688663E-5</v>
      </c>
      <c r="G118" s="16">
        <f t="shared" si="9"/>
        <v>3.8494602515749961</v>
      </c>
      <c r="H118" s="3">
        <f t="shared" si="10"/>
        <v>2.2751028361719626E-3</v>
      </c>
      <c r="I118" s="3">
        <f t="shared" si="11"/>
        <v>8.1710160595050031E-3</v>
      </c>
      <c r="J118" s="3">
        <f>ARCH!I117</f>
        <v>9.1990500314350736E-3</v>
      </c>
    </row>
    <row r="119" spans="1:10" x14ac:dyDescent="0.25">
      <c r="A119" s="2">
        <v>42129</v>
      </c>
      <c r="B119" s="3">
        <v>-1.1837369767650707E-2</v>
      </c>
      <c r="C119" s="3">
        <f t="shared" si="7"/>
        <v>-1.2503038836672007E-2</v>
      </c>
      <c r="D119" s="6">
        <f t="shared" si="8"/>
        <v>1.563259801513285E-4</v>
      </c>
      <c r="E119" s="6">
        <f t="shared" si="12"/>
        <v>5.1760929151577083E-6</v>
      </c>
      <c r="F119" s="6">
        <f t="shared" si="13"/>
        <v>5.4020412427488653E-5</v>
      </c>
      <c r="G119" s="16">
        <f t="shared" si="9"/>
        <v>2.5472199207111519</v>
      </c>
      <c r="H119" s="3">
        <f t="shared" si="10"/>
        <v>1.2503038836672007E-2</v>
      </c>
      <c r="I119" s="3">
        <f t="shared" si="11"/>
        <v>7.3498579868925802E-3</v>
      </c>
      <c r="J119" s="3">
        <f>ARCH!I118</f>
        <v>7.0791471195738595E-3</v>
      </c>
    </row>
    <row r="120" spans="1:10" x14ac:dyDescent="0.25">
      <c r="A120" s="2">
        <v>42130</v>
      </c>
      <c r="B120" s="3">
        <v>-4.4556966871822645E-3</v>
      </c>
      <c r="C120" s="3">
        <f t="shared" si="7"/>
        <v>-5.1213657562035643E-3</v>
      </c>
      <c r="D120" s="6">
        <f t="shared" si="8"/>
        <v>2.6228387208814505E-5</v>
      </c>
      <c r="E120" s="6">
        <f t="shared" si="12"/>
        <v>1.563259801513285E-4</v>
      </c>
      <c r="F120" s="6">
        <f t="shared" si="13"/>
        <v>8.0378376208256396E-5</v>
      </c>
      <c r="G120" s="16">
        <f t="shared" si="9"/>
        <v>3.6322884101711264</v>
      </c>
      <c r="H120" s="3">
        <f t="shared" si="10"/>
        <v>5.1213657562035643E-3</v>
      </c>
      <c r="I120" s="3">
        <f t="shared" si="11"/>
        <v>8.9653988315220191E-3</v>
      </c>
      <c r="J120" s="3">
        <f>ARCH!I119</f>
        <v>1.0057607907493377E-2</v>
      </c>
    </row>
    <row r="121" spans="1:10" x14ac:dyDescent="0.25">
      <c r="A121" s="2">
        <v>42131</v>
      </c>
      <c r="B121" s="3">
        <v>3.7737663149290945E-3</v>
      </c>
      <c r="C121" s="3">
        <f t="shared" si="7"/>
        <v>3.1080972459077948E-3</v>
      </c>
      <c r="D121" s="6">
        <f t="shared" si="8"/>
        <v>9.6602684900196193E-6</v>
      </c>
      <c r="E121" s="6">
        <f t="shared" si="12"/>
        <v>2.6228387208814505E-5</v>
      </c>
      <c r="F121" s="6">
        <f t="shared" si="13"/>
        <v>6.9145482405523083E-5</v>
      </c>
      <c r="G121" s="16">
        <f t="shared" si="9"/>
        <v>3.800855721797777</v>
      </c>
      <c r="H121" s="3">
        <f t="shared" si="10"/>
        <v>3.1080972459077948E-3</v>
      </c>
      <c r="I121" s="3">
        <f t="shared" si="11"/>
        <v>8.3153762636168829E-3</v>
      </c>
      <c r="J121" s="3">
        <f>ARCH!I120</f>
        <v>7.5501530119194953E-3</v>
      </c>
    </row>
    <row r="122" spans="1:10" x14ac:dyDescent="0.25">
      <c r="A122" s="2">
        <v>42132</v>
      </c>
      <c r="B122" s="3">
        <v>1.3457854406130121E-2</v>
      </c>
      <c r="C122" s="3">
        <f t="shared" si="7"/>
        <v>1.2792185337108821E-2</v>
      </c>
      <c r="D122" s="6">
        <f t="shared" si="8"/>
        <v>1.6364000569894191E-4</v>
      </c>
      <c r="E122" s="6">
        <f t="shared" si="12"/>
        <v>9.6602684900196193E-6</v>
      </c>
      <c r="F122" s="6">
        <f t="shared" si="13"/>
        <v>5.6855329961733741E-5</v>
      </c>
      <c r="G122" s="16">
        <f t="shared" si="9"/>
        <v>2.5294705986590609</v>
      </c>
      <c r="H122" s="3">
        <f t="shared" si="10"/>
        <v>1.2792185337108821E-2</v>
      </c>
      <c r="I122" s="3">
        <f t="shared" si="11"/>
        <v>7.5402473408856911E-3</v>
      </c>
      <c r="J122" s="3">
        <f>ARCH!I121</f>
        <v>7.1889237244582675E-3</v>
      </c>
    </row>
    <row r="123" spans="1:10" x14ac:dyDescent="0.25">
      <c r="A123" s="2">
        <v>42135</v>
      </c>
      <c r="B123" s="3">
        <v>-5.0895515334814512E-3</v>
      </c>
      <c r="C123" s="3">
        <f t="shared" si="7"/>
        <v>-5.7552206025027509E-3</v>
      </c>
      <c r="D123" s="6">
        <f t="shared" si="8"/>
        <v>3.3122564183472129E-5</v>
      </c>
      <c r="E123" s="6">
        <f t="shared" si="12"/>
        <v>1.6364000569894191E-4</v>
      </c>
      <c r="F123" s="6">
        <f t="shared" si="13"/>
        <v>8.4223010849271537E-5</v>
      </c>
      <c r="G123" s="16">
        <f t="shared" si="9"/>
        <v>3.5754465870359993</v>
      </c>
      <c r="H123" s="3">
        <f t="shared" si="10"/>
        <v>5.7552206025027509E-3</v>
      </c>
      <c r="I123" s="3">
        <f t="shared" si="11"/>
        <v>9.177309564860037E-3</v>
      </c>
      <c r="J123" s="3">
        <f>ARCH!I122</f>
        <v>1.0231828595189028E-2</v>
      </c>
    </row>
    <row r="124" spans="1:10" x14ac:dyDescent="0.25">
      <c r="A124" s="2">
        <v>42136</v>
      </c>
      <c r="B124" s="3">
        <v>-2.9496563484109339E-3</v>
      </c>
      <c r="C124" s="3">
        <f t="shared" si="7"/>
        <v>-3.6153254174322337E-3</v>
      </c>
      <c r="D124" s="6">
        <f t="shared" si="8"/>
        <v>1.3070577873931554E-5</v>
      </c>
      <c r="E124" s="6">
        <f t="shared" si="12"/>
        <v>3.3122564183472129E-5</v>
      </c>
      <c r="F124" s="6">
        <f t="shared" si="13"/>
        <v>7.3642123648346157E-5</v>
      </c>
      <c r="G124" s="16">
        <f t="shared" si="9"/>
        <v>3.7504642530241221</v>
      </c>
      <c r="H124" s="3">
        <f t="shared" si="10"/>
        <v>3.6153254174322337E-3</v>
      </c>
      <c r="I124" s="3">
        <f t="shared" si="11"/>
        <v>8.5814989161769502E-3</v>
      </c>
      <c r="J124" s="3">
        <f>ARCH!I123</f>
        <v>7.7028904515071828E-3</v>
      </c>
    </row>
    <row r="125" spans="1:10" x14ac:dyDescent="0.25">
      <c r="A125" s="2">
        <v>42137</v>
      </c>
      <c r="B125" s="3">
        <v>-3.0488966805131135E-4</v>
      </c>
      <c r="C125" s="3">
        <f t="shared" si="7"/>
        <v>-9.705587370726109E-4</v>
      </c>
      <c r="D125" s="6">
        <f t="shared" si="8"/>
        <v>9.4198426210798148E-7</v>
      </c>
      <c r="E125" s="6">
        <f t="shared" si="12"/>
        <v>1.3070577873931554E-5</v>
      </c>
      <c r="F125" s="6">
        <f t="shared" si="13"/>
        <v>6.1011099051224378E-5</v>
      </c>
      <c r="G125" s="16">
        <f t="shared" si="9"/>
        <v>3.9255690682867939</v>
      </c>
      <c r="H125" s="3">
        <f t="shared" si="10"/>
        <v>9.705587370726109E-4</v>
      </c>
      <c r="I125" s="3">
        <f t="shared" si="11"/>
        <v>7.8109601875329246E-3</v>
      </c>
      <c r="J125" s="3">
        <f>ARCH!I124</f>
        <v>7.2505584280130424E-3</v>
      </c>
    </row>
    <row r="126" spans="1:10" x14ac:dyDescent="0.25">
      <c r="A126" s="2">
        <v>42138</v>
      </c>
      <c r="B126" s="3">
        <v>1.0779230681254859E-2</v>
      </c>
      <c r="C126" s="3">
        <f t="shared" si="7"/>
        <v>1.0113561612233559E-2</v>
      </c>
      <c r="D126" s="6">
        <f t="shared" si="8"/>
        <v>1.0228412848444426E-4</v>
      </c>
      <c r="E126" s="6">
        <f t="shared" si="12"/>
        <v>9.4198426210798148E-7</v>
      </c>
      <c r="F126" s="6">
        <f t="shared" si="13"/>
        <v>4.8733079834073714E-5</v>
      </c>
      <c r="G126" s="16">
        <f t="shared" si="9"/>
        <v>2.9962054956078412</v>
      </c>
      <c r="H126" s="3">
        <f t="shared" si="10"/>
        <v>1.0113561612233559E-2</v>
      </c>
      <c r="I126" s="3">
        <f t="shared" si="11"/>
        <v>6.9809082384796979E-3</v>
      </c>
      <c r="J126" s="3">
        <f>ARCH!I125</f>
        <v>6.9666836835087283E-3</v>
      </c>
    </row>
    <row r="127" spans="1:10" x14ac:dyDescent="0.25">
      <c r="A127" s="2">
        <v>42139</v>
      </c>
      <c r="B127" s="3">
        <v>7.6846919051432039E-4</v>
      </c>
      <c r="C127" s="3">
        <f t="shared" si="7"/>
        <v>1.0280012149302084E-4</v>
      </c>
      <c r="D127" s="6">
        <f t="shared" si="8"/>
        <v>1.0567864978979844E-8</v>
      </c>
      <c r="E127" s="6">
        <f t="shared" si="12"/>
        <v>1.0228412848444426E-4</v>
      </c>
      <c r="F127" s="6">
        <f t="shared" si="13"/>
        <v>6.3626981697597688E-5</v>
      </c>
      <c r="G127" s="16">
        <f t="shared" si="9"/>
        <v>3.9122148898543112</v>
      </c>
      <c r="H127" s="3">
        <f t="shared" si="10"/>
        <v>1.0280012149302084E-4</v>
      </c>
      <c r="I127" s="3">
        <f t="shared" si="11"/>
        <v>7.9766522863666117E-3</v>
      </c>
      <c r="J127" s="3">
        <f>ARCH!I126</f>
        <v>9.1441792510337881E-3</v>
      </c>
    </row>
    <row r="128" spans="1:10" x14ac:dyDescent="0.25">
      <c r="A128" s="2">
        <v>42142</v>
      </c>
      <c r="B128" s="3">
        <v>3.0479618227470251E-3</v>
      </c>
      <c r="C128" s="3">
        <f t="shared" si="7"/>
        <v>2.3822927537257253E-3</v>
      </c>
      <c r="D128" s="6">
        <f t="shared" si="8"/>
        <v>5.675318764454099E-6</v>
      </c>
      <c r="E128" s="6">
        <f t="shared" si="12"/>
        <v>1.0567864978979844E-8</v>
      </c>
      <c r="F128" s="6">
        <f t="shared" si="13"/>
        <v>5.0459302172817644E-5</v>
      </c>
      <c r="G128" s="16">
        <f t="shared" si="9"/>
        <v>3.9719965930444041</v>
      </c>
      <c r="H128" s="3">
        <f t="shared" si="10"/>
        <v>2.3822927537257253E-3</v>
      </c>
      <c r="I128" s="3">
        <f t="shared" si="11"/>
        <v>7.1034711354954943E-3</v>
      </c>
      <c r="J128" s="3">
        <f>ARCH!I127</f>
        <v>6.9469688165718826E-3</v>
      </c>
    </row>
    <row r="129" spans="1:10" x14ac:dyDescent="0.25">
      <c r="A129" s="2">
        <v>42143</v>
      </c>
      <c r="B129" s="3">
        <v>-6.4343415367273948E-4</v>
      </c>
      <c r="C129" s="3">
        <f t="shared" si="7"/>
        <v>-1.309103222694039E-3</v>
      </c>
      <c r="D129" s="6">
        <f t="shared" si="8"/>
        <v>1.7137512476679188E-6</v>
      </c>
      <c r="E129" s="6">
        <f t="shared" si="12"/>
        <v>5.675318764454099E-6</v>
      </c>
      <c r="F129" s="6">
        <f t="shared" si="13"/>
        <v>4.2001455358941729E-5</v>
      </c>
      <c r="G129" s="16">
        <f t="shared" si="9"/>
        <v>4.0995635175933156</v>
      </c>
      <c r="H129" s="3">
        <f t="shared" si="10"/>
        <v>1.309103222694039E-3</v>
      </c>
      <c r="I129" s="3">
        <f t="shared" si="11"/>
        <v>6.4808529808152359E-3</v>
      </c>
      <c r="J129" s="3">
        <f>ARCH!I128</f>
        <v>7.0914943989508136E-3</v>
      </c>
    </row>
    <row r="130" spans="1:10" x14ac:dyDescent="0.25">
      <c r="A130" s="2">
        <v>42144</v>
      </c>
      <c r="B130" s="3">
        <v>-9.305254649102368E-4</v>
      </c>
      <c r="C130" s="3">
        <f t="shared" si="7"/>
        <v>-1.5961945339315364E-3</v>
      </c>
      <c r="D130" s="6">
        <f t="shared" si="8"/>
        <v>2.5478369901529146E-6</v>
      </c>
      <c r="E130" s="6">
        <f t="shared" si="12"/>
        <v>1.7137512476679188E-6</v>
      </c>
      <c r="F130" s="6">
        <f t="shared" si="13"/>
        <v>3.4766476416526345E-5</v>
      </c>
      <c r="G130" s="16">
        <f t="shared" si="9"/>
        <v>4.1778477937413152</v>
      </c>
      <c r="H130" s="3">
        <f t="shared" si="10"/>
        <v>1.5961945339315364E-3</v>
      </c>
      <c r="I130" s="3">
        <f t="shared" si="11"/>
        <v>5.8963104070703697E-3</v>
      </c>
      <c r="J130" s="3">
        <f>ARCH!I129</f>
        <v>6.9845919014671918E-3</v>
      </c>
    </row>
    <row r="131" spans="1:10" x14ac:dyDescent="0.25">
      <c r="A131" s="2">
        <v>42145</v>
      </c>
      <c r="B131" s="3">
        <v>2.3378883740623468E-3</v>
      </c>
      <c r="C131" s="3">
        <f t="shared" si="7"/>
        <v>1.6722193050410473E-3</v>
      </c>
      <c r="D131" s="6">
        <f t="shared" si="8"/>
        <v>2.7963174041519631E-6</v>
      </c>
      <c r="E131" s="6">
        <f t="shared" si="12"/>
        <v>2.5478369901529146E-6</v>
      </c>
      <c r="F131" s="6">
        <f t="shared" si="13"/>
        <v>2.9578997516072422E-5</v>
      </c>
      <c r="G131" s="16">
        <f t="shared" si="9"/>
        <v>4.24801583229298</v>
      </c>
      <c r="H131" s="3">
        <f t="shared" si="10"/>
        <v>1.6722193050410473E-3</v>
      </c>
      <c r="I131" s="3">
        <f t="shared" si="11"/>
        <v>5.4386576943279323E-3</v>
      </c>
      <c r="J131" s="3">
        <f>ARCH!I130</f>
        <v>7.0041249921038969E-3</v>
      </c>
    </row>
    <row r="132" spans="1:10" x14ac:dyDescent="0.25">
      <c r="A132" s="2">
        <v>42146</v>
      </c>
      <c r="B132" s="3">
        <v>-2.2338817919862475E-3</v>
      </c>
      <c r="C132" s="3">
        <f t="shared" si="7"/>
        <v>-2.8995508610075472E-3</v>
      </c>
      <c r="D132" s="6">
        <f t="shared" si="8"/>
        <v>8.4073951955696091E-6</v>
      </c>
      <c r="E132" s="6">
        <f t="shared" si="12"/>
        <v>2.7963174041519631E-6</v>
      </c>
      <c r="F132" s="6">
        <f t="shared" si="13"/>
        <v>2.5776679252251273E-5</v>
      </c>
      <c r="G132" s="16">
        <f t="shared" si="9"/>
        <v>4.2010002311475949</v>
      </c>
      <c r="H132" s="3">
        <f t="shared" si="10"/>
        <v>2.8995508610075472E-3</v>
      </c>
      <c r="I132" s="3">
        <f t="shared" si="11"/>
        <v>5.0770738868221397E-3</v>
      </c>
      <c r="J132" s="3">
        <f>ARCH!I131</f>
        <v>7.0197219143275707E-3</v>
      </c>
    </row>
    <row r="133" spans="1:10" x14ac:dyDescent="0.25">
      <c r="A133" s="2">
        <v>42150</v>
      </c>
      <c r="B133" s="3">
        <v>-1.028192995494015E-2</v>
      </c>
      <c r="C133" s="3">
        <f t="shared" si="7"/>
        <v>-1.094759902396145E-2</v>
      </c>
      <c r="D133" s="6">
        <f t="shared" si="8"/>
        <v>1.1984992438944168E-4</v>
      </c>
      <c r="E133" s="6">
        <f t="shared" si="12"/>
        <v>8.4073951955696091E-6</v>
      </c>
      <c r="F133" s="6">
        <f t="shared" si="13"/>
        <v>2.4277110613747435E-5</v>
      </c>
      <c r="G133" s="16">
        <f t="shared" si="9"/>
        <v>1.9256768566529199</v>
      </c>
      <c r="H133" s="3">
        <f t="shared" si="10"/>
        <v>1.094759902396145E-2</v>
      </c>
      <c r="I133" s="3">
        <f t="shared" si="11"/>
        <v>4.9271807977531567E-3</v>
      </c>
      <c r="J133" s="3">
        <f>ARCH!I132</f>
        <v>7.141886798153604E-3</v>
      </c>
    </row>
    <row r="134" spans="1:10" x14ac:dyDescent="0.25">
      <c r="A134" s="2">
        <v>42151</v>
      </c>
      <c r="B134" s="3">
        <v>9.1626271266991299E-3</v>
      </c>
      <c r="C134" s="3">
        <f t="shared" si="7"/>
        <v>8.4969580576778302E-3</v>
      </c>
      <c r="D134" s="6">
        <f t="shared" si="8"/>
        <v>7.2198296233936201E-5</v>
      </c>
      <c r="E134" s="6">
        <f t="shared" si="12"/>
        <v>1.1984992438944168E-4</v>
      </c>
      <c r="F134" s="6">
        <f t="shared" si="13"/>
        <v>4.958910585609932E-5</v>
      </c>
      <c r="G134" s="16">
        <f t="shared" si="9"/>
        <v>3.3089658650930569</v>
      </c>
      <c r="H134" s="3">
        <f t="shared" si="10"/>
        <v>8.4969580576778302E-3</v>
      </c>
      <c r="I134" s="3">
        <f t="shared" si="11"/>
        <v>7.0419532699457273E-3</v>
      </c>
      <c r="J134" s="3">
        <f>ARCH!I133</f>
        <v>9.4210243229605074E-3</v>
      </c>
    </row>
    <row r="135" spans="1:10" x14ac:dyDescent="0.25">
      <c r="A135" s="2">
        <v>42152</v>
      </c>
      <c r="B135" s="3">
        <v>-1.2667884792887385E-3</v>
      </c>
      <c r="C135" s="3">
        <f t="shared" si="7"/>
        <v>-1.9324575483100381E-3</v>
      </c>
      <c r="D135" s="6">
        <f t="shared" si="8"/>
        <v>3.7343921760204429E-6</v>
      </c>
      <c r="E135" s="6">
        <f t="shared" si="12"/>
        <v>7.2198296233936201E-5</v>
      </c>
      <c r="F135" s="6">
        <f t="shared" si="13"/>
        <v>5.712941180616507E-5</v>
      </c>
      <c r="G135" s="16">
        <f t="shared" si="9"/>
        <v>3.9334735855096881</v>
      </c>
      <c r="H135" s="3">
        <f t="shared" si="10"/>
        <v>1.9324575483100381E-3</v>
      </c>
      <c r="I135" s="3">
        <f t="shared" si="11"/>
        <v>7.5584000824357707E-3</v>
      </c>
      <c r="J135" s="3">
        <f>ARCH!I134</f>
        <v>8.5597795240968683E-3</v>
      </c>
    </row>
    <row r="136" spans="1:10" x14ac:dyDescent="0.25">
      <c r="A136" s="2">
        <v>42153</v>
      </c>
      <c r="B136" s="3">
        <v>-6.3184002187864907E-3</v>
      </c>
      <c r="C136" s="3">
        <f t="shared" si="7"/>
        <v>-6.9840692878077905E-3</v>
      </c>
      <c r="D136" s="6">
        <f t="shared" si="8"/>
        <v>4.8777223816900015E-5</v>
      </c>
      <c r="E136" s="6">
        <f t="shared" si="12"/>
        <v>3.7343921760204429E-6</v>
      </c>
      <c r="F136" s="6">
        <f t="shared" si="13"/>
        <v>4.6505996618696833E-5</v>
      </c>
      <c r="G136" s="16">
        <f t="shared" si="9"/>
        <v>3.544607465054781</v>
      </c>
      <c r="H136" s="3">
        <f t="shared" si="10"/>
        <v>6.9840692878077905E-3</v>
      </c>
      <c r="I136" s="3">
        <f t="shared" si="11"/>
        <v>6.8195305277340638E-3</v>
      </c>
      <c r="J136" s="3">
        <f>ARCH!I135</f>
        <v>7.0320289639792992E-3</v>
      </c>
    </row>
    <row r="137" spans="1:10" x14ac:dyDescent="0.25">
      <c r="A137" s="2">
        <v>42156</v>
      </c>
      <c r="B137" s="3">
        <v>2.0594194714789182E-3</v>
      </c>
      <c r="C137" s="3">
        <f t="shared" si="7"/>
        <v>1.3937504024576187E-3</v>
      </c>
      <c r="D137" s="6">
        <f t="shared" si="8"/>
        <v>1.9425401843507742E-6</v>
      </c>
      <c r="E137" s="6">
        <f t="shared" si="12"/>
        <v>4.8777223816900015E-5</v>
      </c>
      <c r="F137" s="6">
        <f t="shared" si="13"/>
        <v>4.9280311802423442E-5</v>
      </c>
      <c r="G137" s="16">
        <f t="shared" si="9"/>
        <v>4.0203453327648333</v>
      </c>
      <c r="H137" s="3">
        <f t="shared" si="10"/>
        <v>1.3937504024576187E-3</v>
      </c>
      <c r="I137" s="3">
        <f t="shared" si="11"/>
        <v>7.0199937181185173E-3</v>
      </c>
      <c r="J137" s="3">
        <f>ARCH!I136</f>
        <v>8.0394794684751358E-3</v>
      </c>
    </row>
    <row r="138" spans="1:10" x14ac:dyDescent="0.25">
      <c r="A138" s="2">
        <v>42157</v>
      </c>
      <c r="B138" s="3">
        <v>-1.0086516742198182E-3</v>
      </c>
      <c r="C138" s="3">
        <f t="shared" si="7"/>
        <v>-1.6743207432411177E-3</v>
      </c>
      <c r="D138" s="6">
        <f t="shared" si="8"/>
        <v>2.803349951247489E-6</v>
      </c>
      <c r="E138" s="6">
        <f t="shared" si="12"/>
        <v>1.9425401843507742E-6</v>
      </c>
      <c r="F138" s="6">
        <f t="shared" si="13"/>
        <v>4.0238671860296642E-5</v>
      </c>
      <c r="G138" s="16">
        <f t="shared" si="9"/>
        <v>4.1065684590430811</v>
      </c>
      <c r="H138" s="3">
        <f t="shared" si="10"/>
        <v>1.6743207432411177E-3</v>
      </c>
      <c r="I138" s="3">
        <f t="shared" si="11"/>
        <v>6.3433959249203928E-3</v>
      </c>
      <c r="J138" s="3">
        <f>ARCH!I137</f>
        <v>6.9980974233631388E-3</v>
      </c>
    </row>
    <row r="139" spans="1:10" x14ac:dyDescent="0.25">
      <c r="A139" s="2">
        <v>42158</v>
      </c>
      <c r="B139" s="3">
        <v>2.1188850967008843E-3</v>
      </c>
      <c r="C139" s="3">
        <f t="shared" si="7"/>
        <v>1.4532160276795848E-3</v>
      </c>
      <c r="D139" s="6">
        <f t="shared" si="8"/>
        <v>2.1118368231048319E-6</v>
      </c>
      <c r="E139" s="6">
        <f t="shared" si="12"/>
        <v>2.803349951247489E-6</v>
      </c>
      <c r="F139" s="6">
        <f t="shared" si="13"/>
        <v>3.371276165839024E-5</v>
      </c>
      <c r="G139" s="16">
        <f t="shared" si="9"/>
        <v>4.1985574910564543</v>
      </c>
      <c r="H139" s="3">
        <f t="shared" si="10"/>
        <v>1.4532160276795848E-3</v>
      </c>
      <c r="I139" s="3">
        <f t="shared" si="11"/>
        <v>5.8062691686133735E-3</v>
      </c>
      <c r="J139" s="3">
        <f>ARCH!I138</f>
        <v>7.0101265301328632E-3</v>
      </c>
    </row>
    <row r="140" spans="1:10" x14ac:dyDescent="0.25">
      <c r="A140" s="2">
        <v>42159</v>
      </c>
      <c r="B140" s="3">
        <v>-8.6231770944197317E-3</v>
      </c>
      <c r="C140" s="3">
        <f t="shared" si="7"/>
        <v>-9.2888461634410315E-3</v>
      </c>
      <c r="D140" s="6">
        <f t="shared" si="8"/>
        <v>8.6282663048073164E-5</v>
      </c>
      <c r="E140" s="6">
        <f t="shared" si="12"/>
        <v>2.1118368231048319E-6</v>
      </c>
      <c r="F140" s="6">
        <f t="shared" si="13"/>
        <v>2.8691280373219542E-5</v>
      </c>
      <c r="G140" s="16">
        <f t="shared" si="9"/>
        <v>2.8068809990240227</v>
      </c>
      <c r="H140" s="3">
        <f t="shared" si="10"/>
        <v>9.2888461634410315E-3</v>
      </c>
      <c r="I140" s="3">
        <f t="shared" si="11"/>
        <v>5.3564242152036035E-3</v>
      </c>
      <c r="J140" s="3">
        <f>ARCH!I139</f>
        <v>7.0024030996287878E-3</v>
      </c>
    </row>
    <row r="141" spans="1:10" x14ac:dyDescent="0.25">
      <c r="A141" s="2">
        <v>42160</v>
      </c>
      <c r="B141" s="3">
        <v>-1.4361783342240475E-3</v>
      </c>
      <c r="C141" s="3">
        <f t="shared" si="7"/>
        <v>-2.1018474032453473E-3</v>
      </c>
      <c r="D141" s="6">
        <f t="shared" si="8"/>
        <v>4.4177625065292097E-6</v>
      </c>
      <c r="E141" s="6">
        <f t="shared" si="12"/>
        <v>8.6282663048073164E-5</v>
      </c>
      <c r="F141" s="6">
        <f t="shared" si="13"/>
        <v>4.491439420761143E-5</v>
      </c>
      <c r="G141" s="16">
        <f t="shared" si="9"/>
        <v>4.0372577749217822</v>
      </c>
      <c r="H141" s="3">
        <f t="shared" si="10"/>
        <v>2.1018474032453473E-3</v>
      </c>
      <c r="I141" s="3">
        <f t="shared" si="11"/>
        <v>6.7018202160018759E-3</v>
      </c>
      <c r="J141" s="3">
        <f>ARCH!I140</f>
        <v>8.7951153977750152E-3</v>
      </c>
    </row>
    <row r="142" spans="1:10" x14ac:dyDescent="0.25">
      <c r="A142" s="2">
        <v>42163</v>
      </c>
      <c r="B142" s="3">
        <v>-6.4744866998274198E-3</v>
      </c>
      <c r="C142" s="3">
        <f t="shared" si="7"/>
        <v>-7.1401557688487195E-3</v>
      </c>
      <c r="D142" s="6">
        <f t="shared" si="8"/>
        <v>5.0981824403423652E-5</v>
      </c>
      <c r="E142" s="6">
        <f t="shared" si="12"/>
        <v>4.4177625065292097E-6</v>
      </c>
      <c r="F142" s="6">
        <f t="shared" si="13"/>
        <v>3.7575937571159482E-5</v>
      </c>
      <c r="G142" s="16">
        <f t="shared" si="9"/>
        <v>3.4972508721499533</v>
      </c>
      <c r="H142" s="3">
        <f t="shared" si="10"/>
        <v>7.1401557688487195E-3</v>
      </c>
      <c r="I142" s="3">
        <f t="shared" si="11"/>
        <v>6.1299214979605963E-3</v>
      </c>
      <c r="J142" s="3">
        <f>ARCH!I141</f>
        <v>7.0481200147813781E-3</v>
      </c>
    </row>
    <row r="143" spans="1:10" x14ac:dyDescent="0.25">
      <c r="A143" s="2">
        <v>42164</v>
      </c>
      <c r="B143" s="3">
        <v>4.1841406640763523E-4</v>
      </c>
      <c r="C143" s="3">
        <f t="shared" ref="C143:C206" si="14">B143-B$5</f>
        <v>-2.4725500261366432E-4</v>
      </c>
      <c r="D143" s="6">
        <f t="shared" ref="D143:D206" si="15">C143^2</f>
        <v>6.1135036317483152E-8</v>
      </c>
      <c r="E143" s="6">
        <f t="shared" si="12"/>
        <v>5.0981824403423652E-5</v>
      </c>
      <c r="F143" s="6">
        <f t="shared" si="13"/>
        <v>4.3156130663650884E-5</v>
      </c>
      <c r="G143" s="16">
        <f t="shared" ref="G143:G206" si="16">LN(1/SQRT(2*PI()*F143)*EXP(-D143/(2*F143)))</f>
        <v>4.1056962023686365</v>
      </c>
      <c r="H143" s="3">
        <f t="shared" ref="H143:H206" si="17">SQRT(D143)</f>
        <v>2.4725500261366432E-4</v>
      </c>
      <c r="I143" s="3">
        <f t="shared" ref="I143:I206" si="18">SQRT(F143)</f>
        <v>6.5693325889051232E-3</v>
      </c>
      <c r="J143" s="3">
        <f>ARCH!I142</f>
        <v>8.0857978455785399E-3</v>
      </c>
    </row>
    <row r="144" spans="1:10" x14ac:dyDescent="0.25">
      <c r="A144" s="2">
        <v>42165</v>
      </c>
      <c r="B144" s="3">
        <v>1.2042400788404573E-2</v>
      </c>
      <c r="C144" s="3">
        <f t="shared" si="14"/>
        <v>1.1376731719383273E-2</v>
      </c>
      <c r="D144" s="6">
        <f t="shared" si="15"/>
        <v>1.2943002461482148E-4</v>
      </c>
      <c r="E144" s="6">
        <f t="shared" ref="E144:E207" si="19">D143</f>
        <v>6.1135036317483152E-8</v>
      </c>
      <c r="F144" s="6">
        <f t="shared" ref="F144:F207" si="20">B$6+B$7*E144+B$8*F143</f>
        <v>3.5234034823054916E-5</v>
      </c>
      <c r="G144" s="16">
        <f t="shared" si="16"/>
        <v>2.3710917414182529</v>
      </c>
      <c r="H144" s="3">
        <f t="shared" si="17"/>
        <v>1.1376731719383273E-2</v>
      </c>
      <c r="I144" s="3">
        <f t="shared" si="18"/>
        <v>5.9358263808045224E-3</v>
      </c>
      <c r="J144" s="3">
        <f>ARCH!I143</f>
        <v>6.9471807884557589E-3</v>
      </c>
    </row>
    <row r="145" spans="1:10" x14ac:dyDescent="0.25">
      <c r="A145" s="2">
        <v>42166</v>
      </c>
      <c r="B145" s="3">
        <v>1.738552156564932E-3</v>
      </c>
      <c r="C145" s="3">
        <f t="shared" si="14"/>
        <v>1.0728830875436325E-3</v>
      </c>
      <c r="D145" s="6">
        <f t="shared" si="15"/>
        <v>1.1510781195371576E-6</v>
      </c>
      <c r="E145" s="6">
        <f t="shared" si="19"/>
        <v>1.2943002461482148E-4</v>
      </c>
      <c r="F145" s="6">
        <f t="shared" si="20"/>
        <v>6.001666057336382E-5</v>
      </c>
      <c r="G145" s="16">
        <f t="shared" si="16"/>
        <v>3.931915990983827</v>
      </c>
      <c r="H145" s="3">
        <f t="shared" si="17"/>
        <v>1.0728830875436325E-3</v>
      </c>
      <c r="I145" s="3">
        <f t="shared" si="18"/>
        <v>7.7470420531557602E-3</v>
      </c>
      <c r="J145" s="3">
        <f>ARCH!I144</f>
        <v>9.6407047331930045E-3</v>
      </c>
    </row>
    <row r="146" spans="1:10" x14ac:dyDescent="0.25">
      <c r="A146" s="2">
        <v>42167</v>
      </c>
      <c r="B146" s="3">
        <v>-6.9943002380432606E-3</v>
      </c>
      <c r="C146" s="3">
        <f t="shared" si="14"/>
        <v>-7.6599693070645604E-3</v>
      </c>
      <c r="D146" s="6">
        <f t="shared" si="15"/>
        <v>5.8675129785171118E-5</v>
      </c>
      <c r="E146" s="6">
        <f t="shared" si="19"/>
        <v>1.1510781195371576E-6</v>
      </c>
      <c r="F146" s="6">
        <f t="shared" si="20"/>
        <v>4.8042466016021296E-5</v>
      </c>
      <c r="G146" s="16">
        <f t="shared" si="16"/>
        <v>3.4421150682781447</v>
      </c>
      <c r="H146" s="3">
        <f t="shared" si="17"/>
        <v>7.6599693070645604E-3</v>
      </c>
      <c r="I146" s="3">
        <f t="shared" si="18"/>
        <v>6.9312672734516082E-3</v>
      </c>
      <c r="J146" s="3">
        <f>ARCH!I145</f>
        <v>6.977807372531555E-3</v>
      </c>
    </row>
    <row r="147" spans="1:10" x14ac:dyDescent="0.25">
      <c r="A147" s="2">
        <v>42170</v>
      </c>
      <c r="B147" s="3">
        <v>-4.622488789987278E-3</v>
      </c>
      <c r="C147" s="3">
        <f t="shared" si="14"/>
        <v>-5.2881578590085777E-3</v>
      </c>
      <c r="D147" s="6">
        <f t="shared" si="15"/>
        <v>2.7964613541794185E-5</v>
      </c>
      <c r="E147" s="6">
        <f t="shared" si="19"/>
        <v>5.8675129785171118E-5</v>
      </c>
      <c r="F147" s="6">
        <f t="shared" si="20"/>
        <v>5.2771218124747824E-5</v>
      </c>
      <c r="G147" s="16">
        <f t="shared" si="16"/>
        <v>3.740872931110296</v>
      </c>
      <c r="H147" s="3">
        <f t="shared" si="17"/>
        <v>5.2881578590085777E-3</v>
      </c>
      <c r="I147" s="3">
        <f t="shared" si="18"/>
        <v>7.2643800922547975E-3</v>
      </c>
      <c r="J147" s="3">
        <f>ARCH!I146</f>
        <v>8.2454569549794427E-3</v>
      </c>
    </row>
    <row r="148" spans="1:10" x14ac:dyDescent="0.25">
      <c r="A148" s="2">
        <v>42171</v>
      </c>
      <c r="B148" s="3">
        <v>5.6898048867077833E-3</v>
      </c>
      <c r="C148" s="3">
        <f t="shared" si="14"/>
        <v>5.0241358176864835E-3</v>
      </c>
      <c r="D148" s="6">
        <f t="shared" si="15"/>
        <v>2.5241940714560229E-5</v>
      </c>
      <c r="E148" s="6">
        <f t="shared" si="19"/>
        <v>2.7964613541794185E-5</v>
      </c>
      <c r="F148" s="6">
        <f t="shared" si="20"/>
        <v>4.9008129007116746E-5</v>
      </c>
      <c r="G148" s="16">
        <f t="shared" si="16"/>
        <v>3.7852955543554203</v>
      </c>
      <c r="H148" s="3">
        <f t="shared" si="17"/>
        <v>5.0241358176864835E-3</v>
      </c>
      <c r="I148" s="3">
        <f t="shared" si="18"/>
        <v>7.0005806192855709E-3</v>
      </c>
      <c r="J148" s="3">
        <f>ARCH!I147</f>
        <v>7.5888886226351147E-3</v>
      </c>
    </row>
    <row r="149" spans="1:10" x14ac:dyDescent="0.25">
      <c r="A149" s="2">
        <v>42172</v>
      </c>
      <c r="B149" s="3">
        <v>1.9796879248576982E-3</v>
      </c>
      <c r="C149" s="3">
        <f t="shared" si="14"/>
        <v>1.3140188558363986E-3</v>
      </c>
      <c r="D149" s="6">
        <f t="shared" si="15"/>
        <v>1.7266455534935982E-6</v>
      </c>
      <c r="E149" s="6">
        <f t="shared" si="19"/>
        <v>2.5241940714560229E-5</v>
      </c>
      <c r="F149" s="6">
        <f t="shared" si="20"/>
        <v>4.5561442064661874E-5</v>
      </c>
      <c r="G149" s="16">
        <f t="shared" si="16"/>
        <v>4.0603373114166841</v>
      </c>
      <c r="H149" s="3">
        <f t="shared" si="17"/>
        <v>1.3140188558363986E-3</v>
      </c>
      <c r="I149" s="3">
        <f t="shared" si="18"/>
        <v>6.7499216339644919E-3</v>
      </c>
      <c r="J149" s="3">
        <f>ARCH!I148</f>
        <v>7.55533997633317E-3</v>
      </c>
    </row>
    <row r="150" spans="1:10" x14ac:dyDescent="0.25">
      <c r="A150" s="2">
        <v>42173</v>
      </c>
      <c r="B150" s="3">
        <v>9.9026870560452451E-3</v>
      </c>
      <c r="C150" s="3">
        <f t="shared" si="14"/>
        <v>9.2370179870239454E-3</v>
      </c>
      <c r="D150" s="6">
        <f t="shared" si="15"/>
        <v>8.5322501292603897E-5</v>
      </c>
      <c r="E150" s="6">
        <f t="shared" si="19"/>
        <v>1.7266455534935982E-6</v>
      </c>
      <c r="F150" s="6">
        <f t="shared" si="20"/>
        <v>3.7419372307372359E-5</v>
      </c>
      <c r="G150" s="16">
        <f t="shared" si="16"/>
        <v>3.0376378582015491</v>
      </c>
      <c r="H150" s="3">
        <f t="shared" si="17"/>
        <v>9.2370179870239454E-3</v>
      </c>
      <c r="I150" s="3">
        <f t="shared" si="18"/>
        <v>6.1171375910120214E-3</v>
      </c>
      <c r="J150" s="3">
        <f>ARCH!I149</f>
        <v>6.992591373221833E-3</v>
      </c>
    </row>
    <row r="151" spans="1:10" x14ac:dyDescent="0.25">
      <c r="A151" s="2">
        <v>42174</v>
      </c>
      <c r="B151" s="3">
        <v>-5.3035017254059458E-3</v>
      </c>
      <c r="C151" s="3">
        <f t="shared" si="14"/>
        <v>-5.9691707944272455E-3</v>
      </c>
      <c r="D151" s="6">
        <f t="shared" si="15"/>
        <v>3.5630999973043195E-5</v>
      </c>
      <c r="E151" s="6">
        <f t="shared" si="19"/>
        <v>8.5322501292603897E-5</v>
      </c>
      <c r="F151" s="6">
        <f t="shared" si="20"/>
        <v>5.1183357344904848E-5</v>
      </c>
      <c r="G151" s="16">
        <f t="shared" si="16"/>
        <v>3.6730374065011389</v>
      </c>
      <c r="H151" s="3">
        <f t="shared" si="17"/>
        <v>5.9691707944272455E-3</v>
      </c>
      <c r="I151" s="3">
        <f t="shared" si="18"/>
        <v>7.1542544926012277E-3</v>
      </c>
      <c r="J151" s="3">
        <f>ARCH!I150</f>
        <v>8.8195534629901835E-3</v>
      </c>
    </row>
    <row r="152" spans="1:10" x14ac:dyDescent="0.25">
      <c r="A152" s="2">
        <v>42177</v>
      </c>
      <c r="B152" s="3">
        <v>6.0948156152398347E-3</v>
      </c>
      <c r="C152" s="3">
        <f t="shared" si="14"/>
        <v>5.429146546218535E-3</v>
      </c>
      <c r="D152" s="6">
        <f t="shared" si="15"/>
        <v>2.9475632220316648E-5</v>
      </c>
      <c r="E152" s="6">
        <f t="shared" si="19"/>
        <v>3.5630999973043195E-5</v>
      </c>
      <c r="F152" s="6">
        <f t="shared" si="20"/>
        <v>4.9644276961081925E-5</v>
      </c>
      <c r="G152" s="16">
        <f t="shared" si="16"/>
        <v>3.7395068070260864</v>
      </c>
      <c r="H152" s="3">
        <f t="shared" si="17"/>
        <v>5.429146546218535E-3</v>
      </c>
      <c r="I152" s="3">
        <f t="shared" si="18"/>
        <v>7.0458694964554893E-3</v>
      </c>
      <c r="J152" s="3">
        <f>ARCH!I151</f>
        <v>7.7577616536663669E-3</v>
      </c>
    </row>
    <row r="153" spans="1:10" x14ac:dyDescent="0.25">
      <c r="A153" s="2">
        <v>42178</v>
      </c>
      <c r="B153" s="3">
        <v>6.3593753680191156E-4</v>
      </c>
      <c r="C153" s="3">
        <f t="shared" si="14"/>
        <v>-2.973153221938799E-5</v>
      </c>
      <c r="D153" s="6">
        <f t="shared" si="15"/>
        <v>8.8396400811250618E-10</v>
      </c>
      <c r="E153" s="6">
        <f t="shared" si="19"/>
        <v>2.9475632220316648E-5</v>
      </c>
      <c r="F153" s="6">
        <f t="shared" si="20"/>
        <v>4.7038956258191086E-5</v>
      </c>
      <c r="G153" s="16">
        <f t="shared" si="16"/>
        <v>4.0633192922153389</v>
      </c>
      <c r="H153" s="3">
        <f t="shared" si="17"/>
        <v>2.973153221938799E-5</v>
      </c>
      <c r="I153" s="3">
        <f t="shared" si="18"/>
        <v>6.8584951890477463E-3</v>
      </c>
      <c r="J153" s="3">
        <f>ARCH!I152</f>
        <v>7.6515587313626668E-3</v>
      </c>
    </row>
    <row r="154" spans="1:10" x14ac:dyDescent="0.25">
      <c r="A154" s="2">
        <v>42179</v>
      </c>
      <c r="B154" s="3">
        <v>-7.3533565577629245E-3</v>
      </c>
      <c r="C154" s="3">
        <f t="shared" si="14"/>
        <v>-8.0190256267842243E-3</v>
      </c>
      <c r="D154" s="6">
        <f t="shared" si="15"/>
        <v>6.4304772003022124E-5</v>
      </c>
      <c r="E154" s="6">
        <f t="shared" si="19"/>
        <v>8.8396400811250618E-10</v>
      </c>
      <c r="F154" s="6">
        <f t="shared" si="20"/>
        <v>3.8109886234604458E-5</v>
      </c>
      <c r="G154" s="16">
        <f t="shared" si="16"/>
        <v>3.3249041532301122</v>
      </c>
      <c r="H154" s="3">
        <f t="shared" si="17"/>
        <v>8.0190256267842243E-3</v>
      </c>
      <c r="I154" s="3">
        <f t="shared" si="18"/>
        <v>6.1733205193481135E-3</v>
      </c>
      <c r="J154" s="3">
        <f>ARCH!I153</f>
        <v>6.9463400666996151E-3</v>
      </c>
    </row>
    <row r="155" spans="1:10" x14ac:dyDescent="0.25">
      <c r="A155" s="2">
        <v>42180</v>
      </c>
      <c r="B155" s="3">
        <v>-2.9735651481090919E-3</v>
      </c>
      <c r="C155" s="3">
        <f t="shared" si="14"/>
        <v>-3.6392342171303917E-3</v>
      </c>
      <c r="D155" s="6">
        <f t="shared" si="15"/>
        <v>1.3244025687132655E-5</v>
      </c>
      <c r="E155" s="6">
        <f t="shared" si="19"/>
        <v>6.4304772003022124E-5</v>
      </c>
      <c r="F155" s="6">
        <f t="shared" si="20"/>
        <v>4.671305733307756E-5</v>
      </c>
      <c r="G155" s="16">
        <f t="shared" si="16"/>
        <v>3.9250455285693504</v>
      </c>
      <c r="H155" s="3">
        <f t="shared" si="17"/>
        <v>3.6392342171303917E-3</v>
      </c>
      <c r="I155" s="3">
        <f t="shared" si="18"/>
        <v>6.834695116322129E-3</v>
      </c>
      <c r="J155" s="3">
        <f>ARCH!I154</f>
        <v>8.3604093992102092E-3</v>
      </c>
    </row>
    <row r="156" spans="1:10" x14ac:dyDescent="0.25">
      <c r="A156" s="2">
        <v>42181</v>
      </c>
      <c r="B156" s="3">
        <v>-3.900471386237836E-4</v>
      </c>
      <c r="C156" s="3">
        <f t="shared" si="14"/>
        <v>-1.0557162076450831E-3</v>
      </c>
      <c r="D156" s="6">
        <f t="shared" si="15"/>
        <v>1.1145367110845163E-6</v>
      </c>
      <c r="E156" s="6">
        <f t="shared" si="19"/>
        <v>1.3244025687132655E-5</v>
      </c>
      <c r="F156" s="6">
        <f t="shared" si="20"/>
        <v>4.1007868873764816E-5</v>
      </c>
      <c r="G156" s="16">
        <f t="shared" si="16"/>
        <v>4.1183454567568427</v>
      </c>
      <c r="H156" s="3">
        <f t="shared" si="17"/>
        <v>1.0557162076450831E-3</v>
      </c>
      <c r="I156" s="3">
        <f t="shared" si="18"/>
        <v>6.4037386637623506E-3</v>
      </c>
      <c r="J156" s="3">
        <f>ARCH!I155</f>
        <v>7.2545767463949359E-3</v>
      </c>
    </row>
    <row r="157" spans="1:10" x14ac:dyDescent="0.25">
      <c r="A157" s="2">
        <v>42184</v>
      </c>
      <c r="B157" s="3">
        <v>-2.0866147352592623E-2</v>
      </c>
      <c r="C157" s="3">
        <f t="shared" si="14"/>
        <v>-2.1531816421613923E-2</v>
      </c>
      <c r="D157" s="6">
        <f t="shared" si="15"/>
        <v>4.6361911841408303E-4</v>
      </c>
      <c r="E157" s="6">
        <f t="shared" si="19"/>
        <v>1.1145367110845163E-6</v>
      </c>
      <c r="F157" s="6">
        <f t="shared" si="20"/>
        <v>3.3884809427619605E-5</v>
      </c>
      <c r="G157" s="16">
        <f t="shared" si="16"/>
        <v>-2.6137722519247268</v>
      </c>
      <c r="H157" s="3">
        <f t="shared" si="17"/>
        <v>2.1531816421613923E-2</v>
      </c>
      <c r="I157" s="3">
        <f t="shared" si="18"/>
        <v>5.821066004403283E-3</v>
      </c>
      <c r="J157" s="3">
        <f>ARCH!I156</f>
        <v>6.9706638150629245E-3</v>
      </c>
    </row>
    <row r="158" spans="1:10" x14ac:dyDescent="0.25">
      <c r="A158" s="2">
        <v>42185</v>
      </c>
      <c r="B158" s="3">
        <v>2.6583853346553443E-3</v>
      </c>
      <c r="C158" s="3">
        <f t="shared" si="14"/>
        <v>1.9927162656340446E-3</v>
      </c>
      <c r="D158" s="6">
        <f t="shared" si="15"/>
        <v>3.9709181153224918E-6</v>
      </c>
      <c r="E158" s="6">
        <f t="shared" si="19"/>
        <v>4.6361911841408303E-4</v>
      </c>
      <c r="F158" s="6">
        <f t="shared" si="20"/>
        <v>1.3826408517509417E-4</v>
      </c>
      <c r="G158" s="16">
        <f t="shared" si="16"/>
        <v>3.5098740827212156</v>
      </c>
      <c r="H158" s="3">
        <f t="shared" si="17"/>
        <v>1.9927162656340446E-3</v>
      </c>
      <c r="I158" s="3">
        <f t="shared" si="18"/>
        <v>1.1758574963620981E-2</v>
      </c>
      <c r="J158" s="3">
        <f>ARCH!I157</f>
        <v>1.4345189525502062E-2</v>
      </c>
    </row>
    <row r="159" spans="1:10" x14ac:dyDescent="0.25">
      <c r="A159" s="2">
        <v>42186</v>
      </c>
      <c r="B159" s="3">
        <v>6.9361304050681305E-3</v>
      </c>
      <c r="C159" s="3">
        <f t="shared" si="14"/>
        <v>6.2704613360468307E-3</v>
      </c>
      <c r="D159" s="6">
        <f t="shared" si="15"/>
        <v>3.9318685366858208E-5</v>
      </c>
      <c r="E159" s="6">
        <f t="shared" si="19"/>
        <v>3.9709181153224918E-6</v>
      </c>
      <c r="F159" s="6">
        <f t="shared" si="20"/>
        <v>1.0695381479454021E-4</v>
      </c>
      <c r="G159" s="16">
        <f t="shared" si="16"/>
        <v>3.4688066793127383</v>
      </c>
      <c r="H159" s="3">
        <f t="shared" si="17"/>
        <v>6.2704613360468307E-3</v>
      </c>
      <c r="I159" s="3">
        <f t="shared" si="18"/>
        <v>1.0341847745666159E-2</v>
      </c>
      <c r="J159" s="3">
        <f>ARCH!I158</f>
        <v>7.0491819845994643E-3</v>
      </c>
    </row>
    <row r="160" spans="1:10" x14ac:dyDescent="0.25">
      <c r="A160" s="2">
        <v>42187</v>
      </c>
      <c r="B160" s="3">
        <v>-3.0807443848612781E-4</v>
      </c>
      <c r="C160" s="3">
        <f t="shared" si="14"/>
        <v>-9.7374350750742736E-4</v>
      </c>
      <c r="D160" s="6">
        <f t="shared" si="15"/>
        <v>9.4817641841286725E-7</v>
      </c>
      <c r="E160" s="6">
        <f t="shared" si="19"/>
        <v>3.9318685366858208E-5</v>
      </c>
      <c r="F160" s="6">
        <f t="shared" si="20"/>
        <v>9.2030941804501897E-5</v>
      </c>
      <c r="G160" s="16">
        <f t="shared" si="16"/>
        <v>3.7226029233746174</v>
      </c>
      <c r="H160" s="3">
        <f t="shared" si="17"/>
        <v>9.7374350750742736E-4</v>
      </c>
      <c r="I160" s="3">
        <f t="shared" si="18"/>
        <v>9.593275864088445E-3</v>
      </c>
      <c r="J160" s="3">
        <f>ARCH!I159</f>
        <v>7.8704549641368717E-3</v>
      </c>
    </row>
    <row r="161" spans="1:10" x14ac:dyDescent="0.25">
      <c r="A161" s="2">
        <v>42191</v>
      </c>
      <c r="B161" s="3">
        <v>-3.8617475129768541E-3</v>
      </c>
      <c r="C161" s="3">
        <f t="shared" si="14"/>
        <v>-4.5274165819981539E-3</v>
      </c>
      <c r="D161" s="6">
        <f t="shared" si="15"/>
        <v>2.0497500906951846E-5</v>
      </c>
      <c r="E161" s="6">
        <f t="shared" si="19"/>
        <v>9.4817641841286725E-7</v>
      </c>
      <c r="F161" s="6">
        <f t="shared" si="20"/>
        <v>7.1823836683022554E-5</v>
      </c>
      <c r="G161" s="16">
        <f t="shared" si="16"/>
        <v>3.7090156568869781</v>
      </c>
      <c r="H161" s="3">
        <f t="shared" si="17"/>
        <v>4.5274165819981539E-3</v>
      </c>
      <c r="I161" s="3">
        <f t="shared" si="18"/>
        <v>8.4748944939168746E-3</v>
      </c>
      <c r="J161" s="3">
        <f>ARCH!I160</f>
        <v>6.9668261738349132E-3</v>
      </c>
    </row>
    <row r="162" spans="1:10" x14ac:dyDescent="0.25">
      <c r="A162" s="2">
        <v>42192</v>
      </c>
      <c r="B162" s="3">
        <v>6.0809373731123273E-3</v>
      </c>
      <c r="C162" s="3">
        <f t="shared" si="14"/>
        <v>5.4152683040910275E-3</v>
      </c>
      <c r="D162" s="6">
        <f t="shared" si="15"/>
        <v>2.9325130805292912E-5</v>
      </c>
      <c r="E162" s="6">
        <f t="shared" si="19"/>
        <v>2.0497500906951846E-5</v>
      </c>
      <c r="F162" s="6">
        <f t="shared" si="20"/>
        <v>6.1418943878740914E-5</v>
      </c>
      <c r="G162" s="16">
        <f t="shared" si="16"/>
        <v>3.6912272450984638</v>
      </c>
      <c r="H162" s="3">
        <f t="shared" si="17"/>
        <v>5.4152683040910275E-3</v>
      </c>
      <c r="I162" s="3">
        <f t="shared" si="18"/>
        <v>7.8370239171984737E-3</v>
      </c>
      <c r="J162" s="3">
        <f>ARCH!I161</f>
        <v>7.4209803480197109E-3</v>
      </c>
    </row>
    <row r="163" spans="1:10" x14ac:dyDescent="0.25">
      <c r="A163" s="2">
        <v>42193</v>
      </c>
      <c r="B163" s="3">
        <v>-1.6652733335255188E-2</v>
      </c>
      <c r="C163" s="3">
        <f t="shared" si="14"/>
        <v>-1.7318402404276487E-2</v>
      </c>
      <c r="D163" s="6">
        <f t="shared" si="15"/>
        <v>2.9992706183644961E-4</v>
      </c>
      <c r="E163" s="6">
        <f t="shared" si="19"/>
        <v>2.9325130805292912E-5</v>
      </c>
      <c r="F163" s="6">
        <f t="shared" si="20"/>
        <v>5.5767612873145229E-5</v>
      </c>
      <c r="G163" s="16">
        <f t="shared" si="16"/>
        <v>1.2891408468460797</v>
      </c>
      <c r="H163" s="3">
        <f t="shared" si="17"/>
        <v>1.7318402404276487E-2</v>
      </c>
      <c r="I163" s="3">
        <f t="shared" si="18"/>
        <v>7.4677716136170918E-3</v>
      </c>
      <c r="J163" s="3">
        <f>ARCH!I162</f>
        <v>7.6481604390353283E-3</v>
      </c>
    </row>
    <row r="164" spans="1:10" x14ac:dyDescent="0.25">
      <c r="A164" s="2">
        <v>42194</v>
      </c>
      <c r="B164" s="3">
        <v>2.2622002462524549E-3</v>
      </c>
      <c r="C164" s="3">
        <f t="shared" si="14"/>
        <v>1.5965311772311553E-3</v>
      </c>
      <c r="D164" s="6">
        <f t="shared" si="15"/>
        <v>2.5489117998710988E-6</v>
      </c>
      <c r="E164" s="6">
        <f t="shared" si="19"/>
        <v>2.9992706183644961E-4</v>
      </c>
      <c r="F164" s="6">
        <f t="shared" si="20"/>
        <v>1.1573335095704035E-4</v>
      </c>
      <c r="G164" s="16">
        <f t="shared" si="16"/>
        <v>3.6021603205123491</v>
      </c>
      <c r="H164" s="3">
        <f t="shared" si="17"/>
        <v>1.5965311772311553E-3</v>
      </c>
      <c r="I164" s="3">
        <f t="shared" si="18"/>
        <v>1.0757943621205697E-2</v>
      </c>
      <c r="J164" s="3">
        <f>ARCH!I163</f>
        <v>1.2248478032440379E-2</v>
      </c>
    </row>
    <row r="165" spans="1:10" x14ac:dyDescent="0.25">
      <c r="A165" s="2">
        <v>42195</v>
      </c>
      <c r="B165" s="3">
        <v>1.2338456888524973E-2</v>
      </c>
      <c r="C165" s="3">
        <f t="shared" si="14"/>
        <v>1.1672787819503674E-2</v>
      </c>
      <c r="D165" s="6">
        <f t="shared" si="15"/>
        <v>1.3625397547915332E-4</v>
      </c>
      <c r="E165" s="6">
        <f t="shared" si="19"/>
        <v>2.5489117998710988E-6</v>
      </c>
      <c r="F165" s="6">
        <f t="shared" si="20"/>
        <v>8.984608006396668E-5</v>
      </c>
      <c r="G165" s="16">
        <f t="shared" si="16"/>
        <v>2.9815044247213964</v>
      </c>
      <c r="H165" s="3">
        <f t="shared" si="17"/>
        <v>1.1672787819503674E-2</v>
      </c>
      <c r="I165" s="3">
        <f t="shared" si="18"/>
        <v>9.4787172161620407E-3</v>
      </c>
      <c r="J165" s="3">
        <f>ARCH!I164</f>
        <v>7.0134770925345232E-3</v>
      </c>
    </row>
    <row r="166" spans="1:10" x14ac:dyDescent="0.25">
      <c r="A166" s="2">
        <v>42198</v>
      </c>
      <c r="B166" s="3">
        <v>1.1066059269389639E-2</v>
      </c>
      <c r="C166" s="3">
        <f t="shared" si="14"/>
        <v>1.0400390200368339E-2</v>
      </c>
      <c r="D166" s="6">
        <f t="shared" si="15"/>
        <v>1.0816811631991778E-4</v>
      </c>
      <c r="E166" s="6">
        <f t="shared" si="19"/>
        <v>1.3625397547915332E-4</v>
      </c>
      <c r="F166" s="6">
        <f t="shared" si="20"/>
        <v>1.0228482741360275E-4</v>
      </c>
      <c r="G166" s="16">
        <f t="shared" si="16"/>
        <v>3.1461767289375482</v>
      </c>
      <c r="H166" s="3">
        <f t="shared" si="17"/>
        <v>1.0400390200368339E-2</v>
      </c>
      <c r="I166" s="3">
        <f t="shared" si="18"/>
        <v>1.0113596166231018E-2</v>
      </c>
      <c r="J166" s="3">
        <f>ARCH!I165</f>
        <v>9.7615049277558607E-3</v>
      </c>
    </row>
    <row r="167" spans="1:10" x14ac:dyDescent="0.25">
      <c r="A167" s="2">
        <v>42199</v>
      </c>
      <c r="B167" s="3">
        <v>4.4532291865115869E-3</v>
      </c>
      <c r="C167" s="3">
        <f t="shared" si="14"/>
        <v>3.7875601174902872E-3</v>
      </c>
      <c r="D167" s="6">
        <f t="shared" si="15"/>
        <v>1.4345611643603039E-5</v>
      </c>
      <c r="E167" s="6">
        <f t="shared" si="19"/>
        <v>1.0816811631991778E-4</v>
      </c>
      <c r="F167" s="6">
        <f t="shared" si="20"/>
        <v>1.0488301855479136E-4</v>
      </c>
      <c r="G167" s="16">
        <f t="shared" si="16"/>
        <v>3.5940053069550126</v>
      </c>
      <c r="H167" s="3">
        <f t="shared" si="17"/>
        <v>3.7875601174902872E-3</v>
      </c>
      <c r="I167" s="3">
        <f t="shared" si="18"/>
        <v>1.0241241065163506E-2</v>
      </c>
      <c r="J167" s="3">
        <f>ARCH!I166</f>
        <v>9.2540938006572884E-3</v>
      </c>
    </row>
    <row r="168" spans="1:10" x14ac:dyDescent="0.25">
      <c r="A168" s="2">
        <v>42200</v>
      </c>
      <c r="B168" s="3">
        <v>-7.3496289622787536E-4</v>
      </c>
      <c r="C168" s="3">
        <f t="shared" si="14"/>
        <v>-1.4006319652491749E-3</v>
      </c>
      <c r="D168" s="6">
        <f t="shared" si="15"/>
        <v>1.961769902077766E-6</v>
      </c>
      <c r="E168" s="6">
        <f t="shared" si="19"/>
        <v>1.4345611643603039E-5</v>
      </c>
      <c r="F168" s="6">
        <f t="shared" si="20"/>
        <v>8.4567294797830737E-5</v>
      </c>
      <c r="G168" s="16">
        <f t="shared" si="16"/>
        <v>3.7584440742723189</v>
      </c>
      <c r="H168" s="3">
        <f t="shared" si="17"/>
        <v>1.4006319652491749E-3</v>
      </c>
      <c r="I168" s="3">
        <f t="shared" si="18"/>
        <v>9.1960477814021137E-3</v>
      </c>
      <c r="J168" s="3">
        <f>ARCH!I167</f>
        <v>7.3013269377868971E-3</v>
      </c>
    </row>
    <row r="169" spans="1:10" x14ac:dyDescent="0.25">
      <c r="A169" s="2">
        <v>42201</v>
      </c>
      <c r="B169" s="3">
        <v>8.0146151656068643E-3</v>
      </c>
      <c r="C169" s="3">
        <f t="shared" si="14"/>
        <v>7.3489460965855645E-3</v>
      </c>
      <c r="D169" s="6">
        <f t="shared" si="15"/>
        <v>5.4007008730520206E-5</v>
      </c>
      <c r="E169" s="6">
        <f t="shared" si="19"/>
        <v>1.961769902077766E-6</v>
      </c>
      <c r="F169" s="6">
        <f t="shared" si="20"/>
        <v>6.6508720749137355E-5</v>
      </c>
      <c r="G169" s="16">
        <f t="shared" si="16"/>
        <v>3.4841357162559032</v>
      </c>
      <c r="H169" s="3">
        <f t="shared" si="17"/>
        <v>7.3489460965855645E-3</v>
      </c>
      <c r="I169" s="3">
        <f t="shared" si="18"/>
        <v>8.1552879010576545E-3</v>
      </c>
      <c r="J169" s="3">
        <f>ARCH!I168</f>
        <v>6.9903878005713347E-3</v>
      </c>
    </row>
    <row r="170" spans="1:10" x14ac:dyDescent="0.25">
      <c r="A170" s="2">
        <v>42202</v>
      </c>
      <c r="B170" s="3">
        <v>1.1062519712468077E-3</v>
      </c>
      <c r="C170" s="3">
        <f t="shared" si="14"/>
        <v>4.4058290222550819E-4</v>
      </c>
      <c r="D170" s="6">
        <f t="shared" si="15"/>
        <v>1.941132937334517E-7</v>
      </c>
      <c r="E170" s="6">
        <f t="shared" si="19"/>
        <v>5.4007008730520206E-5</v>
      </c>
      <c r="F170" s="6">
        <f t="shared" si="20"/>
        <v>6.5409349839058679E-5</v>
      </c>
      <c r="G170" s="16">
        <f t="shared" si="16"/>
        <v>3.8970003052516642</v>
      </c>
      <c r="H170" s="3">
        <f t="shared" si="17"/>
        <v>4.4058290222550819E-4</v>
      </c>
      <c r="I170" s="3">
        <f t="shared" si="18"/>
        <v>8.0876047034371488E-3</v>
      </c>
      <c r="J170" s="3">
        <f>ARCH!I169</f>
        <v>8.1857838930940764E-3</v>
      </c>
    </row>
    <row r="171" spans="1:10" x14ac:dyDescent="0.25">
      <c r="A171" s="2">
        <v>42205</v>
      </c>
      <c r="B171" s="3">
        <v>7.7116954444589325E-4</v>
      </c>
      <c r="C171" s="3">
        <f t="shared" si="14"/>
        <v>1.055004754245937E-4</v>
      </c>
      <c r="D171" s="6">
        <f t="shared" si="15"/>
        <v>1.11303503148153E-8</v>
      </c>
      <c r="E171" s="6">
        <f t="shared" si="19"/>
        <v>1.941132937334517E-7</v>
      </c>
      <c r="F171" s="6">
        <f t="shared" si="20"/>
        <v>5.1829515967080179E-5</v>
      </c>
      <c r="G171" s="16">
        <f t="shared" si="16"/>
        <v>4.014729474495482</v>
      </c>
      <c r="H171" s="3">
        <f t="shared" si="17"/>
        <v>1.055004754245937E-4</v>
      </c>
      <c r="I171" s="3">
        <f t="shared" si="18"/>
        <v>7.19927190534433E-3</v>
      </c>
      <c r="J171" s="3">
        <f>ARCH!I170</f>
        <v>6.9524759449526132E-3</v>
      </c>
    </row>
    <row r="172" spans="1:10" x14ac:dyDescent="0.25">
      <c r="A172" s="2">
        <v>42206</v>
      </c>
      <c r="B172" s="3">
        <v>-4.2616573007311365E-3</v>
      </c>
      <c r="C172" s="3">
        <f t="shared" si="14"/>
        <v>-4.9273263697524362E-3</v>
      </c>
      <c r="D172" s="6">
        <f t="shared" si="15"/>
        <v>2.4278545154057723E-5</v>
      </c>
      <c r="E172" s="6">
        <f t="shared" si="19"/>
        <v>1.11303503148153E-8</v>
      </c>
      <c r="F172" s="6">
        <f t="shared" si="20"/>
        <v>4.1678118043237487E-5</v>
      </c>
      <c r="G172" s="16">
        <f t="shared" si="16"/>
        <v>3.8325661305284666</v>
      </c>
      <c r="H172" s="3">
        <f t="shared" si="17"/>
        <v>4.9273263697524362E-3</v>
      </c>
      <c r="I172" s="3">
        <f t="shared" si="18"/>
        <v>6.4558592025568129E-3</v>
      </c>
      <c r="J172" s="3">
        <f>ARCH!I171</f>
        <v>6.9469906074473616E-3</v>
      </c>
    </row>
    <row r="173" spans="1:10" x14ac:dyDescent="0.25">
      <c r="A173" s="2">
        <v>42207</v>
      </c>
      <c r="B173" s="3">
        <v>-2.3876822023300992E-3</v>
      </c>
      <c r="C173" s="3">
        <f t="shared" si="14"/>
        <v>-3.053351271351399E-3</v>
      </c>
      <c r="D173" s="6">
        <f t="shared" si="15"/>
        <v>9.3229539862632037E-6</v>
      </c>
      <c r="E173" s="6">
        <f t="shared" si="19"/>
        <v>2.4278545154057723E-5</v>
      </c>
      <c r="F173" s="6">
        <f t="shared" si="20"/>
        <v>3.9876961059775994E-5</v>
      </c>
      <c r="G173" s="16">
        <f t="shared" si="16"/>
        <v>4.029020880387491</v>
      </c>
      <c r="H173" s="3">
        <f t="shared" si="17"/>
        <v>3.053351271351399E-3</v>
      </c>
      <c r="I173" s="3">
        <f t="shared" si="18"/>
        <v>6.3148207464484686E-3</v>
      </c>
      <c r="J173" s="3">
        <f>ARCH!I172</f>
        <v>7.5064316417966974E-3</v>
      </c>
    </row>
    <row r="174" spans="1:10" x14ac:dyDescent="0.25">
      <c r="A174" s="2">
        <v>42208</v>
      </c>
      <c r="B174" s="3">
        <v>-5.6760400160821289E-3</v>
      </c>
      <c r="C174" s="3">
        <f t="shared" si="14"/>
        <v>-6.3417090851034287E-3</v>
      </c>
      <c r="D174" s="6">
        <f t="shared" si="15"/>
        <v>4.0217274120083367E-5</v>
      </c>
      <c r="E174" s="6">
        <f t="shared" si="19"/>
        <v>9.3229539862632037E-6</v>
      </c>
      <c r="F174" s="6">
        <f t="shared" si="20"/>
        <v>3.498962604515479E-5</v>
      </c>
      <c r="G174" s="16">
        <f t="shared" si="16"/>
        <v>3.6365881077483628</v>
      </c>
      <c r="H174" s="3">
        <f t="shared" si="17"/>
        <v>6.3417090851034287E-3</v>
      </c>
      <c r="I174" s="3">
        <f t="shared" si="18"/>
        <v>5.9152029589148326E-3</v>
      </c>
      <c r="J174" s="3">
        <f>ARCH!I173</f>
        <v>7.1633152921601285E-3</v>
      </c>
    </row>
    <row r="175" spans="1:10" x14ac:dyDescent="0.25">
      <c r="A175" s="2">
        <v>42209</v>
      </c>
      <c r="B175" s="3">
        <v>-1.0703327545608099E-2</v>
      </c>
      <c r="C175" s="3">
        <f t="shared" si="14"/>
        <v>-1.1368996614629399E-2</v>
      </c>
      <c r="D175" s="6">
        <f t="shared" si="15"/>
        <v>1.2925408402345473E-4</v>
      </c>
      <c r="E175" s="6">
        <f t="shared" si="19"/>
        <v>4.0217274120083367E-5</v>
      </c>
      <c r="F175" s="6">
        <f t="shared" si="20"/>
        <v>3.8678264083774249E-5</v>
      </c>
      <c r="G175" s="16">
        <f t="shared" si="16"/>
        <v>2.4902899876439184</v>
      </c>
      <c r="H175" s="3">
        <f t="shared" si="17"/>
        <v>1.1368996614629399E-2</v>
      </c>
      <c r="I175" s="3">
        <f t="shared" si="18"/>
        <v>6.2191851623644599E-3</v>
      </c>
      <c r="J175" s="3">
        <f>ARCH!I174</f>
        <v>7.8571427017221761E-3</v>
      </c>
    </row>
    <row r="176" spans="1:10" x14ac:dyDescent="0.25">
      <c r="A176" s="2">
        <v>42212</v>
      </c>
      <c r="B176" s="3">
        <v>-5.7750102180655905E-3</v>
      </c>
      <c r="C176" s="3">
        <f t="shared" si="14"/>
        <v>-6.4406792870868902E-3</v>
      </c>
      <c r="D176" s="6">
        <f t="shared" si="15"/>
        <v>4.148234967911009E-5</v>
      </c>
      <c r="E176" s="6">
        <f t="shared" si="19"/>
        <v>1.2925408402345473E-4</v>
      </c>
      <c r="F176" s="6">
        <f t="shared" si="20"/>
        <v>6.2538612150661192E-5</v>
      </c>
      <c r="G176" s="16">
        <f t="shared" si="16"/>
        <v>3.5892707620741509</v>
      </c>
      <c r="H176" s="3">
        <f t="shared" si="17"/>
        <v>6.4406792870868902E-3</v>
      </c>
      <c r="I176" s="3">
        <f t="shared" si="18"/>
        <v>7.9081358201956286E-3</v>
      </c>
      <c r="J176" s="3">
        <f>ARCH!I175</f>
        <v>9.5891471231418675E-3</v>
      </c>
    </row>
    <row r="177" spans="1:10" x14ac:dyDescent="0.25">
      <c r="A177" s="2">
        <v>42213</v>
      </c>
      <c r="B177" s="3">
        <v>1.2386102029366963E-2</v>
      </c>
      <c r="C177" s="3">
        <f t="shared" si="14"/>
        <v>1.1720432960345663E-2</v>
      </c>
      <c r="D177" s="6">
        <f t="shared" si="15"/>
        <v>1.3736854877795701E-4</v>
      </c>
      <c r="E177" s="6">
        <f t="shared" si="19"/>
        <v>4.148234967911009E-5</v>
      </c>
      <c r="F177" s="6">
        <f t="shared" si="20"/>
        <v>5.9484065422089934E-5</v>
      </c>
      <c r="G177" s="16">
        <f t="shared" si="16"/>
        <v>2.7912957296567034</v>
      </c>
      <c r="H177" s="3">
        <f t="shared" si="17"/>
        <v>1.1720432960345663E-2</v>
      </c>
      <c r="I177" s="3">
        <f t="shared" si="18"/>
        <v>7.7125913558342982E-3</v>
      </c>
      <c r="J177" s="3">
        <f>ARCH!I176</f>
        <v>7.8843453390040914E-3</v>
      </c>
    </row>
    <row r="178" spans="1:10" x14ac:dyDescent="0.25">
      <c r="A178" s="2">
        <v>42214</v>
      </c>
      <c r="B178" s="3">
        <v>7.3187626895976354E-3</v>
      </c>
      <c r="C178" s="3">
        <f t="shared" si="14"/>
        <v>6.6530936205763357E-3</v>
      </c>
      <c r="D178" s="6">
        <f t="shared" si="15"/>
        <v>4.4263654724153534E-5</v>
      </c>
      <c r="E178" s="6">
        <f t="shared" si="19"/>
        <v>1.3736854877795701E-4</v>
      </c>
      <c r="F178" s="6">
        <f t="shared" si="20"/>
        <v>7.9949503265791498E-5</v>
      </c>
      <c r="G178" s="16">
        <f t="shared" si="16"/>
        <v>3.5212965577016648</v>
      </c>
      <c r="H178" s="3">
        <f t="shared" si="17"/>
        <v>6.6530936205763357E-3</v>
      </c>
      <c r="I178" s="3">
        <f t="shared" si="18"/>
        <v>8.9414486111474966E-3</v>
      </c>
      <c r="J178" s="3">
        <f>ARCH!I177</f>
        <v>9.7810923049459451E-3</v>
      </c>
    </row>
    <row r="179" spans="1:10" x14ac:dyDescent="0.25">
      <c r="A179" s="2">
        <v>42215</v>
      </c>
      <c r="B179" s="3">
        <v>2.8455303831442791E-5</v>
      </c>
      <c r="C179" s="3">
        <f t="shared" si="14"/>
        <v>-6.3721376518985676E-4</v>
      </c>
      <c r="D179" s="6">
        <f t="shared" si="15"/>
        <v>4.0604138254743389E-7</v>
      </c>
      <c r="E179" s="6">
        <f t="shared" si="19"/>
        <v>4.4263654724153534E-5</v>
      </c>
      <c r="F179" s="6">
        <f t="shared" si="20"/>
        <v>7.3103252322038976E-5</v>
      </c>
      <c r="G179" s="16">
        <f t="shared" si="16"/>
        <v>3.8401031399119878</v>
      </c>
      <c r="H179" s="3">
        <f t="shared" si="17"/>
        <v>6.3721376518985676E-4</v>
      </c>
      <c r="I179" s="3">
        <f t="shared" si="18"/>
        <v>8.5500439953276833E-3</v>
      </c>
      <c r="J179" s="3">
        <f>ARCH!I178</f>
        <v>7.9780555086341205E-3</v>
      </c>
    </row>
    <row r="180" spans="1:10" x14ac:dyDescent="0.25">
      <c r="A180" s="2">
        <v>42216</v>
      </c>
      <c r="B180" s="3">
        <v>-2.2716171163267296E-3</v>
      </c>
      <c r="C180" s="3">
        <f t="shared" si="14"/>
        <v>-2.9372861853480293E-3</v>
      </c>
      <c r="D180" s="6">
        <f t="shared" si="15"/>
        <v>8.6276501346363786E-6</v>
      </c>
      <c r="E180" s="6">
        <f t="shared" si="19"/>
        <v>4.0604138254743389E-7</v>
      </c>
      <c r="F180" s="6">
        <f t="shared" si="20"/>
        <v>5.7606648006550854E-5</v>
      </c>
      <c r="G180" s="16">
        <f t="shared" si="16"/>
        <v>3.8871136034466285</v>
      </c>
      <c r="H180" s="3">
        <f t="shared" si="17"/>
        <v>2.9372861853480293E-3</v>
      </c>
      <c r="I180" s="3">
        <f t="shared" si="18"/>
        <v>7.5899043476549063E-3</v>
      </c>
      <c r="J180" s="3">
        <f>ARCH!I179</f>
        <v>6.9545096634429171E-3</v>
      </c>
    </row>
    <row r="181" spans="1:10" x14ac:dyDescent="0.25">
      <c r="A181" s="2">
        <v>42219</v>
      </c>
      <c r="B181" s="3">
        <v>-2.7568636398206392E-3</v>
      </c>
      <c r="C181" s="3">
        <f t="shared" si="14"/>
        <v>-3.422532708841939E-3</v>
      </c>
      <c r="D181" s="6">
        <f t="shared" si="15"/>
        <v>1.171373014309294E-5</v>
      </c>
      <c r="E181" s="6">
        <f t="shared" si="19"/>
        <v>8.6276501346363786E-6</v>
      </c>
      <c r="F181" s="6">
        <f t="shared" si="20"/>
        <v>4.8021640288899801E-5</v>
      </c>
      <c r="G181" s="16">
        <f t="shared" si="16"/>
        <v>3.93102783485875</v>
      </c>
      <c r="H181" s="3">
        <f t="shared" si="17"/>
        <v>3.422532708841939E-3</v>
      </c>
      <c r="I181" s="3">
        <f t="shared" si="18"/>
        <v>6.9297648076179184E-3</v>
      </c>
      <c r="J181" s="3">
        <f>ARCH!I180</f>
        <v>7.1470455880075518E-3</v>
      </c>
    </row>
    <row r="182" spans="1:10" x14ac:dyDescent="0.25">
      <c r="A182" s="2">
        <v>42220</v>
      </c>
      <c r="B182" s="3">
        <v>-2.2497187851517886E-3</v>
      </c>
      <c r="C182" s="3">
        <f t="shared" si="14"/>
        <v>-2.9153878541730884E-3</v>
      </c>
      <c r="D182" s="6">
        <f t="shared" si="15"/>
        <v>8.4994863402599643E-6</v>
      </c>
      <c r="E182" s="6">
        <f t="shared" si="19"/>
        <v>1.171373014309294E-5</v>
      </c>
      <c r="F182" s="6">
        <f t="shared" si="20"/>
        <v>4.1618994688681845E-5</v>
      </c>
      <c r="G182" s="16">
        <f t="shared" si="16"/>
        <v>4.0224277490043301</v>
      </c>
      <c r="H182" s="3">
        <f t="shared" si="17"/>
        <v>2.9153878541730884E-3</v>
      </c>
      <c r="I182" s="3">
        <f t="shared" si="18"/>
        <v>6.4512785313208922E-3</v>
      </c>
      <c r="J182" s="3">
        <f>ARCH!I181</f>
        <v>7.2190630674584784E-3</v>
      </c>
    </row>
    <row r="183" spans="1:10" x14ac:dyDescent="0.25">
      <c r="A183" s="2">
        <v>42221</v>
      </c>
      <c r="B183" s="3">
        <v>3.1146695201880181E-3</v>
      </c>
      <c r="C183" s="3">
        <f t="shared" si="14"/>
        <v>2.4490004511667184E-3</v>
      </c>
      <c r="D183" s="6">
        <f t="shared" si="15"/>
        <v>5.9976032098147899E-6</v>
      </c>
      <c r="E183" s="6">
        <f t="shared" si="19"/>
        <v>8.4994863402599643E-6</v>
      </c>
      <c r="F183" s="6">
        <f t="shared" si="20"/>
        <v>3.6091007854362767E-5</v>
      </c>
      <c r="G183" s="16">
        <f t="shared" si="16"/>
        <v>4.1127048801619424</v>
      </c>
      <c r="H183" s="3">
        <f t="shared" si="17"/>
        <v>2.4490004511667184E-3</v>
      </c>
      <c r="I183" s="3">
        <f t="shared" si="18"/>
        <v>6.007579200839783E-3</v>
      </c>
      <c r="J183" s="3">
        <f>ARCH!I182</f>
        <v>7.1440440309199181E-3</v>
      </c>
    </row>
    <row r="184" spans="1:10" x14ac:dyDescent="0.25">
      <c r="A184" s="2">
        <v>42222</v>
      </c>
      <c r="B184" s="3">
        <v>-7.7529716549833427E-3</v>
      </c>
      <c r="C184" s="3">
        <f t="shared" si="14"/>
        <v>-8.4186407240046425E-3</v>
      </c>
      <c r="D184" s="6">
        <f t="shared" si="15"/>
        <v>7.0873511639869412E-5</v>
      </c>
      <c r="E184" s="6">
        <f t="shared" si="19"/>
        <v>5.9976032098147899E-6</v>
      </c>
      <c r="F184" s="6">
        <f t="shared" si="20"/>
        <v>3.1382997619378436E-5</v>
      </c>
      <c r="G184" s="16">
        <f t="shared" si="16"/>
        <v>3.1365130886769435</v>
      </c>
      <c r="H184" s="3">
        <f t="shared" si="17"/>
        <v>8.4186407240046425E-3</v>
      </c>
      <c r="I184" s="3">
        <f t="shared" si="18"/>
        <v>5.6020529825572367E-3</v>
      </c>
      <c r="J184" s="3">
        <f>ARCH!I183</f>
        <v>7.0994468238520948E-3</v>
      </c>
    </row>
    <row r="185" spans="1:10" x14ac:dyDescent="0.25">
      <c r="A185" s="2">
        <v>42223</v>
      </c>
      <c r="B185" s="3">
        <v>-2.8748872122712488E-3</v>
      </c>
      <c r="C185" s="3">
        <f t="shared" si="14"/>
        <v>-3.5405562812925485E-3</v>
      </c>
      <c r="D185" s="6">
        <f t="shared" si="15"/>
        <v>1.253553878100012E-5</v>
      </c>
      <c r="E185" s="6">
        <f t="shared" si="19"/>
        <v>7.0873511639869412E-5</v>
      </c>
      <c r="F185" s="6">
        <f t="shared" si="20"/>
        <v>4.326372197283481E-5</v>
      </c>
      <c r="G185" s="16">
        <f t="shared" si="16"/>
        <v>3.9602859594305704</v>
      </c>
      <c r="H185" s="3">
        <f t="shared" si="17"/>
        <v>3.5405562812925485E-3</v>
      </c>
      <c r="I185" s="3">
        <f t="shared" si="18"/>
        <v>6.577516398522683E-3</v>
      </c>
      <c r="J185" s="3">
        <f>ARCH!I184</f>
        <v>8.492617310079921E-3</v>
      </c>
    </row>
    <row r="186" spans="1:10" x14ac:dyDescent="0.25">
      <c r="A186" s="2">
        <v>42226</v>
      </c>
      <c r="B186" s="3">
        <v>1.2808232694927035E-2</v>
      </c>
      <c r="C186" s="3">
        <f t="shared" si="14"/>
        <v>1.2142563625905736E-2</v>
      </c>
      <c r="D186" s="6">
        <f t="shared" si="15"/>
        <v>1.4744185140916905E-4</v>
      </c>
      <c r="E186" s="6">
        <f t="shared" si="19"/>
        <v>1.253553878100012E-5</v>
      </c>
      <c r="F186" s="6">
        <f t="shared" si="20"/>
        <v>3.8272377919835592E-5</v>
      </c>
      <c r="G186" s="16">
        <f t="shared" si="16"/>
        <v>2.2402349878363959</v>
      </c>
      <c r="H186" s="3">
        <f t="shared" si="17"/>
        <v>1.2142563625905736E-2</v>
      </c>
      <c r="I186" s="3">
        <f t="shared" si="18"/>
        <v>6.1864673214877316E-3</v>
      </c>
      <c r="J186" s="3">
        <f>ARCH!I185</f>
        <v>7.2381518364272868E-3</v>
      </c>
    </row>
    <row r="187" spans="1:10" x14ac:dyDescent="0.25">
      <c r="A187" s="2">
        <v>42227</v>
      </c>
      <c r="B187" s="3">
        <v>-9.557167162504987E-3</v>
      </c>
      <c r="C187" s="3">
        <f t="shared" si="14"/>
        <v>-1.0222836231526287E-2</v>
      </c>
      <c r="D187" s="6">
        <f t="shared" si="15"/>
        <v>1.0450638061660657E-4</v>
      </c>
      <c r="E187" s="6">
        <f t="shared" si="19"/>
        <v>1.4744185140916905E-4</v>
      </c>
      <c r="F187" s="6">
        <f t="shared" si="20"/>
        <v>6.6549656809639774E-5</v>
      </c>
      <c r="G187" s="16">
        <f t="shared" si="16"/>
        <v>3.1046665972862892</v>
      </c>
      <c r="H187" s="3">
        <f t="shared" si="17"/>
        <v>1.0222836231526287E-2</v>
      </c>
      <c r="I187" s="3">
        <f t="shared" si="18"/>
        <v>8.1577973013332323E-3</v>
      </c>
      <c r="J187" s="3">
        <f>ARCH!I186</f>
        <v>9.9563541083684207E-3</v>
      </c>
    </row>
    <row r="188" spans="1:10" x14ac:dyDescent="0.25">
      <c r="A188" s="2">
        <v>42228</v>
      </c>
      <c r="B188" s="3">
        <v>9.5006405734943122E-4</v>
      </c>
      <c r="C188" s="3">
        <f t="shared" si="14"/>
        <v>2.8439498832813167E-4</v>
      </c>
      <c r="D188" s="6">
        <f t="shared" si="15"/>
        <v>8.0880509386158152E-8</v>
      </c>
      <c r="E188" s="6">
        <f t="shared" si="19"/>
        <v>1.0450638061660657E-4</v>
      </c>
      <c r="F188" s="6">
        <f t="shared" si="20"/>
        <v>7.7415559203507545E-5</v>
      </c>
      <c r="G188" s="16">
        <f t="shared" si="16"/>
        <v>3.8137004750298638</v>
      </c>
      <c r="H188" s="3">
        <f t="shared" si="17"/>
        <v>2.8439498832813167E-4</v>
      </c>
      <c r="I188" s="3">
        <f t="shared" si="18"/>
        <v>8.7986112087935532E-3</v>
      </c>
      <c r="J188" s="3">
        <f>ARCH!I187</f>
        <v>9.1401671448632961E-3</v>
      </c>
    </row>
    <row r="189" spans="1:10" x14ac:dyDescent="0.25">
      <c r="A189" s="2">
        <v>42229</v>
      </c>
      <c r="B189" s="3">
        <v>-1.2751372210638712E-3</v>
      </c>
      <c r="C189" s="3">
        <f t="shared" si="14"/>
        <v>-1.9408062900851707E-3</v>
      </c>
      <c r="D189" s="6">
        <f t="shared" si="15"/>
        <v>3.7667290556341637E-6</v>
      </c>
      <c r="E189" s="6">
        <f t="shared" si="19"/>
        <v>8.0880509386158152E-8</v>
      </c>
      <c r="F189" s="6">
        <f t="shared" si="20"/>
        <v>6.0739356845252724E-5</v>
      </c>
      <c r="G189" s="16">
        <f t="shared" si="16"/>
        <v>3.9045134927344778</v>
      </c>
      <c r="H189" s="3">
        <f t="shared" si="17"/>
        <v>1.9408062900851707E-3</v>
      </c>
      <c r="I189" s="3">
        <f t="shared" si="18"/>
        <v>7.7935458454578121E-3</v>
      </c>
      <c r="J189" s="3">
        <f>ARCH!I188</f>
        <v>6.9492327799002924E-3</v>
      </c>
    </row>
    <row r="190" spans="1:10" x14ac:dyDescent="0.25">
      <c r="A190" s="2">
        <v>42230</v>
      </c>
      <c r="B190" s="3">
        <v>3.9118935964941315E-3</v>
      </c>
      <c r="C190" s="3">
        <f t="shared" si="14"/>
        <v>3.2462245274728317E-3</v>
      </c>
      <c r="D190" s="6">
        <f t="shared" si="15"/>
        <v>1.0537973682766209E-5</v>
      </c>
      <c r="E190" s="6">
        <f t="shared" si="19"/>
        <v>3.7667290556341637E-6</v>
      </c>
      <c r="F190" s="6">
        <f t="shared" si="20"/>
        <v>4.9200689195390716E-5</v>
      </c>
      <c r="G190" s="16">
        <f t="shared" si="16"/>
        <v>3.9337712017206226</v>
      </c>
      <c r="H190" s="3">
        <f t="shared" si="17"/>
        <v>3.2462245274728317E-3</v>
      </c>
      <c r="I190" s="3">
        <f t="shared" si="18"/>
        <v>7.0143202946109269E-3</v>
      </c>
      <c r="J190" s="3">
        <f>ARCH!I189</f>
        <v>7.0327902474012771E-3</v>
      </c>
    </row>
    <row r="191" spans="1:10" x14ac:dyDescent="0.25">
      <c r="A191" s="2">
        <v>42233</v>
      </c>
      <c r="B191" s="3">
        <v>5.2114709735411324E-3</v>
      </c>
      <c r="C191" s="3">
        <f t="shared" si="14"/>
        <v>4.5458019045198327E-3</v>
      </c>
      <c r="D191" s="6">
        <f t="shared" si="15"/>
        <v>2.0664314955136137E-5</v>
      </c>
      <c r="E191" s="6">
        <f t="shared" si="19"/>
        <v>1.0537973682766209E-5</v>
      </c>
      <c r="F191" s="6">
        <f t="shared" si="20"/>
        <v>4.2217780849342799E-5</v>
      </c>
      <c r="G191" s="16">
        <f t="shared" si="16"/>
        <v>3.8726612694198268</v>
      </c>
      <c r="H191" s="3">
        <f t="shared" si="17"/>
        <v>4.5458019045198327E-3</v>
      </c>
      <c r="I191" s="3">
        <f t="shared" si="18"/>
        <v>6.4975211311193749E-3</v>
      </c>
      <c r="J191" s="3">
        <f>ARCH!I190</f>
        <v>7.2101443905718257E-3</v>
      </c>
    </row>
    <row r="192" spans="1:10" x14ac:dyDescent="0.25">
      <c r="A192" s="2">
        <v>42234</v>
      </c>
      <c r="B192" s="3">
        <v>-2.6255208234241545E-3</v>
      </c>
      <c r="C192" s="3">
        <f t="shared" si="14"/>
        <v>-3.2911898924454543E-3</v>
      </c>
      <c r="D192" s="6">
        <f t="shared" si="15"/>
        <v>1.0831930908135122E-5</v>
      </c>
      <c r="E192" s="6">
        <f t="shared" si="19"/>
        <v>2.0664314955136137E-5</v>
      </c>
      <c r="F192" s="6">
        <f t="shared" si="20"/>
        <v>3.9421551993083093E-5</v>
      </c>
      <c r="G192" s="16">
        <f t="shared" si="16"/>
        <v>4.0142745085791782</v>
      </c>
      <c r="H192" s="3">
        <f t="shared" si="17"/>
        <v>3.2911898924454543E-3</v>
      </c>
      <c r="I192" s="3">
        <f t="shared" si="18"/>
        <v>6.2786584548837412E-3</v>
      </c>
      <c r="J192" s="3">
        <f>ARCH!I191</f>
        <v>7.449795468962234E-3</v>
      </c>
    </row>
    <row r="193" spans="1:10" x14ac:dyDescent="0.25">
      <c r="A193" s="2">
        <v>42235</v>
      </c>
      <c r="B193" s="3">
        <v>-8.254964424012301E-3</v>
      </c>
      <c r="C193" s="3">
        <f t="shared" si="14"/>
        <v>-8.9206334930336008E-3</v>
      </c>
      <c r="D193" s="6">
        <f t="shared" si="15"/>
        <v>7.9577701917032866E-5</v>
      </c>
      <c r="E193" s="6">
        <f t="shared" si="19"/>
        <v>1.0831930908135122E-5</v>
      </c>
      <c r="F193" s="6">
        <f t="shared" si="20"/>
        <v>3.5008495463272556E-5</v>
      </c>
      <c r="G193" s="16">
        <f t="shared" si="16"/>
        <v>3.0744729244849553</v>
      </c>
      <c r="H193" s="3">
        <f t="shared" si="17"/>
        <v>8.9206334930336008E-3</v>
      </c>
      <c r="I193" s="3">
        <f t="shared" si="18"/>
        <v>5.9167977372285218E-3</v>
      </c>
      <c r="J193" s="3">
        <f>ARCH!I192</f>
        <v>7.1985379329014224E-3</v>
      </c>
    </row>
    <row r="194" spans="1:10" x14ac:dyDescent="0.25">
      <c r="A194" s="2">
        <v>42236</v>
      </c>
      <c r="B194" s="3">
        <v>-2.1100110116800797E-2</v>
      </c>
      <c r="C194" s="3">
        <f t="shared" si="14"/>
        <v>-2.1765779185822096E-2</v>
      </c>
      <c r="D194" s="6">
        <f t="shared" si="15"/>
        <v>4.7374914356596639E-4</v>
      </c>
      <c r="E194" s="6">
        <f t="shared" si="19"/>
        <v>7.9577701917032866E-5</v>
      </c>
      <c r="F194" s="6">
        <f t="shared" si="20"/>
        <v>4.8026489035207299E-5</v>
      </c>
      <c r="G194" s="16">
        <f t="shared" si="16"/>
        <v>-0.87922468370036344</v>
      </c>
      <c r="H194" s="3">
        <f t="shared" si="17"/>
        <v>2.1765779185822096E-2</v>
      </c>
      <c r="I194" s="3">
        <f t="shared" si="18"/>
        <v>6.9301146480565019E-3</v>
      </c>
      <c r="J194" s="3">
        <f>ARCH!I193</f>
        <v>8.6647631386503575E-3</v>
      </c>
    </row>
    <row r="195" spans="1:10" x14ac:dyDescent="0.25">
      <c r="A195" s="2">
        <v>42237</v>
      </c>
      <c r="B195" s="3">
        <v>-3.1850982202944356E-2</v>
      </c>
      <c r="C195" s="3">
        <f t="shared" si="14"/>
        <v>-3.2516651271965652E-2</v>
      </c>
      <c r="D195" s="6">
        <f t="shared" si="15"/>
        <v>1.0573326099426255E-3</v>
      </c>
      <c r="E195" s="6">
        <f t="shared" si="19"/>
        <v>4.7374914356596639E-4</v>
      </c>
      <c r="F195" s="6">
        <f t="shared" si="20"/>
        <v>1.5119259119320873E-4</v>
      </c>
      <c r="G195" s="16">
        <f t="shared" si="16"/>
        <v>-1.7102092042590753E-2</v>
      </c>
      <c r="H195" s="3">
        <f t="shared" si="17"/>
        <v>3.2516651271965652E-2</v>
      </c>
      <c r="I195" s="3">
        <f t="shared" si="18"/>
        <v>1.2296039654832312E-2</v>
      </c>
      <c r="J195" s="3">
        <f>ARCH!I194</f>
        <v>1.4464999155279396E-2</v>
      </c>
    </row>
    <row r="196" spans="1:10" x14ac:dyDescent="0.25">
      <c r="A196" s="2">
        <v>42240</v>
      </c>
      <c r="B196" s="3">
        <v>-3.941366590728046E-2</v>
      </c>
      <c r="C196" s="3">
        <f t="shared" si="14"/>
        <v>-4.0079334976301756E-2</v>
      </c>
      <c r="D196" s="6">
        <f t="shared" si="15"/>
        <v>1.6063530921426052E-3</v>
      </c>
      <c r="E196" s="6">
        <f t="shared" si="19"/>
        <v>1.0573326099426255E-3</v>
      </c>
      <c r="F196" s="6">
        <f t="shared" si="20"/>
        <v>3.6637783471937612E-4</v>
      </c>
      <c r="G196" s="16">
        <f t="shared" si="16"/>
        <v>0.84477583437509829</v>
      </c>
      <c r="H196" s="3">
        <f t="shared" si="17"/>
        <v>4.0079334976301756E-2</v>
      </c>
      <c r="I196" s="3">
        <f t="shared" si="18"/>
        <v>1.9140998791060411E-2</v>
      </c>
      <c r="J196" s="3">
        <f>ARCH!I195</f>
        <v>2.0203960695150052E-2</v>
      </c>
    </row>
    <row r="197" spans="1:10" x14ac:dyDescent="0.25">
      <c r="A197" s="2">
        <v>42241</v>
      </c>
      <c r="B197" s="3">
        <v>-1.3522007595565322E-2</v>
      </c>
      <c r="C197" s="3">
        <f t="shared" si="14"/>
        <v>-1.4187676664586622E-2</v>
      </c>
      <c r="D197" s="6">
        <f t="shared" si="15"/>
        <v>2.0129016913885577E-4</v>
      </c>
      <c r="E197" s="6">
        <f t="shared" si="19"/>
        <v>1.6063530921426052E-3</v>
      </c>
      <c r="F197" s="6">
        <f t="shared" si="20"/>
        <v>6.567468451095424E-4</v>
      </c>
      <c r="G197" s="16">
        <f t="shared" si="16"/>
        <v>2.5919195185889765</v>
      </c>
      <c r="H197" s="3">
        <f t="shared" si="17"/>
        <v>1.4187676664586622E-2</v>
      </c>
      <c r="I197" s="3">
        <f t="shared" si="18"/>
        <v>2.5627072503693088E-2</v>
      </c>
      <c r="J197" s="3">
        <f>ARCH!I196</f>
        <v>2.4402553269821176E-2</v>
      </c>
    </row>
    <row r="198" spans="1:10" x14ac:dyDescent="0.25">
      <c r="A198" s="2">
        <v>42242</v>
      </c>
      <c r="B198" s="3">
        <v>3.9033845395987532E-2</v>
      </c>
      <c r="C198" s="3">
        <f t="shared" si="14"/>
        <v>3.8368176326966236E-2</v>
      </c>
      <c r="D198" s="6">
        <f t="shared" si="15"/>
        <v>1.4721169546571722E-3</v>
      </c>
      <c r="E198" s="6">
        <f t="shared" si="19"/>
        <v>2.0129016913885577E-4</v>
      </c>
      <c r="F198" s="6">
        <f t="shared" si="20"/>
        <v>5.3967444513278032E-4</v>
      </c>
      <c r="G198" s="16">
        <f t="shared" si="16"/>
        <v>1.4794401889970277</v>
      </c>
      <c r="H198" s="3">
        <f t="shared" si="17"/>
        <v>3.8368176326966236E-2</v>
      </c>
      <c r="I198" s="3">
        <f t="shared" si="18"/>
        <v>2.3230894195720928E-2</v>
      </c>
      <c r="J198" s="3">
        <f>ARCH!I197</f>
        <v>1.0791212428032331E-2</v>
      </c>
    </row>
    <row r="199" spans="1:10" x14ac:dyDescent="0.25">
      <c r="A199" s="2">
        <v>42243</v>
      </c>
      <c r="B199" s="3">
        <v>2.4297736162143035E-2</v>
      </c>
      <c r="C199" s="3">
        <f t="shared" si="14"/>
        <v>2.3632067093121736E-2</v>
      </c>
      <c r="D199" s="6">
        <f t="shared" si="15"/>
        <v>5.5847459509380723E-4</v>
      </c>
      <c r="E199" s="6">
        <f t="shared" si="19"/>
        <v>1.4721169546571722E-3</v>
      </c>
      <c r="F199" s="6">
        <f t="shared" si="20"/>
        <v>7.5390472188050579E-4</v>
      </c>
      <c r="G199" s="16">
        <f t="shared" si="16"/>
        <v>2.3057957005618395</v>
      </c>
      <c r="H199" s="3">
        <f t="shared" si="17"/>
        <v>2.3632067093121736E-2</v>
      </c>
      <c r="I199" s="3">
        <f t="shared" si="18"/>
        <v>2.7457325468452053E-2</v>
      </c>
      <c r="J199" s="3">
        <f>ARCH!I198</f>
        <v>2.3512329729529918E-2</v>
      </c>
    </row>
    <row r="200" spans="1:10" x14ac:dyDescent="0.25">
      <c r="A200" s="2">
        <v>42244</v>
      </c>
      <c r="B200" s="3">
        <v>6.0875602467214129E-4</v>
      </c>
      <c r="C200" s="3">
        <f t="shared" si="14"/>
        <v>-5.6913044349158259E-5</v>
      </c>
      <c r="D200" s="6">
        <f t="shared" si="15"/>
        <v>3.239094617089255E-9</v>
      </c>
      <c r="E200" s="6">
        <f t="shared" si="19"/>
        <v>5.5847459509380723E-4</v>
      </c>
      <c r="F200" s="6">
        <f t="shared" si="20"/>
        <v>6.9669783622203826E-4</v>
      </c>
      <c r="G200" s="16">
        <f t="shared" si="16"/>
        <v>2.7156385230331792</v>
      </c>
      <c r="H200" s="3">
        <f t="shared" si="17"/>
        <v>5.6913044349158259E-5</v>
      </c>
      <c r="I200" s="3">
        <f t="shared" si="18"/>
        <v>2.6395034309923491E-2</v>
      </c>
      <c r="J200" s="3">
        <f>ARCH!I199</f>
        <v>1.5493378424495089E-2</v>
      </c>
    </row>
    <row r="201" spans="1:10" x14ac:dyDescent="0.25">
      <c r="A201" s="2">
        <v>42247</v>
      </c>
      <c r="B201" s="3">
        <v>-8.3916998094394346E-3</v>
      </c>
      <c r="C201" s="3">
        <f t="shared" si="14"/>
        <v>-9.0573688784607344E-3</v>
      </c>
      <c r="D201" s="6">
        <f t="shared" si="15"/>
        <v>8.2035931000509063E-5</v>
      </c>
      <c r="E201" s="6">
        <f t="shared" si="19"/>
        <v>3.239094617089255E-9</v>
      </c>
      <c r="F201" s="6">
        <f t="shared" si="20"/>
        <v>5.2167708825517087E-4</v>
      </c>
      <c r="G201" s="16">
        <f t="shared" si="16"/>
        <v>2.7816652328934048</v>
      </c>
      <c r="H201" s="3">
        <f t="shared" si="17"/>
        <v>9.0573688784607344E-3</v>
      </c>
      <c r="I201" s="3">
        <f t="shared" si="18"/>
        <v>2.2840251492817914E-2</v>
      </c>
      <c r="J201" s="3">
        <f>ARCH!I200</f>
        <v>6.9463178801489073E-3</v>
      </c>
    </row>
    <row r="202" spans="1:10" x14ac:dyDescent="0.25">
      <c r="A202" s="2">
        <v>42248</v>
      </c>
      <c r="B202" s="3">
        <v>-2.9576407832956453E-2</v>
      </c>
      <c r="C202" s="3">
        <f t="shared" si="14"/>
        <v>-3.0242076901977753E-2</v>
      </c>
      <c r="D202" s="6">
        <f t="shared" si="15"/>
        <v>9.1458321534513632E-4</v>
      </c>
      <c r="E202" s="6">
        <f t="shared" si="19"/>
        <v>8.2035931000509063E-5</v>
      </c>
      <c r="F202" s="6">
        <f t="shared" si="20"/>
        <v>4.1085601431286803E-4</v>
      </c>
      <c r="G202" s="16">
        <f t="shared" si="16"/>
        <v>1.8666737604477728</v>
      </c>
      <c r="H202" s="3">
        <f t="shared" si="17"/>
        <v>3.0242076901977753E-2</v>
      </c>
      <c r="I202" s="3">
        <f t="shared" si="18"/>
        <v>2.026958347655097E-2</v>
      </c>
      <c r="J202" s="3">
        <f>ARCH!I201</f>
        <v>8.7127763264317048E-3</v>
      </c>
    </row>
    <row r="203" spans="1:10" x14ac:dyDescent="0.25">
      <c r="A203" s="2">
        <v>42249</v>
      </c>
      <c r="B203" s="3">
        <v>1.8292969668469272E-2</v>
      </c>
      <c r="C203" s="3">
        <f t="shared" si="14"/>
        <v>1.7627300599447972E-2</v>
      </c>
      <c r="D203" s="6">
        <f t="shared" si="15"/>
        <v>3.1072172642329887E-4</v>
      </c>
      <c r="E203" s="6">
        <f t="shared" si="19"/>
        <v>9.1458321534513632E-4</v>
      </c>
      <c r="F203" s="6">
        <f t="shared" si="20"/>
        <v>5.2580303800842337E-4</v>
      </c>
      <c r="G203" s="16">
        <f t="shared" si="16"/>
        <v>2.5608799021048587</v>
      </c>
      <c r="H203" s="3">
        <f t="shared" si="17"/>
        <v>1.7627300599447972E-2</v>
      </c>
      <c r="I203" s="3">
        <f t="shared" si="18"/>
        <v>2.2930395504840804E-2</v>
      </c>
      <c r="J203" s="3">
        <f>ARCH!I202</f>
        <v>1.8960940626590692E-2</v>
      </c>
    </row>
    <row r="204" spans="1:10" x14ac:dyDescent="0.25">
      <c r="A204" s="2">
        <v>42250</v>
      </c>
      <c r="B204" s="3">
        <v>1.1647835144650287E-3</v>
      </c>
      <c r="C204" s="3">
        <f t="shared" si="14"/>
        <v>4.9911444544372915E-4</v>
      </c>
      <c r="D204" s="6">
        <f t="shared" si="15"/>
        <v>2.491152296506013E-7</v>
      </c>
      <c r="E204" s="6">
        <f t="shared" si="19"/>
        <v>3.1072172642329887E-4</v>
      </c>
      <c r="F204" s="6">
        <f t="shared" si="20"/>
        <v>4.6815911048094937E-4</v>
      </c>
      <c r="G204" s="16">
        <f t="shared" si="16"/>
        <v>2.9141465785833436</v>
      </c>
      <c r="H204" s="3">
        <f t="shared" si="17"/>
        <v>4.9911444544372915E-4</v>
      </c>
      <c r="I204" s="3">
        <f t="shared" si="18"/>
        <v>2.1636984782565E-2</v>
      </c>
      <c r="J204" s="3">
        <f>ARCH!I203</f>
        <v>1.2455701117323963E-2</v>
      </c>
    </row>
    <row r="205" spans="1:10" x14ac:dyDescent="0.25">
      <c r="A205" s="2">
        <v>42251</v>
      </c>
      <c r="B205" s="3">
        <v>-1.5329578244401953E-2</v>
      </c>
      <c r="C205" s="3">
        <f t="shared" si="14"/>
        <v>-1.5995247313423253E-2</v>
      </c>
      <c r="D205" s="6">
        <f t="shared" si="15"/>
        <v>2.5584793661757383E-4</v>
      </c>
      <c r="E205" s="6">
        <f t="shared" si="19"/>
        <v>2.491152296506013E-7</v>
      </c>
      <c r="F205" s="6">
        <f t="shared" si="20"/>
        <v>3.516250390699878E-4</v>
      </c>
      <c r="G205" s="16">
        <f t="shared" si="16"/>
        <v>2.6937261532403975</v>
      </c>
      <c r="H205" s="3">
        <f t="shared" si="17"/>
        <v>1.5995247313423253E-2</v>
      </c>
      <c r="I205" s="3">
        <f t="shared" si="18"/>
        <v>1.8751667634372891E-2</v>
      </c>
      <c r="J205" s="3">
        <f>ARCH!I204</f>
        <v>6.9539997055229888E-3</v>
      </c>
    </row>
    <row r="206" spans="1:10" x14ac:dyDescent="0.25">
      <c r="A206" s="2">
        <v>42255</v>
      </c>
      <c r="B206" s="3">
        <v>2.5083020164270664E-2</v>
      </c>
      <c r="C206" s="3">
        <f t="shared" si="14"/>
        <v>2.4417351095249364E-2</v>
      </c>
      <c r="D206" s="6">
        <f t="shared" si="15"/>
        <v>5.9620703450867529E-4</v>
      </c>
      <c r="E206" s="6">
        <f t="shared" si="19"/>
        <v>2.5584793661757383E-4</v>
      </c>
      <c r="F206" s="6">
        <f t="shared" si="20"/>
        <v>3.2549846259241958E-4</v>
      </c>
      <c r="G206" s="16">
        <f t="shared" si="16"/>
        <v>2.1803009325771394</v>
      </c>
      <c r="H206" s="3">
        <f t="shared" si="17"/>
        <v>2.4417351095249364E-2</v>
      </c>
      <c r="I206" s="3">
        <f t="shared" si="18"/>
        <v>1.8041575945366289E-2</v>
      </c>
      <c r="J206" s="3">
        <f>ARCH!I205</f>
        <v>1.1619726364987192E-2</v>
      </c>
    </row>
    <row r="207" spans="1:10" x14ac:dyDescent="0.25">
      <c r="A207" s="2">
        <v>42256</v>
      </c>
      <c r="B207" s="3">
        <v>-1.3897563229596788E-2</v>
      </c>
      <c r="C207" s="3">
        <f t="shared" ref="C207:C270" si="21">B207-B$5</f>
        <v>-1.4563232298618087E-2</v>
      </c>
      <c r="D207" s="6">
        <f t="shared" ref="D207:D270" si="22">C207^2</f>
        <v>2.1208773498351306E-4</v>
      </c>
      <c r="E207" s="6">
        <f t="shared" si="19"/>
        <v>5.9620703450867529E-4</v>
      </c>
      <c r="F207" s="6">
        <f t="shared" si="20"/>
        <v>3.8676632436859587E-4</v>
      </c>
      <c r="G207" s="16">
        <f t="shared" ref="G207:G270" si="23">LN(1/SQRT(2*PI()*F207)*EXP(-D207/(2*F207)))</f>
        <v>2.7357256815893622</v>
      </c>
      <c r="H207" s="3">
        <f t="shared" ref="H207:H270" si="24">SQRT(D207)</f>
        <v>1.4563232298618087E-2</v>
      </c>
      <c r="I207" s="3">
        <f t="shared" ref="I207:I270" si="25">SQRT(F207)</f>
        <v>1.9666375476141907E-2</v>
      </c>
      <c r="J207" s="3">
        <f>ARCH!I206</f>
        <v>1.5905020790188389E-2</v>
      </c>
    </row>
    <row r="208" spans="1:10" x14ac:dyDescent="0.25">
      <c r="A208" s="2">
        <v>42257</v>
      </c>
      <c r="B208" s="3">
        <v>5.2779551399559921E-3</v>
      </c>
      <c r="C208" s="3">
        <f t="shared" si="21"/>
        <v>4.6122860709346923E-3</v>
      </c>
      <c r="D208" s="6">
        <f t="shared" si="22"/>
        <v>2.127318280013818E-5</v>
      </c>
      <c r="E208" s="6">
        <f t="shared" ref="E208:E271" si="26">D207</f>
        <v>2.1208773498351306E-4</v>
      </c>
      <c r="F208" s="6">
        <f t="shared" ref="F208:F271" si="27">B$6+B$7*E208+B$8*F207</f>
        <v>3.4127793292656534E-4</v>
      </c>
      <c r="G208" s="16">
        <f t="shared" si="23"/>
        <v>3.0413011993917092</v>
      </c>
      <c r="H208" s="3">
        <f t="shared" si="24"/>
        <v>4.6122860709346923E-3</v>
      </c>
      <c r="I208" s="3">
        <f t="shared" si="25"/>
        <v>1.8473709235737292E-2</v>
      </c>
      <c r="J208" s="3">
        <f>ARCH!I207</f>
        <v>1.0960123057688833E-2</v>
      </c>
    </row>
    <row r="209" spans="1:10" x14ac:dyDescent="0.25">
      <c r="A209" s="2">
        <v>42258</v>
      </c>
      <c r="B209" s="3">
        <v>4.4870382986135215E-3</v>
      </c>
      <c r="C209" s="3">
        <f t="shared" si="21"/>
        <v>3.8213692295922218E-3</v>
      </c>
      <c r="D209" s="6">
        <f t="shared" si="22"/>
        <v>1.460286278887425E-5</v>
      </c>
      <c r="E209" s="6">
        <f t="shared" si="26"/>
        <v>2.127318280013818E-5</v>
      </c>
      <c r="F209" s="6">
        <f t="shared" si="27"/>
        <v>2.6216817048262288E-4</v>
      </c>
      <c r="G209" s="16">
        <f t="shared" si="23"/>
        <v>3.1764734783141906</v>
      </c>
      <c r="H209" s="3">
        <f t="shared" si="24"/>
        <v>3.8213692295922218E-3</v>
      </c>
      <c r="I209" s="3">
        <f t="shared" si="25"/>
        <v>1.6191608026463057E-2</v>
      </c>
      <c r="J209" s="3">
        <f>ARCH!I208</f>
        <v>7.4639277966120077E-3</v>
      </c>
    </row>
    <row r="210" spans="1:10" x14ac:dyDescent="0.25">
      <c r="A210" s="2">
        <v>42261</v>
      </c>
      <c r="B210" s="3">
        <v>-4.0896458529868784E-3</v>
      </c>
      <c r="C210" s="3">
        <f t="shared" si="21"/>
        <v>-4.7553149220081782E-3</v>
      </c>
      <c r="D210" s="6">
        <f t="shared" si="22"/>
        <v>2.2613020007473646E-5</v>
      </c>
      <c r="E210" s="6">
        <f t="shared" si="26"/>
        <v>1.460286278887425E-5</v>
      </c>
      <c r="F210" s="6">
        <f t="shared" si="27"/>
        <v>2.0170182267075865E-4</v>
      </c>
      <c r="G210" s="16">
        <f t="shared" si="23"/>
        <v>3.2793659381999296</v>
      </c>
      <c r="H210" s="3">
        <f t="shared" si="24"/>
        <v>4.7553149220081782E-3</v>
      </c>
      <c r="I210" s="3">
        <f t="shared" si="25"/>
        <v>1.420217668777426E-2</v>
      </c>
      <c r="J210" s="3">
        <f>ARCH!I209</f>
        <v>7.3074386242808773E-3</v>
      </c>
    </row>
    <row r="211" spans="1:10" x14ac:dyDescent="0.25">
      <c r="A211" s="2">
        <v>42262</v>
      </c>
      <c r="B211" s="3">
        <v>1.2831344116577714E-2</v>
      </c>
      <c r="C211" s="3">
        <f t="shared" si="21"/>
        <v>1.2165675047556414E-2</v>
      </c>
      <c r="D211" s="6">
        <f t="shared" si="22"/>
        <v>1.4800364936273677E-4</v>
      </c>
      <c r="E211" s="6">
        <f t="shared" si="26"/>
        <v>2.2613020007473646E-5</v>
      </c>
      <c r="F211" s="6">
        <f t="shared" si="27"/>
        <v>1.5859392208642875E-4</v>
      </c>
      <c r="G211" s="16">
        <f t="shared" si="23"/>
        <v>2.9890312683923286</v>
      </c>
      <c r="H211" s="3">
        <f t="shared" si="24"/>
        <v>1.2165675047556414E-2</v>
      </c>
      <c r="I211" s="3">
        <f t="shared" si="25"/>
        <v>1.2593407882159171E-2</v>
      </c>
      <c r="J211" s="3">
        <f>ARCH!I210</f>
        <v>7.4689000188155278E-3</v>
      </c>
    </row>
    <row r="212" spans="1:10" x14ac:dyDescent="0.25">
      <c r="A212" s="2">
        <v>42263</v>
      </c>
      <c r="B212" s="3">
        <v>8.7053672987578157E-3</v>
      </c>
      <c r="C212" s="3">
        <f t="shared" si="21"/>
        <v>8.0396982297365159E-3</v>
      </c>
      <c r="D212" s="6">
        <f t="shared" si="22"/>
        <v>6.4636747625228472E-5</v>
      </c>
      <c r="E212" s="6">
        <f t="shared" si="26"/>
        <v>1.4800364936273677E-4</v>
      </c>
      <c r="F212" s="6">
        <f t="shared" si="27"/>
        <v>1.5624294047387072E-4</v>
      </c>
      <c r="G212" s="16">
        <f t="shared" si="23"/>
        <v>3.2562637545177124</v>
      </c>
      <c r="H212" s="3">
        <f t="shared" si="24"/>
        <v>8.0396982297365159E-3</v>
      </c>
      <c r="I212" s="3">
        <f t="shared" si="25"/>
        <v>1.2499717615765195E-2</v>
      </c>
      <c r="J212" s="3">
        <f>ARCH!I211</f>
        <v>9.9660370051256712E-3</v>
      </c>
    </row>
    <row r="213" spans="1:10" x14ac:dyDescent="0.25">
      <c r="A213" s="2">
        <v>42264</v>
      </c>
      <c r="B213" s="3">
        <v>-2.5610055580335134E-3</v>
      </c>
      <c r="C213" s="3">
        <f t="shared" si="21"/>
        <v>-3.2266746270548131E-3</v>
      </c>
      <c r="D213" s="6">
        <f t="shared" si="22"/>
        <v>1.0411429148879318E-5</v>
      </c>
      <c r="E213" s="6">
        <f t="shared" si="26"/>
        <v>6.4636747625228472E-5</v>
      </c>
      <c r="F213" s="6">
        <f t="shared" si="27"/>
        <v>1.3472286039642299E-4</v>
      </c>
      <c r="G213" s="16">
        <f t="shared" si="23"/>
        <v>3.4985666819967798</v>
      </c>
      <c r="H213" s="3">
        <f t="shared" si="24"/>
        <v>3.2266746270548131E-3</v>
      </c>
      <c r="I213" s="3">
        <f t="shared" si="25"/>
        <v>1.1607017721896654E-2</v>
      </c>
      <c r="J213" s="3">
        <f>ARCH!I212</f>
        <v>8.4063907403925404E-3</v>
      </c>
    </row>
    <row r="214" spans="1:10" x14ac:dyDescent="0.25">
      <c r="A214" s="2">
        <v>42265</v>
      </c>
      <c r="B214" s="3">
        <v>-1.6164204602552523E-2</v>
      </c>
      <c r="C214" s="3">
        <f t="shared" si="21"/>
        <v>-1.6829873671573823E-2</v>
      </c>
      <c r="D214" s="6">
        <f t="shared" si="22"/>
        <v>2.8324464780113374E-4</v>
      </c>
      <c r="E214" s="6">
        <f t="shared" si="26"/>
        <v>1.0411429148879318E-5</v>
      </c>
      <c r="F214" s="6">
        <f t="shared" si="27"/>
        <v>1.0584528532305599E-4</v>
      </c>
      <c r="G214" s="16">
        <f t="shared" si="23"/>
        <v>2.319814932327767</v>
      </c>
      <c r="H214" s="3">
        <f t="shared" si="24"/>
        <v>1.6829873671573823E-2</v>
      </c>
      <c r="I214" s="3">
        <f t="shared" si="25"/>
        <v>1.0288113788399503E-2</v>
      </c>
      <c r="J214" s="3">
        <f>ARCH!I213</f>
        <v>7.1887348786481824E-3</v>
      </c>
    </row>
    <row r="215" spans="1:10" x14ac:dyDescent="0.25">
      <c r="A215" s="2">
        <v>42268</v>
      </c>
      <c r="B215" s="3">
        <v>4.5658135983617232E-3</v>
      </c>
      <c r="C215" s="3">
        <f t="shared" si="21"/>
        <v>3.9001445293404234E-3</v>
      </c>
      <c r="D215" s="6">
        <f t="shared" si="22"/>
        <v>1.5211127349744034E-5</v>
      </c>
      <c r="E215" s="6">
        <f t="shared" si="26"/>
        <v>2.8324464780113374E-4</v>
      </c>
      <c r="F215" s="6">
        <f t="shared" si="27"/>
        <v>1.4905195848263449E-4</v>
      </c>
      <c r="G215" s="16">
        <f t="shared" si="23"/>
        <v>3.4356430079682529</v>
      </c>
      <c r="H215" s="3">
        <f t="shared" si="24"/>
        <v>3.9001445293404234E-3</v>
      </c>
      <c r="I215" s="3">
        <f t="shared" si="25"/>
        <v>1.2208683732599288E-2</v>
      </c>
      <c r="J215" s="3">
        <f>ARCH!I214</f>
        <v>1.2014367250322887E-2</v>
      </c>
    </row>
    <row r="216" spans="1:10" x14ac:dyDescent="0.25">
      <c r="A216" s="2">
        <v>42269</v>
      </c>
      <c r="B216" s="3">
        <v>-1.2318439020422289E-2</v>
      </c>
      <c r="C216" s="3">
        <f t="shared" si="21"/>
        <v>-1.2984108089443589E-2</v>
      </c>
      <c r="D216" s="6">
        <f t="shared" si="22"/>
        <v>1.6858706287835445E-4</v>
      </c>
      <c r="E216" s="6">
        <f t="shared" si="26"/>
        <v>1.5211127349744034E-5</v>
      </c>
      <c r="F216" s="6">
        <f t="shared" si="27"/>
        <v>1.1764922698411987E-4</v>
      </c>
      <c r="G216" s="16">
        <f t="shared" si="23"/>
        <v>2.8884811605087846</v>
      </c>
      <c r="H216" s="3">
        <f t="shared" si="24"/>
        <v>1.2984108089443589E-2</v>
      </c>
      <c r="I216" s="3">
        <f t="shared" si="25"/>
        <v>1.0846622837737093E-2</v>
      </c>
      <c r="J216" s="3">
        <f>ARCH!I215</f>
        <v>7.3218660188921498E-3</v>
      </c>
    </row>
    <row r="217" spans="1:10" x14ac:dyDescent="0.25">
      <c r="A217" s="2">
        <v>42270</v>
      </c>
      <c r="B217" s="3">
        <v>-2.0486529334856618E-3</v>
      </c>
      <c r="C217" s="3">
        <f t="shared" si="21"/>
        <v>-2.7143220025069616E-3</v>
      </c>
      <c r="D217" s="6">
        <f t="shared" si="22"/>
        <v>7.3675439332934023E-6</v>
      </c>
      <c r="E217" s="6">
        <f t="shared" si="26"/>
        <v>1.6858706287835445E-4</v>
      </c>
      <c r="F217" s="6">
        <f t="shared" si="27"/>
        <v>1.3064747460185861E-4</v>
      </c>
      <c r="G217" s="16">
        <f t="shared" si="23"/>
        <v>3.5243691408221696</v>
      </c>
      <c r="H217" s="3">
        <f t="shared" si="24"/>
        <v>2.7143220025069616E-3</v>
      </c>
      <c r="I217" s="3">
        <f t="shared" si="25"/>
        <v>1.1430112624198355E-2</v>
      </c>
      <c r="J217" s="3">
        <f>ARCH!I216</f>
        <v>1.0262809355613613E-2</v>
      </c>
    </row>
    <row r="218" spans="1:10" x14ac:dyDescent="0.25">
      <c r="A218" s="2">
        <v>42271</v>
      </c>
      <c r="B218" s="3">
        <v>-3.3629742722152134E-3</v>
      </c>
      <c r="C218" s="3">
        <f t="shared" si="21"/>
        <v>-4.0286433412365132E-3</v>
      </c>
      <c r="D218" s="6">
        <f t="shared" si="22"/>
        <v>1.6229967170889295E-5</v>
      </c>
      <c r="E218" s="6">
        <f t="shared" si="26"/>
        <v>7.3675439332934023E-6</v>
      </c>
      <c r="F218" s="6">
        <f t="shared" si="27"/>
        <v>1.020899693586073E-4</v>
      </c>
      <c r="G218" s="16">
        <f t="shared" si="23"/>
        <v>3.5964009577317584</v>
      </c>
      <c r="H218" s="3">
        <f t="shared" si="24"/>
        <v>4.0286433412365132E-3</v>
      </c>
      <c r="I218" s="3">
        <f t="shared" si="25"/>
        <v>1.0103958103565519E-2</v>
      </c>
      <c r="J218" s="3">
        <f>ARCH!I217</f>
        <v>7.1175013579041256E-3</v>
      </c>
    </row>
    <row r="219" spans="1:10" x14ac:dyDescent="0.25">
      <c r="A219" s="2">
        <v>42272</v>
      </c>
      <c r="B219" s="3">
        <v>-4.6578064836666488E-4</v>
      </c>
      <c r="C219" s="3">
        <f t="shared" si="21"/>
        <v>-1.1314497173879644E-3</v>
      </c>
      <c r="D219" s="6">
        <f t="shared" si="22"/>
        <v>1.2801784629773045E-6</v>
      </c>
      <c r="E219" s="6">
        <f t="shared" si="26"/>
        <v>1.6229967170889295E-5</v>
      </c>
      <c r="F219" s="6">
        <f t="shared" si="27"/>
        <v>8.2935186417371927E-5</v>
      </c>
      <c r="G219" s="16">
        <f t="shared" si="23"/>
        <v>3.7720690923821167</v>
      </c>
      <c r="H219" s="3">
        <f t="shared" si="24"/>
        <v>1.1314497173879644E-3</v>
      </c>
      <c r="I219" s="3">
        <f t="shared" si="25"/>
        <v>9.1068757769814743E-3</v>
      </c>
      <c r="J219" s="3">
        <f>ARCH!I218</f>
        <v>7.3234692979075519E-3</v>
      </c>
    </row>
    <row r="220" spans="1:10" x14ac:dyDescent="0.25">
      <c r="A220" s="2">
        <v>42275</v>
      </c>
      <c r="B220" s="3">
        <v>-2.5666117824929779E-2</v>
      </c>
      <c r="C220" s="3">
        <f t="shared" si="21"/>
        <v>-2.6331786893951079E-2</v>
      </c>
      <c r="D220" s="6">
        <f t="shared" si="22"/>
        <v>6.9336300102845381E-4</v>
      </c>
      <c r="E220" s="6">
        <f t="shared" si="26"/>
        <v>1.2801784629773045E-6</v>
      </c>
      <c r="F220" s="6">
        <f t="shared" si="27"/>
        <v>6.5132241434839324E-5</v>
      </c>
      <c r="G220" s="16">
        <f t="shared" si="23"/>
        <v>-1.4221256318531372</v>
      </c>
      <c r="H220" s="3">
        <f t="shared" si="24"/>
        <v>2.6331786893951079E-2</v>
      </c>
      <c r="I220" s="3">
        <f t="shared" si="25"/>
        <v>8.0704548468372786E-3</v>
      </c>
      <c r="J220" s="3">
        <f>ARCH!I219</f>
        <v>6.9745000577987751E-3</v>
      </c>
    </row>
    <row r="221" spans="1:10" x14ac:dyDescent="0.25">
      <c r="A221" s="2">
        <v>42276</v>
      </c>
      <c r="B221" s="3">
        <v>1.2328818080848958E-3</v>
      </c>
      <c r="C221" s="3">
        <f t="shared" si="21"/>
        <v>5.6721273906359623E-4</v>
      </c>
      <c r="D221" s="6">
        <f t="shared" si="22"/>
        <v>3.2173029135602728E-7</v>
      </c>
      <c r="E221" s="6">
        <f t="shared" si="26"/>
        <v>6.9336300102845381E-4</v>
      </c>
      <c r="F221" s="6">
        <f t="shared" si="27"/>
        <v>2.160056882340461E-4</v>
      </c>
      <c r="G221" s="16">
        <f t="shared" si="23"/>
        <v>3.3004196484674448</v>
      </c>
      <c r="H221" s="3">
        <f t="shared" si="24"/>
        <v>5.6721273906359623E-4</v>
      </c>
      <c r="I221" s="3">
        <f t="shared" si="25"/>
        <v>1.4697131973077131E-2</v>
      </c>
      <c r="J221" s="3">
        <f>ARCH!I220</f>
        <v>1.6854936177975174E-2</v>
      </c>
    </row>
    <row r="222" spans="1:10" x14ac:dyDescent="0.25">
      <c r="A222" s="2">
        <v>42277</v>
      </c>
      <c r="B222" s="3">
        <v>1.9075521869974299E-2</v>
      </c>
      <c r="C222" s="3">
        <f t="shared" si="21"/>
        <v>1.8409852800952999E-2</v>
      </c>
      <c r="D222" s="6">
        <f t="shared" si="22"/>
        <v>3.38922680152757E-4</v>
      </c>
      <c r="E222" s="6">
        <f t="shared" si="26"/>
        <v>3.2173029135602728E-7</v>
      </c>
      <c r="F222" s="6">
        <f t="shared" si="27"/>
        <v>1.6395455472122982E-4</v>
      </c>
      <c r="G222" s="16">
        <f t="shared" si="23"/>
        <v>2.405434837050747</v>
      </c>
      <c r="H222" s="3">
        <f t="shared" si="24"/>
        <v>1.8409852800952999E-2</v>
      </c>
      <c r="I222" s="3">
        <f t="shared" si="25"/>
        <v>1.2804474011892476E-2</v>
      </c>
      <c r="J222" s="3">
        <f>ARCH!I221</f>
        <v>6.9559838963760149E-3</v>
      </c>
    </row>
    <row r="223" spans="1:10" x14ac:dyDescent="0.25">
      <c r="A223" s="2">
        <v>42278</v>
      </c>
      <c r="B223" s="3">
        <v>1.9739274907162319E-3</v>
      </c>
      <c r="C223" s="3">
        <f t="shared" si="21"/>
        <v>1.3082584216949323E-3</v>
      </c>
      <c r="D223" s="6">
        <f t="shared" si="22"/>
        <v>1.7115400979357153E-6</v>
      </c>
      <c r="E223" s="6">
        <f t="shared" si="26"/>
        <v>3.38922680152757E-4</v>
      </c>
      <c r="F223" s="6">
        <f t="shared" si="27"/>
        <v>2.0550881126445709E-4</v>
      </c>
      <c r="G223" s="16">
        <f t="shared" si="23"/>
        <v>3.3219081380779389</v>
      </c>
      <c r="H223" s="3">
        <f t="shared" si="24"/>
        <v>1.3082584216949323E-3</v>
      </c>
      <c r="I223" s="3">
        <f t="shared" si="25"/>
        <v>1.433557851167706E-2</v>
      </c>
      <c r="J223" s="3">
        <f>ARCH!I222</f>
        <v>1.2837931548157528E-2</v>
      </c>
    </row>
    <row r="224" spans="1:10" x14ac:dyDescent="0.25">
      <c r="A224" s="2">
        <v>42279</v>
      </c>
      <c r="B224" s="3">
        <v>1.4315268580220586E-2</v>
      </c>
      <c r="C224" s="3">
        <f t="shared" si="21"/>
        <v>1.3649599511199286E-2</v>
      </c>
      <c r="D224" s="6">
        <f t="shared" si="22"/>
        <v>1.863115668161318E-4</v>
      </c>
      <c r="E224" s="6">
        <f t="shared" si="26"/>
        <v>1.7115400979357153E-6</v>
      </c>
      <c r="F224" s="6">
        <f t="shared" si="27"/>
        <v>1.5647090479257785E-4</v>
      </c>
      <c r="G224" s="16">
        <f t="shared" si="23"/>
        <v>2.8670263993303635</v>
      </c>
      <c r="H224" s="3">
        <f t="shared" si="24"/>
        <v>1.3649599511199286E-2</v>
      </c>
      <c r="I224" s="3">
        <f t="shared" si="25"/>
        <v>1.2508833070777541E-2</v>
      </c>
      <c r="J224" s="3">
        <f>ARCH!I223</f>
        <v>6.9922054377334003E-3</v>
      </c>
    </row>
    <row r="225" spans="1:10" x14ac:dyDescent="0.25">
      <c r="A225" s="2">
        <v>42282</v>
      </c>
      <c r="B225" s="3">
        <v>1.8289808133814311E-2</v>
      </c>
      <c r="C225" s="3">
        <f t="shared" si="21"/>
        <v>1.7624139064793012E-2</v>
      </c>
      <c r="D225" s="6">
        <f t="shared" si="22"/>
        <v>3.1061027777516307E-4</v>
      </c>
      <c r="E225" s="6">
        <f t="shared" si="26"/>
        <v>1.863115668161318E-4</v>
      </c>
      <c r="F225" s="6">
        <f t="shared" si="27"/>
        <v>1.6374727601395171E-4</v>
      </c>
      <c r="G225" s="16">
        <f t="shared" si="23"/>
        <v>2.491210519623646</v>
      </c>
      <c r="H225" s="3">
        <f t="shared" si="24"/>
        <v>1.7624139064793012E-2</v>
      </c>
      <c r="I225" s="3">
        <f t="shared" si="25"/>
        <v>1.279637745668483E-2</v>
      </c>
      <c r="J225" s="3">
        <f>ARCH!I224</f>
        <v>1.0605283842344278E-2</v>
      </c>
    </row>
    <row r="226" spans="1:10" x14ac:dyDescent="0.25">
      <c r="A226" s="2">
        <v>42283</v>
      </c>
      <c r="B226" s="3">
        <v>-3.5882338139452408E-3</v>
      </c>
      <c r="C226" s="3">
        <f t="shared" si="21"/>
        <v>-4.2539028829665405E-3</v>
      </c>
      <c r="D226" s="6">
        <f t="shared" si="22"/>
        <v>1.8095689737711047E-5</v>
      </c>
      <c r="E226" s="6">
        <f t="shared" si="26"/>
        <v>3.1061027777516307E-4</v>
      </c>
      <c r="F226" s="6">
        <f t="shared" si="27"/>
        <v>1.9864034419016789E-4</v>
      </c>
      <c r="G226" s="16">
        <f t="shared" si="23"/>
        <v>3.2975199304820078</v>
      </c>
      <c r="H226" s="3">
        <f t="shared" si="24"/>
        <v>4.2539028829665405E-3</v>
      </c>
      <c r="I226" s="3">
        <f t="shared" si="25"/>
        <v>1.4093982552499768E-2</v>
      </c>
      <c r="J226" s="3">
        <f>ARCH!I225</f>
        <v>1.2454167178199327E-2</v>
      </c>
    </row>
    <row r="227" spans="1:10" x14ac:dyDescent="0.25">
      <c r="A227" s="2">
        <v>42284</v>
      </c>
      <c r="B227" s="3">
        <v>8.0356782092205759E-3</v>
      </c>
      <c r="C227" s="3">
        <f t="shared" si="21"/>
        <v>7.3700091401992761E-3</v>
      </c>
      <c r="D227" s="6">
        <f t="shared" si="22"/>
        <v>5.4317034726620873E-5</v>
      </c>
      <c r="E227" s="6">
        <f t="shared" si="26"/>
        <v>1.8095689737711047E-5</v>
      </c>
      <c r="F227" s="6">
        <f t="shared" si="27"/>
        <v>1.5524387515564343E-4</v>
      </c>
      <c r="G227" s="16">
        <f t="shared" si="23"/>
        <v>3.2913771205264619</v>
      </c>
      <c r="H227" s="3">
        <f t="shared" si="24"/>
        <v>7.3700091401992761E-3</v>
      </c>
      <c r="I227" s="3">
        <f t="shared" si="25"/>
        <v>1.2459690010415324E-2</v>
      </c>
      <c r="J227" s="3">
        <f>ARCH!I226</f>
        <v>7.3662389353556096E-3</v>
      </c>
    </row>
    <row r="228" spans="1:10" x14ac:dyDescent="0.25">
      <c r="A228" s="2">
        <v>42285</v>
      </c>
      <c r="B228" s="3">
        <v>8.818386335509576E-3</v>
      </c>
      <c r="C228" s="3">
        <f t="shared" si="21"/>
        <v>8.1527172664882762E-3</v>
      </c>
      <c r="D228" s="6">
        <f t="shared" si="22"/>
        <v>6.646679882729607E-5</v>
      </c>
      <c r="E228" s="6">
        <f t="shared" si="26"/>
        <v>5.4317034726620873E-5</v>
      </c>
      <c r="F228" s="6">
        <f t="shared" si="27"/>
        <v>1.3153193510481102E-4</v>
      </c>
      <c r="G228" s="16">
        <f t="shared" si="23"/>
        <v>3.2965277977432339</v>
      </c>
      <c r="H228" s="3">
        <f t="shared" si="24"/>
        <v>8.1527172664882762E-3</v>
      </c>
      <c r="I228" s="3">
        <f t="shared" si="25"/>
        <v>1.1468737293390716E-2</v>
      </c>
      <c r="J228" s="3">
        <f>ARCH!I227</f>
        <v>8.1923044885376661E-3</v>
      </c>
    </row>
    <row r="229" spans="1:10" x14ac:dyDescent="0.25">
      <c r="A229" s="2">
        <v>42286</v>
      </c>
      <c r="B229" s="3">
        <v>7.2513074703373093E-4</v>
      </c>
      <c r="C229" s="3">
        <f t="shared" si="21"/>
        <v>5.9461678012431374E-5</v>
      </c>
      <c r="D229" s="6">
        <f t="shared" si="22"/>
        <v>3.5356911520540646E-9</v>
      </c>
      <c r="E229" s="6">
        <f t="shared" si="26"/>
        <v>6.646679882729607E-5</v>
      </c>
      <c r="F229" s="6">
        <f t="shared" si="27"/>
        <v>1.1676347753615424E-4</v>
      </c>
      <c r="G229" s="16">
        <f t="shared" si="23"/>
        <v>3.6087264407948796</v>
      </c>
      <c r="H229" s="3">
        <f t="shared" si="24"/>
        <v>5.9461678012431374E-5</v>
      </c>
      <c r="I229" s="3">
        <f t="shared" si="25"/>
        <v>1.0805715040484561E-2</v>
      </c>
      <c r="J229" s="3">
        <f>ARCH!I228</f>
        <v>8.4437752898845943E-3</v>
      </c>
    </row>
    <row r="230" spans="1:10" x14ac:dyDescent="0.25">
      <c r="A230" s="2">
        <v>42289</v>
      </c>
      <c r="B230" s="3">
        <v>1.2755038736604885E-3</v>
      </c>
      <c r="C230" s="3">
        <f t="shared" si="21"/>
        <v>6.098348046391889E-4</v>
      </c>
      <c r="D230" s="6">
        <f t="shared" si="22"/>
        <v>3.7189848894931769E-7</v>
      </c>
      <c r="E230" s="6">
        <f t="shared" si="26"/>
        <v>3.5356911520540646E-9</v>
      </c>
      <c r="F230" s="6">
        <f t="shared" si="27"/>
        <v>9.0009217254018756E-5</v>
      </c>
      <c r="G230" s="16">
        <f t="shared" si="23"/>
        <v>3.7367948151271881</v>
      </c>
      <c r="H230" s="3">
        <f t="shared" si="24"/>
        <v>6.098348046391889E-4</v>
      </c>
      <c r="I230" s="3">
        <f t="shared" si="25"/>
        <v>9.4873187600090017E-3</v>
      </c>
      <c r="J230" s="3">
        <f>ARCH!I229</f>
        <v>6.946668152528669E-3</v>
      </c>
    </row>
    <row r="231" spans="1:10" x14ac:dyDescent="0.25">
      <c r="A231" s="2">
        <v>42290</v>
      </c>
      <c r="B231" s="3">
        <v>-6.8254141346049124E-3</v>
      </c>
      <c r="C231" s="3">
        <f t="shared" si="21"/>
        <v>-7.4910832036262122E-3</v>
      </c>
      <c r="D231" s="6">
        <f t="shared" si="22"/>
        <v>5.6116327563650754E-5</v>
      </c>
      <c r="E231" s="6">
        <f t="shared" si="26"/>
        <v>3.7189848894931769E-7</v>
      </c>
      <c r="F231" s="6">
        <f t="shared" si="27"/>
        <v>7.0182325445764711E-5</v>
      </c>
      <c r="G231" s="16">
        <f t="shared" si="23"/>
        <v>3.4634788937518883</v>
      </c>
      <c r="H231" s="3">
        <f t="shared" si="24"/>
        <v>7.4910832036262122E-3</v>
      </c>
      <c r="I231" s="3">
        <f t="shared" si="25"/>
        <v>8.3774892089315579E-3</v>
      </c>
      <c r="J231" s="3">
        <f>ARCH!I230</f>
        <v>6.9573413783056296E-3</v>
      </c>
    </row>
    <row r="232" spans="1:10" x14ac:dyDescent="0.25">
      <c r="A232" s="2">
        <v>42291</v>
      </c>
      <c r="B232" s="3">
        <v>-4.7162984293978027E-3</v>
      </c>
      <c r="C232" s="3">
        <f t="shared" si="21"/>
        <v>-5.3819674984191025E-3</v>
      </c>
      <c r="D232" s="6">
        <f t="shared" si="22"/>
        <v>2.8965574154039574E-5</v>
      </c>
      <c r="E232" s="6">
        <f t="shared" si="26"/>
        <v>5.6116327563650754E-5</v>
      </c>
      <c r="F232" s="6">
        <f t="shared" si="27"/>
        <v>6.8643975380708601E-5</v>
      </c>
      <c r="G232" s="16">
        <f t="shared" si="23"/>
        <v>3.6633659650449513</v>
      </c>
      <c r="H232" s="3">
        <f t="shared" si="24"/>
        <v>5.3819674984191025E-3</v>
      </c>
      <c r="I232" s="3">
        <f t="shared" si="25"/>
        <v>8.2851659838960746E-3</v>
      </c>
      <c r="J232" s="3">
        <f>ARCH!I231</f>
        <v>8.1926894862439249E-3</v>
      </c>
    </row>
    <row r="233" spans="1:10" x14ac:dyDescent="0.25">
      <c r="A233" s="2">
        <v>42292</v>
      </c>
      <c r="B233" s="3">
        <v>1.4852775994865119E-2</v>
      </c>
      <c r="C233" s="3">
        <f t="shared" si="21"/>
        <v>1.418710692584382E-2</v>
      </c>
      <c r="D233" s="6">
        <f t="shared" si="22"/>
        <v>2.0127400292532568E-4</v>
      </c>
      <c r="E233" s="6">
        <f t="shared" si="26"/>
        <v>2.8965574154039574E-5</v>
      </c>
      <c r="F233" s="6">
        <f t="shared" si="27"/>
        <v>6.1060220319444507E-5</v>
      </c>
      <c r="G233" s="16">
        <f t="shared" si="23"/>
        <v>2.2847266323970867</v>
      </c>
      <c r="H233" s="3">
        <f t="shared" si="24"/>
        <v>1.418710692584382E-2</v>
      </c>
      <c r="I233" s="3">
        <f t="shared" si="25"/>
        <v>7.8141039357974059E-3</v>
      </c>
      <c r="J233" s="3">
        <f>ARCH!I232</f>
        <v>7.6111370147137654E-3</v>
      </c>
    </row>
    <row r="234" spans="1:10" x14ac:dyDescent="0.25">
      <c r="A234" s="2">
        <v>42293</v>
      </c>
      <c r="B234" s="3">
        <v>4.5704742422894018E-3</v>
      </c>
      <c r="C234" s="3">
        <f t="shared" si="21"/>
        <v>3.904805173268102E-3</v>
      </c>
      <c r="D234" s="6">
        <f t="shared" si="22"/>
        <v>1.5247503441181333E-5</v>
      </c>
      <c r="E234" s="6">
        <f t="shared" si="26"/>
        <v>2.0127400292532568E-4</v>
      </c>
      <c r="F234" s="6">
        <f t="shared" si="27"/>
        <v>9.6277639128475458E-5</v>
      </c>
      <c r="G234" s="16">
        <f t="shared" si="23"/>
        <v>3.6260136285998841</v>
      </c>
      <c r="H234" s="3">
        <f t="shared" si="24"/>
        <v>3.904805173268102E-3</v>
      </c>
      <c r="I234" s="3">
        <f t="shared" si="25"/>
        <v>9.8121169544841576E-3</v>
      </c>
      <c r="J234" s="3">
        <f>ARCH!I233</f>
        <v>1.0844655497231155E-2</v>
      </c>
    </row>
    <row r="235" spans="1:10" x14ac:dyDescent="0.25">
      <c r="A235" s="2">
        <v>42296</v>
      </c>
      <c r="B235" s="3">
        <v>2.7052151629769483E-4</v>
      </c>
      <c r="C235" s="3">
        <f t="shared" si="21"/>
        <v>-3.9514755272360472E-4</v>
      </c>
      <c r="D235" s="6">
        <f t="shared" si="22"/>
        <v>1.5614158842345396E-7</v>
      </c>
      <c r="E235" s="6">
        <f t="shared" si="26"/>
        <v>1.5247503441181333E-5</v>
      </c>
      <c r="F235" s="6">
        <f t="shared" si="27"/>
        <v>7.8375852899407479E-5</v>
      </c>
      <c r="G235" s="16">
        <f t="shared" si="23"/>
        <v>3.8070626974394814</v>
      </c>
      <c r="H235" s="3">
        <f t="shared" si="24"/>
        <v>3.9514755272360472E-4</v>
      </c>
      <c r="I235" s="3">
        <f t="shared" si="25"/>
        <v>8.8530137749473475E-3</v>
      </c>
      <c r="J235" s="3">
        <f>ARCH!I234</f>
        <v>7.3227277798768734E-3</v>
      </c>
    </row>
    <row r="236" spans="1:10" x14ac:dyDescent="0.25">
      <c r="A236" s="2">
        <v>42297</v>
      </c>
      <c r="B236" s="3">
        <v>-1.4210831702448079E-3</v>
      </c>
      <c r="C236" s="3">
        <f t="shared" si="21"/>
        <v>-2.0867522392661077E-3</v>
      </c>
      <c r="D236" s="6">
        <f t="shared" si="22"/>
        <v>4.3545349080821143E-6</v>
      </c>
      <c r="E236" s="6">
        <f t="shared" si="26"/>
        <v>1.5614158842345396E-7</v>
      </c>
      <c r="F236" s="6">
        <f t="shared" si="27"/>
        <v>6.1471989080031143E-5</v>
      </c>
      <c r="G236" s="16">
        <f t="shared" si="23"/>
        <v>3.8941070865286891</v>
      </c>
      <c r="H236" s="3">
        <f t="shared" si="24"/>
        <v>2.0867522392661077E-3</v>
      </c>
      <c r="I236" s="3">
        <f t="shared" si="25"/>
        <v>7.8404074562506733E-3</v>
      </c>
      <c r="J236" s="3">
        <f>ARCH!I235</f>
        <v>6.9490810980843386E-3</v>
      </c>
    </row>
    <row r="237" spans="1:10" x14ac:dyDescent="0.25">
      <c r="A237" s="2">
        <v>42298</v>
      </c>
      <c r="B237" s="3">
        <v>-5.8253765812966707E-3</v>
      </c>
      <c r="C237" s="3">
        <f t="shared" si="21"/>
        <v>-6.4910456503179705E-3</v>
      </c>
      <c r="D237" s="6">
        <f t="shared" si="22"/>
        <v>4.2133673634511844E-5</v>
      </c>
      <c r="E237" s="6">
        <f t="shared" si="26"/>
        <v>4.3545349080821143E-6</v>
      </c>
      <c r="F237" s="6">
        <f t="shared" si="27"/>
        <v>4.9885412149990773E-5</v>
      </c>
      <c r="G237" s="16">
        <f t="shared" si="23"/>
        <v>3.6116478808435764</v>
      </c>
      <c r="H237" s="3">
        <f t="shared" si="24"/>
        <v>6.4910456503179705E-3</v>
      </c>
      <c r="I237" s="3">
        <f t="shared" si="25"/>
        <v>7.0629605796713015E-3</v>
      </c>
      <c r="J237" s="3">
        <f>ARCH!I236</f>
        <v>7.0466310847980959E-3</v>
      </c>
    </row>
    <row r="238" spans="1:10" x14ac:dyDescent="0.25">
      <c r="A238" s="2">
        <v>42299</v>
      </c>
      <c r="B238" s="3">
        <v>1.6627537222502875E-2</v>
      </c>
      <c r="C238" s="3">
        <f t="shared" si="21"/>
        <v>1.5961868153481575E-2</v>
      </c>
      <c r="D238" s="6">
        <f t="shared" si="22"/>
        <v>2.5478123494912931E-4</v>
      </c>
      <c r="E238" s="6">
        <f t="shared" si="26"/>
        <v>4.2133673634511844E-5</v>
      </c>
      <c r="F238" s="6">
        <f t="shared" si="27"/>
        <v>5.0220250307800261E-5</v>
      </c>
      <c r="G238" s="16">
        <f t="shared" si="23"/>
        <v>1.493969135265502</v>
      </c>
      <c r="H238" s="3">
        <f t="shared" si="24"/>
        <v>1.5961868153481575E-2</v>
      </c>
      <c r="I238" s="3">
        <f t="shared" si="25"/>
        <v>7.086624747212192E-3</v>
      </c>
      <c r="J238" s="3">
        <f>ARCH!I237</f>
        <v>7.8983156030081412E-3</v>
      </c>
    </row>
    <row r="239" spans="1:10" x14ac:dyDescent="0.25">
      <c r="A239" s="2">
        <v>42300</v>
      </c>
      <c r="B239" s="3">
        <v>1.1030396928638497E-2</v>
      </c>
      <c r="C239" s="3">
        <f t="shared" si="21"/>
        <v>1.0364727859617198E-2</v>
      </c>
      <c r="D239" s="6">
        <f t="shared" si="22"/>
        <v>1.074275836039249E-4</v>
      </c>
      <c r="E239" s="6">
        <f t="shared" si="26"/>
        <v>2.5478123494912931E-4</v>
      </c>
      <c r="F239" s="6">
        <f t="shared" si="27"/>
        <v>1.0089806525087142E-4</v>
      </c>
      <c r="G239" s="16">
        <f t="shared" si="23"/>
        <v>3.1494043648987291</v>
      </c>
      <c r="H239" s="3">
        <f t="shared" si="24"/>
        <v>1.0364727859617198E-2</v>
      </c>
      <c r="I239" s="3">
        <f t="shared" si="25"/>
        <v>1.0044802897562074E-2</v>
      </c>
      <c r="J239" s="3">
        <f>ARCH!I238</f>
        <v>1.1660276621747099E-2</v>
      </c>
    </row>
    <row r="240" spans="1:10" x14ac:dyDescent="0.25">
      <c r="A240" s="2">
        <v>42303</v>
      </c>
      <c r="B240" s="3">
        <v>-1.9131147145990957E-3</v>
      </c>
      <c r="C240" s="3">
        <f t="shared" si="21"/>
        <v>-2.5787837836203954E-3</v>
      </c>
      <c r="D240" s="6">
        <f t="shared" si="22"/>
        <v>6.6501258026635227E-6</v>
      </c>
      <c r="E240" s="6">
        <f t="shared" si="26"/>
        <v>1.074275836039249E-4</v>
      </c>
      <c r="F240" s="6">
        <f t="shared" si="27"/>
        <v>1.0367518236975141E-4</v>
      </c>
      <c r="G240" s="16">
        <f t="shared" si="23"/>
        <v>3.6361134359865939</v>
      </c>
      <c r="H240" s="3">
        <f t="shared" si="24"/>
        <v>2.5787837836203954E-3</v>
      </c>
      <c r="I240" s="3">
        <f t="shared" si="25"/>
        <v>1.0182101078350745E-2</v>
      </c>
      <c r="J240" s="3">
        <f>ARCH!I239</f>
        <v>9.240333328477136E-3</v>
      </c>
    </row>
    <row r="241" spans="1:10" x14ac:dyDescent="0.25">
      <c r="A241" s="2">
        <v>42304</v>
      </c>
      <c r="B241" s="3">
        <v>-2.5540995953997614E-3</v>
      </c>
      <c r="C241" s="3">
        <f t="shared" si="21"/>
        <v>-3.2197686644210612E-3</v>
      </c>
      <c r="D241" s="6">
        <f t="shared" si="22"/>
        <v>1.0366910252387785E-5</v>
      </c>
      <c r="E241" s="6">
        <f t="shared" si="26"/>
        <v>6.6501258026635227E-6</v>
      </c>
      <c r="F241" s="6">
        <f t="shared" si="27"/>
        <v>8.184329887222964E-5</v>
      </c>
      <c r="G241" s="16">
        <f t="shared" si="23"/>
        <v>3.7230796331641178</v>
      </c>
      <c r="H241" s="3">
        <f t="shared" si="24"/>
        <v>3.2197686644210612E-3</v>
      </c>
      <c r="I241" s="3">
        <f t="shared" si="25"/>
        <v>9.0467286281964727E-3</v>
      </c>
      <c r="J241" s="3">
        <f>ARCH!I240</f>
        <v>7.1006507707589211E-3</v>
      </c>
    </row>
    <row r="242" spans="1:10" x14ac:dyDescent="0.25">
      <c r="A242" s="2">
        <v>42305</v>
      </c>
      <c r="B242" s="3">
        <v>1.1839933394323987E-2</v>
      </c>
      <c r="C242" s="3">
        <f t="shared" si="21"/>
        <v>1.1174264325302687E-2</v>
      </c>
      <c r="D242" s="6">
        <f t="shared" si="22"/>
        <v>1.2486418321173233E-4</v>
      </c>
      <c r="E242" s="6">
        <f t="shared" si="26"/>
        <v>1.0366910252387785E-5</v>
      </c>
      <c r="F242" s="6">
        <f t="shared" si="27"/>
        <v>6.647439140710928E-5</v>
      </c>
      <c r="G242" s="16">
        <f t="shared" si="23"/>
        <v>2.9512182353933274</v>
      </c>
      <c r="H242" s="3">
        <f t="shared" si="24"/>
        <v>1.1174264325302687E-2</v>
      </c>
      <c r="I242" s="3">
        <f t="shared" si="25"/>
        <v>8.153182900383707E-3</v>
      </c>
      <c r="J242" s="3">
        <f>ARCH!I241</f>
        <v>7.1876964534075835E-3</v>
      </c>
    </row>
    <row r="243" spans="1:10" x14ac:dyDescent="0.25">
      <c r="A243" s="2">
        <v>42306</v>
      </c>
      <c r="B243" s="3">
        <v>-4.4968545937285054E-4</v>
      </c>
      <c r="C243" s="3">
        <f t="shared" si="21"/>
        <v>-1.1153545283941501E-3</v>
      </c>
      <c r="D243" s="6">
        <f t="shared" si="22"/>
        <v>1.244015724009337E-6</v>
      </c>
      <c r="E243" s="6">
        <f t="shared" si="26"/>
        <v>1.2486418321173233E-4</v>
      </c>
      <c r="F243" s="6">
        <f t="shared" si="27"/>
        <v>8.2187313706791424E-5</v>
      </c>
      <c r="G243" s="16">
        <f t="shared" si="23"/>
        <v>3.7767480942848777</v>
      </c>
      <c r="H243" s="3">
        <f t="shared" si="24"/>
        <v>1.1153545283941501E-3</v>
      </c>
      <c r="I243" s="3">
        <f t="shared" si="25"/>
        <v>9.0657219076470362E-3</v>
      </c>
      <c r="J243" s="3">
        <f>ARCH!I242</f>
        <v>9.5590166919183542E-3</v>
      </c>
    </row>
    <row r="244" spans="1:10" x14ac:dyDescent="0.25">
      <c r="A244" s="2">
        <v>42307</v>
      </c>
      <c r="B244" s="3">
        <v>-4.8099702786910115E-3</v>
      </c>
      <c r="C244" s="3">
        <f t="shared" si="21"/>
        <v>-5.4756393477123112E-3</v>
      </c>
      <c r="D244" s="6">
        <f t="shared" si="22"/>
        <v>2.9982626266215304E-5</v>
      </c>
      <c r="E244" s="6">
        <f t="shared" si="26"/>
        <v>1.244015724009337E-6</v>
      </c>
      <c r="F244" s="6">
        <f t="shared" si="27"/>
        <v>6.4566994516618111E-5</v>
      </c>
      <c r="G244" s="16">
        <f t="shared" si="23"/>
        <v>3.6727827685078491</v>
      </c>
      <c r="H244" s="3">
        <f t="shared" si="24"/>
        <v>5.4756393477123112E-3</v>
      </c>
      <c r="I244" s="3">
        <f t="shared" si="25"/>
        <v>8.0353590160376857E-3</v>
      </c>
      <c r="J244" s="3">
        <f>ARCH!I243</f>
        <v>6.9736614248498167E-3</v>
      </c>
    </row>
    <row r="245" spans="1:10" x14ac:dyDescent="0.25">
      <c r="A245" s="2">
        <v>42310</v>
      </c>
      <c r="B245" s="3">
        <v>1.1873845798707316E-2</v>
      </c>
      <c r="C245" s="3">
        <f t="shared" si="21"/>
        <v>1.1208176729686017E-2</v>
      </c>
      <c r="D245" s="6">
        <f t="shared" si="22"/>
        <v>1.2562322560387513E-4</v>
      </c>
      <c r="E245" s="6">
        <f t="shared" si="26"/>
        <v>2.9982626266215304E-5</v>
      </c>
      <c r="F245" s="6">
        <f t="shared" si="27"/>
        <v>5.8266753331810609E-5</v>
      </c>
      <c r="G245" s="16">
        <f t="shared" si="23"/>
        <v>2.8783000101705887</v>
      </c>
      <c r="H245" s="3">
        <f t="shared" si="24"/>
        <v>1.1208176729686017E-2</v>
      </c>
      <c r="I245" s="3">
        <f t="shared" si="25"/>
        <v>7.6332662295907515E-3</v>
      </c>
      <c r="J245" s="3">
        <f>ARCH!I244</f>
        <v>7.6336810724801233E-3</v>
      </c>
    </row>
    <row r="246" spans="1:10" x14ac:dyDescent="0.25">
      <c r="A246" s="2">
        <v>42311</v>
      </c>
      <c r="B246" s="3">
        <v>2.7280720515194812E-3</v>
      </c>
      <c r="C246" s="3">
        <f t="shared" si="21"/>
        <v>2.0624029824981814E-3</v>
      </c>
      <c r="D246" s="6">
        <f t="shared" si="22"/>
        <v>4.2535060622173937E-6</v>
      </c>
      <c r="E246" s="6">
        <f t="shared" si="26"/>
        <v>1.2562322560387513E-4</v>
      </c>
      <c r="F246" s="6">
        <f t="shared" si="27"/>
        <v>7.6258050124260632E-5</v>
      </c>
      <c r="G246" s="16">
        <f t="shared" si="23"/>
        <v>3.7938663544706799</v>
      </c>
      <c r="H246" s="3">
        <f t="shared" si="24"/>
        <v>2.0624029824981814E-3</v>
      </c>
      <c r="I246" s="3">
        <f t="shared" si="25"/>
        <v>8.7325855348951847E-3</v>
      </c>
      <c r="J246" s="3">
        <f>ARCH!I245</f>
        <v>9.5726456670430001E-3</v>
      </c>
    </row>
    <row r="247" spans="1:10" x14ac:dyDescent="0.25">
      <c r="A247" s="2">
        <v>42312</v>
      </c>
      <c r="B247" s="3">
        <v>-3.5453765540646165E-3</v>
      </c>
      <c r="C247" s="3">
        <f t="shared" si="21"/>
        <v>-4.2110456230859163E-3</v>
      </c>
      <c r="D247" s="6">
        <f t="shared" si="22"/>
        <v>1.7732905239711054E-5</v>
      </c>
      <c r="E247" s="6">
        <f t="shared" si="26"/>
        <v>4.2535060622173937E-6</v>
      </c>
      <c r="F247" s="6">
        <f t="shared" si="27"/>
        <v>6.08673000327599E-5</v>
      </c>
      <c r="G247" s="16">
        <f t="shared" si="23"/>
        <v>3.7888001321035816</v>
      </c>
      <c r="H247" s="3">
        <f t="shared" si="24"/>
        <v>4.2110456230859163E-3</v>
      </c>
      <c r="I247" s="3">
        <f t="shared" si="25"/>
        <v>7.8017498058294528E-3</v>
      </c>
      <c r="J247" s="3">
        <f>ARCH!I246</f>
        <v>7.0562296708563529E-3</v>
      </c>
    </row>
    <row r="248" spans="1:10" x14ac:dyDescent="0.25">
      <c r="A248" s="2">
        <v>42313</v>
      </c>
      <c r="B248" s="3">
        <v>-1.1320880364932284E-3</v>
      </c>
      <c r="C248" s="3">
        <f t="shared" si="21"/>
        <v>-1.797757105514528E-3</v>
      </c>
      <c r="D248" s="6">
        <f t="shared" si="22"/>
        <v>3.2319306104279738E-6</v>
      </c>
      <c r="E248" s="6">
        <f t="shared" si="26"/>
        <v>1.7732905239711054E-5</v>
      </c>
      <c r="F248" s="6">
        <f t="shared" si="27"/>
        <v>5.2607949305293479E-5</v>
      </c>
      <c r="G248" s="16">
        <f t="shared" si="23"/>
        <v>3.976665996215631</v>
      </c>
      <c r="H248" s="3">
        <f t="shared" si="24"/>
        <v>1.797757105514528E-3</v>
      </c>
      <c r="I248" s="3">
        <f t="shared" si="25"/>
        <v>7.2531337575763404E-3</v>
      </c>
      <c r="J248" s="3">
        <f>ARCH!I247</f>
        <v>7.3579393444209188E-3</v>
      </c>
    </row>
    <row r="249" spans="1:10" x14ac:dyDescent="0.25">
      <c r="A249" s="2">
        <v>42314</v>
      </c>
      <c r="B249" s="3">
        <v>-3.4763063530685034E-4</v>
      </c>
      <c r="C249" s="3">
        <f t="shared" si="21"/>
        <v>-1.0132997043281499E-3</v>
      </c>
      <c r="D249" s="6">
        <f t="shared" si="22"/>
        <v>1.0267762907915161E-6</v>
      </c>
      <c r="E249" s="6">
        <f t="shared" si="26"/>
        <v>3.2319306104279738E-6</v>
      </c>
      <c r="F249" s="6">
        <f t="shared" si="27"/>
        <v>4.3021337433530743E-5</v>
      </c>
      <c r="G249" s="16">
        <f t="shared" si="23"/>
        <v>4.0960353021347364</v>
      </c>
      <c r="H249" s="3">
        <f t="shared" si="24"/>
        <v>1.0132997043281499E-3</v>
      </c>
      <c r="I249" s="3">
        <f t="shared" si="25"/>
        <v>6.5590652865732887E-3</v>
      </c>
      <c r="J249" s="3">
        <f>ARCH!I248</f>
        <v>7.0202037804859034E-3</v>
      </c>
    </row>
    <row r="250" spans="1:10" x14ac:dyDescent="0.25">
      <c r="A250" s="2">
        <v>42317</v>
      </c>
      <c r="B250" s="3">
        <v>-9.8227896341462895E-3</v>
      </c>
      <c r="C250" s="3">
        <f t="shared" si="21"/>
        <v>-1.0488458703167589E-2</v>
      </c>
      <c r="D250" s="6">
        <f t="shared" si="22"/>
        <v>1.1000776596805194E-4</v>
      </c>
      <c r="E250" s="6">
        <f t="shared" si="26"/>
        <v>1.0267762907915161E-6</v>
      </c>
      <c r="F250" s="6">
        <f t="shared" si="27"/>
        <v>3.536270117069646E-5</v>
      </c>
      <c r="G250" s="16">
        <f t="shared" si="23"/>
        <v>2.6505670754066157</v>
      </c>
      <c r="H250" s="3">
        <f t="shared" si="24"/>
        <v>1.0488458703167589E-2</v>
      </c>
      <c r="I250" s="3">
        <f t="shared" si="25"/>
        <v>5.9466546200949372E-3</v>
      </c>
      <c r="J250" s="3">
        <f>ARCH!I249</f>
        <v>6.9686371700940861E-3</v>
      </c>
    </row>
    <row r="251" spans="1:10" x14ac:dyDescent="0.25">
      <c r="A251" s="2">
        <v>42318</v>
      </c>
      <c r="B251" s="3">
        <v>1.5106466914911465E-3</v>
      </c>
      <c r="C251" s="3">
        <f t="shared" si="21"/>
        <v>8.4497762246984695E-4</v>
      </c>
      <c r="D251" s="6">
        <f t="shared" si="22"/>
        <v>7.1398718247479516E-7</v>
      </c>
      <c r="E251" s="6">
        <f t="shared" si="26"/>
        <v>1.1000776596805194E-4</v>
      </c>
      <c r="F251" s="6">
        <f t="shared" si="27"/>
        <v>5.5506515275870292E-5</v>
      </c>
      <c r="G251" s="16">
        <f t="shared" si="23"/>
        <v>3.9741349807242199</v>
      </c>
      <c r="H251" s="3">
        <f t="shared" si="24"/>
        <v>8.4497762246984695E-4</v>
      </c>
      <c r="I251" s="3">
        <f t="shared" si="25"/>
        <v>7.4502694767283615E-3</v>
      </c>
      <c r="J251" s="3">
        <f>ARCH!I250</f>
        <v>9.241836509838312E-3</v>
      </c>
    </row>
    <row r="252" spans="1:10" x14ac:dyDescent="0.25">
      <c r="A252" s="2">
        <v>42319</v>
      </c>
      <c r="B252" s="3">
        <v>-3.2280998405164185E-3</v>
      </c>
      <c r="C252" s="3">
        <f t="shared" si="21"/>
        <v>-3.8937689095377183E-3</v>
      </c>
      <c r="D252" s="6">
        <f t="shared" si="22"/>
        <v>1.5161436320882552E-5</v>
      </c>
      <c r="E252" s="6">
        <f t="shared" si="26"/>
        <v>7.1398718247479516E-7</v>
      </c>
      <c r="F252" s="6">
        <f t="shared" si="27"/>
        <v>4.4581733072718006E-5</v>
      </c>
      <c r="G252" s="16">
        <f t="shared" si="23"/>
        <v>3.9201137411367188</v>
      </c>
      <c r="H252" s="3">
        <f t="shared" si="24"/>
        <v>3.8937689095377183E-3</v>
      </c>
      <c r="I252" s="3">
        <f t="shared" si="25"/>
        <v>6.6769553744740577E-3</v>
      </c>
      <c r="J252" s="3">
        <f>ARCH!I251</f>
        <v>6.966427703640506E-3</v>
      </c>
    </row>
    <row r="253" spans="1:10" x14ac:dyDescent="0.25">
      <c r="A253" s="2">
        <v>42320</v>
      </c>
      <c r="B253" s="3">
        <v>-1.3990361445783139E-2</v>
      </c>
      <c r="C253" s="3">
        <f t="shared" si="21"/>
        <v>-1.4656030514804439E-2</v>
      </c>
      <c r="D253" s="6">
        <f t="shared" si="22"/>
        <v>2.1479923045087887E-4</v>
      </c>
      <c r="E253" s="6">
        <f t="shared" si="26"/>
        <v>1.5161436320882552E-5</v>
      </c>
      <c r="F253" s="6">
        <f t="shared" si="27"/>
        <v>3.9876147272625487E-5</v>
      </c>
      <c r="G253" s="16">
        <f t="shared" si="23"/>
        <v>1.4525977929374498</v>
      </c>
      <c r="H253" s="3">
        <f t="shared" si="24"/>
        <v>1.4656030514804439E-2</v>
      </c>
      <c r="I253" s="3">
        <f t="shared" si="25"/>
        <v>6.3147563114205356E-3</v>
      </c>
      <c r="J253" s="3">
        <f>ARCH!I252</f>
        <v>7.2988779842838632E-3</v>
      </c>
    </row>
    <row r="254" spans="1:10" x14ac:dyDescent="0.25">
      <c r="A254" s="2">
        <v>42321</v>
      </c>
      <c r="B254" s="3">
        <v>-1.1207397957936904E-2</v>
      </c>
      <c r="C254" s="3">
        <f t="shared" si="21"/>
        <v>-1.1873067026958204E-2</v>
      </c>
      <c r="D254" s="6">
        <f t="shared" si="22"/>
        <v>1.4096972062664214E-4</v>
      </c>
      <c r="E254" s="6">
        <f t="shared" si="26"/>
        <v>2.1479923045087887E-4</v>
      </c>
      <c r="F254" s="6">
        <f t="shared" si="27"/>
        <v>8.3716958403407834E-5</v>
      </c>
      <c r="G254" s="16">
        <f t="shared" si="23"/>
        <v>2.9331535215865343</v>
      </c>
      <c r="H254" s="3">
        <f t="shared" si="24"/>
        <v>1.1873067026958204E-2</v>
      </c>
      <c r="I254" s="3">
        <f t="shared" si="25"/>
        <v>9.1496971755030149E-3</v>
      </c>
      <c r="J254" s="3">
        <f>ARCH!I253</f>
        <v>1.1002135513012466E-2</v>
      </c>
    </row>
    <row r="255" spans="1:10" x14ac:dyDescent="0.25">
      <c r="A255" s="2">
        <v>42324</v>
      </c>
      <c r="B255" s="3">
        <v>1.4903313824738973E-2</v>
      </c>
      <c r="C255" s="3">
        <f t="shared" si="21"/>
        <v>1.4237644755717673E-2</v>
      </c>
      <c r="D255" s="6">
        <f t="shared" si="22"/>
        <v>2.0271052819001496E-4</v>
      </c>
      <c r="E255" s="6">
        <f t="shared" si="26"/>
        <v>1.4096972062664214E-4</v>
      </c>
      <c r="F255" s="6">
        <f t="shared" si="27"/>
        <v>9.8841002715338626E-5</v>
      </c>
      <c r="G255" s="16">
        <f t="shared" si="23"/>
        <v>2.6666230498723498</v>
      </c>
      <c r="H255" s="3">
        <f t="shared" si="24"/>
        <v>1.4237644755717673E-2</v>
      </c>
      <c r="I255" s="3">
        <f t="shared" si="25"/>
        <v>9.9418812462902934E-3</v>
      </c>
      <c r="J255" s="3">
        <f>ARCH!I254</f>
        <v>9.7946009053985275E-3</v>
      </c>
    </row>
    <row r="256" spans="1:10" x14ac:dyDescent="0.25">
      <c r="A256" s="2">
        <v>42325</v>
      </c>
      <c r="B256" s="3">
        <v>-1.3393792099123392E-3</v>
      </c>
      <c r="C256" s="3">
        <f t="shared" si="21"/>
        <v>-2.0050482789336389E-3</v>
      </c>
      <c r="D256" s="6">
        <f t="shared" si="22"/>
        <v>4.0202186008547475E-6</v>
      </c>
      <c r="E256" s="6">
        <f t="shared" si="26"/>
        <v>2.0271052819001496E-4</v>
      </c>
      <c r="F256" s="6">
        <f t="shared" si="27"/>
        <v>1.2474002733719672E-4</v>
      </c>
      <c r="G256" s="16">
        <f t="shared" si="23"/>
        <v>3.55958646184382</v>
      </c>
      <c r="H256" s="3">
        <f t="shared" si="24"/>
        <v>2.0050482789336389E-3</v>
      </c>
      <c r="I256" s="3">
        <f t="shared" si="25"/>
        <v>1.1168707505221753E-2</v>
      </c>
      <c r="J256" s="3">
        <f>ARCH!I255</f>
        <v>1.0867357864210661E-2</v>
      </c>
    </row>
    <row r="257" spans="1:10" x14ac:dyDescent="0.25">
      <c r="A257" s="2">
        <v>42326</v>
      </c>
      <c r="B257" s="3">
        <v>1.6162384658902518E-2</v>
      </c>
      <c r="C257" s="3">
        <f t="shared" si="21"/>
        <v>1.5496715589881218E-2</v>
      </c>
      <c r="D257" s="6">
        <f t="shared" si="22"/>
        <v>2.401481940736676E-4</v>
      </c>
      <c r="E257" s="6">
        <f t="shared" si="26"/>
        <v>4.0202186008547475E-6</v>
      </c>
      <c r="F257" s="6">
        <f t="shared" si="27"/>
        <v>9.6899018320549323E-5</v>
      </c>
      <c r="G257" s="16">
        <f t="shared" si="23"/>
        <v>2.4628147297788656</v>
      </c>
      <c r="H257" s="3">
        <f t="shared" si="24"/>
        <v>1.5496715589881218E-2</v>
      </c>
      <c r="I257" s="3">
        <f t="shared" si="25"/>
        <v>9.8437298988010291E-3</v>
      </c>
      <c r="J257" s="3">
        <f>ARCH!I256</f>
        <v>7.0387586150287553E-3</v>
      </c>
    </row>
    <row r="258" spans="1:10" x14ac:dyDescent="0.25">
      <c r="A258" s="2">
        <v>42327</v>
      </c>
      <c r="B258" s="3">
        <v>-1.1230670288638889E-3</v>
      </c>
      <c r="C258" s="3">
        <f t="shared" si="21"/>
        <v>-1.7887360978851884E-3</v>
      </c>
      <c r="D258" s="6">
        <f t="shared" si="22"/>
        <v>3.1995768278775305E-6</v>
      </c>
      <c r="E258" s="6">
        <f t="shared" si="26"/>
        <v>2.401481940736676E-4</v>
      </c>
      <c r="F258" s="6">
        <f t="shared" si="27"/>
        <v>1.3217273584349568E-4</v>
      </c>
      <c r="G258" s="16">
        <f t="shared" si="23"/>
        <v>3.5346581396414654</v>
      </c>
      <c r="H258" s="3">
        <f t="shared" si="24"/>
        <v>1.7887360978851884E-3</v>
      </c>
      <c r="I258" s="3">
        <f t="shared" si="25"/>
        <v>1.1496640198053328E-2</v>
      </c>
      <c r="J258" s="3">
        <f>ARCH!I257</f>
        <v>1.1443035292906748E-2</v>
      </c>
    </row>
    <row r="259" spans="1:10" x14ac:dyDescent="0.25">
      <c r="A259" s="2">
        <v>42328</v>
      </c>
      <c r="B259" s="3">
        <v>3.8102285176146999E-3</v>
      </c>
      <c r="C259" s="3">
        <f t="shared" si="21"/>
        <v>3.1445594485934002E-3</v>
      </c>
      <c r="D259" s="6">
        <f t="shared" si="22"/>
        <v>9.8882541257380285E-6</v>
      </c>
      <c r="E259" s="6">
        <f t="shared" si="26"/>
        <v>3.1995768278775305E-6</v>
      </c>
      <c r="F259" s="6">
        <f t="shared" si="27"/>
        <v>1.0223686329606051E-4</v>
      </c>
      <c r="G259" s="16">
        <f t="shared" si="23"/>
        <v>3.6268110566406579</v>
      </c>
      <c r="H259" s="3">
        <f t="shared" si="24"/>
        <v>3.1445594485934002E-3</v>
      </c>
      <c r="I259" s="3">
        <f t="shared" si="25"/>
        <v>1.0111224619009337E-2</v>
      </c>
      <c r="J259" s="3">
        <f>ARCH!I258</f>
        <v>7.019442681321539E-3</v>
      </c>
    </row>
    <row r="260" spans="1:10" x14ac:dyDescent="0.25">
      <c r="A260" s="2">
        <v>42331</v>
      </c>
      <c r="B260" s="3">
        <v>-1.2349401915593416E-3</v>
      </c>
      <c r="C260" s="3">
        <f t="shared" si="21"/>
        <v>-1.9006092605806412E-3</v>
      </c>
      <c r="D260" s="6">
        <f t="shared" si="22"/>
        <v>3.6123155614048916E-6</v>
      </c>
      <c r="E260" s="6">
        <f t="shared" si="26"/>
        <v>9.8882541257380285E-6</v>
      </c>
      <c r="F260" s="6">
        <f t="shared" si="27"/>
        <v>8.154061158414625E-5</v>
      </c>
      <c r="G260" s="16">
        <f t="shared" si="23"/>
        <v>3.7661157393091527</v>
      </c>
      <c r="H260" s="3">
        <f t="shared" si="24"/>
        <v>1.9006092605806412E-3</v>
      </c>
      <c r="I260" s="3">
        <f t="shared" si="25"/>
        <v>9.0299840301157931E-3</v>
      </c>
      <c r="J260" s="3">
        <f>ARCH!I259</f>
        <v>7.1944435115748042E-3</v>
      </c>
    </row>
    <row r="261" spans="1:10" x14ac:dyDescent="0.25">
      <c r="A261" s="2">
        <v>42332</v>
      </c>
      <c r="B261" s="3">
        <v>1.2220896294909966E-3</v>
      </c>
      <c r="C261" s="3">
        <f t="shared" si="21"/>
        <v>5.5642056046969709E-4</v>
      </c>
      <c r="D261" s="6">
        <f t="shared" si="22"/>
        <v>3.0960384011341186E-7</v>
      </c>
      <c r="E261" s="6">
        <f t="shared" si="26"/>
        <v>3.6123155614048916E-6</v>
      </c>
      <c r="F261" s="6">
        <f t="shared" si="27"/>
        <v>6.4647262240521053E-5</v>
      </c>
      <c r="G261" s="16">
        <f t="shared" si="23"/>
        <v>3.9019493046601199</v>
      </c>
      <c r="H261" s="3">
        <f t="shared" si="24"/>
        <v>5.5642056046969709E-4</v>
      </c>
      <c r="I261" s="3">
        <f t="shared" si="25"/>
        <v>8.0403521216748375E-3</v>
      </c>
      <c r="J261" s="3">
        <f>ARCH!I260</f>
        <v>7.0291552233454502E-3</v>
      </c>
    </row>
    <row r="262" spans="1:10" x14ac:dyDescent="0.25">
      <c r="A262" s="2">
        <v>42333</v>
      </c>
      <c r="B262" s="3">
        <v>-1.2923978287715521E-4</v>
      </c>
      <c r="C262" s="3">
        <f t="shared" si="21"/>
        <v>-7.9490885189845476E-4</v>
      </c>
      <c r="D262" s="6">
        <f t="shared" si="22"/>
        <v>6.318800828265195E-7</v>
      </c>
      <c r="E262" s="6">
        <f t="shared" si="26"/>
        <v>3.0960384011341186E-7</v>
      </c>
      <c r="F262" s="6">
        <f t="shared" si="27"/>
        <v>5.1289652363995367E-5</v>
      </c>
      <c r="G262" s="16">
        <f t="shared" si="23"/>
        <v>4.0139123162363397</v>
      </c>
      <c r="H262" s="3">
        <f t="shared" si="24"/>
        <v>7.9490885189845476E-4</v>
      </c>
      <c r="I262" s="3">
        <f t="shared" si="25"/>
        <v>7.1616794373942326E-3</v>
      </c>
      <c r="J262" s="3">
        <f>ARCH!I261</f>
        <v>6.9556542901707463E-3</v>
      </c>
    </row>
    <row r="263" spans="1:10" x14ac:dyDescent="0.25">
      <c r="A263" s="2">
        <v>42335</v>
      </c>
      <c r="B263" s="3">
        <v>5.9362238913873711E-4</v>
      </c>
      <c r="C263" s="3">
        <f t="shared" si="21"/>
        <v>-7.2046679882562447E-5</v>
      </c>
      <c r="D263" s="6">
        <f t="shared" si="22"/>
        <v>5.1907240821004283E-9</v>
      </c>
      <c r="E263" s="6">
        <f t="shared" si="26"/>
        <v>6.318800828265195E-7</v>
      </c>
      <c r="F263" s="6">
        <f t="shared" si="27"/>
        <v>4.1423484840990679E-5</v>
      </c>
      <c r="G263" s="16">
        <f t="shared" si="23"/>
        <v>4.1268300980713555</v>
      </c>
      <c r="H263" s="3">
        <f t="shared" si="24"/>
        <v>7.2046679882562447E-5</v>
      </c>
      <c r="I263" s="3">
        <f t="shared" si="25"/>
        <v>6.4361078953813914E-3</v>
      </c>
      <c r="J263" s="3">
        <f>ARCH!I262</f>
        <v>6.9595915391770955E-3</v>
      </c>
    </row>
    <row r="264" spans="1:10" x14ac:dyDescent="0.25">
      <c r="A264" s="2">
        <v>42338</v>
      </c>
      <c r="B264" s="3">
        <v>-4.6409040672501511E-3</v>
      </c>
      <c r="C264" s="3">
        <f t="shared" si="21"/>
        <v>-5.3065731362714509E-3</v>
      </c>
      <c r="D264" s="6">
        <f t="shared" si="22"/>
        <v>2.8159718450597821E-5</v>
      </c>
      <c r="E264" s="6">
        <f t="shared" si="26"/>
        <v>5.1907240821004283E-9</v>
      </c>
      <c r="F264" s="6">
        <f t="shared" si="27"/>
        <v>3.3931091437621449E-5</v>
      </c>
      <c r="G264" s="16">
        <f t="shared" si="23"/>
        <v>3.8116963687467522</v>
      </c>
      <c r="H264" s="3">
        <f t="shared" si="24"/>
        <v>5.3065731362714509E-3</v>
      </c>
      <c r="I264" s="3">
        <f t="shared" si="25"/>
        <v>5.8250400374264769E-3</v>
      </c>
      <c r="J264" s="3">
        <f>ARCH!I263</f>
        <v>6.946321277674309E-3</v>
      </c>
    </row>
    <row r="265" spans="1:10" x14ac:dyDescent="0.25">
      <c r="A265" s="2">
        <v>42339</v>
      </c>
      <c r="B265" s="3">
        <v>1.0680586999677999E-2</v>
      </c>
      <c r="C265" s="3">
        <f t="shared" si="21"/>
        <v>1.0014917930656699E-2</v>
      </c>
      <c r="D265" s="6">
        <f t="shared" si="22"/>
        <v>1.0029858115778907E-4</v>
      </c>
      <c r="E265" s="6">
        <f t="shared" si="26"/>
        <v>2.8159718450597821E-5</v>
      </c>
      <c r="F265" s="6">
        <f t="shared" si="27"/>
        <v>3.50309504843549E-5</v>
      </c>
      <c r="G265" s="16">
        <f t="shared" si="23"/>
        <v>2.7791298244937233</v>
      </c>
      <c r="H265" s="3">
        <f t="shared" si="24"/>
        <v>1.0014917930656699E-2</v>
      </c>
      <c r="I265" s="3">
        <f t="shared" si="25"/>
        <v>5.9186949984227858E-3</v>
      </c>
      <c r="J265" s="3">
        <f>ARCH!I264</f>
        <v>7.5932299913626386E-3</v>
      </c>
    </row>
    <row r="266" spans="1:10" x14ac:dyDescent="0.25">
      <c r="A266" s="2">
        <v>42340</v>
      </c>
      <c r="B266" s="3">
        <v>-1.0995752937987158E-2</v>
      </c>
      <c r="C266" s="3">
        <f t="shared" si="21"/>
        <v>-1.1661422007008457E-2</v>
      </c>
      <c r="D266" s="6">
        <f t="shared" si="22"/>
        <v>1.3598876322554117E-4</v>
      </c>
      <c r="E266" s="6">
        <f t="shared" si="26"/>
        <v>1.0029858115778907E-4</v>
      </c>
      <c r="F266" s="6">
        <f t="shared" si="27"/>
        <v>5.295708297338683E-5</v>
      </c>
      <c r="G266" s="16">
        <f t="shared" si="23"/>
        <v>2.7201232827303183</v>
      </c>
      <c r="H266" s="3">
        <f t="shared" si="24"/>
        <v>1.1661422007008457E-2</v>
      </c>
      <c r="I266" s="3">
        <f t="shared" si="25"/>
        <v>7.2771617388503072E-3</v>
      </c>
      <c r="J266" s="3">
        <f>ARCH!I265</f>
        <v>9.1067851409147756E-3</v>
      </c>
    </row>
    <row r="267" spans="1:10" x14ac:dyDescent="0.25">
      <c r="A267" s="2">
        <v>42341</v>
      </c>
      <c r="B267" s="3">
        <v>-1.4373578391063457E-2</v>
      </c>
      <c r="C267" s="3">
        <f t="shared" si="21"/>
        <v>-1.5039247460084757E-2</v>
      </c>
      <c r="D267" s="6">
        <f t="shared" si="22"/>
        <v>2.2617896416566582E-4</v>
      </c>
      <c r="E267" s="6">
        <f t="shared" si="26"/>
        <v>1.3598876322554117E-4</v>
      </c>
      <c r="F267" s="6">
        <f t="shared" si="27"/>
        <v>7.4764002608410888E-5</v>
      </c>
      <c r="G267" s="16">
        <f t="shared" si="23"/>
        <v>2.3190290678831604</v>
      </c>
      <c r="H267" s="3">
        <f t="shared" si="24"/>
        <v>1.5039247460084757E-2</v>
      </c>
      <c r="I267" s="3">
        <f t="shared" si="25"/>
        <v>8.6466179867281563E-3</v>
      </c>
      <c r="J267" s="3">
        <f>ARCH!I266</f>
        <v>9.7077770175191449E-3</v>
      </c>
    </row>
    <row r="268" spans="1:10" x14ac:dyDescent="0.25">
      <c r="A268" s="2">
        <v>42342</v>
      </c>
      <c r="B268" s="3">
        <v>2.0525755993794137E-2</v>
      </c>
      <c r="C268" s="3">
        <f t="shared" si="21"/>
        <v>1.9860086924772837E-2</v>
      </c>
      <c r="D268" s="6">
        <f t="shared" si="22"/>
        <v>3.9442305265953301E-4</v>
      </c>
      <c r="E268" s="6">
        <f t="shared" si="26"/>
        <v>2.2617896416566582E-4</v>
      </c>
      <c r="F268" s="6">
        <f t="shared" si="27"/>
        <v>1.1238402234017936E-4</v>
      </c>
      <c r="G268" s="16">
        <f t="shared" si="23"/>
        <v>1.8730554662318799</v>
      </c>
      <c r="H268" s="3">
        <f t="shared" si="24"/>
        <v>1.9860086924772837E-2</v>
      </c>
      <c r="I268" s="3">
        <f t="shared" si="25"/>
        <v>1.0601133068695033E-2</v>
      </c>
      <c r="J268" s="3">
        <f>ARCH!I267</f>
        <v>1.1176744796931185E-2</v>
      </c>
    </row>
    <row r="269" spans="1:10" x14ac:dyDescent="0.25">
      <c r="A269" s="2">
        <v>42345</v>
      </c>
      <c r="B269" s="3">
        <v>-6.9895634630370296E-3</v>
      </c>
      <c r="C269" s="3">
        <f t="shared" si="21"/>
        <v>-7.6552325320583293E-3</v>
      </c>
      <c r="D269" s="6">
        <f t="shared" si="22"/>
        <v>5.8602585119884177E-5</v>
      </c>
      <c r="E269" s="6">
        <f t="shared" si="26"/>
        <v>3.9442305265953301E-4</v>
      </c>
      <c r="F269" s="6">
        <f t="shared" si="27"/>
        <v>1.802845445152962E-4</v>
      </c>
      <c r="G269" s="16">
        <f t="shared" si="23"/>
        <v>3.229020509092694</v>
      </c>
      <c r="H269" s="3">
        <f t="shared" si="24"/>
        <v>7.6552325320583293E-3</v>
      </c>
      <c r="I269" s="3">
        <f t="shared" si="25"/>
        <v>1.342700802544246E-2</v>
      </c>
      <c r="J269" s="3">
        <f>ARCH!I268</f>
        <v>1.3558603568857202E-2</v>
      </c>
    </row>
    <row r="270" spans="1:10" x14ac:dyDescent="0.25">
      <c r="A270" s="2">
        <v>42346</v>
      </c>
      <c r="B270" s="3">
        <v>-6.489911269239812E-3</v>
      </c>
      <c r="C270" s="3">
        <f t="shared" si="21"/>
        <v>-7.1555803382611118E-3</v>
      </c>
      <c r="D270" s="6">
        <f t="shared" si="22"/>
        <v>5.1202329977309009E-5</v>
      </c>
      <c r="E270" s="6">
        <f t="shared" si="26"/>
        <v>5.8602585119884177E-5</v>
      </c>
      <c r="F270" s="6">
        <f t="shared" si="27"/>
        <v>1.5118699210537977E-4</v>
      </c>
      <c r="G270" s="16">
        <f t="shared" si="23"/>
        <v>3.3102235889964251</v>
      </c>
      <c r="H270" s="3">
        <f t="shared" si="24"/>
        <v>7.1555803382611118E-3</v>
      </c>
      <c r="I270" s="3">
        <f t="shared" si="25"/>
        <v>1.2295811974220319E-2</v>
      </c>
      <c r="J270" s="3">
        <f>ARCH!I269</f>
        <v>8.2439654677736139E-3</v>
      </c>
    </row>
    <row r="271" spans="1:10" x14ac:dyDescent="0.25">
      <c r="A271" s="2">
        <v>42347</v>
      </c>
      <c r="B271" s="3">
        <v>-7.7389403902908827E-3</v>
      </c>
      <c r="C271" s="3">
        <f t="shared" ref="C271:C334" si="28">B271-B$5</f>
        <v>-8.4046094593121824E-3</v>
      </c>
      <c r="D271" s="6">
        <f t="shared" ref="D271:D334" si="29">C271^2</f>
        <v>7.0637460163559812E-5</v>
      </c>
      <c r="E271" s="6">
        <f t="shared" si="26"/>
        <v>5.1202329977309009E-5</v>
      </c>
      <c r="F271" s="6">
        <f t="shared" si="27"/>
        <v>1.277735968701377E-4</v>
      </c>
      <c r="G271" s="16">
        <f t="shared" ref="G271:G334" si="30">LN(1/SQRT(2*PI()*F271)*EXP(-D271/(2*F271)))</f>
        <v>3.2872702869056765</v>
      </c>
      <c r="H271" s="3">
        <f t="shared" ref="H271:H334" si="31">SQRT(D271)</f>
        <v>8.4046094593121824E-3</v>
      </c>
      <c r="I271" s="3">
        <f t="shared" ref="I271:I334" si="32">SQRT(F271)</f>
        <v>1.1303698371335715E-2</v>
      </c>
      <c r="J271" s="3">
        <f>ARCH!I270</f>
        <v>8.0904165255137172E-3</v>
      </c>
    </row>
    <row r="272" spans="1:10" x14ac:dyDescent="0.25">
      <c r="A272" s="2">
        <v>42348</v>
      </c>
      <c r="B272" s="3">
        <v>2.2513943016770899E-3</v>
      </c>
      <c r="C272" s="3">
        <f t="shared" si="28"/>
        <v>1.5857252326557903E-3</v>
      </c>
      <c r="D272" s="6">
        <f t="shared" si="29"/>
        <v>2.5145245134812605E-6</v>
      </c>
      <c r="E272" s="6">
        <f t="shared" ref="E272:E335" si="33">D271</f>
        <v>7.0637460163559812E-5</v>
      </c>
      <c r="F272" s="6">
        <f t="shared" ref="F272:F335" si="34">B$6+B$7*E272+B$8*F271</f>
        <v>1.1495505553374469E-4</v>
      </c>
      <c r="G272" s="16">
        <f t="shared" si="30"/>
        <v>3.6056091408278648</v>
      </c>
      <c r="H272" s="3">
        <f t="shared" si="31"/>
        <v>1.5857252326557903E-3</v>
      </c>
      <c r="I272" s="3">
        <f t="shared" si="32"/>
        <v>1.0721709543433112E-2</v>
      </c>
      <c r="J272" s="3">
        <f>ARCH!I271</f>
        <v>8.4879012191747764E-3</v>
      </c>
    </row>
    <row r="273" spans="1:10" x14ac:dyDescent="0.25">
      <c r="A273" s="2">
        <v>42349</v>
      </c>
      <c r="B273" s="3">
        <v>-1.9422774250449582E-2</v>
      </c>
      <c r="C273" s="3">
        <f t="shared" si="28"/>
        <v>-2.0088443319470881E-2</v>
      </c>
      <c r="D273" s="6">
        <f t="shared" si="29"/>
        <v>4.035455549995943E-4</v>
      </c>
      <c r="E273" s="6">
        <f t="shared" si="33"/>
        <v>2.5145245134812605E-6</v>
      </c>
      <c r="F273" s="6">
        <f t="shared" si="34"/>
        <v>8.9258609366709454E-5</v>
      </c>
      <c r="G273" s="16">
        <f t="shared" si="30"/>
        <v>1.4825064539788937</v>
      </c>
      <c r="H273" s="3">
        <f t="shared" si="31"/>
        <v>2.0088443319470881E-2</v>
      </c>
      <c r="I273" s="3">
        <f t="shared" si="32"/>
        <v>9.4476774588630758E-3</v>
      </c>
      <c r="J273" s="3">
        <f>ARCH!I272</f>
        <v>7.0126078401779035E-3</v>
      </c>
    </row>
    <row r="274" spans="1:10" x14ac:dyDescent="0.25">
      <c r="A274" s="2">
        <v>42352</v>
      </c>
      <c r="B274" s="3">
        <v>4.7555866962836202E-3</v>
      </c>
      <c r="C274" s="3">
        <f t="shared" si="28"/>
        <v>4.0899176272623204E-3</v>
      </c>
      <c r="D274" s="6">
        <f t="shared" si="29"/>
        <v>1.6727426197791049E-5</v>
      </c>
      <c r="E274" s="6">
        <f t="shared" si="33"/>
        <v>4.035455549995943E-4</v>
      </c>
      <c r="F274" s="6">
        <f t="shared" si="34"/>
        <v>1.6523475819097514E-4</v>
      </c>
      <c r="G274" s="16">
        <f t="shared" si="30"/>
        <v>3.3845159725846972</v>
      </c>
      <c r="H274" s="3">
        <f t="shared" si="31"/>
        <v>4.0899176272623204E-3</v>
      </c>
      <c r="I274" s="3">
        <f t="shared" si="32"/>
        <v>1.2854367280849538E-2</v>
      </c>
      <c r="J274" s="3">
        <f>ARCH!I273</f>
        <v>1.361312193120331E-2</v>
      </c>
    </row>
    <row r="275" spans="1:10" x14ac:dyDescent="0.25">
      <c r="A275" s="2">
        <v>42353</v>
      </c>
      <c r="B275" s="3">
        <v>1.0618514891638675E-2</v>
      </c>
      <c r="C275" s="3">
        <f t="shared" si="28"/>
        <v>9.9528458226173754E-3</v>
      </c>
      <c r="D275" s="6">
        <f t="shared" si="29"/>
        <v>9.9059139968792133E-5</v>
      </c>
      <c r="E275" s="6">
        <f t="shared" si="33"/>
        <v>1.6727426197791049E-5</v>
      </c>
      <c r="F275" s="6">
        <f t="shared" si="34"/>
        <v>1.3005430563637043E-4</v>
      </c>
      <c r="G275" s="16">
        <f t="shared" si="30"/>
        <v>3.1740030935924466</v>
      </c>
      <c r="H275" s="3">
        <f t="shared" si="31"/>
        <v>9.9528458226173754E-3</v>
      </c>
      <c r="I275" s="3">
        <f t="shared" si="32"/>
        <v>1.1404135462031765E-2</v>
      </c>
      <c r="J275" s="3">
        <f>ARCH!I274</f>
        <v>7.3576895056112002E-3</v>
      </c>
    </row>
    <row r="276" spans="1:10" x14ac:dyDescent="0.25">
      <c r="A276" s="2">
        <v>42354</v>
      </c>
      <c r="B276" s="3">
        <v>1.4514952946300674E-2</v>
      </c>
      <c r="C276" s="3">
        <f t="shared" si="28"/>
        <v>1.3849283877279375E-2</v>
      </c>
      <c r="D276" s="6">
        <f t="shared" si="29"/>
        <v>1.9180266391347043E-4</v>
      </c>
      <c r="E276" s="6">
        <f t="shared" si="33"/>
        <v>9.9059139968792133E-5</v>
      </c>
      <c r="F276" s="6">
        <f t="shared" si="34"/>
        <v>1.2339277284815402E-4</v>
      </c>
      <c r="G276" s="16">
        <f t="shared" si="30"/>
        <v>2.8039266742811364</v>
      </c>
      <c r="H276" s="3">
        <f t="shared" si="31"/>
        <v>1.3849283877279375E-2</v>
      </c>
      <c r="I276" s="3">
        <f t="shared" si="32"/>
        <v>1.1108229960176104E-2</v>
      </c>
      <c r="J276" s="3">
        <f>ARCH!I275</f>
        <v>9.0833634016184144E-3</v>
      </c>
    </row>
    <row r="277" spans="1:10" x14ac:dyDescent="0.25">
      <c r="A277" s="2">
        <v>42355</v>
      </c>
      <c r="B277" s="3">
        <v>-1.5040495497016582E-2</v>
      </c>
      <c r="C277" s="3">
        <f t="shared" si="28"/>
        <v>-1.5706164566037881E-2</v>
      </c>
      <c r="D277" s="6">
        <f t="shared" si="29"/>
        <v>2.4668360537546393E-4</v>
      </c>
      <c r="E277" s="6">
        <f t="shared" si="33"/>
        <v>1.9180266391347043E-4</v>
      </c>
      <c r="F277" s="6">
        <f t="shared" si="34"/>
        <v>1.4042811539554772E-4</v>
      </c>
      <c r="G277" s="16">
        <f t="shared" si="30"/>
        <v>2.6381419026336608</v>
      </c>
      <c r="H277" s="3">
        <f t="shared" si="31"/>
        <v>1.5706164566037881E-2</v>
      </c>
      <c r="I277" s="3">
        <f t="shared" si="32"/>
        <v>1.1850236934152318E-2</v>
      </c>
      <c r="J277" s="3">
        <f>ARCH!I276</f>
        <v>1.0693758399689961E-2</v>
      </c>
    </row>
    <row r="278" spans="1:10" x14ac:dyDescent="0.25">
      <c r="A278" s="2">
        <v>42356</v>
      </c>
      <c r="B278" s="3">
        <v>-1.7797236873680844E-2</v>
      </c>
      <c r="C278" s="3">
        <f t="shared" si="28"/>
        <v>-1.8462905942702144E-2</v>
      </c>
      <c r="D278" s="6">
        <f t="shared" si="29"/>
        <v>3.4087889584906612E-4</v>
      </c>
      <c r="E278" s="6">
        <f t="shared" si="33"/>
        <v>2.4668360537546393E-4</v>
      </c>
      <c r="F278" s="6">
        <f t="shared" si="34"/>
        <v>1.6612300258622546E-4</v>
      </c>
      <c r="G278" s="16">
        <f t="shared" si="30"/>
        <v>2.4064690695025872</v>
      </c>
      <c r="H278" s="3">
        <f t="shared" si="31"/>
        <v>1.8462905942702144E-2</v>
      </c>
      <c r="I278" s="3">
        <f t="shared" si="32"/>
        <v>1.2888871268898044E-2</v>
      </c>
      <c r="J278" s="3">
        <f>ARCH!I277</f>
        <v>1.1484708381019539E-2</v>
      </c>
    </row>
    <row r="279" spans="1:10" x14ac:dyDescent="0.25">
      <c r="A279" s="2">
        <v>42359</v>
      </c>
      <c r="B279" s="3">
        <v>7.7784148986563828E-3</v>
      </c>
      <c r="C279" s="3">
        <f t="shared" si="28"/>
        <v>7.112745829635083E-3</v>
      </c>
      <c r="D279" s="6">
        <f t="shared" si="29"/>
        <v>5.0591153236991263E-5</v>
      </c>
      <c r="E279" s="6">
        <f t="shared" si="33"/>
        <v>3.4087889584906612E-4</v>
      </c>
      <c r="F279" s="6">
        <f t="shared" si="34"/>
        <v>2.075867815641855E-4</v>
      </c>
      <c r="G279" s="16">
        <f t="shared" si="30"/>
        <v>3.1991865770277821</v>
      </c>
      <c r="H279" s="3">
        <f t="shared" si="31"/>
        <v>7.112745829635083E-3</v>
      </c>
      <c r="I279" s="3">
        <f t="shared" si="32"/>
        <v>1.4407872208073803E-2</v>
      </c>
      <c r="J279" s="3">
        <f>ARCH!I278</f>
        <v>1.2805121689732022E-2</v>
      </c>
    </row>
    <row r="280" spans="1:10" x14ac:dyDescent="0.25">
      <c r="A280" s="2">
        <v>42360</v>
      </c>
      <c r="B280" s="3">
        <v>8.8167627340869359E-3</v>
      </c>
      <c r="C280" s="3">
        <f t="shared" si="28"/>
        <v>8.1510936650656361E-3</v>
      </c>
      <c r="D280" s="6">
        <f t="shared" si="29"/>
        <v>6.6440327936673145E-5</v>
      </c>
      <c r="E280" s="6">
        <f t="shared" si="33"/>
        <v>5.0591153236991263E-5</v>
      </c>
      <c r="F280" s="6">
        <f t="shared" si="34"/>
        <v>1.696092390314822E-4</v>
      </c>
      <c r="G280" s="16">
        <f t="shared" si="30"/>
        <v>3.226205208541951</v>
      </c>
      <c r="H280" s="3">
        <f t="shared" si="31"/>
        <v>8.1510936650656361E-3</v>
      </c>
      <c r="I280" s="3">
        <f t="shared" si="32"/>
        <v>1.3023411190294277E-2</v>
      </c>
      <c r="J280" s="3">
        <f>ARCH!I279</f>
        <v>8.1135828455041435E-3</v>
      </c>
    </row>
    <row r="281" spans="1:10" x14ac:dyDescent="0.25">
      <c r="A281" s="2">
        <v>42361</v>
      </c>
      <c r="B281" s="3">
        <v>1.2418034595898853E-2</v>
      </c>
      <c r="C281" s="3">
        <f t="shared" si="28"/>
        <v>1.1752365526877553E-2</v>
      </c>
      <c r="D281" s="6">
        <f t="shared" si="29"/>
        <v>1.3811809547733991E-4</v>
      </c>
      <c r="E281" s="6">
        <f t="shared" si="33"/>
        <v>6.6440327936673145E-5</v>
      </c>
      <c r="F281" s="6">
        <f t="shared" si="34"/>
        <v>1.4509963425617112E-4</v>
      </c>
      <c r="G281" s="16">
        <f t="shared" si="30"/>
        <v>3.0241641669387387</v>
      </c>
      <c r="H281" s="3">
        <f t="shared" si="31"/>
        <v>1.1752365526877553E-2</v>
      </c>
      <c r="I281" s="3">
        <f t="shared" si="32"/>
        <v>1.204573095566106E-2</v>
      </c>
      <c r="J281" s="3">
        <f>ARCH!I280</f>
        <v>8.4432357456417986E-3</v>
      </c>
    </row>
    <row r="282" spans="1:10" x14ac:dyDescent="0.25">
      <c r="A282" s="2">
        <v>42362</v>
      </c>
      <c r="B282" s="3">
        <v>-1.5986125980361754E-3</v>
      </c>
      <c r="C282" s="3">
        <f t="shared" si="28"/>
        <v>-2.2642816670574752E-3</v>
      </c>
      <c r="D282" s="6">
        <f t="shared" si="29"/>
        <v>5.1269714677725789E-6</v>
      </c>
      <c r="E282" s="6">
        <f t="shared" si="33"/>
        <v>1.3811809547733991E-4</v>
      </c>
      <c r="F282" s="6">
        <f t="shared" si="34"/>
        <v>1.4385428906123101E-4</v>
      </c>
      <c r="G282" s="16">
        <f t="shared" si="30"/>
        <v>3.4865962768899701</v>
      </c>
      <c r="H282" s="3">
        <f t="shared" si="31"/>
        <v>2.2642816670574752E-3</v>
      </c>
      <c r="I282" s="3">
        <f t="shared" si="32"/>
        <v>1.1993927174250768E-2</v>
      </c>
      <c r="J282" s="3">
        <f>ARCH!I281</f>
        <v>9.7942424918976284E-3</v>
      </c>
    </row>
    <row r="283" spans="1:10" x14ac:dyDescent="0.25">
      <c r="A283" s="2">
        <v>42366</v>
      </c>
      <c r="B283" s="3">
        <v>-2.1785646703768036E-3</v>
      </c>
      <c r="C283" s="3">
        <f t="shared" si="28"/>
        <v>-2.8442337393981033E-3</v>
      </c>
      <c r="D283" s="6">
        <f t="shared" si="29"/>
        <v>8.089665564330518E-6</v>
      </c>
      <c r="E283" s="6">
        <f t="shared" si="33"/>
        <v>5.1269714677725789E-6</v>
      </c>
      <c r="F283" s="6">
        <f t="shared" si="34"/>
        <v>1.1138897707875625E-4</v>
      </c>
      <c r="G283" s="16">
        <f t="shared" si="30"/>
        <v>3.5959898744841037</v>
      </c>
      <c r="H283" s="3">
        <f t="shared" si="31"/>
        <v>2.8442337393981033E-3</v>
      </c>
      <c r="I283" s="3">
        <f t="shared" si="32"/>
        <v>1.0554097643984362E-2</v>
      </c>
      <c r="J283" s="3">
        <f>ARCH!I282</f>
        <v>7.0648194391642119E-3</v>
      </c>
    </row>
    <row r="284" spans="1:10" x14ac:dyDescent="0.25">
      <c r="A284" s="2">
        <v>42367</v>
      </c>
      <c r="B284" s="3">
        <v>1.0629710673474513E-2</v>
      </c>
      <c r="C284" s="3">
        <f t="shared" si="28"/>
        <v>9.964041604453213E-3</v>
      </c>
      <c r="D284" s="6">
        <f t="shared" si="29"/>
        <v>9.9282125095274555E-5</v>
      </c>
      <c r="E284" s="6">
        <f t="shared" si="33"/>
        <v>8.089665564330518E-6</v>
      </c>
      <c r="F284" s="6">
        <f t="shared" si="34"/>
        <v>8.7926361039939737E-5</v>
      </c>
      <c r="G284" s="16">
        <f t="shared" si="30"/>
        <v>3.1859914930758113</v>
      </c>
      <c r="H284" s="3">
        <f t="shared" si="31"/>
        <v>9.964041604453213E-3</v>
      </c>
      <c r="I284" s="3">
        <f t="shared" si="32"/>
        <v>9.3769057284340731E-3</v>
      </c>
      <c r="J284" s="3">
        <f>ARCH!I283</f>
        <v>7.134440924331722E-3</v>
      </c>
    </row>
    <row r="285" spans="1:10" x14ac:dyDescent="0.25">
      <c r="A285" s="2">
        <v>42368</v>
      </c>
      <c r="B285" s="3">
        <v>-7.2172289689947933E-3</v>
      </c>
      <c r="C285" s="3">
        <f t="shared" si="28"/>
        <v>-7.882898038016093E-3</v>
      </c>
      <c r="D285" s="6">
        <f t="shared" si="29"/>
        <v>6.2140081477757969E-5</v>
      </c>
      <c r="E285" s="6">
        <f t="shared" si="33"/>
        <v>9.9282125095274555E-5</v>
      </c>
      <c r="F285" s="6">
        <f t="shared" si="34"/>
        <v>9.2088167663674953E-5</v>
      </c>
      <c r="G285" s="16">
        <f t="shared" si="30"/>
        <v>3.3900490205553147</v>
      </c>
      <c r="H285" s="3">
        <f t="shared" si="31"/>
        <v>7.882898038016093E-3</v>
      </c>
      <c r="I285" s="3">
        <f t="shared" si="32"/>
        <v>9.5962580031841039E-3</v>
      </c>
      <c r="J285" s="3">
        <f>ARCH!I284</f>
        <v>9.0875816724674732E-3</v>
      </c>
    </row>
    <row r="286" spans="1:10" x14ac:dyDescent="0.25">
      <c r="A286" s="2">
        <v>42369</v>
      </c>
      <c r="B286" s="3">
        <v>-9.411833126550917E-3</v>
      </c>
      <c r="C286" s="3">
        <f t="shared" si="28"/>
        <v>-1.0077502195572217E-2</v>
      </c>
      <c r="D286" s="6">
        <f t="shared" si="29"/>
        <v>1.0155605050176285E-4</v>
      </c>
      <c r="E286" s="6">
        <f t="shared" si="33"/>
        <v>6.2140081477757969E-5</v>
      </c>
      <c r="F286" s="6">
        <f t="shared" si="34"/>
        <v>8.6377865832957444E-5</v>
      </c>
      <c r="G286" s="16">
        <f t="shared" si="30"/>
        <v>3.1715917906988325</v>
      </c>
      <c r="H286" s="3">
        <f t="shared" si="31"/>
        <v>1.0077502195572217E-2</v>
      </c>
      <c r="I286" s="3">
        <f t="shared" si="32"/>
        <v>9.2939693260176755E-3</v>
      </c>
      <c r="J286" s="3">
        <f>ARCH!I285</f>
        <v>8.3163915403991675E-3</v>
      </c>
    </row>
    <row r="287" spans="1:10" x14ac:dyDescent="0.25">
      <c r="A287" s="2">
        <v>42373</v>
      </c>
      <c r="B287" s="3">
        <v>-1.5303776040392569E-2</v>
      </c>
      <c r="C287" s="3">
        <f t="shared" si="28"/>
        <v>-1.5969445109413869E-2</v>
      </c>
      <c r="D287" s="6">
        <f t="shared" si="29"/>
        <v>2.5502317710258255E-4</v>
      </c>
      <c r="E287" s="6">
        <f t="shared" si="33"/>
        <v>1.0155605050176285E-4</v>
      </c>
      <c r="F287" s="6">
        <f t="shared" si="34"/>
        <v>9.147481479712052E-5</v>
      </c>
      <c r="G287" s="16">
        <f t="shared" si="30"/>
        <v>2.3368319459262588</v>
      </c>
      <c r="H287" s="3">
        <f t="shared" si="31"/>
        <v>1.5969445109413869E-2</v>
      </c>
      <c r="I287" s="3">
        <f t="shared" si="32"/>
        <v>9.5642466926110035E-3</v>
      </c>
      <c r="J287" s="3">
        <f>ARCH!I286</f>
        <v>9.0851808434198773E-3</v>
      </c>
    </row>
    <row r="288" spans="1:10" x14ac:dyDescent="0.25">
      <c r="A288" s="2">
        <v>42374</v>
      </c>
      <c r="B288" s="3">
        <v>2.0122623791400951E-3</v>
      </c>
      <c r="C288" s="3">
        <f t="shared" si="28"/>
        <v>1.3465933101187955E-3</v>
      </c>
      <c r="D288" s="6">
        <f t="shared" si="29"/>
        <v>1.8133135428566947E-6</v>
      </c>
      <c r="E288" s="6">
        <f t="shared" si="33"/>
        <v>2.5502317710258255E-4</v>
      </c>
      <c r="F288" s="6">
        <f t="shared" si="34"/>
        <v>1.3166283507045501E-4</v>
      </c>
      <c r="G288" s="16">
        <f t="shared" si="30"/>
        <v>3.5418083570488914</v>
      </c>
      <c r="H288" s="3">
        <f t="shared" si="31"/>
        <v>1.3465933101187955E-3</v>
      </c>
      <c r="I288" s="3">
        <f t="shared" si="32"/>
        <v>1.1474442691061515E-2</v>
      </c>
      <c r="J288" s="3">
        <f>ARCH!I287</f>
        <v>1.1607639125079334E-2</v>
      </c>
    </row>
    <row r="289" spans="1:10" x14ac:dyDescent="0.25">
      <c r="A289" s="2">
        <v>42375</v>
      </c>
      <c r="B289" s="3">
        <v>-1.3115420660382515E-2</v>
      </c>
      <c r="C289" s="3">
        <f t="shared" si="28"/>
        <v>-1.3781089729403815E-2</v>
      </c>
      <c r="D289" s="6">
        <f t="shared" si="29"/>
        <v>1.8991843412987931E-4</v>
      </c>
      <c r="E289" s="6">
        <f t="shared" si="33"/>
        <v>1.8133135428566947E-6</v>
      </c>
      <c r="F289" s="6">
        <f t="shared" si="34"/>
        <v>1.0152857690089553E-4</v>
      </c>
      <c r="G289" s="16">
        <f t="shared" si="30"/>
        <v>2.7433511331507168</v>
      </c>
      <c r="H289" s="3">
        <f t="shared" si="31"/>
        <v>1.3781089729403815E-2</v>
      </c>
      <c r="I289" s="3">
        <f t="shared" si="32"/>
        <v>1.007613898777183E-2</v>
      </c>
      <c r="J289" s="3">
        <f>ARCH!I288</f>
        <v>6.9948038839378682E-3</v>
      </c>
    </row>
    <row r="290" spans="1:10" x14ac:dyDescent="0.25">
      <c r="A290" s="2">
        <v>42376</v>
      </c>
      <c r="B290" s="3">
        <v>-2.3700421050516063E-2</v>
      </c>
      <c r="C290" s="3">
        <f t="shared" si="28"/>
        <v>-2.4366090119537363E-2</v>
      </c>
      <c r="D290" s="6">
        <f t="shared" si="29"/>
        <v>5.9370634771341627E-4</v>
      </c>
      <c r="E290" s="6">
        <f t="shared" si="33"/>
        <v>1.8991843412987931E-4</v>
      </c>
      <c r="F290" s="6">
        <f t="shared" si="34"/>
        <v>1.2370689671876479E-4</v>
      </c>
      <c r="G290" s="16">
        <f t="shared" si="30"/>
        <v>1.1802098836587716</v>
      </c>
      <c r="H290" s="3">
        <f t="shared" si="31"/>
        <v>2.4366090119537363E-2</v>
      </c>
      <c r="I290" s="3">
        <f t="shared" si="32"/>
        <v>1.1122360213496271E-2</v>
      </c>
      <c r="J290" s="3">
        <f>ARCH!I289</f>
        <v>1.0610434355673395E-2</v>
      </c>
    </row>
    <row r="291" spans="1:10" x14ac:dyDescent="0.25">
      <c r="A291" s="2">
        <v>42377</v>
      </c>
      <c r="B291" s="3">
        <v>-1.083840686741222E-2</v>
      </c>
      <c r="C291" s="3">
        <f t="shared" si="28"/>
        <v>-1.150407593643352E-2</v>
      </c>
      <c r="D291" s="6">
        <f t="shared" si="29"/>
        <v>1.3234376315122878E-4</v>
      </c>
      <c r="E291" s="6">
        <f t="shared" si="33"/>
        <v>5.9370634771341627E-4</v>
      </c>
      <c r="F291" s="6">
        <f t="shared" si="34"/>
        <v>2.3597190051884745E-4</v>
      </c>
      <c r="G291" s="16">
        <f t="shared" si="30"/>
        <v>2.976537662199346</v>
      </c>
      <c r="H291" s="3">
        <f t="shared" si="31"/>
        <v>1.150407593643352E-2</v>
      </c>
      <c r="I291" s="3">
        <f t="shared" si="32"/>
        <v>1.5361376908299836E-2</v>
      </c>
      <c r="J291" s="3">
        <f>ARCH!I290</f>
        <v>1.5815112451231093E-2</v>
      </c>
    </row>
    <row r="292" spans="1:10" x14ac:dyDescent="0.25">
      <c r="A292" s="2">
        <v>42380</v>
      </c>
      <c r="B292" s="3">
        <v>8.5326451720324492E-4</v>
      </c>
      <c r="C292" s="3">
        <f t="shared" si="28"/>
        <v>1.8759544818194537E-4</v>
      </c>
      <c r="D292" s="6">
        <f t="shared" si="29"/>
        <v>3.5192052178584951E-8</v>
      </c>
      <c r="E292" s="6">
        <f t="shared" si="33"/>
        <v>1.3234376315122878E-4</v>
      </c>
      <c r="F292" s="6">
        <f t="shared" si="34"/>
        <v>2.1012472764894924E-4</v>
      </c>
      <c r="G292" s="16">
        <f t="shared" si="30"/>
        <v>3.3148823571193442</v>
      </c>
      <c r="H292" s="3">
        <f t="shared" si="31"/>
        <v>1.8759544818194537E-4</v>
      </c>
      <c r="I292" s="3">
        <f t="shared" si="32"/>
        <v>1.4495679620112651E-2</v>
      </c>
      <c r="J292" s="3">
        <f>ARCH!I291</f>
        <v>9.6437503559181174E-3</v>
      </c>
    </row>
    <row r="293" spans="1:10" x14ac:dyDescent="0.25">
      <c r="A293" s="2">
        <v>42381</v>
      </c>
      <c r="B293" s="3">
        <v>7.8027936184481561E-3</v>
      </c>
      <c r="C293" s="3">
        <f t="shared" si="28"/>
        <v>7.1371245494268563E-3</v>
      </c>
      <c r="D293" s="6">
        <f t="shared" si="29"/>
        <v>5.0938546834031506E-5</v>
      </c>
      <c r="E293" s="6">
        <f t="shared" si="33"/>
        <v>3.5192052178584951E-8</v>
      </c>
      <c r="F293" s="6">
        <f t="shared" si="34"/>
        <v>1.5950917308518465E-4</v>
      </c>
      <c r="G293" s="16">
        <f t="shared" si="30"/>
        <v>3.2930932477641184</v>
      </c>
      <c r="H293" s="3">
        <f t="shared" si="31"/>
        <v>7.1371245494268563E-3</v>
      </c>
      <c r="I293" s="3">
        <f t="shared" si="32"/>
        <v>1.2629694101013875E-2</v>
      </c>
      <c r="J293" s="3">
        <f>ARCH!I292</f>
        <v>6.9478242286506904E-3</v>
      </c>
    </row>
    <row r="294" spans="1:10" x14ac:dyDescent="0.25">
      <c r="A294" s="2">
        <v>42382</v>
      </c>
      <c r="B294" s="3">
        <v>-2.4965440402748285E-2</v>
      </c>
      <c r="C294" s="3">
        <f t="shared" si="28"/>
        <v>-2.5631109471769584E-2</v>
      </c>
      <c r="D294" s="6">
        <f t="shared" si="29"/>
        <v>6.5695377275383645E-4</v>
      </c>
      <c r="E294" s="6">
        <f t="shared" si="33"/>
        <v>5.0938546834031506E-5</v>
      </c>
      <c r="F294" s="6">
        <f t="shared" si="34"/>
        <v>1.3390556813630184E-4</v>
      </c>
      <c r="G294" s="16">
        <f t="shared" si="30"/>
        <v>1.0872005788957007</v>
      </c>
      <c r="H294" s="3">
        <f t="shared" si="31"/>
        <v>2.5631109471769584E-2</v>
      </c>
      <c r="I294" s="3">
        <f t="shared" si="32"/>
        <v>1.1571757348661518E-2</v>
      </c>
      <c r="J294" s="3">
        <f>ARCH!I293</f>
        <v>8.1209559373750604E-3</v>
      </c>
    </row>
    <row r="295" spans="1:10" x14ac:dyDescent="0.25">
      <c r="A295" s="2">
        <v>42383</v>
      </c>
      <c r="B295" s="3">
        <v>1.6695939225934708E-2</v>
      </c>
      <c r="C295" s="3">
        <f t="shared" si="28"/>
        <v>1.6030270156913409E-2</v>
      </c>
      <c r="D295" s="6">
        <f t="shared" si="29"/>
        <v>2.5696956130362864E-4</v>
      </c>
      <c r="E295" s="6">
        <f t="shared" si="33"/>
        <v>6.5695377275383645E-4</v>
      </c>
      <c r="F295" s="6">
        <f t="shared" si="34"/>
        <v>2.5856206522667448E-4</v>
      </c>
      <c r="G295" s="16">
        <f t="shared" si="30"/>
        <v>2.7143284034095347</v>
      </c>
      <c r="H295" s="3">
        <f t="shared" si="31"/>
        <v>1.6030270156913409E-2</v>
      </c>
      <c r="I295" s="3">
        <f t="shared" si="32"/>
        <v>1.6079865211707296E-2</v>
      </c>
      <c r="J295" s="3">
        <f>ARCH!I294</f>
        <v>1.648262515011769E-2</v>
      </c>
    </row>
    <row r="296" spans="1:10" x14ac:dyDescent="0.25">
      <c r="A296" s="2">
        <v>42384</v>
      </c>
      <c r="B296" s="3">
        <v>-2.1599092536319309E-2</v>
      </c>
      <c r="C296" s="3">
        <f t="shared" si="28"/>
        <v>-2.2264761605340608E-2</v>
      </c>
      <c r="D296" s="6">
        <f t="shared" si="29"/>
        <v>4.957196093426493E-4</v>
      </c>
      <c r="E296" s="6">
        <f t="shared" si="33"/>
        <v>2.5696956130362864E-4</v>
      </c>
      <c r="F296" s="6">
        <f t="shared" si="34"/>
        <v>2.564940218441122E-4</v>
      </c>
      <c r="G296" s="16">
        <f t="shared" si="30"/>
        <v>2.2489265168831167</v>
      </c>
      <c r="H296" s="3">
        <f t="shared" si="31"/>
        <v>2.2264761605340608E-2</v>
      </c>
      <c r="I296" s="3">
        <f t="shared" si="32"/>
        <v>1.6015430741760029E-2</v>
      </c>
      <c r="J296" s="3">
        <f>ARCH!I295</f>
        <v>1.1692415429256305E-2</v>
      </c>
    </row>
    <row r="297" spans="1:10" x14ac:dyDescent="0.25">
      <c r="A297" s="2">
        <v>42388</v>
      </c>
      <c r="B297" s="3">
        <v>5.3182154196340647E-4</v>
      </c>
      <c r="C297" s="3">
        <f t="shared" si="28"/>
        <v>-1.3384752705789308E-4</v>
      </c>
      <c r="D297" s="6">
        <f t="shared" si="29"/>
        <v>1.7915160499513421E-8</v>
      </c>
      <c r="E297" s="6">
        <f t="shared" si="33"/>
        <v>4.957196093426493E-4</v>
      </c>
      <c r="F297" s="6">
        <f t="shared" si="34"/>
        <v>3.1157338566556621E-4</v>
      </c>
      <c r="G297" s="16">
        <f t="shared" si="30"/>
        <v>3.1179705470273884</v>
      </c>
      <c r="H297" s="3">
        <f t="shared" si="31"/>
        <v>1.3384752705789308E-4</v>
      </c>
      <c r="I297" s="3">
        <f t="shared" si="32"/>
        <v>1.7651441461409498E-2</v>
      </c>
      <c r="J297" s="3">
        <f>ARCH!I296</f>
        <v>1.4721509266500536E-2</v>
      </c>
    </row>
    <row r="298" spans="1:10" x14ac:dyDescent="0.25">
      <c r="A298" s="2">
        <v>42389</v>
      </c>
      <c r="B298" s="3">
        <v>-1.1693854879261001E-2</v>
      </c>
      <c r="C298" s="3">
        <f t="shared" si="28"/>
        <v>-1.2359523948282301E-2</v>
      </c>
      <c r="D298" s="6">
        <f t="shared" si="29"/>
        <v>1.5275783222816372E-4</v>
      </c>
      <c r="E298" s="6">
        <f t="shared" si="33"/>
        <v>1.7915160499513421E-8</v>
      </c>
      <c r="F298" s="6">
        <f t="shared" si="34"/>
        <v>2.3501730020871443E-4</v>
      </c>
      <c r="G298" s="16">
        <f t="shared" si="30"/>
        <v>2.9339944420762891</v>
      </c>
      <c r="H298" s="3">
        <f t="shared" si="31"/>
        <v>1.2359523948282301E-2</v>
      </c>
      <c r="I298" s="3">
        <f t="shared" si="32"/>
        <v>1.5330273976961874E-2</v>
      </c>
      <c r="J298" s="3">
        <f>ARCH!I297</f>
        <v>6.9464520904118799E-3</v>
      </c>
    </row>
    <row r="299" spans="1:10" x14ac:dyDescent="0.25">
      <c r="A299" s="2">
        <v>42390</v>
      </c>
      <c r="B299" s="3">
        <v>5.195419855539507E-3</v>
      </c>
      <c r="C299" s="3">
        <f t="shared" si="28"/>
        <v>4.5297507865182073E-3</v>
      </c>
      <c r="D299" s="6">
        <f t="shared" si="29"/>
        <v>2.0518642187962319E-5</v>
      </c>
      <c r="E299" s="6">
        <f t="shared" si="33"/>
        <v>1.5275783222816372E-4</v>
      </c>
      <c r="F299" s="6">
        <f t="shared" si="34"/>
        <v>2.1425530200021954E-4</v>
      </c>
      <c r="G299" s="16">
        <f t="shared" si="30"/>
        <v>3.2573489661877124</v>
      </c>
      <c r="H299" s="3">
        <f t="shared" si="31"/>
        <v>4.5297507865182073E-3</v>
      </c>
      <c r="I299" s="3">
        <f t="shared" si="32"/>
        <v>1.4637462280061376E-2</v>
      </c>
      <c r="J299" s="3">
        <f>ARCH!I298</f>
        <v>9.997107398488813E-3</v>
      </c>
    </row>
    <row r="300" spans="1:10" x14ac:dyDescent="0.25">
      <c r="A300" s="2">
        <v>42391</v>
      </c>
      <c r="B300" s="3">
        <v>2.0283682630725774E-2</v>
      </c>
      <c r="C300" s="3">
        <f t="shared" si="28"/>
        <v>1.9618013561704475E-2</v>
      </c>
      <c r="D300" s="6">
        <f t="shared" si="29"/>
        <v>3.8486645610722072E-4</v>
      </c>
      <c r="E300" s="6">
        <f t="shared" si="33"/>
        <v>2.0518642187962319E-5</v>
      </c>
      <c r="F300" s="6">
        <f t="shared" si="34"/>
        <v>1.674412963046596E-4</v>
      </c>
      <c r="G300" s="16">
        <f t="shared" si="30"/>
        <v>2.2792424627101733</v>
      </c>
      <c r="H300" s="3">
        <f t="shared" si="31"/>
        <v>1.9618013561704475E-2</v>
      </c>
      <c r="I300" s="3">
        <f t="shared" si="32"/>
        <v>1.2939910985190725E-2</v>
      </c>
      <c r="J300" s="3">
        <f>ARCH!I299</f>
        <v>7.4464099093394902E-3</v>
      </c>
    </row>
    <row r="301" spans="1:10" x14ac:dyDescent="0.25">
      <c r="A301" s="2">
        <v>42394</v>
      </c>
      <c r="B301" s="3">
        <v>-1.5637946405160252E-2</v>
      </c>
      <c r="C301" s="3">
        <f t="shared" si="28"/>
        <v>-1.6303615474181552E-2</v>
      </c>
      <c r="D301" s="6">
        <f t="shared" si="29"/>
        <v>2.6580787752997215E-4</v>
      </c>
      <c r="E301" s="6">
        <f t="shared" si="33"/>
        <v>3.8486645610722072E-4</v>
      </c>
      <c r="F301" s="6">
        <f t="shared" si="34"/>
        <v>2.1899952643390116E-4</v>
      </c>
      <c r="G301" s="16">
        <f t="shared" si="30"/>
        <v>2.6874133494807113</v>
      </c>
      <c r="H301" s="3">
        <f t="shared" si="31"/>
        <v>1.6303615474181552E-2</v>
      </c>
      <c r="I301" s="3">
        <f t="shared" si="32"/>
        <v>1.4798632586624385E-2</v>
      </c>
      <c r="J301" s="3">
        <f>ARCH!I300</f>
        <v>1.3437277831628815E-2</v>
      </c>
    </row>
    <row r="302" spans="1:10" x14ac:dyDescent="0.25">
      <c r="A302" s="2">
        <v>42395</v>
      </c>
      <c r="B302" s="3">
        <v>1.4144309246276299E-2</v>
      </c>
      <c r="C302" s="3">
        <f t="shared" si="28"/>
        <v>1.3478640177254999E-2</v>
      </c>
      <c r="D302" s="6">
        <f t="shared" si="29"/>
        <v>1.8167374102791268E-4</v>
      </c>
      <c r="E302" s="6">
        <f t="shared" si="33"/>
        <v>2.6580787752997215E-4</v>
      </c>
      <c r="F302" s="6">
        <f t="shared" si="34"/>
        <v>2.2914204291765093E-4</v>
      </c>
      <c r="G302" s="16">
        <f t="shared" si="30"/>
        <v>2.8752240362913914</v>
      </c>
      <c r="H302" s="3">
        <f t="shared" si="31"/>
        <v>1.3478640177254999E-2</v>
      </c>
      <c r="I302" s="3">
        <f t="shared" si="32"/>
        <v>1.5137438452976479E-2</v>
      </c>
      <c r="J302" s="3">
        <f>ARCH!I301</f>
        <v>1.1764719137647638E-2</v>
      </c>
    </row>
    <row r="303" spans="1:10" x14ac:dyDescent="0.25">
      <c r="A303" s="2">
        <v>42396</v>
      </c>
      <c r="B303" s="3">
        <v>-1.0863455608495332E-2</v>
      </c>
      <c r="C303" s="3">
        <f t="shared" si="28"/>
        <v>-1.1529124677516631E-2</v>
      </c>
      <c r="D303" s="6">
        <f t="shared" si="29"/>
        <v>1.3292071582972297E-4</v>
      </c>
      <c r="E303" s="6">
        <f t="shared" si="33"/>
        <v>1.8167374102791268E-4</v>
      </c>
      <c r="F303" s="6">
        <f t="shared" si="34"/>
        <v>2.1673941772975668E-4</v>
      </c>
      <c r="G303" s="16">
        <f t="shared" si="30"/>
        <v>2.9928316971499611</v>
      </c>
      <c r="H303" s="3">
        <f t="shared" si="31"/>
        <v>1.1529124677516631E-2</v>
      </c>
      <c r="I303" s="3">
        <f t="shared" si="32"/>
        <v>1.4722072467209114E-2</v>
      </c>
      <c r="J303" s="3">
        <f>ARCH!I302</f>
        <v>1.0529973958888324E-2</v>
      </c>
    </row>
    <row r="304" spans="1:10" x14ac:dyDescent="0.25">
      <c r="A304" s="2">
        <v>42397</v>
      </c>
      <c r="B304" s="3">
        <v>5.5285589102205268E-3</v>
      </c>
      <c r="C304" s="3">
        <f t="shared" si="28"/>
        <v>4.862889841199227E-3</v>
      </c>
      <c r="D304" s="6">
        <f t="shared" si="29"/>
        <v>2.3647697607638643E-5</v>
      </c>
      <c r="E304" s="6">
        <f t="shared" si="33"/>
        <v>1.3292071582972297E-4</v>
      </c>
      <c r="F304" s="6">
        <f t="shared" si="34"/>
        <v>1.9594605683994829E-4</v>
      </c>
      <c r="G304" s="16">
        <f t="shared" si="30"/>
        <v>3.2895546785627561</v>
      </c>
      <c r="H304" s="3">
        <f t="shared" si="31"/>
        <v>4.862889841199227E-3</v>
      </c>
      <c r="I304" s="3">
        <f t="shared" si="32"/>
        <v>1.3998073325995557E-2</v>
      </c>
      <c r="J304" s="3">
        <f>ARCH!I303</f>
        <v>9.6539128677700994E-3</v>
      </c>
    </row>
    <row r="305" spans="1:10" x14ac:dyDescent="0.25">
      <c r="A305" s="2">
        <v>42398</v>
      </c>
      <c r="B305" s="3">
        <v>2.476021464486422E-2</v>
      </c>
      <c r="C305" s="3">
        <f t="shared" si="28"/>
        <v>2.409454557584292E-2</v>
      </c>
      <c r="D305" s="6">
        <f t="shared" si="29"/>
        <v>5.8054712650637162E-4</v>
      </c>
      <c r="E305" s="6">
        <f t="shared" si="33"/>
        <v>2.3647697607638643E-5</v>
      </c>
      <c r="F305" s="6">
        <f t="shared" si="34"/>
        <v>1.5455504927149293E-4</v>
      </c>
      <c r="G305" s="16">
        <f t="shared" si="30"/>
        <v>1.5904174735123449</v>
      </c>
      <c r="H305" s="3">
        <f t="shared" si="31"/>
        <v>2.409454557584292E-2</v>
      </c>
      <c r="I305" s="3">
        <f t="shared" si="32"/>
        <v>1.2432017103893194E-2</v>
      </c>
      <c r="J305" s="3">
        <f>ARCH!I304</f>
        <v>7.5187648355222189E-3</v>
      </c>
    </row>
    <row r="306" spans="1:10" x14ac:dyDescent="0.25">
      <c r="A306" s="2">
        <v>42401</v>
      </c>
      <c r="B306" s="3">
        <v>-4.4324413474616797E-4</v>
      </c>
      <c r="C306" s="3">
        <f t="shared" si="28"/>
        <v>-1.1089132037674675E-3</v>
      </c>
      <c r="D306" s="6">
        <f t="shared" si="29"/>
        <v>1.2296884934898289E-6</v>
      </c>
      <c r="E306" s="6">
        <f t="shared" si="33"/>
        <v>5.8054712650637162E-4</v>
      </c>
      <c r="F306" s="6">
        <f t="shared" si="34"/>
        <v>2.5581273257405801E-4</v>
      </c>
      <c r="G306" s="16">
        <f t="shared" si="30"/>
        <v>3.2141904205456822</v>
      </c>
      <c r="H306" s="3">
        <f t="shared" si="31"/>
        <v>1.1089132037674675E-3</v>
      </c>
      <c r="I306" s="3">
        <f t="shared" si="32"/>
        <v>1.5994146822324036E-2</v>
      </c>
      <c r="J306" s="3">
        <f>ARCH!I305</f>
        <v>1.5735490187120369E-2</v>
      </c>
    </row>
    <row r="307" spans="1:10" x14ac:dyDescent="0.25">
      <c r="A307" s="2">
        <v>42402</v>
      </c>
      <c r="B307" s="3">
        <v>-1.8743103466056232E-2</v>
      </c>
      <c r="C307" s="3">
        <f t="shared" si="28"/>
        <v>-1.9408772535077532E-2</v>
      </c>
      <c r="D307" s="6">
        <f t="shared" si="29"/>
        <v>3.7670045131837991E-4</v>
      </c>
      <c r="E307" s="6">
        <f t="shared" si="33"/>
        <v>1.2296884934898289E-6</v>
      </c>
      <c r="F307" s="6">
        <f t="shared" si="34"/>
        <v>1.9379982162900911E-4</v>
      </c>
      <c r="G307" s="16">
        <f t="shared" si="30"/>
        <v>2.3835235723705828</v>
      </c>
      <c r="H307" s="3">
        <f t="shared" si="31"/>
        <v>1.9408772535077532E-2</v>
      </c>
      <c r="I307" s="3">
        <f t="shared" si="32"/>
        <v>1.3921200437785856E-2</v>
      </c>
      <c r="J307" s="3">
        <f>ARCH!I306</f>
        <v>6.9733293306226737E-3</v>
      </c>
    </row>
    <row r="308" spans="1:10" x14ac:dyDescent="0.25">
      <c r="A308" s="2">
        <v>42403</v>
      </c>
      <c r="B308" s="3">
        <v>4.992039011471272E-3</v>
      </c>
      <c r="C308" s="3">
        <f t="shared" si="28"/>
        <v>4.3263699424499723E-3</v>
      </c>
      <c r="D308" s="6">
        <f t="shared" si="29"/>
        <v>1.8717476878934576E-5</v>
      </c>
      <c r="E308" s="6">
        <f t="shared" si="33"/>
        <v>3.7670045131837991E-4</v>
      </c>
      <c r="F308" s="6">
        <f t="shared" si="34"/>
        <v>2.3668267523231006E-4</v>
      </c>
      <c r="G308" s="16">
        <f t="shared" si="30"/>
        <v>3.2159152947322487</v>
      </c>
      <c r="H308" s="3">
        <f t="shared" si="31"/>
        <v>4.3263699424499723E-3</v>
      </c>
      <c r="I308" s="3">
        <f t="shared" si="32"/>
        <v>1.5384494636883919E-2</v>
      </c>
      <c r="J308" s="3">
        <f>ARCH!I307</f>
        <v>1.3272989210779913E-2</v>
      </c>
    </row>
    <row r="309" spans="1:10" x14ac:dyDescent="0.25">
      <c r="A309" s="2">
        <v>42404</v>
      </c>
      <c r="B309" s="3">
        <v>1.5267734362336416E-3</v>
      </c>
      <c r="C309" s="3">
        <f t="shared" si="28"/>
        <v>8.6110436721234204E-4</v>
      </c>
      <c r="D309" s="6">
        <f t="shared" si="29"/>
        <v>7.4150073123216805E-7</v>
      </c>
      <c r="E309" s="6">
        <f t="shared" si="33"/>
        <v>1.8717476878934576E-5</v>
      </c>
      <c r="F309" s="6">
        <f t="shared" si="34"/>
        <v>1.8370773217463935E-4</v>
      </c>
      <c r="G309" s="16">
        <f t="shared" si="30"/>
        <v>3.3801255511538053</v>
      </c>
      <c r="H309" s="3">
        <f t="shared" si="31"/>
        <v>8.6110436721234204E-4</v>
      </c>
      <c r="I309" s="3">
        <f t="shared" si="32"/>
        <v>1.3553882549831961E-2</v>
      </c>
      <c r="J309" s="3">
        <f>ARCH!I308</f>
        <v>7.4044077940693962E-3</v>
      </c>
    </row>
    <row r="310" spans="1:10" x14ac:dyDescent="0.25">
      <c r="A310" s="2">
        <v>42405</v>
      </c>
      <c r="B310" s="3">
        <v>-1.8481296823200877E-2</v>
      </c>
      <c r="C310" s="3">
        <f t="shared" si="28"/>
        <v>-1.9146965892222177E-2</v>
      </c>
      <c r="D310" s="6">
        <f t="shared" si="29"/>
        <v>3.6660630287791937E-4</v>
      </c>
      <c r="E310" s="6">
        <f t="shared" si="33"/>
        <v>7.4150073123216805E-7</v>
      </c>
      <c r="F310" s="6">
        <f t="shared" si="34"/>
        <v>1.4001346334616434E-4</v>
      </c>
      <c r="G310" s="16">
        <f t="shared" si="30"/>
        <v>2.2087651286617351</v>
      </c>
      <c r="H310" s="3">
        <f t="shared" si="31"/>
        <v>1.9146965892222177E-2</v>
      </c>
      <c r="I310" s="3">
        <f t="shared" si="32"/>
        <v>1.183272848273653E-2</v>
      </c>
      <c r="J310" s="3">
        <f>ARCH!I309</f>
        <v>6.9671498001986163E-3</v>
      </c>
    </row>
    <row r="311" spans="1:10" x14ac:dyDescent="0.25">
      <c r="A311" s="2">
        <v>42408</v>
      </c>
      <c r="B311" s="3">
        <v>-1.4153878886199789E-2</v>
      </c>
      <c r="C311" s="3">
        <f t="shared" si="28"/>
        <v>-1.4819547955221089E-2</v>
      </c>
      <c r="D311" s="6">
        <f t="shared" si="29"/>
        <v>2.1961900159709756E-4</v>
      </c>
      <c r="E311" s="6">
        <f t="shared" si="33"/>
        <v>3.6660630287791937E-4</v>
      </c>
      <c r="F311" s="6">
        <f t="shared" si="34"/>
        <v>1.9425358440831487E-4</v>
      </c>
      <c r="G311" s="16">
        <f t="shared" si="30"/>
        <v>2.7889450805848019</v>
      </c>
      <c r="H311" s="3">
        <f t="shared" si="31"/>
        <v>1.4819547955221089E-2</v>
      </c>
      <c r="I311" s="3">
        <f t="shared" si="32"/>
        <v>1.3937488454105168E-2</v>
      </c>
      <c r="J311" s="3">
        <f>ARCH!I310</f>
        <v>1.3142827066456794E-2</v>
      </c>
    </row>
    <row r="312" spans="1:10" x14ac:dyDescent="0.25">
      <c r="A312" s="2">
        <v>42409</v>
      </c>
      <c r="B312" s="3">
        <v>-6.636308701657434E-4</v>
      </c>
      <c r="C312" s="3">
        <f t="shared" si="28"/>
        <v>-1.329299939187043E-3</v>
      </c>
      <c r="D312" s="6">
        <f t="shared" si="29"/>
        <v>1.767038328322676E-6</v>
      </c>
      <c r="E312" s="6">
        <f t="shared" si="33"/>
        <v>2.1961900159709756E-4</v>
      </c>
      <c r="F312" s="6">
        <f t="shared" si="34"/>
        <v>1.9976914457289137E-4</v>
      </c>
      <c r="G312" s="16">
        <f t="shared" si="30"/>
        <v>3.3358128335734167</v>
      </c>
      <c r="H312" s="3">
        <f t="shared" si="31"/>
        <v>1.329299939187043E-3</v>
      </c>
      <c r="I312" s="3">
        <f t="shared" si="32"/>
        <v>1.413397129517714E-2</v>
      </c>
      <c r="J312" s="3">
        <f>ARCH!I311</f>
        <v>1.107642330137306E-2</v>
      </c>
    </row>
    <row r="313" spans="1:10" x14ac:dyDescent="0.25">
      <c r="A313" s="2">
        <v>42410</v>
      </c>
      <c r="B313" s="3">
        <v>-1.8896345446794971E-4</v>
      </c>
      <c r="C313" s="3">
        <f t="shared" si="28"/>
        <v>-8.5463252348924926E-4</v>
      </c>
      <c r="D313" s="6">
        <f t="shared" si="29"/>
        <v>7.3039675020560221E-7</v>
      </c>
      <c r="E313" s="6">
        <f t="shared" si="33"/>
        <v>1.767038328322676E-6</v>
      </c>
      <c r="F313" s="6">
        <f t="shared" si="34"/>
        <v>1.522118064381899E-4</v>
      </c>
      <c r="G313" s="16">
        <f t="shared" si="30"/>
        <v>3.473780961051022</v>
      </c>
      <c r="H313" s="3">
        <f t="shared" si="31"/>
        <v>8.5463252348924926E-4</v>
      </c>
      <c r="I313" s="3">
        <f t="shared" si="32"/>
        <v>1.2337414900950276E-2</v>
      </c>
      <c r="J313" s="3">
        <f>ARCH!I312</f>
        <v>6.9858360042579426E-3</v>
      </c>
    </row>
    <row r="314" spans="1:10" x14ac:dyDescent="0.25">
      <c r="A314" s="2">
        <v>42411</v>
      </c>
      <c r="B314" s="3">
        <v>-1.2301145874958119E-2</v>
      </c>
      <c r="C314" s="3">
        <f t="shared" si="28"/>
        <v>-1.2966814943979419E-2</v>
      </c>
      <c r="D314" s="6">
        <f t="shared" si="29"/>
        <v>1.6813828979140799E-4</v>
      </c>
      <c r="E314" s="6">
        <f t="shared" si="33"/>
        <v>7.3039675020560221E-7</v>
      </c>
      <c r="F314" s="6">
        <f t="shared" si="34"/>
        <v>1.1656717439619556E-4</v>
      </c>
      <c r="G314" s="16">
        <f t="shared" si="30"/>
        <v>2.8883751803319462</v>
      </c>
      <c r="H314" s="3">
        <f t="shared" si="31"/>
        <v>1.2966814943979419E-2</v>
      </c>
      <c r="I314" s="3">
        <f t="shared" si="32"/>
        <v>1.0796627917835993E-2</v>
      </c>
      <c r="J314" s="3">
        <f>ARCH!I313</f>
        <v>6.9618338856834629E-3</v>
      </c>
    </row>
    <row r="315" spans="1:10" x14ac:dyDescent="0.25">
      <c r="A315" s="2">
        <v>42412</v>
      </c>
      <c r="B315" s="3">
        <v>1.9518009053731911E-2</v>
      </c>
      <c r="C315" s="3">
        <f t="shared" si="28"/>
        <v>1.8852339984710611E-2</v>
      </c>
      <c r="D315" s="6">
        <f t="shared" si="29"/>
        <v>3.5541072289911846E-4</v>
      </c>
      <c r="E315" s="6">
        <f t="shared" si="33"/>
        <v>1.6813828979140799E-4</v>
      </c>
      <c r="F315" s="6">
        <f t="shared" si="34"/>
        <v>1.2973563544763171E-4</v>
      </c>
      <c r="G315" s="16">
        <f t="shared" si="30"/>
        <v>2.1863175368270005</v>
      </c>
      <c r="H315" s="3">
        <f t="shared" si="31"/>
        <v>1.8852339984710611E-2</v>
      </c>
      <c r="I315" s="3">
        <f t="shared" si="32"/>
        <v>1.1390155198575291E-2</v>
      </c>
      <c r="J315" s="3">
        <f>ARCH!I314</f>
        <v>1.0255370453306012E-2</v>
      </c>
    </row>
    <row r="316" spans="1:10" x14ac:dyDescent="0.25">
      <c r="A316" s="2">
        <v>42416</v>
      </c>
      <c r="B316" s="3">
        <v>1.651669365823305E-2</v>
      </c>
      <c r="C316" s="3">
        <f t="shared" si="28"/>
        <v>1.5851024589211751E-2</v>
      </c>
      <c r="D316" s="6">
        <f t="shared" si="29"/>
        <v>2.5125498052779553E-4</v>
      </c>
      <c r="E316" s="6">
        <f t="shared" si="33"/>
        <v>3.5541072289911846E-4</v>
      </c>
      <c r="F316" s="6">
        <f t="shared" si="34"/>
        <v>1.8394840273008858E-4</v>
      </c>
      <c r="G316" s="16">
        <f t="shared" si="30"/>
        <v>2.6985394846550173</v>
      </c>
      <c r="H316" s="3">
        <f t="shared" si="31"/>
        <v>1.5851024589211751E-2</v>
      </c>
      <c r="I316" s="3">
        <f t="shared" si="32"/>
        <v>1.3562757932297125E-2</v>
      </c>
      <c r="J316" s="3">
        <f>ARCH!I315</f>
        <v>1.3056201064064103E-2</v>
      </c>
    </row>
    <row r="317" spans="1:10" x14ac:dyDescent="0.25">
      <c r="A317" s="2">
        <v>42417</v>
      </c>
      <c r="B317" s="3">
        <v>1.6480443980206649E-2</v>
      </c>
      <c r="C317" s="3">
        <f t="shared" si="28"/>
        <v>1.581477491118535E-2</v>
      </c>
      <c r="D317" s="6">
        <f t="shared" si="29"/>
        <v>2.5010710549145759E-4</v>
      </c>
      <c r="E317" s="6">
        <f t="shared" si="33"/>
        <v>2.5125498052779553E-4</v>
      </c>
      <c r="F317" s="6">
        <f t="shared" si="34"/>
        <v>1.9960094799271994E-4</v>
      </c>
      <c r="G317" s="16">
        <f t="shared" si="30"/>
        <v>2.7141388593967903</v>
      </c>
      <c r="H317" s="3">
        <f t="shared" si="31"/>
        <v>1.581477491118535E-2</v>
      </c>
      <c r="I317" s="3">
        <f t="shared" si="32"/>
        <v>1.4128019960090655E-2</v>
      </c>
      <c r="J317" s="3">
        <f>ARCH!I316</f>
        <v>1.160830005653048E-2</v>
      </c>
    </row>
    <row r="318" spans="1:10" x14ac:dyDescent="0.25">
      <c r="A318" s="2">
        <v>42418</v>
      </c>
      <c r="B318" s="3">
        <v>-4.6657186452289112E-3</v>
      </c>
      <c r="C318" s="3">
        <f t="shared" si="28"/>
        <v>-5.331387714250211E-3</v>
      </c>
      <c r="D318" s="6">
        <f t="shared" si="29"/>
        <v>2.8423694959658091E-5</v>
      </c>
      <c r="E318" s="6">
        <f t="shared" si="33"/>
        <v>2.5010710549145759E-4</v>
      </c>
      <c r="F318" s="6">
        <f t="shared" si="34"/>
        <v>2.109795384445218E-4</v>
      </c>
      <c r="G318" s="16">
        <f t="shared" si="30"/>
        <v>3.2455749087922769</v>
      </c>
      <c r="H318" s="3">
        <f t="shared" si="31"/>
        <v>5.331387714250211E-3</v>
      </c>
      <c r="I318" s="3">
        <f t="shared" si="32"/>
        <v>1.4525134713472429E-2</v>
      </c>
      <c r="J318" s="3">
        <f>ARCH!I317</f>
        <v>1.1591329938051349E-2</v>
      </c>
    </row>
    <row r="319" spans="1:10" x14ac:dyDescent="0.25">
      <c r="A319" s="2">
        <v>42419</v>
      </c>
      <c r="B319" s="3">
        <v>-2.60711324778784E-5</v>
      </c>
      <c r="C319" s="3">
        <f t="shared" si="28"/>
        <v>-6.9174020149917795E-4</v>
      </c>
      <c r="D319" s="6">
        <f t="shared" si="29"/>
        <v>4.7850450637012332E-7</v>
      </c>
      <c r="E319" s="6">
        <f t="shared" si="33"/>
        <v>2.8423694959658091E-5</v>
      </c>
      <c r="F319" s="6">
        <f t="shared" si="34"/>
        <v>1.6687767070720143E-4</v>
      </c>
      <c r="G319" s="16">
        <f t="shared" si="30"/>
        <v>3.4287525307231346</v>
      </c>
      <c r="H319" s="3">
        <f t="shared" si="31"/>
        <v>6.9174020149917795E-4</v>
      </c>
      <c r="I319" s="3">
        <f t="shared" si="32"/>
        <v>1.2918114053808374E-2</v>
      </c>
      <c r="J319" s="3">
        <f>ARCH!I318</f>
        <v>7.5991001783823299E-3</v>
      </c>
    </row>
    <row r="320" spans="1:10" x14ac:dyDescent="0.25">
      <c r="A320" s="2">
        <v>42422</v>
      </c>
      <c r="B320" s="3">
        <v>1.4454212683415291E-2</v>
      </c>
      <c r="C320" s="3">
        <f t="shared" si="28"/>
        <v>1.3788543614393991E-2</v>
      </c>
      <c r="D320" s="6">
        <f t="shared" si="29"/>
        <v>1.9012393500604529E-4</v>
      </c>
      <c r="E320" s="6">
        <f t="shared" si="33"/>
        <v>4.7850450637012332E-7</v>
      </c>
      <c r="F320" s="6">
        <f t="shared" si="34"/>
        <v>1.2742381839785138E-4</v>
      </c>
      <c r="G320" s="16">
        <f t="shared" si="30"/>
        <v>2.8190275904257227</v>
      </c>
      <c r="H320" s="3">
        <f t="shared" si="31"/>
        <v>1.3788543614393991E-2</v>
      </c>
      <c r="I320" s="3">
        <f t="shared" si="32"/>
        <v>1.1288215908541588E-2</v>
      </c>
      <c r="J320" s="3">
        <f>ARCH!I319</f>
        <v>6.956129089685183E-3</v>
      </c>
    </row>
    <row r="321" spans="1:10" x14ac:dyDescent="0.25">
      <c r="A321" s="2">
        <v>42423</v>
      </c>
      <c r="B321" s="3">
        <v>-1.2454381906964795E-2</v>
      </c>
      <c r="C321" s="3">
        <f t="shared" si="28"/>
        <v>-1.3120050975986095E-2</v>
      </c>
      <c r="D321" s="6">
        <f t="shared" si="29"/>
        <v>1.721357376124737E-4</v>
      </c>
      <c r="E321" s="6">
        <f t="shared" si="33"/>
        <v>1.9012393500604529E-4</v>
      </c>
      <c r="F321" s="6">
        <f t="shared" si="34"/>
        <v>1.4303047672105943E-4</v>
      </c>
      <c r="G321" s="16">
        <f t="shared" si="30"/>
        <v>2.9055429178516636</v>
      </c>
      <c r="H321" s="3">
        <f t="shared" si="31"/>
        <v>1.3120050975986095E-2</v>
      </c>
      <c r="I321" s="3">
        <f t="shared" si="32"/>
        <v>1.1959534970936764E-2</v>
      </c>
      <c r="J321" s="3">
        <f>ARCH!I320</f>
        <v>1.0666788577917767E-2</v>
      </c>
    </row>
    <row r="322" spans="1:10" x14ac:dyDescent="0.25">
      <c r="A322" s="2">
        <v>42424</v>
      </c>
      <c r="B322" s="3">
        <v>4.4397716094042305E-3</v>
      </c>
      <c r="C322" s="3">
        <f t="shared" si="28"/>
        <v>3.7741025403829308E-3</v>
      </c>
      <c r="D322" s="6">
        <f t="shared" si="29"/>
        <v>1.4243849985324892E-5</v>
      </c>
      <c r="E322" s="6">
        <f t="shared" si="33"/>
        <v>1.721357376124737E-4</v>
      </c>
      <c r="F322" s="6">
        <f t="shared" si="34"/>
        <v>1.5038129163207265E-4</v>
      </c>
      <c r="G322" s="16">
        <f t="shared" si="30"/>
        <v>3.434870623539374</v>
      </c>
      <c r="H322" s="3">
        <f t="shared" si="31"/>
        <v>3.7741025403829308E-3</v>
      </c>
      <c r="I322" s="3">
        <f t="shared" si="32"/>
        <v>1.2263005000083489E-2</v>
      </c>
      <c r="J322" s="3">
        <f>ARCH!I321</f>
        <v>1.0321445277533731E-2</v>
      </c>
    </row>
    <row r="323" spans="1:10" x14ac:dyDescent="0.25">
      <c r="A323" s="2">
        <v>42425</v>
      </c>
      <c r="B323" s="3">
        <v>1.1348326251425123E-2</v>
      </c>
      <c r="C323" s="3">
        <f t="shared" si="28"/>
        <v>1.0682657182403823E-2</v>
      </c>
      <c r="D323" s="6">
        <f t="shared" si="29"/>
        <v>1.1411916447676398E-4</v>
      </c>
      <c r="E323" s="6">
        <f t="shared" si="33"/>
        <v>1.4243849985324892E-5</v>
      </c>
      <c r="F323" s="6">
        <f t="shared" si="34"/>
        <v>1.184093156603294E-4</v>
      </c>
      <c r="G323" s="16">
        <f t="shared" si="30"/>
        <v>3.1198588134757634</v>
      </c>
      <c r="H323" s="3">
        <f t="shared" si="31"/>
        <v>1.0682657182403823E-2</v>
      </c>
      <c r="I323" s="3">
        <f t="shared" si="32"/>
        <v>1.0881604461674271E-2</v>
      </c>
      <c r="J323" s="3">
        <f>ARCH!I322</f>
        <v>7.2989076713477416E-3</v>
      </c>
    </row>
    <row r="324" spans="1:10" x14ac:dyDescent="0.25">
      <c r="A324" s="2">
        <v>42426</v>
      </c>
      <c r="B324" s="3">
        <v>-1.8701644719988364E-3</v>
      </c>
      <c r="C324" s="3">
        <f t="shared" si="28"/>
        <v>-2.5358335410201362E-3</v>
      </c>
      <c r="D324" s="6">
        <f t="shared" si="29"/>
        <v>6.4304517477627228E-6</v>
      </c>
      <c r="E324" s="6">
        <f t="shared" si="33"/>
        <v>1.1411916447676398E-4</v>
      </c>
      <c r="F324" s="6">
        <f t="shared" si="34"/>
        <v>1.1829637807070176E-4</v>
      </c>
      <c r="G324" s="16">
        <f t="shared" si="30"/>
        <v>3.5750407578050414</v>
      </c>
      <c r="H324" s="3">
        <f t="shared" si="31"/>
        <v>2.5358335410201362E-3</v>
      </c>
      <c r="I324" s="3">
        <f t="shared" si="32"/>
        <v>1.0876413842379379E-2</v>
      </c>
      <c r="J324" s="3">
        <f>ARCH!I323</f>
        <v>9.3639317043034409E-3</v>
      </c>
    </row>
    <row r="325" spans="1:10" x14ac:dyDescent="0.25">
      <c r="A325" s="2">
        <v>42429</v>
      </c>
      <c r="B325" s="3">
        <v>-8.1209414542747771E-3</v>
      </c>
      <c r="C325" s="3">
        <f t="shared" si="28"/>
        <v>-8.7866105232960769E-3</v>
      </c>
      <c r="D325" s="6">
        <f t="shared" si="29"/>
        <v>7.7204524488097364E-5</v>
      </c>
      <c r="E325" s="6">
        <f t="shared" si="33"/>
        <v>6.4304517477627228E-6</v>
      </c>
      <c r="F325" s="6">
        <f t="shared" si="34"/>
        <v>9.2674334726886061E-5</v>
      </c>
      <c r="G325" s="16">
        <f t="shared" si="30"/>
        <v>3.3077342531908691</v>
      </c>
      <c r="H325" s="3">
        <f t="shared" si="31"/>
        <v>8.7866105232960769E-3</v>
      </c>
      <c r="I325" s="3">
        <f t="shared" si="32"/>
        <v>9.6267509953714952E-3</v>
      </c>
      <c r="J325" s="3">
        <f>ARCH!I324</f>
        <v>7.0954872825198826E-3</v>
      </c>
    </row>
    <row r="326" spans="1:10" x14ac:dyDescent="0.25">
      <c r="A326" s="2">
        <v>42430</v>
      </c>
      <c r="B326" s="3">
        <v>2.3868794087660294E-2</v>
      </c>
      <c r="C326" s="3">
        <f t="shared" si="28"/>
        <v>2.3203125018638995E-2</v>
      </c>
      <c r="D326" s="6">
        <f t="shared" si="29"/>
        <v>5.3838501063059087E-4</v>
      </c>
      <c r="E326" s="6">
        <f t="shared" si="33"/>
        <v>7.7204524488097364E-5</v>
      </c>
      <c r="F326" s="6">
        <f t="shared" si="34"/>
        <v>9.0386649898080527E-5</v>
      </c>
      <c r="G326" s="16">
        <f t="shared" si="30"/>
        <v>0.75853543635087917</v>
      </c>
      <c r="H326" s="3">
        <f t="shared" si="31"/>
        <v>2.3203125018638995E-2</v>
      </c>
      <c r="I326" s="3">
        <f t="shared" si="32"/>
        <v>9.5071893795211915E-3</v>
      </c>
      <c r="J326" s="3">
        <f>ARCH!I325</f>
        <v>8.618162178435973E-3</v>
      </c>
    </row>
    <row r="327" spans="1:10" x14ac:dyDescent="0.25">
      <c r="A327" s="2">
        <v>42431</v>
      </c>
      <c r="B327" s="3">
        <v>4.0943210250967699E-3</v>
      </c>
      <c r="C327" s="3">
        <f t="shared" si="28"/>
        <v>3.4286519560754701E-3</v>
      </c>
      <c r="D327" s="6">
        <f t="shared" si="29"/>
        <v>1.1755654235900147E-5</v>
      </c>
      <c r="E327" s="6">
        <f t="shared" si="33"/>
        <v>5.3838501063059087E-4</v>
      </c>
      <c r="F327" s="6">
        <f t="shared" si="34"/>
        <v>1.9805108070063102E-4</v>
      </c>
      <c r="G327" s="16">
        <f t="shared" si="30"/>
        <v>3.3148759163696484</v>
      </c>
      <c r="H327" s="3">
        <f t="shared" si="31"/>
        <v>3.4286519560754701E-3</v>
      </c>
      <c r="I327" s="3">
        <f t="shared" si="32"/>
        <v>1.4073062236081776E-2</v>
      </c>
      <c r="J327" s="3">
        <f>ARCH!I326</f>
        <v>1.5269670029257575E-2</v>
      </c>
    </row>
    <row r="328" spans="1:10" x14ac:dyDescent="0.25">
      <c r="A328" s="2">
        <v>42432</v>
      </c>
      <c r="B328" s="3">
        <v>3.4987037176874569E-3</v>
      </c>
      <c r="C328" s="3">
        <f t="shared" si="28"/>
        <v>2.8330346486661571E-3</v>
      </c>
      <c r="D328" s="6">
        <f t="shared" si="29"/>
        <v>8.0260853205429763E-6</v>
      </c>
      <c r="E328" s="6">
        <f t="shared" si="33"/>
        <v>1.1755654235900147E-5</v>
      </c>
      <c r="F328" s="6">
        <f t="shared" si="34"/>
        <v>1.53301747233148E-4</v>
      </c>
      <c r="G328" s="16">
        <f t="shared" si="30"/>
        <v>3.4464352443334993</v>
      </c>
      <c r="H328" s="3">
        <f t="shared" si="31"/>
        <v>2.8330346486661571E-3</v>
      </c>
      <c r="I328" s="3">
        <f t="shared" si="32"/>
        <v>1.2381508277796691E-2</v>
      </c>
      <c r="J328" s="3">
        <f>ARCH!I327</f>
        <v>7.2394557566721569E-3</v>
      </c>
    </row>
    <row r="329" spans="1:10" x14ac:dyDescent="0.25">
      <c r="A329" s="2">
        <v>42433</v>
      </c>
      <c r="B329" s="3">
        <v>3.3059095013543427E-3</v>
      </c>
      <c r="C329" s="3">
        <f t="shared" si="28"/>
        <v>2.6402404323330429E-3</v>
      </c>
      <c r="D329" s="6">
        <f t="shared" si="29"/>
        <v>6.9708695405261731E-6</v>
      </c>
      <c r="E329" s="6">
        <f t="shared" si="33"/>
        <v>8.0260853205429763E-6</v>
      </c>
      <c r="F329" s="6">
        <f t="shared" si="34"/>
        <v>1.1910860570601034E-4</v>
      </c>
      <c r="G329" s="16">
        <f t="shared" si="30"/>
        <v>3.5695362196710358</v>
      </c>
      <c r="H329" s="3">
        <f t="shared" si="31"/>
        <v>2.6402404323330429E-3</v>
      </c>
      <c r="I329" s="3">
        <f t="shared" si="32"/>
        <v>1.091368891374545E-2</v>
      </c>
      <c r="J329" s="3">
        <f>ARCH!I328</f>
        <v>7.1491943244162241E-3</v>
      </c>
    </row>
    <row r="330" spans="1:10" x14ac:dyDescent="0.25">
      <c r="A330" s="2">
        <v>42436</v>
      </c>
      <c r="B330" s="3">
        <v>8.8500442502215115E-4</v>
      </c>
      <c r="C330" s="3">
        <f t="shared" si="28"/>
        <v>2.193353560008516E-4</v>
      </c>
      <c r="D330" s="6">
        <f t="shared" si="29"/>
        <v>4.810799839202031E-8</v>
      </c>
      <c r="E330" s="6">
        <f t="shared" si="33"/>
        <v>6.9708695405261731E-6</v>
      </c>
      <c r="F330" s="6">
        <f t="shared" si="34"/>
        <v>9.340706576424825E-5</v>
      </c>
      <c r="G330" s="16">
        <f t="shared" si="30"/>
        <v>3.720075731317098</v>
      </c>
      <c r="H330" s="3">
        <f t="shared" si="31"/>
        <v>2.193353560008516E-4</v>
      </c>
      <c r="I330" s="3">
        <f t="shared" si="32"/>
        <v>9.6647330932751706E-3</v>
      </c>
      <c r="J330" s="3">
        <f>ARCH!I329</f>
        <v>7.1233791080132242E-3</v>
      </c>
    </row>
    <row r="331" spans="1:10" x14ac:dyDescent="0.25">
      <c r="A331" s="2">
        <v>42437</v>
      </c>
      <c r="B331" s="3">
        <v>-1.1240108704340224E-2</v>
      </c>
      <c r="C331" s="3">
        <f t="shared" si="28"/>
        <v>-1.1905777773361523E-2</v>
      </c>
      <c r="D331" s="6">
        <f t="shared" si="29"/>
        <v>1.4174754438866927E-4</v>
      </c>
      <c r="E331" s="6">
        <f t="shared" si="33"/>
        <v>4.810799839202031E-8</v>
      </c>
      <c r="F331" s="6">
        <f t="shared" si="34"/>
        <v>7.2634691951059394E-5</v>
      </c>
      <c r="G331" s="16">
        <f t="shared" si="30"/>
        <v>2.8703389249401075</v>
      </c>
      <c r="H331" s="3">
        <f t="shared" si="31"/>
        <v>1.1905777773361523E-2</v>
      </c>
      <c r="I331" s="3">
        <f t="shared" si="32"/>
        <v>8.5225988965256013E-3</v>
      </c>
      <c r="J331" s="3">
        <f>ARCH!I330</f>
        <v>6.9482353403603836E-3</v>
      </c>
    </row>
    <row r="332" spans="1:10" x14ac:dyDescent="0.25">
      <c r="A332" s="2">
        <v>42438</v>
      </c>
      <c r="B332" s="3">
        <v>5.0523933187149872E-3</v>
      </c>
      <c r="C332" s="3">
        <f t="shared" si="28"/>
        <v>4.3867242496936874E-3</v>
      </c>
      <c r="D332" s="6">
        <f t="shared" si="29"/>
        <v>1.9243349642850644E-5</v>
      </c>
      <c r="E332" s="6">
        <f t="shared" si="33"/>
        <v>1.4174754438866927E-4</v>
      </c>
      <c r="F332" s="6">
        <f t="shared" si="34"/>
        <v>9.0776494157748561E-5</v>
      </c>
      <c r="G332" s="16">
        <f t="shared" si="30"/>
        <v>3.62862353652018</v>
      </c>
      <c r="H332" s="3">
        <f t="shared" si="31"/>
        <v>4.3867242496936874E-3</v>
      </c>
      <c r="I332" s="3">
        <f t="shared" si="32"/>
        <v>9.527669922795844E-3</v>
      </c>
      <c r="J332" s="3">
        <f>ARCH!I331</f>
        <v>9.8080906059862458E-3</v>
      </c>
    </row>
    <row r="333" spans="1:10" x14ac:dyDescent="0.25">
      <c r="A333" s="2">
        <v>42439</v>
      </c>
      <c r="B333" s="3">
        <v>1.5583684385145347E-4</v>
      </c>
      <c r="C333" s="3">
        <f t="shared" si="28"/>
        <v>-5.0983222516984609E-4</v>
      </c>
      <c r="D333" s="6">
        <f t="shared" si="29"/>
        <v>2.5992889782163662E-7</v>
      </c>
      <c r="E333" s="6">
        <f t="shared" si="33"/>
        <v>1.9243349642850644E-5</v>
      </c>
      <c r="F333" s="6">
        <f t="shared" si="34"/>
        <v>7.5228734568935768E-5</v>
      </c>
      <c r="G333" s="16">
        <f t="shared" si="30"/>
        <v>3.8268225219541274</v>
      </c>
      <c r="H333" s="3">
        <f t="shared" si="31"/>
        <v>5.0983222516984609E-4</v>
      </c>
      <c r="I333" s="3">
        <f t="shared" si="32"/>
        <v>8.6734499807709607E-3</v>
      </c>
      <c r="J333" s="3">
        <f>ARCH!I332</f>
        <v>7.4166981139786184E-3</v>
      </c>
    </row>
    <row r="334" spans="1:10" x14ac:dyDescent="0.25">
      <c r="A334" s="2">
        <v>42440</v>
      </c>
      <c r="B334" s="3">
        <v>1.6395502545776264E-2</v>
      </c>
      <c r="C334" s="3">
        <f t="shared" si="28"/>
        <v>1.5729833476754964E-2</v>
      </c>
      <c r="D334" s="6">
        <f t="shared" si="29"/>
        <v>2.4742766120644115E-4</v>
      </c>
      <c r="E334" s="6">
        <f t="shared" si="33"/>
        <v>2.5992889782163662E-7</v>
      </c>
      <c r="F334" s="6">
        <f t="shared" si="34"/>
        <v>5.9154077964395875E-5</v>
      </c>
      <c r="G334" s="16">
        <f t="shared" si="30"/>
        <v>1.8573610214884999</v>
      </c>
      <c r="H334" s="3">
        <f t="shared" si="31"/>
        <v>1.5729833476754964E-2</v>
      </c>
      <c r="I334" s="3">
        <f t="shared" si="32"/>
        <v>7.6911688295340308E-3</v>
      </c>
      <c r="J334" s="3">
        <f>ARCH!I333</f>
        <v>6.9512945052529673E-3</v>
      </c>
    </row>
    <row r="335" spans="1:10" x14ac:dyDescent="0.25">
      <c r="A335" s="2">
        <v>42443</v>
      </c>
      <c r="B335" s="3">
        <v>-1.2610091039911842E-3</v>
      </c>
      <c r="C335" s="3">
        <f t="shared" ref="C335:C398" si="35">B335-B$5</f>
        <v>-1.9266781730124837E-3</v>
      </c>
      <c r="D335" s="6">
        <f t="shared" ref="D335:D398" si="36">C335^2</f>
        <v>3.7120887823627221E-6</v>
      </c>
      <c r="E335" s="6">
        <f t="shared" si="33"/>
        <v>2.4742766120644115E-4</v>
      </c>
      <c r="F335" s="6">
        <f t="shared" si="34"/>
        <v>1.0580399159600178E-4</v>
      </c>
      <c r="G335" s="16">
        <f t="shared" ref="G335:G398" si="37">LN(1/SQRT(2*PI()*F335)*EXP(-D335/(2*F335)))</f>
        <v>3.6404803317194596</v>
      </c>
      <c r="H335" s="3">
        <f t="shared" ref="H335:H398" si="38">SQRT(D335)</f>
        <v>1.9266781730124837E-3</v>
      </c>
      <c r="I335" s="3">
        <f t="shared" ref="I335:I398" si="39">SQRT(F335)</f>
        <v>1.0286106726842853E-2</v>
      </c>
      <c r="J335" s="3">
        <f>ARCH!I334</f>
        <v>1.1551619595378208E-2</v>
      </c>
    </row>
    <row r="336" spans="1:10" x14ac:dyDescent="0.25">
      <c r="A336" s="2">
        <v>42444</v>
      </c>
      <c r="B336" s="3">
        <v>-1.8369610425620353E-3</v>
      </c>
      <c r="C336" s="3">
        <f t="shared" si="35"/>
        <v>-2.5026301115833351E-3</v>
      </c>
      <c r="D336" s="6">
        <f t="shared" si="36"/>
        <v>6.2631574754036159E-6</v>
      </c>
      <c r="E336" s="6">
        <f t="shared" ref="E336:E399" si="40">D335</f>
        <v>3.7120887823627221E-6</v>
      </c>
      <c r="F336" s="6">
        <f t="shared" ref="F336:F399" si="41">B$6+B$7*E336+B$8*F335</f>
        <v>8.2731110666385145E-5</v>
      </c>
      <c r="G336" s="16">
        <f t="shared" si="37"/>
        <v>3.7431663942244571</v>
      </c>
      <c r="H336" s="3">
        <f t="shared" si="38"/>
        <v>2.5026301115833351E-3</v>
      </c>
      <c r="I336" s="3">
        <f t="shared" si="39"/>
        <v>9.095664388398747E-3</v>
      </c>
      <c r="J336" s="3">
        <f>ARCH!I335</f>
        <v>7.0315039049019291E-3</v>
      </c>
    </row>
    <row r="337" spans="1:10" x14ac:dyDescent="0.25">
      <c r="A337" s="2">
        <v>42445</v>
      </c>
      <c r="B337" s="3">
        <v>5.6003928707841766E-3</v>
      </c>
      <c r="C337" s="3">
        <f t="shared" si="35"/>
        <v>4.9347238017628768E-3</v>
      </c>
      <c r="D337" s="6">
        <f t="shared" si="36"/>
        <v>2.4351498999685059E-5</v>
      </c>
      <c r="E337" s="6">
        <f t="shared" si="40"/>
        <v>6.2631574754036159E-6</v>
      </c>
      <c r="F337" s="6">
        <f t="shared" si="41"/>
        <v>6.6162034851825874E-5</v>
      </c>
      <c r="G337" s="16">
        <f t="shared" si="37"/>
        <v>3.7087340946963661</v>
      </c>
      <c r="H337" s="3">
        <f t="shared" si="38"/>
        <v>4.9347238017628768E-3</v>
      </c>
      <c r="I337" s="3">
        <f t="shared" si="39"/>
        <v>8.1340048470495679E-3</v>
      </c>
      <c r="J337" s="3">
        <f>ARCH!I336</f>
        <v>7.0915538982961887E-3</v>
      </c>
    </row>
    <row r="338" spans="1:10" x14ac:dyDescent="0.25">
      <c r="A338" s="2">
        <v>42446</v>
      </c>
      <c r="B338" s="3">
        <v>6.5952387999328455E-3</v>
      </c>
      <c r="C338" s="3">
        <f t="shared" si="35"/>
        <v>5.9295697309115457E-3</v>
      </c>
      <c r="D338" s="6">
        <f t="shared" si="36"/>
        <v>3.5159797193742422E-5</v>
      </c>
      <c r="E338" s="6">
        <f t="shared" si="40"/>
        <v>2.4351498999685059E-5</v>
      </c>
      <c r="F338" s="6">
        <f t="shared" si="41"/>
        <v>5.8118603577562084E-5</v>
      </c>
      <c r="G338" s="16">
        <f t="shared" si="37"/>
        <v>3.6550906844524111</v>
      </c>
      <c r="H338" s="3">
        <f t="shared" si="38"/>
        <v>5.9295697309115457E-3</v>
      </c>
      <c r="I338" s="3">
        <f t="shared" si="39"/>
        <v>7.6235558355377767E-3</v>
      </c>
      <c r="J338" s="3">
        <f>ARCH!I337</f>
        <v>7.5349351071010958E-3</v>
      </c>
    </row>
    <row r="339" spans="1:10" x14ac:dyDescent="0.25">
      <c r="A339" s="2">
        <v>42447</v>
      </c>
      <c r="B339" s="3">
        <v>4.4055885797735783E-3</v>
      </c>
      <c r="C339" s="3">
        <f t="shared" si="35"/>
        <v>3.7399195107522785E-3</v>
      </c>
      <c r="D339" s="6">
        <f t="shared" si="36"/>
        <v>1.3986997946905562E-5</v>
      </c>
      <c r="E339" s="6">
        <f t="shared" si="40"/>
        <v>3.5159797193742422E-5</v>
      </c>
      <c r="F339" s="6">
        <f t="shared" si="41"/>
        <v>5.4694709373655921E-5</v>
      </c>
      <c r="G339" s="16">
        <f t="shared" si="37"/>
        <v>3.8600689858640731</v>
      </c>
      <c r="H339" s="3">
        <f t="shared" si="38"/>
        <v>3.7399195107522785E-3</v>
      </c>
      <c r="I339" s="3">
        <f t="shared" si="39"/>
        <v>7.3955871554364037E-3</v>
      </c>
      <c r="J339" s="3">
        <f>ARCH!I338</f>
        <v>7.778756798057891E-3</v>
      </c>
    </row>
    <row r="340" spans="1:10" x14ac:dyDescent="0.25">
      <c r="A340" s="2">
        <v>42450</v>
      </c>
      <c r="B340" s="3">
        <v>9.8556777486114022E-4</v>
      </c>
      <c r="C340" s="3">
        <f t="shared" si="35"/>
        <v>3.1989870583984067E-4</v>
      </c>
      <c r="D340" s="6">
        <f t="shared" si="36"/>
        <v>1.0233518199800491E-7</v>
      </c>
      <c r="E340" s="6">
        <f t="shared" si="40"/>
        <v>1.3986997946905562E-5</v>
      </c>
      <c r="F340" s="6">
        <f t="shared" si="41"/>
        <v>4.7125119379566068E-5</v>
      </c>
      <c r="G340" s="16">
        <f t="shared" si="37"/>
        <v>4.0613278745944639</v>
      </c>
      <c r="H340" s="3">
        <f t="shared" si="38"/>
        <v>3.1989870583984067E-4</v>
      </c>
      <c r="I340" s="3">
        <f t="shared" si="39"/>
        <v>6.8647738039622304E-3</v>
      </c>
      <c r="J340" s="3">
        <f>ARCH!I339</f>
        <v>7.2927971355273838E-3</v>
      </c>
    </row>
    <row r="341" spans="1:10" x14ac:dyDescent="0.25">
      <c r="A341" s="2">
        <v>42451</v>
      </c>
      <c r="B341" s="3">
        <v>-8.7736400857851837E-4</v>
      </c>
      <c r="C341" s="3">
        <f t="shared" si="35"/>
        <v>-1.5430330775998179E-3</v>
      </c>
      <c r="D341" s="6">
        <f t="shared" si="36"/>
        <v>2.3809510785671656E-6</v>
      </c>
      <c r="E341" s="6">
        <f t="shared" si="40"/>
        <v>1.0233518199800491E-7</v>
      </c>
      <c r="F341" s="6">
        <f t="shared" si="41"/>
        <v>3.8198079613733008E-5</v>
      </c>
      <c r="G341" s="16">
        <f t="shared" si="37"/>
        <v>4.1362582766497278</v>
      </c>
      <c r="H341" s="3">
        <f t="shared" si="38"/>
        <v>1.5430330775998179E-3</v>
      </c>
      <c r="I341" s="3">
        <f t="shared" si="39"/>
        <v>6.1804594985917513E-3</v>
      </c>
      <c r="J341" s="3">
        <f>ARCH!I340</f>
        <v>6.9498648015949988E-3</v>
      </c>
    </row>
    <row r="342" spans="1:10" x14ac:dyDescent="0.25">
      <c r="A342" s="2">
        <v>42452</v>
      </c>
      <c r="B342" s="3">
        <v>-6.3859888769636219E-3</v>
      </c>
      <c r="C342" s="3">
        <f t="shared" si="35"/>
        <v>-7.0516579459849217E-3</v>
      </c>
      <c r="D342" s="6">
        <f t="shared" si="36"/>
        <v>4.9725879787172282E-5</v>
      </c>
      <c r="E342" s="6">
        <f t="shared" si="40"/>
        <v>2.3809510785671656E-6</v>
      </c>
      <c r="F342" s="6">
        <f t="shared" si="41"/>
        <v>3.2093698301727009E-5</v>
      </c>
      <c r="G342" s="16">
        <f t="shared" si="37"/>
        <v>3.4797883988925951</v>
      </c>
      <c r="H342" s="3">
        <f t="shared" si="38"/>
        <v>7.0516579459849217E-3</v>
      </c>
      <c r="I342" s="3">
        <f t="shared" si="39"/>
        <v>5.6651300339645343E-3</v>
      </c>
      <c r="J342" s="3">
        <f>ARCH!I341</f>
        <v>7.0002086067981013E-3</v>
      </c>
    </row>
    <row r="343" spans="1:10" x14ac:dyDescent="0.25">
      <c r="A343" s="2">
        <v>42453</v>
      </c>
      <c r="B343" s="3">
        <v>-3.7806069592627445E-4</v>
      </c>
      <c r="C343" s="3">
        <f t="shared" si="35"/>
        <v>-1.043729764947574E-3</v>
      </c>
      <c r="D343" s="6">
        <f t="shared" si="36"/>
        <v>1.0893718222375182E-6</v>
      </c>
      <c r="E343" s="6">
        <f t="shared" si="40"/>
        <v>4.9725879787172282E-5</v>
      </c>
      <c r="F343" s="6">
        <f t="shared" si="41"/>
        <v>3.8777641844596967E-5</v>
      </c>
      <c r="G343" s="16">
        <f t="shared" si="37"/>
        <v>4.1458484352812706</v>
      </c>
      <c r="H343" s="3">
        <f t="shared" si="38"/>
        <v>1.043729764947574E-3</v>
      </c>
      <c r="I343" s="3">
        <f t="shared" si="39"/>
        <v>6.2271696495757173E-3</v>
      </c>
      <c r="J343" s="3">
        <f>ARCH!I342</f>
        <v>8.0594421617629954E-3</v>
      </c>
    </row>
    <row r="344" spans="1:10" x14ac:dyDescent="0.25">
      <c r="A344" s="2">
        <v>42457</v>
      </c>
      <c r="B344" s="3">
        <v>5.4520270734892406E-4</v>
      </c>
      <c r="C344" s="3">
        <f t="shared" si="35"/>
        <v>-1.2046636167237549E-4</v>
      </c>
      <c r="D344" s="6">
        <f t="shared" si="36"/>
        <v>1.4512144294579577E-8</v>
      </c>
      <c r="E344" s="6">
        <f t="shared" si="40"/>
        <v>1.0893718222375182E-6</v>
      </c>
      <c r="F344" s="6">
        <f t="shared" si="41"/>
        <v>3.2218796015732973E-5</v>
      </c>
      <c r="G344" s="16">
        <f t="shared" si="37"/>
        <v>4.2523165286622628</v>
      </c>
      <c r="H344" s="3">
        <f t="shared" si="38"/>
        <v>1.2046636167237549E-4</v>
      </c>
      <c r="I344" s="3">
        <f t="shared" si="39"/>
        <v>5.6761603232936414E-3</v>
      </c>
      <c r="J344" s="3">
        <f>ARCH!I343</f>
        <v>6.9700822265820143E-3</v>
      </c>
    </row>
    <row r="345" spans="1:10" x14ac:dyDescent="0.25">
      <c r="A345" s="2">
        <v>42458</v>
      </c>
      <c r="B345" s="3">
        <v>8.8166711666382014E-3</v>
      </c>
      <c r="C345" s="3">
        <f t="shared" si="35"/>
        <v>8.1510020976169016E-3</v>
      </c>
      <c r="D345" s="6">
        <f t="shared" si="36"/>
        <v>6.6438835195355126E-5</v>
      </c>
      <c r="E345" s="6">
        <f t="shared" si="40"/>
        <v>1.4512144294579577E-8</v>
      </c>
      <c r="F345" s="6">
        <f t="shared" si="41"/>
        <v>2.7081890233898291E-5</v>
      </c>
      <c r="G345" s="16">
        <f t="shared" si="37"/>
        <v>3.1127556514848544</v>
      </c>
      <c r="H345" s="3">
        <f t="shared" si="38"/>
        <v>8.1510020976169016E-3</v>
      </c>
      <c r="I345" s="3">
        <f t="shared" si="39"/>
        <v>5.2040263483093827E-3</v>
      </c>
      <c r="J345" s="3">
        <f>ARCH!I344</f>
        <v>6.9464078318040058E-3</v>
      </c>
    </row>
    <row r="346" spans="1:10" x14ac:dyDescent="0.25">
      <c r="A346" s="2">
        <v>42459</v>
      </c>
      <c r="B346" s="3">
        <v>4.3503437939473866E-3</v>
      </c>
      <c r="C346" s="3">
        <f t="shared" si="35"/>
        <v>3.6846747249260868E-3</v>
      </c>
      <c r="D346" s="6">
        <f t="shared" si="36"/>
        <v>1.3576827828509134E-5</v>
      </c>
      <c r="E346" s="6">
        <f t="shared" si="40"/>
        <v>6.6438835195355126E-5</v>
      </c>
      <c r="F346" s="6">
        <f t="shared" si="41"/>
        <v>3.9010571564894244E-5</v>
      </c>
      <c r="G346" s="16">
        <f t="shared" si="37"/>
        <v>3.9828856823929639</v>
      </c>
      <c r="H346" s="3">
        <f t="shared" si="38"/>
        <v>3.6846747249260868E-3</v>
      </c>
      <c r="I346" s="3">
        <f t="shared" si="39"/>
        <v>6.2458443436331527E-3</v>
      </c>
      <c r="J346" s="3">
        <f>ARCH!I345</f>
        <v>8.4432053187174193E-3</v>
      </c>
    </row>
    <row r="347" spans="1:10" x14ac:dyDescent="0.25">
      <c r="A347" s="2">
        <v>42460</v>
      </c>
      <c r="B347" s="3">
        <v>-2.0397780953995692E-3</v>
      </c>
      <c r="C347" s="3">
        <f t="shared" si="35"/>
        <v>-2.705447164420869E-3</v>
      </c>
      <c r="D347" s="6">
        <f t="shared" si="36"/>
        <v>7.3194443594729208E-6</v>
      </c>
      <c r="E347" s="6">
        <f t="shared" si="40"/>
        <v>1.3576827828509134E-5</v>
      </c>
      <c r="F347" s="6">
        <f t="shared" si="41"/>
        <v>3.5353528714666976E-5</v>
      </c>
      <c r="G347" s="16">
        <f t="shared" si="37"/>
        <v>4.102599765618347</v>
      </c>
      <c r="H347" s="3">
        <f t="shared" si="38"/>
        <v>2.705447164420869E-3</v>
      </c>
      <c r="I347" s="3">
        <f t="shared" si="39"/>
        <v>5.9458833418313027E-3</v>
      </c>
      <c r="J347" s="3">
        <f>ARCH!I346</f>
        <v>7.2830266684335314E-3</v>
      </c>
    </row>
    <row r="348" spans="1:10" x14ac:dyDescent="0.25">
      <c r="A348" s="2">
        <v>42461</v>
      </c>
      <c r="B348" s="3">
        <v>6.3308961325216906E-3</v>
      </c>
      <c r="C348" s="3">
        <f t="shared" si="35"/>
        <v>5.6652270635003908E-3</v>
      </c>
      <c r="D348" s="6">
        <f t="shared" si="36"/>
        <v>3.2094797681017263E-5</v>
      </c>
      <c r="E348" s="6">
        <f t="shared" si="40"/>
        <v>7.3194443594729208E-6</v>
      </c>
      <c r="F348" s="6">
        <f t="shared" si="41"/>
        <v>3.1147532638101111E-5</v>
      </c>
      <c r="G348" s="16">
        <f t="shared" si="37"/>
        <v>3.7542431284384064</v>
      </c>
      <c r="H348" s="3">
        <f t="shared" si="38"/>
        <v>5.6652270635003908E-3</v>
      </c>
      <c r="I348" s="3">
        <f t="shared" si="39"/>
        <v>5.5809974590659969E-3</v>
      </c>
      <c r="J348" s="3">
        <f>ARCH!I347</f>
        <v>7.1163722407347431E-3</v>
      </c>
    </row>
    <row r="349" spans="1:10" x14ac:dyDescent="0.25">
      <c r="A349" s="2">
        <v>42464</v>
      </c>
      <c r="B349" s="3">
        <v>-3.2082517199124583E-3</v>
      </c>
      <c r="C349" s="3">
        <f t="shared" si="35"/>
        <v>-3.873920788933758E-3</v>
      </c>
      <c r="D349" s="6">
        <f t="shared" si="36"/>
        <v>1.5007262278933151E-5</v>
      </c>
      <c r="E349" s="6">
        <f t="shared" si="40"/>
        <v>3.2094797681017263E-5</v>
      </c>
      <c r="F349" s="6">
        <f t="shared" si="41"/>
        <v>3.3892227711654823E-5</v>
      </c>
      <c r="G349" s="16">
        <f t="shared" si="37"/>
        <v>4.0058270760594539</v>
      </c>
      <c r="H349" s="3">
        <f t="shared" si="38"/>
        <v>3.873920788933758E-3</v>
      </c>
      <c r="I349" s="3">
        <f t="shared" si="39"/>
        <v>5.8217031624478097E-3</v>
      </c>
      <c r="J349" s="3">
        <f>ARCH!I348</f>
        <v>7.7104446879888476E-3</v>
      </c>
    </row>
    <row r="350" spans="1:10" x14ac:dyDescent="0.25">
      <c r="A350" s="2">
        <v>42465</v>
      </c>
      <c r="B350" s="3">
        <v>-1.0144569799577008E-2</v>
      </c>
      <c r="C350" s="3">
        <f t="shared" si="35"/>
        <v>-1.0810238868598308E-2</v>
      </c>
      <c r="D350" s="6">
        <f t="shared" si="36"/>
        <v>1.1686126439615362E-4</v>
      </c>
      <c r="E350" s="6">
        <f t="shared" si="40"/>
        <v>1.5007262278933151E-5</v>
      </c>
      <c r="F350" s="6">
        <f t="shared" si="41"/>
        <v>3.1882966407302501E-5</v>
      </c>
      <c r="G350" s="16">
        <f t="shared" si="37"/>
        <v>2.4251209537855045</v>
      </c>
      <c r="H350" s="3">
        <f t="shared" si="38"/>
        <v>1.0810238868598308E-2</v>
      </c>
      <c r="I350" s="3">
        <f t="shared" si="39"/>
        <v>5.6465003681309099E-3</v>
      </c>
      <c r="J350" s="3">
        <f>ARCH!I349</f>
        <v>7.2953240467845664E-3</v>
      </c>
    </row>
    <row r="351" spans="1:10" x14ac:dyDescent="0.25">
      <c r="A351" s="2">
        <v>42466</v>
      </c>
      <c r="B351" s="3">
        <v>1.0507683957812652E-2</v>
      </c>
      <c r="C351" s="3">
        <f t="shared" si="35"/>
        <v>9.8420148887913526E-3</v>
      </c>
      <c r="D351" s="6">
        <f t="shared" si="36"/>
        <v>9.6865257071190658E-5</v>
      </c>
      <c r="E351" s="6">
        <f t="shared" si="40"/>
        <v>1.1686126439615362E-4</v>
      </c>
      <c r="F351" s="6">
        <f t="shared" si="41"/>
        <v>5.4541693671368208E-5</v>
      </c>
      <c r="G351" s="16">
        <f t="shared" si="37"/>
        <v>3.1013412807534575</v>
      </c>
      <c r="H351" s="3">
        <f t="shared" si="38"/>
        <v>9.8420148887913526E-3</v>
      </c>
      <c r="I351" s="3">
        <f t="shared" si="39"/>
        <v>7.385234841991703E-3</v>
      </c>
      <c r="J351" s="3">
        <f>ARCH!I350</f>
        <v>9.3669702373442108E-3</v>
      </c>
    </row>
    <row r="352" spans="1:10" x14ac:dyDescent="0.25">
      <c r="A352" s="2">
        <v>42467</v>
      </c>
      <c r="B352" s="3">
        <v>-1.1975845083371128E-2</v>
      </c>
      <c r="C352" s="3">
        <f t="shared" si="35"/>
        <v>-1.2641514152392428E-2</v>
      </c>
      <c r="D352" s="6">
        <f t="shared" si="36"/>
        <v>1.5980788006513804E-4</v>
      </c>
      <c r="E352" s="6">
        <f t="shared" si="40"/>
        <v>9.6865257071190658E-5</v>
      </c>
      <c r="F352" s="6">
        <f t="shared" si="41"/>
        <v>6.6665496033045679E-5</v>
      </c>
      <c r="G352" s="16">
        <f t="shared" si="37"/>
        <v>2.6903928397049457</v>
      </c>
      <c r="H352" s="3">
        <f t="shared" si="38"/>
        <v>1.2641514152392428E-2</v>
      </c>
      <c r="I352" s="3">
        <f t="shared" si="39"/>
        <v>8.1648941225863844E-3</v>
      </c>
      <c r="J352" s="3">
        <f>ARCH!I351</f>
        <v>9.0417546494611749E-3</v>
      </c>
    </row>
    <row r="353" spans="1:10" x14ac:dyDescent="0.25">
      <c r="A353" s="2">
        <v>42468</v>
      </c>
      <c r="B353" s="3">
        <v>2.7866066574921966E-3</v>
      </c>
      <c r="C353" s="3">
        <f t="shared" si="35"/>
        <v>2.1209375884708968E-3</v>
      </c>
      <c r="D353" s="6">
        <f t="shared" si="36"/>
        <v>4.4983762541887431E-6</v>
      </c>
      <c r="E353" s="6">
        <f t="shared" si="40"/>
        <v>1.5980788006513804E-4</v>
      </c>
      <c r="F353" s="6">
        <f t="shared" si="41"/>
        <v>9.0616328705992453E-5</v>
      </c>
      <c r="G353" s="16">
        <f t="shared" si="37"/>
        <v>3.7106785305377552</v>
      </c>
      <c r="H353" s="3">
        <f t="shared" si="38"/>
        <v>2.1209375884708968E-3</v>
      </c>
      <c r="I353" s="3">
        <f t="shared" si="39"/>
        <v>9.5192609327611373E-3</v>
      </c>
      <c r="J353" s="3">
        <f>ARCH!I352</f>
        <v>1.0116300393872766E-2</v>
      </c>
    </row>
    <row r="354" spans="1:10" x14ac:dyDescent="0.25">
      <c r="A354" s="2">
        <v>42471</v>
      </c>
      <c r="B354" s="3">
        <v>-2.7397929283062838E-3</v>
      </c>
      <c r="C354" s="3">
        <f t="shared" si="35"/>
        <v>-3.4054619973275836E-3</v>
      </c>
      <c r="D354" s="6">
        <f t="shared" si="36"/>
        <v>1.1597171415242375E-5</v>
      </c>
      <c r="E354" s="6">
        <f t="shared" si="40"/>
        <v>4.4983762541887431E-6</v>
      </c>
      <c r="F354" s="6">
        <f t="shared" si="41"/>
        <v>7.161280128783447E-5</v>
      </c>
      <c r="G354" s="16">
        <f t="shared" si="37"/>
        <v>3.7722084651939465</v>
      </c>
      <c r="H354" s="3">
        <f t="shared" si="38"/>
        <v>3.4054619973275836E-3</v>
      </c>
      <c r="I354" s="3">
        <f t="shared" si="39"/>
        <v>8.4624347139481363E-3</v>
      </c>
      <c r="J354" s="3">
        <f>ARCH!I353</f>
        <v>7.0623256309950569E-3</v>
      </c>
    </row>
    <row r="355" spans="1:10" x14ac:dyDescent="0.25">
      <c r="A355" s="2">
        <v>42472</v>
      </c>
      <c r="B355" s="3">
        <v>9.6621433013872604E-3</v>
      </c>
      <c r="C355" s="3">
        <f t="shared" si="35"/>
        <v>8.9964742323659606E-3</v>
      </c>
      <c r="D355" s="6">
        <f t="shared" si="36"/>
        <v>8.0936548613624702E-5</v>
      </c>
      <c r="E355" s="6">
        <f t="shared" si="40"/>
        <v>1.1597171415242375E-5</v>
      </c>
      <c r="F355" s="6">
        <f t="shared" si="41"/>
        <v>5.9151181756610091E-5</v>
      </c>
      <c r="G355" s="16">
        <f t="shared" si="37"/>
        <v>3.2646185743089045</v>
      </c>
      <c r="H355" s="3">
        <f t="shared" si="38"/>
        <v>8.9964742323659606E-3</v>
      </c>
      <c r="I355" s="3">
        <f t="shared" si="39"/>
        <v>7.6909805458478496E-3</v>
      </c>
      <c r="J355" s="3">
        <f>ARCH!I354</f>
        <v>7.2163525208944522E-3</v>
      </c>
    </row>
    <row r="356" spans="1:10" x14ac:dyDescent="0.25">
      <c r="A356" s="2">
        <v>42473</v>
      </c>
      <c r="B356" s="3">
        <v>1.0040160642570406E-2</v>
      </c>
      <c r="C356" s="3">
        <f t="shared" si="35"/>
        <v>9.3744915735491062E-3</v>
      </c>
      <c r="D356" s="6">
        <f t="shared" si="36"/>
        <v>8.7881092262543194E-5</v>
      </c>
      <c r="E356" s="6">
        <f t="shared" si="40"/>
        <v>8.0936548613624702E-5</v>
      </c>
      <c r="F356" s="6">
        <f t="shared" si="41"/>
        <v>6.6319084994151975E-5</v>
      </c>
      <c r="G356" s="16">
        <f t="shared" si="37"/>
        <v>3.2290152775494767</v>
      </c>
      <c r="H356" s="3">
        <f t="shared" si="38"/>
        <v>9.3744915735491062E-3</v>
      </c>
      <c r="I356" s="3">
        <f t="shared" si="39"/>
        <v>8.1436530497162006E-3</v>
      </c>
      <c r="J356" s="3">
        <f>ARCH!I355</f>
        <v>8.7336156657019399E-3</v>
      </c>
    </row>
    <row r="357" spans="1:10" x14ac:dyDescent="0.25">
      <c r="A357" s="2">
        <v>42474</v>
      </c>
      <c r="B357" s="3">
        <v>1.7287578874580767E-4</v>
      </c>
      <c r="C357" s="3">
        <f t="shared" si="35"/>
        <v>-4.9279328027549188E-4</v>
      </c>
      <c r="D357" s="6">
        <f t="shared" si="36"/>
        <v>2.4284521708467952E-7</v>
      </c>
      <c r="E357" s="6">
        <f t="shared" si="40"/>
        <v>8.7881092262543194E-5</v>
      </c>
      <c r="F357" s="6">
        <f t="shared" si="41"/>
        <v>7.330130996678795E-5</v>
      </c>
      <c r="G357" s="16">
        <f t="shared" si="37"/>
        <v>3.839871019555694</v>
      </c>
      <c r="H357" s="3">
        <f t="shared" si="38"/>
        <v>4.9279328027549188E-4</v>
      </c>
      <c r="I357" s="3">
        <f t="shared" si="39"/>
        <v>8.5616184198309114E-3</v>
      </c>
      <c r="J357" s="3">
        <f>ARCH!I356</f>
        <v>8.869295036212815E-3</v>
      </c>
    </row>
    <row r="358" spans="1:10" x14ac:dyDescent="0.25">
      <c r="A358" s="2">
        <v>42475</v>
      </c>
      <c r="B358" s="3">
        <v>-9.8426141983321003E-4</v>
      </c>
      <c r="C358" s="3">
        <f t="shared" si="35"/>
        <v>-1.6499304888545096E-3</v>
      </c>
      <c r="D358" s="6">
        <f t="shared" si="36"/>
        <v>2.722270618051681E-6</v>
      </c>
      <c r="E358" s="6">
        <f t="shared" si="40"/>
        <v>2.4284521708467952E-7</v>
      </c>
      <c r="F358" s="6">
        <f t="shared" si="41"/>
        <v>5.7715368731177697E-5</v>
      </c>
      <c r="G358" s="16">
        <f t="shared" si="37"/>
        <v>3.9374714137582316</v>
      </c>
      <c r="H358" s="3">
        <f t="shared" si="38"/>
        <v>1.6499304888545096E-3</v>
      </c>
      <c r="I358" s="3">
        <f t="shared" si="39"/>
        <v>7.5970631648800777E-3</v>
      </c>
      <c r="J358" s="3">
        <f>ARCH!I357</f>
        <v>6.9509248058561793E-3</v>
      </c>
    </row>
    <row r="359" spans="1:10" x14ac:dyDescent="0.25">
      <c r="A359" s="2">
        <v>42478</v>
      </c>
      <c r="B359" s="3">
        <v>6.5409736006114549E-3</v>
      </c>
      <c r="C359" s="3">
        <f t="shared" si="35"/>
        <v>5.8753045315901552E-3</v>
      </c>
      <c r="D359" s="6">
        <f t="shared" si="36"/>
        <v>3.451920333892381E-5</v>
      </c>
      <c r="E359" s="6">
        <f t="shared" si="40"/>
        <v>2.722270618051681E-6</v>
      </c>
      <c r="F359" s="6">
        <f t="shared" si="41"/>
        <v>4.6702126513287599E-5</v>
      </c>
      <c r="G359" s="16">
        <f t="shared" si="37"/>
        <v>3.6973541064575337</v>
      </c>
      <c r="H359" s="3">
        <f t="shared" si="38"/>
        <v>5.8753045315901552E-3</v>
      </c>
      <c r="I359" s="3">
        <f t="shared" si="39"/>
        <v>6.833895412814539E-3</v>
      </c>
      <c r="J359" s="3">
        <f>ARCH!I358</f>
        <v>7.0082215090327225E-3</v>
      </c>
    </row>
    <row r="360" spans="1:10" x14ac:dyDescent="0.25">
      <c r="A360" s="2">
        <v>42479</v>
      </c>
      <c r="B360" s="3">
        <v>3.0845039487379378E-3</v>
      </c>
      <c r="C360" s="3">
        <f t="shared" si="35"/>
        <v>2.418834879716638E-3</v>
      </c>
      <c r="D360" s="6">
        <f t="shared" si="36"/>
        <v>5.8507621753338026E-6</v>
      </c>
      <c r="E360" s="6">
        <f t="shared" si="40"/>
        <v>3.451920333892381E-5</v>
      </c>
      <c r="F360" s="6">
        <f t="shared" si="41"/>
        <v>4.6045062233760135E-5</v>
      </c>
      <c r="G360" s="16">
        <f t="shared" si="37"/>
        <v>4.0104734771674906</v>
      </c>
      <c r="H360" s="3">
        <f t="shared" si="38"/>
        <v>2.418834879716638E-3</v>
      </c>
      <c r="I360" s="3">
        <f t="shared" si="39"/>
        <v>6.7856512018936053E-3</v>
      </c>
      <c r="J360" s="3">
        <f>ARCH!I359</f>
        <v>7.7645316394842432E-3</v>
      </c>
    </row>
    <row r="361" spans="1:10" x14ac:dyDescent="0.25">
      <c r="A361" s="2">
        <v>42480</v>
      </c>
      <c r="B361" s="3">
        <v>7.6161462300072813E-4</v>
      </c>
      <c r="C361" s="3">
        <f t="shared" si="35"/>
        <v>9.5945553979428578E-5</v>
      </c>
      <c r="D361" s="6">
        <f t="shared" si="36"/>
        <v>9.2055493284194428E-9</v>
      </c>
      <c r="E361" s="6">
        <f t="shared" si="40"/>
        <v>5.8507621753338026E-6</v>
      </c>
      <c r="F361" s="6">
        <f t="shared" si="41"/>
        <v>3.8757368796539743E-5</v>
      </c>
      <c r="G361" s="16">
        <f t="shared" si="37"/>
        <v>4.1600375369732028</v>
      </c>
      <c r="H361" s="3">
        <f t="shared" si="38"/>
        <v>9.5945553979428578E-5</v>
      </c>
      <c r="I361" s="3">
        <f t="shared" si="39"/>
        <v>6.2255416468400358E-3</v>
      </c>
      <c r="J361" s="3">
        <f>ARCH!I360</f>
        <v>7.0958252592762264E-3</v>
      </c>
    </row>
    <row r="362" spans="1:10" x14ac:dyDescent="0.25">
      <c r="A362" s="2">
        <v>42481</v>
      </c>
      <c r="B362" s="3">
        <v>-5.1940639269406619E-3</v>
      </c>
      <c r="C362" s="3">
        <f t="shared" si="35"/>
        <v>-5.8597329959619616E-3</v>
      </c>
      <c r="D362" s="6">
        <f t="shared" si="36"/>
        <v>3.4336470783965344E-5</v>
      </c>
      <c r="E362" s="6">
        <f t="shared" si="40"/>
        <v>9.2055493284194428E-9</v>
      </c>
      <c r="F362" s="6">
        <f t="shared" si="41"/>
        <v>3.1947548557295356E-5</v>
      </c>
      <c r="G362" s="16">
        <f t="shared" si="37"/>
        <v>3.719380827510602</v>
      </c>
      <c r="H362" s="3">
        <f t="shared" si="38"/>
        <v>5.8597329959619616E-3</v>
      </c>
      <c r="I362" s="3">
        <f t="shared" si="39"/>
        <v>5.6522162518162162E-3</v>
      </c>
      <c r="J362" s="3">
        <f>ARCH!I361</f>
        <v>6.9469151131002502E-3</v>
      </c>
    </row>
    <row r="363" spans="1:10" x14ac:dyDescent="0.25">
      <c r="A363" s="2">
        <v>42482</v>
      </c>
      <c r="B363" s="3">
        <v>4.7813031919918814E-5</v>
      </c>
      <c r="C363" s="3">
        <f t="shared" si="35"/>
        <v>-6.1785603710138074E-4</v>
      </c>
      <c r="D363" s="6">
        <f t="shared" si="36"/>
        <v>3.8174608258262279E-7</v>
      </c>
      <c r="E363" s="6">
        <f t="shared" si="40"/>
        <v>3.4336470783965344E-5</v>
      </c>
      <c r="F363" s="6">
        <f t="shared" si="41"/>
        <v>3.5019315485771132E-5</v>
      </c>
      <c r="G363" s="16">
        <f t="shared" si="37"/>
        <v>4.2054163481458184</v>
      </c>
      <c r="H363" s="3">
        <f t="shared" si="38"/>
        <v>6.1785603710138074E-4</v>
      </c>
      <c r="I363" s="3">
        <f t="shared" si="39"/>
        <v>5.9177120144335458E-3</v>
      </c>
      <c r="J363" s="3">
        <f>ARCH!I362</f>
        <v>7.7294903132993772E-3</v>
      </c>
    </row>
    <row r="364" spans="1:10" x14ac:dyDescent="0.25">
      <c r="A364" s="2">
        <v>42485</v>
      </c>
      <c r="B364" s="3">
        <v>-1.8120272712495167E-3</v>
      </c>
      <c r="C364" s="3">
        <f t="shared" si="35"/>
        <v>-2.4776963402708164E-3</v>
      </c>
      <c r="D364" s="6">
        <f t="shared" si="36"/>
        <v>6.1389791545913971E-6</v>
      </c>
      <c r="E364" s="6">
        <f t="shared" si="40"/>
        <v>3.8174608258262279E-7</v>
      </c>
      <c r="F364" s="6">
        <f t="shared" si="41"/>
        <v>2.9253515137058209E-5</v>
      </c>
      <c r="G364" s="16">
        <f t="shared" si="37"/>
        <v>4.1958896698199535</v>
      </c>
      <c r="H364" s="3">
        <f t="shared" si="38"/>
        <v>2.4776963402708164E-3</v>
      </c>
      <c r="I364" s="3">
        <f t="shared" si="39"/>
        <v>5.4086518779690573E-3</v>
      </c>
      <c r="J364" s="3">
        <f>ARCH!I363</f>
        <v>6.9539697892088241E-3</v>
      </c>
    </row>
    <row r="365" spans="1:10" x14ac:dyDescent="0.25">
      <c r="A365" s="2">
        <v>42486</v>
      </c>
      <c r="B365" s="3">
        <v>1.8727937196747479E-3</v>
      </c>
      <c r="C365" s="3">
        <f t="shared" si="35"/>
        <v>1.2071246506534484E-3</v>
      </c>
      <c r="D365" s="6">
        <f t="shared" si="36"/>
        <v>1.4571499222152099E-6</v>
      </c>
      <c r="E365" s="6">
        <f t="shared" si="40"/>
        <v>6.1389791545913971E-6</v>
      </c>
      <c r="F365" s="6">
        <f t="shared" si="41"/>
        <v>2.6327109778661971E-5</v>
      </c>
      <c r="G365" s="16">
        <f t="shared" si="37"/>
        <v>4.3258432026260172</v>
      </c>
      <c r="H365" s="3">
        <f t="shared" si="38"/>
        <v>1.2071246506534484E-3</v>
      </c>
      <c r="I365" s="3">
        <f t="shared" si="39"/>
        <v>5.1309950086374061E-3</v>
      </c>
      <c r="J365" s="3">
        <f>ARCH!I364</f>
        <v>7.0886336659527031E-3</v>
      </c>
    </row>
    <row r="366" spans="1:10" x14ac:dyDescent="0.25">
      <c r="A366" s="2">
        <v>42487</v>
      </c>
      <c r="B366" s="3">
        <v>1.6493761055602629E-3</v>
      </c>
      <c r="C366" s="3">
        <f t="shared" si="35"/>
        <v>9.8370703653896338E-4</v>
      </c>
      <c r="D366" s="6">
        <f t="shared" si="36"/>
        <v>9.6767953373626946E-7</v>
      </c>
      <c r="E366" s="6">
        <f t="shared" si="40"/>
        <v>1.4571499222152099E-6</v>
      </c>
      <c r="F366" s="6">
        <f t="shared" si="41"/>
        <v>2.3038592762821523E-5</v>
      </c>
      <c r="G366" s="16">
        <f t="shared" si="37"/>
        <v>4.3992300952003465</v>
      </c>
      <c r="H366" s="3">
        <f t="shared" si="38"/>
        <v>9.8370703653896338E-4</v>
      </c>
      <c r="I366" s="3">
        <f t="shared" si="39"/>
        <v>4.7998534105555268E-3</v>
      </c>
      <c r="J366" s="3">
        <f>ARCH!I365</f>
        <v>6.985690633630701E-3</v>
      </c>
    </row>
    <row r="367" spans="1:10" x14ac:dyDescent="0.25">
      <c r="A367" s="2">
        <v>42488</v>
      </c>
      <c r="B367" s="3">
        <v>-9.2308426604300609E-3</v>
      </c>
      <c r="C367" s="3">
        <f t="shared" si="35"/>
        <v>-9.8965117294513606E-3</v>
      </c>
      <c r="D367" s="6">
        <f t="shared" si="36"/>
        <v>9.7940944411168356E-5</v>
      </c>
      <c r="E367" s="6">
        <f t="shared" si="40"/>
        <v>9.6767953373626946E-7</v>
      </c>
      <c r="F367" s="6">
        <f t="shared" si="41"/>
        <v>2.0474744180813981E-5</v>
      </c>
      <c r="G367" s="16">
        <f t="shared" si="37"/>
        <v>2.0874705407606267</v>
      </c>
      <c r="H367" s="3">
        <f t="shared" si="38"/>
        <v>9.8965117294513606E-3</v>
      </c>
      <c r="I367" s="3">
        <f t="shared" si="39"/>
        <v>4.524902670866411E-3</v>
      </c>
      <c r="J367" s="3">
        <f>ARCH!I366</f>
        <v>6.9730537877382356E-3</v>
      </c>
    </row>
    <row r="368" spans="1:10" x14ac:dyDescent="0.25">
      <c r="A368" s="2">
        <v>42489</v>
      </c>
      <c r="B368" s="3">
        <v>-5.0630838082482699E-3</v>
      </c>
      <c r="C368" s="3">
        <f t="shared" si="35"/>
        <v>-5.7287528772695696E-3</v>
      </c>
      <c r="D368" s="6">
        <f t="shared" si="36"/>
        <v>3.2818609528824376E-5</v>
      </c>
      <c r="E368" s="6">
        <f t="shared" si="40"/>
        <v>9.7940944411168356E-5</v>
      </c>
      <c r="F368" s="6">
        <f t="shared" si="41"/>
        <v>4.1563221569173905E-5</v>
      </c>
      <c r="G368" s="16">
        <f t="shared" si="37"/>
        <v>3.7304054201251056</v>
      </c>
      <c r="H368" s="3">
        <f t="shared" si="38"/>
        <v>5.7287528772695696E-3</v>
      </c>
      <c r="I368" s="3">
        <f t="shared" si="39"/>
        <v>6.4469544413757029E-3</v>
      </c>
      <c r="J368" s="3">
        <f>ARCH!I367</f>
        <v>9.0173543698468164E-3</v>
      </c>
    </row>
    <row r="369" spans="1:10" x14ac:dyDescent="0.25">
      <c r="A369" s="2">
        <v>42492</v>
      </c>
      <c r="B369" s="3">
        <v>7.8100033893380161E-3</v>
      </c>
      <c r="C369" s="3">
        <f t="shared" si="35"/>
        <v>7.1443343203167163E-3</v>
      </c>
      <c r="D369" s="6">
        <f t="shared" si="36"/>
        <v>5.1041512880455318E-5</v>
      </c>
      <c r="E369" s="6">
        <f t="shared" si="40"/>
        <v>3.2818609528824376E-5</v>
      </c>
      <c r="F369" s="6">
        <f t="shared" si="41"/>
        <v>4.1816683740274333E-5</v>
      </c>
      <c r="G369" s="16">
        <f t="shared" si="37"/>
        <v>3.5118682280299036</v>
      </c>
      <c r="H369" s="3">
        <f t="shared" si="38"/>
        <v>7.1443343203167163E-3</v>
      </c>
      <c r="I369" s="3">
        <f t="shared" si="39"/>
        <v>6.4665820755847783E-3</v>
      </c>
      <c r="J369" s="3">
        <f>ARCH!I368</f>
        <v>7.6962164136850824E-3</v>
      </c>
    </row>
    <row r="370" spans="1:10" x14ac:dyDescent="0.25">
      <c r="A370" s="2">
        <v>42493</v>
      </c>
      <c r="B370" s="3">
        <v>-8.6767270578400613E-3</v>
      </c>
      <c r="C370" s="3">
        <f t="shared" si="35"/>
        <v>-9.342396126861361E-3</v>
      </c>
      <c r="D370" s="6">
        <f t="shared" si="36"/>
        <v>8.7280365391194153E-5</v>
      </c>
      <c r="E370" s="6">
        <f t="shared" si="40"/>
        <v>5.1041512880455318E-5</v>
      </c>
      <c r="F370" s="6">
        <f t="shared" si="41"/>
        <v>4.6326839649293646E-5</v>
      </c>
      <c r="G370" s="16">
        <f t="shared" si="37"/>
        <v>3.1289495339401534</v>
      </c>
      <c r="H370" s="3">
        <f t="shared" si="38"/>
        <v>9.342396126861361E-3</v>
      </c>
      <c r="I370" s="3">
        <f t="shared" si="39"/>
        <v>6.8063822732266259E-3</v>
      </c>
      <c r="J370" s="3">
        <f>ARCH!I369</f>
        <v>8.1231399657319368E-3</v>
      </c>
    </row>
    <row r="371" spans="1:10" x14ac:dyDescent="0.25">
      <c r="A371" s="2">
        <v>42494</v>
      </c>
      <c r="B371" s="3">
        <v>-5.9368896513954938E-3</v>
      </c>
      <c r="C371" s="3">
        <f t="shared" si="35"/>
        <v>-6.6025587204167936E-3</v>
      </c>
      <c r="D371" s="6">
        <f t="shared" si="36"/>
        <v>4.359378165655185E-5</v>
      </c>
      <c r="E371" s="6">
        <f t="shared" si="40"/>
        <v>8.7280365391194153E-5</v>
      </c>
      <c r="F371" s="6">
        <f t="shared" si="41"/>
        <v>5.8277835675682108E-5</v>
      </c>
      <c r="G371" s="16">
        <f t="shared" si="37"/>
        <v>3.5821890028880992</v>
      </c>
      <c r="H371" s="3">
        <f t="shared" si="38"/>
        <v>6.6025587204167936E-3</v>
      </c>
      <c r="I371" s="3">
        <f t="shared" si="39"/>
        <v>7.6339921191786748E-3</v>
      </c>
      <c r="J371" s="3">
        <f>ARCH!I370</f>
        <v>8.8143500109661953E-3</v>
      </c>
    </row>
    <row r="372" spans="1:10" x14ac:dyDescent="0.25">
      <c r="A372" s="2">
        <v>42495</v>
      </c>
      <c r="B372" s="3">
        <v>-2.3889387261577522E-4</v>
      </c>
      <c r="C372" s="3">
        <f t="shared" si="35"/>
        <v>-9.0456294163707477E-4</v>
      </c>
      <c r="D372" s="6">
        <f t="shared" si="36"/>
        <v>8.1823411538311791E-7</v>
      </c>
      <c r="E372" s="6">
        <f t="shared" si="40"/>
        <v>4.359378165655185E-5</v>
      </c>
      <c r="F372" s="6">
        <f t="shared" si="41"/>
        <v>5.6813320268562579E-5</v>
      </c>
      <c r="G372" s="16">
        <f t="shared" si="37"/>
        <v>3.9617302644124348</v>
      </c>
      <c r="H372" s="3">
        <f t="shared" si="38"/>
        <v>9.0456294163707477E-4</v>
      </c>
      <c r="I372" s="3">
        <f t="shared" si="39"/>
        <v>7.5374611288259773E-3</v>
      </c>
      <c r="J372" s="3">
        <f>ARCH!I371</f>
        <v>7.9295476681928087E-3</v>
      </c>
    </row>
    <row r="373" spans="1:10" x14ac:dyDescent="0.25">
      <c r="A373" s="2">
        <v>42496</v>
      </c>
      <c r="B373" s="3">
        <v>3.174634136826171E-3</v>
      </c>
      <c r="C373" s="3">
        <f t="shared" si="35"/>
        <v>2.5089650678048712E-3</v>
      </c>
      <c r="D373" s="6">
        <f t="shared" si="36"/>
        <v>6.2949057114651021E-6</v>
      </c>
      <c r="E373" s="6">
        <f t="shared" si="40"/>
        <v>8.1823411538311791E-7</v>
      </c>
      <c r="F373" s="6">
        <f t="shared" si="41"/>
        <v>4.55791611755366E-5</v>
      </c>
      <c r="G373" s="16">
        <f t="shared" si="37"/>
        <v>4.0100367892796607</v>
      </c>
      <c r="H373" s="3">
        <f t="shared" si="38"/>
        <v>2.5089650678048712E-3</v>
      </c>
      <c r="I373" s="3">
        <f t="shared" si="39"/>
        <v>6.7512340483452801E-3</v>
      </c>
      <c r="J373" s="3">
        <f>ARCH!I372</f>
        <v>6.9638423085665807E-3</v>
      </c>
    </row>
    <row r="374" spans="1:10" x14ac:dyDescent="0.25">
      <c r="A374" s="2">
        <v>42499</v>
      </c>
      <c r="B374" s="3">
        <v>7.5347326871288978E-4</v>
      </c>
      <c r="C374" s="3">
        <f t="shared" si="35"/>
        <v>8.7804199691590224E-5</v>
      </c>
      <c r="D374" s="6">
        <f t="shared" si="36"/>
        <v>7.7095774834806525E-9</v>
      </c>
      <c r="E374" s="6">
        <f t="shared" si="40"/>
        <v>6.2949057114651021E-6</v>
      </c>
      <c r="F374" s="6">
        <f t="shared" si="41"/>
        <v>3.851590731851682E-5</v>
      </c>
      <c r="G374" s="16">
        <f t="shared" si="37"/>
        <v>4.1631809962146207</v>
      </c>
      <c r="H374" s="3">
        <f t="shared" si="38"/>
        <v>8.7804199691590224E-5</v>
      </c>
      <c r="I374" s="3">
        <f t="shared" si="39"/>
        <v>6.2061185388708794E-3</v>
      </c>
      <c r="J374" s="3">
        <f>ARCH!I373</f>
        <v>7.1067703950607932E-3</v>
      </c>
    </row>
    <row r="375" spans="1:10" x14ac:dyDescent="0.25">
      <c r="A375" s="2">
        <v>42500</v>
      </c>
      <c r="B375" s="3">
        <v>1.2483666797817872E-2</v>
      </c>
      <c r="C375" s="3">
        <f t="shared" si="35"/>
        <v>1.1817997728796572E-2</v>
      </c>
      <c r="D375" s="6">
        <f t="shared" si="36"/>
        <v>1.3966507031784093E-4</v>
      </c>
      <c r="E375" s="6">
        <f t="shared" si="40"/>
        <v>7.7095774834806525E-9</v>
      </c>
      <c r="F375" s="6">
        <f t="shared" si="41"/>
        <v>3.1767464522773833E-5</v>
      </c>
      <c r="G375" s="16">
        <f t="shared" si="37"/>
        <v>2.0613546730662073</v>
      </c>
      <c r="H375" s="3">
        <f t="shared" si="38"/>
        <v>1.1817997728796572E-2</v>
      </c>
      <c r="I375" s="3">
        <f t="shared" si="39"/>
        <v>5.6362633475356555E-3</v>
      </c>
      <c r="J375" s="3">
        <f>ARCH!I374</f>
        <v>6.9468543300000626E-3</v>
      </c>
    </row>
    <row r="376" spans="1:10" x14ac:dyDescent="0.25">
      <c r="A376" s="2">
        <v>42501</v>
      </c>
      <c r="B376" s="3">
        <v>-9.5615503816462999E-3</v>
      </c>
      <c r="C376" s="3">
        <f t="shared" si="35"/>
        <v>-1.02272194506676E-2</v>
      </c>
      <c r="D376" s="6">
        <f t="shared" si="36"/>
        <v>1.0459601769211368E-4</v>
      </c>
      <c r="E376" s="6">
        <f t="shared" si="40"/>
        <v>1.3966507031784093E-4</v>
      </c>
      <c r="F376" s="6">
        <f t="shared" si="41"/>
        <v>5.9863559210767075E-5</v>
      </c>
      <c r="G376" s="16">
        <f t="shared" si="37"/>
        <v>3.0691626616140697</v>
      </c>
      <c r="H376" s="3">
        <f t="shared" si="38"/>
        <v>1.02272194506676E-2</v>
      </c>
      <c r="I376" s="3">
        <f t="shared" si="39"/>
        <v>7.7371544647090425E-3</v>
      </c>
      <c r="J376" s="3">
        <f>ARCH!I375</f>
        <v>9.8213266683893179E-3</v>
      </c>
    </row>
    <row r="377" spans="1:10" x14ac:dyDescent="0.25">
      <c r="A377" s="2">
        <v>42502</v>
      </c>
      <c r="B377" s="3">
        <v>-1.6953585925616466E-4</v>
      </c>
      <c r="C377" s="3">
        <f t="shared" si="35"/>
        <v>-8.3520492827746421E-4</v>
      </c>
      <c r="D377" s="6">
        <f t="shared" si="36"/>
        <v>6.9756727221896413E-7</v>
      </c>
      <c r="E377" s="6">
        <f t="shared" si="40"/>
        <v>1.0459601769211368E-4</v>
      </c>
      <c r="F377" s="6">
        <f t="shared" si="41"/>
        <v>7.2460091019769583E-5</v>
      </c>
      <c r="G377" s="16">
        <f t="shared" si="37"/>
        <v>3.8424853165432284</v>
      </c>
      <c r="H377" s="3">
        <f t="shared" si="38"/>
        <v>8.3520492827746421E-4</v>
      </c>
      <c r="I377" s="3">
        <f t="shared" si="39"/>
        <v>8.5123493243504517E-3</v>
      </c>
      <c r="J377" s="3">
        <f>ARCH!I376</f>
        <v>9.1418326369925983E-3</v>
      </c>
    </row>
    <row r="378" spans="1:10" x14ac:dyDescent="0.25">
      <c r="A378" s="2">
        <v>42503</v>
      </c>
      <c r="B378" s="3">
        <v>-8.478230326872227E-3</v>
      </c>
      <c r="C378" s="3">
        <f t="shared" si="35"/>
        <v>-9.1438993958935268E-3</v>
      </c>
      <c r="D378" s="6">
        <f t="shared" si="36"/>
        <v>8.3610896162222007E-5</v>
      </c>
      <c r="E378" s="6">
        <f t="shared" si="40"/>
        <v>6.9756727221896413E-7</v>
      </c>
      <c r="F378" s="6">
        <f t="shared" si="41"/>
        <v>5.7197052050774472E-5</v>
      </c>
      <c r="G378" s="16">
        <f t="shared" si="37"/>
        <v>3.2346634201697415</v>
      </c>
      <c r="H378" s="3">
        <f t="shared" si="38"/>
        <v>9.1438993958935268E-3</v>
      </c>
      <c r="I378" s="3">
        <f t="shared" si="39"/>
        <v>7.5628732668724837E-3</v>
      </c>
      <c r="J378" s="3">
        <f>ARCH!I377</f>
        <v>6.961085335529694E-3</v>
      </c>
    </row>
    <row r="379" spans="1:10" x14ac:dyDescent="0.25">
      <c r="A379" s="2">
        <v>42506</v>
      </c>
      <c r="B379" s="3">
        <v>9.7966881819202545E-3</v>
      </c>
      <c r="C379" s="3">
        <f t="shared" si="35"/>
        <v>9.1310191128989547E-3</v>
      </c>
      <c r="D379" s="6">
        <f t="shared" si="36"/>
        <v>8.3375510040126013E-5</v>
      </c>
      <c r="E379" s="6">
        <f t="shared" si="40"/>
        <v>8.3610896162222007E-5</v>
      </c>
      <c r="F379" s="6">
        <f t="shared" si="41"/>
        <v>6.5498761052197298E-5</v>
      </c>
      <c r="G379" s="16">
        <f t="shared" si="37"/>
        <v>3.2613348181386308</v>
      </c>
      <c r="H379" s="3">
        <f t="shared" si="38"/>
        <v>9.1310191128989547E-3</v>
      </c>
      <c r="I379" s="3">
        <f t="shared" si="39"/>
        <v>8.0931304853064916E-3</v>
      </c>
      <c r="J379" s="3">
        <f>ARCH!I378</f>
        <v>8.7434018838851366E-3</v>
      </c>
    </row>
    <row r="380" spans="1:10" x14ac:dyDescent="0.25">
      <c r="A380" s="2">
        <v>42507</v>
      </c>
      <c r="B380" s="3">
        <v>-9.4113206816794914E-3</v>
      </c>
      <c r="C380" s="3">
        <f t="shared" si="35"/>
        <v>-1.0076989750700791E-2</v>
      </c>
      <c r="D380" s="6">
        <f t="shared" si="36"/>
        <v>1.015457224357288E-4</v>
      </c>
      <c r="E380" s="6">
        <f t="shared" si="40"/>
        <v>8.3375510040126013E-5</v>
      </c>
      <c r="F380" s="6">
        <f t="shared" si="41"/>
        <v>7.1622228468484731E-5</v>
      </c>
      <c r="G380" s="16">
        <f t="shared" si="37"/>
        <v>3.1442159125887752</v>
      </c>
      <c r="H380" s="3">
        <f t="shared" si="38"/>
        <v>1.0076989750700791E-2</v>
      </c>
      <c r="I380" s="3">
        <f t="shared" si="39"/>
        <v>8.4629916972950373E-3</v>
      </c>
      <c r="J380" s="3">
        <f>ARCH!I379</f>
        <v>8.7815099919738085E-3</v>
      </c>
    </row>
    <row r="381" spans="1:10" x14ac:dyDescent="0.25">
      <c r="A381" s="2">
        <v>42508</v>
      </c>
      <c r="B381" s="3">
        <v>2.0515726281145064E-4</v>
      </c>
      <c r="C381" s="3">
        <f t="shared" si="35"/>
        <v>-4.6051180620984892E-4</v>
      </c>
      <c r="D381" s="6">
        <f t="shared" si="36"/>
        <v>2.1207112365865744E-7</v>
      </c>
      <c r="E381" s="6">
        <f t="shared" si="40"/>
        <v>1.015457224357288E-4</v>
      </c>
      <c r="F381" s="6">
        <f t="shared" si="41"/>
        <v>8.0489164575892974E-5</v>
      </c>
      <c r="G381" s="16">
        <f t="shared" si="37"/>
        <v>3.7934380695950396</v>
      </c>
      <c r="H381" s="3">
        <f t="shared" si="38"/>
        <v>4.6051180620984892E-4</v>
      </c>
      <c r="I381" s="3">
        <f t="shared" si="39"/>
        <v>8.97157536756466E-3</v>
      </c>
      <c r="J381" s="3">
        <f>ARCH!I380</f>
        <v>9.0849877795033882E-3</v>
      </c>
    </row>
    <row r="382" spans="1:10" x14ac:dyDescent="0.25">
      <c r="A382" s="2">
        <v>42509</v>
      </c>
      <c r="B382" s="3">
        <v>-3.7067243593813526E-3</v>
      </c>
      <c r="C382" s="3">
        <f t="shared" si="35"/>
        <v>-4.3723934284026524E-3</v>
      </c>
      <c r="D382" s="6">
        <f t="shared" si="36"/>
        <v>1.9117824292738701E-5</v>
      </c>
      <c r="E382" s="6">
        <f t="shared" si="40"/>
        <v>2.1207112365865744E-7</v>
      </c>
      <c r="F382" s="6">
        <f t="shared" si="41"/>
        <v>6.305827352075313E-5</v>
      </c>
      <c r="G382" s="16">
        <f t="shared" si="37"/>
        <v>3.7651985597051869</v>
      </c>
      <c r="H382" s="3">
        <f t="shared" si="38"/>
        <v>4.3723934284026524E-3</v>
      </c>
      <c r="I382" s="3">
        <f t="shared" si="39"/>
        <v>7.9409239714754304E-3</v>
      </c>
      <c r="J382" s="3">
        <f>ARCH!I381</f>
        <v>6.9502634669556303E-3</v>
      </c>
    </row>
    <row r="383" spans="1:10" x14ac:dyDescent="0.25">
      <c r="A383" s="2">
        <v>42510</v>
      </c>
      <c r="B383" s="3">
        <v>6.019489813925416E-3</v>
      </c>
      <c r="C383" s="3">
        <f t="shared" si="35"/>
        <v>5.3538207449041163E-3</v>
      </c>
      <c r="D383" s="6">
        <f t="shared" si="36"/>
        <v>2.8663396568565665E-5</v>
      </c>
      <c r="E383" s="6">
        <f t="shared" si="40"/>
        <v>1.9117824292738701E-5</v>
      </c>
      <c r="F383" s="6">
        <f t="shared" si="41"/>
        <v>5.4567205428275628E-5</v>
      </c>
      <c r="G383" s="16">
        <f t="shared" si="37"/>
        <v>3.7264571425151214</v>
      </c>
      <c r="H383" s="3">
        <f t="shared" si="38"/>
        <v>5.3538207449041163E-3</v>
      </c>
      <c r="I383" s="3">
        <f t="shared" si="39"/>
        <v>7.3869618537173746E-3</v>
      </c>
      <c r="J383" s="3">
        <f>ARCH!I382</f>
        <v>7.3895789136193251E-3</v>
      </c>
    </row>
    <row r="384" spans="1:10" x14ac:dyDescent="0.25">
      <c r="A384" s="2">
        <v>42513</v>
      </c>
      <c r="B384" s="3">
        <v>-2.0854447649489849E-3</v>
      </c>
      <c r="C384" s="3">
        <f t="shared" si="35"/>
        <v>-2.7511138339702847E-3</v>
      </c>
      <c r="D384" s="6">
        <f t="shared" si="36"/>
        <v>7.5686273274626794E-6</v>
      </c>
      <c r="E384" s="6">
        <f t="shared" si="40"/>
        <v>2.8663396568565665E-5</v>
      </c>
      <c r="F384" s="6">
        <f t="shared" si="41"/>
        <v>5.0510666767559821E-5</v>
      </c>
      <c r="G384" s="16">
        <f t="shared" si="37"/>
        <v>3.9528033980608317</v>
      </c>
      <c r="H384" s="3">
        <f t="shared" si="38"/>
        <v>2.7511138339702847E-3</v>
      </c>
      <c r="I384" s="3">
        <f t="shared" si="39"/>
        <v>7.1070856732953361E-3</v>
      </c>
      <c r="J384" s="3">
        <f>ARCH!I383</f>
        <v>7.6331995152993199E-3</v>
      </c>
    </row>
    <row r="385" spans="1:10" x14ac:dyDescent="0.25">
      <c r="A385" s="2">
        <v>42514</v>
      </c>
      <c r="B385" s="3">
        <v>1.3681373410675546E-2</v>
      </c>
      <c r="C385" s="3">
        <f t="shared" si="35"/>
        <v>1.3015704341654246E-2</v>
      </c>
      <c r="D385" s="6">
        <f t="shared" si="36"/>
        <v>1.6940855950935718E-4</v>
      </c>
      <c r="E385" s="6">
        <f t="shared" si="40"/>
        <v>7.5686273274626794E-6</v>
      </c>
      <c r="F385" s="6">
        <f t="shared" si="41"/>
        <v>4.2488679160895739E-5</v>
      </c>
      <c r="G385" s="16">
        <f t="shared" si="37"/>
        <v>2.1206250019473813</v>
      </c>
      <c r="H385" s="3">
        <f t="shared" si="38"/>
        <v>1.3015704341654246E-2</v>
      </c>
      <c r="I385" s="3">
        <f t="shared" si="39"/>
        <v>6.5183340786504444E-3</v>
      </c>
      <c r="J385" s="3">
        <f>ARCH!I384</f>
        <v>7.1222206583042048E-3</v>
      </c>
    </row>
    <row r="386" spans="1:10" x14ac:dyDescent="0.25">
      <c r="A386" s="2">
        <v>42515</v>
      </c>
      <c r="B386" s="3">
        <v>6.9747502480661527E-3</v>
      </c>
      <c r="C386" s="3">
        <f t="shared" si="35"/>
        <v>6.309081179044853E-3</v>
      </c>
      <c r="D386" s="6">
        <f t="shared" si="36"/>
        <v>3.9804505323777994E-5</v>
      </c>
      <c r="E386" s="6">
        <f t="shared" si="40"/>
        <v>1.6940855950935718E-4</v>
      </c>
      <c r="F386" s="6">
        <f t="shared" si="41"/>
        <v>7.4897339057054972E-5</v>
      </c>
      <c r="G386" s="16">
        <f t="shared" si="37"/>
        <v>3.5650304647157056</v>
      </c>
      <c r="H386" s="3">
        <f t="shared" si="38"/>
        <v>6.309081179044853E-3</v>
      </c>
      <c r="I386" s="3">
        <f t="shared" si="39"/>
        <v>8.6543248758672656E-3</v>
      </c>
      <c r="J386" s="3">
        <f>ARCH!I385</f>
        <v>1.0328142114790948E-2</v>
      </c>
    </row>
    <row r="387" spans="1:10" x14ac:dyDescent="0.25">
      <c r="A387" s="2">
        <v>42516</v>
      </c>
      <c r="B387" s="3">
        <v>-2.104719354808493E-4</v>
      </c>
      <c r="C387" s="3">
        <f t="shared" si="35"/>
        <v>-8.7614100450214886E-4</v>
      </c>
      <c r="D387" s="6">
        <f t="shared" si="36"/>
        <v>7.6762305977003444E-7</v>
      </c>
      <c r="E387" s="6">
        <f t="shared" si="40"/>
        <v>3.9804505323777994E-5</v>
      </c>
      <c r="F387" s="6">
        <f t="shared" si="41"/>
        <v>6.8285257124416757E-5</v>
      </c>
      <c r="G387" s="16">
        <f t="shared" si="37"/>
        <v>3.8713490929165255</v>
      </c>
      <c r="H387" s="3">
        <f t="shared" si="38"/>
        <v>8.7614100450214886E-4</v>
      </c>
      <c r="I387" s="3">
        <f t="shared" si="39"/>
        <v>8.2634894036609473E-3</v>
      </c>
      <c r="J387" s="3">
        <f>ARCH!I386</f>
        <v>7.8810939565510593E-3</v>
      </c>
    </row>
    <row r="388" spans="1:10" x14ac:dyDescent="0.25">
      <c r="A388" s="2">
        <v>42517</v>
      </c>
      <c r="B388" s="3">
        <v>4.2868762260179771E-3</v>
      </c>
      <c r="C388" s="3">
        <f t="shared" si="35"/>
        <v>3.6212071569966774E-3</v>
      </c>
      <c r="D388" s="6">
        <f t="shared" si="36"/>
        <v>1.3113141273883958E-5</v>
      </c>
      <c r="E388" s="6">
        <f t="shared" si="40"/>
        <v>7.6762305977003444E-7</v>
      </c>
      <c r="F388" s="6">
        <f t="shared" si="41"/>
        <v>5.4106172533519311E-5</v>
      </c>
      <c r="G388" s="16">
        <f t="shared" si="37"/>
        <v>3.8721628923745226</v>
      </c>
      <c r="H388" s="3">
        <f t="shared" si="38"/>
        <v>3.6212071569966774E-3</v>
      </c>
      <c r="I388" s="3">
        <f t="shared" si="39"/>
        <v>7.3556898067767456E-3</v>
      </c>
      <c r="J388" s="3">
        <f>ARCH!I387</f>
        <v>6.9626841233594748E-3</v>
      </c>
    </row>
    <row r="389" spans="1:10" x14ac:dyDescent="0.25">
      <c r="A389" s="2">
        <v>42521</v>
      </c>
      <c r="B389" s="3">
        <v>-1.0004478195001498E-3</v>
      </c>
      <c r="C389" s="3">
        <f t="shared" si="35"/>
        <v>-1.6661168885214494E-3</v>
      </c>
      <c r="D389" s="6">
        <f t="shared" si="36"/>
        <v>2.7759454862163958E-6</v>
      </c>
      <c r="E389" s="6">
        <f t="shared" si="40"/>
        <v>1.3113141273883958E-5</v>
      </c>
      <c r="F389" s="6">
        <f t="shared" si="41"/>
        <v>4.6479816398960798E-5</v>
      </c>
      <c r="G389" s="16">
        <f t="shared" si="37"/>
        <v>4.0394458266598585</v>
      </c>
      <c r="H389" s="3">
        <f t="shared" si="38"/>
        <v>1.6661168885214494E-3</v>
      </c>
      <c r="I389" s="3">
        <f t="shared" si="39"/>
        <v>6.8176107544330221E-3</v>
      </c>
      <c r="J389" s="3">
        <f>ARCH!I388</f>
        <v>7.2719627465899677E-3</v>
      </c>
    </row>
    <row r="390" spans="1:10" x14ac:dyDescent="0.25">
      <c r="A390" s="2">
        <v>42522</v>
      </c>
      <c r="B390" s="3">
        <v>1.130207538531991E-3</v>
      </c>
      <c r="C390" s="3">
        <f t="shared" si="35"/>
        <v>4.6453846951069141E-4</v>
      </c>
      <c r="D390" s="6">
        <f t="shared" si="36"/>
        <v>2.1579598965533557E-7</v>
      </c>
      <c r="E390" s="6">
        <f t="shared" si="40"/>
        <v>2.7759454862163958E-6</v>
      </c>
      <c r="F390" s="6">
        <f t="shared" si="41"/>
        <v>3.8351792020711723E-5</v>
      </c>
      <c r="G390" s="16">
        <f t="shared" si="37"/>
        <v>4.1626027428193977</v>
      </c>
      <c r="H390" s="3">
        <f t="shared" si="38"/>
        <v>4.6453846951069141E-4</v>
      </c>
      <c r="I390" s="3">
        <f t="shared" si="39"/>
        <v>6.1928823677437732E-3</v>
      </c>
      <c r="J390" s="3">
        <f>ARCH!I389</f>
        <v>7.0094825824679081E-3</v>
      </c>
    </row>
    <row r="391" spans="1:10" x14ac:dyDescent="0.25">
      <c r="A391" s="2">
        <v>42523</v>
      </c>
      <c r="B391" s="3">
        <v>2.8247107410461769E-3</v>
      </c>
      <c r="C391" s="3">
        <f t="shared" si="35"/>
        <v>2.1590416720248772E-3</v>
      </c>
      <c r="D391" s="6">
        <f t="shared" si="36"/>
        <v>4.6614609415399774E-6</v>
      </c>
      <c r="E391" s="6">
        <f t="shared" si="40"/>
        <v>2.1579598965533557E-7</v>
      </c>
      <c r="F391" s="6">
        <f t="shared" si="41"/>
        <v>3.1694653977086513E-5</v>
      </c>
      <c r="G391" s="16">
        <f t="shared" si="37"/>
        <v>4.1872057124494377</v>
      </c>
      <c r="H391" s="3">
        <f t="shared" si="38"/>
        <v>2.1590416720248772E-3</v>
      </c>
      <c r="I391" s="3">
        <f t="shared" si="39"/>
        <v>5.6298005272910432E-3</v>
      </c>
      <c r="J391" s="3">
        <f>ARCH!I390</f>
        <v>6.9530792723910568E-3</v>
      </c>
    </row>
    <row r="392" spans="1:10" x14ac:dyDescent="0.25">
      <c r="A392" s="2">
        <v>42524</v>
      </c>
      <c r="B392" s="3">
        <v>-2.9117543676315805E-3</v>
      </c>
      <c r="C392" s="3">
        <f t="shared" si="35"/>
        <v>-3.5774234366528802E-3</v>
      </c>
      <c r="D392" s="6">
        <f t="shared" si="36"/>
        <v>1.2797958445113303E-5</v>
      </c>
      <c r="E392" s="6">
        <f t="shared" si="40"/>
        <v>4.6614609415399774E-6</v>
      </c>
      <c r="F392" s="6">
        <f t="shared" si="41"/>
        <v>2.779375740942871E-5</v>
      </c>
      <c r="G392" s="16">
        <f t="shared" si="37"/>
        <v>4.0961802169601045</v>
      </c>
      <c r="H392" s="3">
        <f t="shared" si="38"/>
        <v>3.5774234366528802E-3</v>
      </c>
      <c r="I392" s="3">
        <f t="shared" si="39"/>
        <v>5.2719785099551294E-3</v>
      </c>
      <c r="J392" s="3">
        <f>ARCH!I391</f>
        <v>7.0663801011119146E-3</v>
      </c>
    </row>
    <row r="393" spans="1:10" x14ac:dyDescent="0.25">
      <c r="A393" s="2">
        <v>42527</v>
      </c>
      <c r="B393" s="3">
        <v>4.8972669629798737E-3</v>
      </c>
      <c r="C393" s="3">
        <f t="shared" si="35"/>
        <v>4.231597893958574E-3</v>
      </c>
      <c r="D393" s="6">
        <f t="shared" si="36"/>
        <v>1.790642073615464E-5</v>
      </c>
      <c r="E393" s="6">
        <f t="shared" si="40"/>
        <v>1.2797958445113303E-5</v>
      </c>
      <c r="F393" s="6">
        <f t="shared" si="41"/>
        <v>2.6819706997300573E-5</v>
      </c>
      <c r="G393" s="16">
        <f t="shared" si="37"/>
        <v>4.0104187323211375</v>
      </c>
      <c r="H393" s="3">
        <f t="shared" si="38"/>
        <v>4.231597893958574E-3</v>
      </c>
      <c r="I393" s="3">
        <f t="shared" si="39"/>
        <v>5.1787746617612714E-3</v>
      </c>
      <c r="J393" s="3">
        <f>ARCH!I392</f>
        <v>7.2442389782988387E-3</v>
      </c>
    </row>
    <row r="394" spans="1:10" x14ac:dyDescent="0.25">
      <c r="A394" s="2">
        <v>42528</v>
      </c>
      <c r="B394" s="3">
        <v>1.2894600859958416E-3</v>
      </c>
      <c r="C394" s="3">
        <f t="shared" si="35"/>
        <v>6.2379101697454206E-4</v>
      </c>
      <c r="D394" s="6">
        <f t="shared" si="36"/>
        <v>3.8911523285813342E-7</v>
      </c>
      <c r="E394" s="6">
        <f t="shared" si="40"/>
        <v>1.790642073615464E-5</v>
      </c>
      <c r="F394" s="6">
        <f t="shared" si="41"/>
        <v>2.7306135899899836E-5</v>
      </c>
      <c r="G394" s="16">
        <f t="shared" si="37"/>
        <v>4.3281359769876424</v>
      </c>
      <c r="H394" s="3">
        <f t="shared" si="38"/>
        <v>6.2379101697454206E-4</v>
      </c>
      <c r="I394" s="3">
        <f t="shared" si="39"/>
        <v>5.2255273322316317E-3</v>
      </c>
      <c r="J394" s="3">
        <f>ARCH!I393</f>
        <v>7.385407598540665E-3</v>
      </c>
    </row>
    <row r="395" spans="1:10" x14ac:dyDescent="0.25">
      <c r="A395" s="2">
        <v>42529</v>
      </c>
      <c r="B395" s="3">
        <v>3.3094553839014829E-3</v>
      </c>
      <c r="C395" s="3">
        <f t="shared" si="35"/>
        <v>2.6437863148801831E-3</v>
      </c>
      <c r="D395" s="6">
        <f t="shared" si="36"/>
        <v>6.9896060787477389E-6</v>
      </c>
      <c r="E395" s="6">
        <f t="shared" si="40"/>
        <v>3.8911523285813342E-7</v>
      </c>
      <c r="F395" s="6">
        <f t="shared" si="41"/>
        <v>2.3514039920291287E-5</v>
      </c>
      <c r="G395" s="16">
        <f t="shared" si="37"/>
        <v>4.2613916755021135</v>
      </c>
      <c r="H395" s="3">
        <f t="shared" si="38"/>
        <v>2.6437863148801831E-3</v>
      </c>
      <c r="I395" s="3">
        <f t="shared" si="39"/>
        <v>4.8491277483988073E-3</v>
      </c>
      <c r="J395" s="3">
        <f>ARCH!I394</f>
        <v>6.9578052046102715E-3</v>
      </c>
    </row>
    <row r="396" spans="1:10" x14ac:dyDescent="0.25">
      <c r="A396" s="2">
        <v>42530</v>
      </c>
      <c r="B396" s="3">
        <v>-1.7176941371889187E-3</v>
      </c>
      <c r="C396" s="3">
        <f t="shared" si="35"/>
        <v>-2.3833632062102185E-3</v>
      </c>
      <c r="D396" s="6">
        <f t="shared" si="36"/>
        <v>5.6804201727166523E-6</v>
      </c>
      <c r="E396" s="6">
        <f t="shared" si="40"/>
        <v>6.9896060787477389E-6</v>
      </c>
      <c r="F396" s="6">
        <f t="shared" si="41"/>
        <v>2.2256715771887217E-5</v>
      </c>
      <c r="G396" s="16">
        <f t="shared" si="37"/>
        <v>4.3098834737515812</v>
      </c>
      <c r="H396" s="3">
        <f t="shared" si="38"/>
        <v>2.3833632062102185E-3</v>
      </c>
      <c r="I396" s="3">
        <f t="shared" si="39"/>
        <v>4.7177023827163177E-3</v>
      </c>
      <c r="J396" s="3">
        <f>ARCH!I395</f>
        <v>7.123838654226956E-3</v>
      </c>
    </row>
    <row r="397" spans="1:10" x14ac:dyDescent="0.25">
      <c r="A397" s="2">
        <v>42531</v>
      </c>
      <c r="B397" s="3">
        <v>-9.175222644506098E-3</v>
      </c>
      <c r="C397" s="3">
        <f t="shared" si="35"/>
        <v>-9.8408917135273978E-3</v>
      </c>
      <c r="D397" s="6">
        <f t="shared" si="36"/>
        <v>9.6843149717372202E-5</v>
      </c>
      <c r="E397" s="6">
        <f t="shared" si="40"/>
        <v>5.6804201727166523E-6</v>
      </c>
      <c r="F397" s="6">
        <f t="shared" si="41"/>
        <v>2.1010371391016638E-5</v>
      </c>
      <c r="G397" s="16">
        <f t="shared" si="37"/>
        <v>2.1616575823114013</v>
      </c>
      <c r="H397" s="3">
        <f t="shared" si="38"/>
        <v>9.8408917135273978E-3</v>
      </c>
      <c r="I397" s="3">
        <f t="shared" si="39"/>
        <v>4.5837071668046857E-3</v>
      </c>
      <c r="J397" s="3">
        <f>ARCH!I396</f>
        <v>7.0778460847910479E-3</v>
      </c>
    </row>
    <row r="398" spans="1:10" x14ac:dyDescent="0.25">
      <c r="A398" s="2">
        <v>42534</v>
      </c>
      <c r="B398" s="3">
        <v>-8.1151869928008935E-3</v>
      </c>
      <c r="C398" s="3">
        <f t="shared" si="35"/>
        <v>-8.7808560618221933E-3</v>
      </c>
      <c r="D398" s="6">
        <f t="shared" si="36"/>
        <v>7.7103433178439553E-5</v>
      </c>
      <c r="E398" s="6">
        <f t="shared" si="40"/>
        <v>9.6843149717372202E-5</v>
      </c>
      <c r="F398" s="6">
        <f t="shared" si="41"/>
        <v>4.1701572011571416E-5</v>
      </c>
      <c r="G398" s="16">
        <f t="shared" si="37"/>
        <v>3.1990805864645835</v>
      </c>
      <c r="H398" s="3">
        <f t="shared" si="38"/>
        <v>8.7808560618221933E-3</v>
      </c>
      <c r="I398" s="3">
        <f t="shared" si="39"/>
        <v>6.4576754340529858E-3</v>
      </c>
      <c r="J398" s="3">
        <f>ARCH!I397</f>
        <v>8.9966578730063407E-3</v>
      </c>
    </row>
    <row r="399" spans="1:10" x14ac:dyDescent="0.25">
      <c r="A399" s="2">
        <v>42535</v>
      </c>
      <c r="B399" s="3">
        <v>-1.7988898829277566E-3</v>
      </c>
      <c r="C399" s="3">
        <f t="shared" ref="C399:C462" si="42">B399-B$5</f>
        <v>-2.4645589519490564E-3</v>
      </c>
      <c r="D399" s="6">
        <f t="shared" ref="D399:D462" si="43">C399^2</f>
        <v>6.0740508276322318E-6</v>
      </c>
      <c r="E399" s="6">
        <f t="shared" si="40"/>
        <v>7.7103433178439553E-5</v>
      </c>
      <c r="F399" s="6">
        <f t="shared" si="41"/>
        <v>5.2421645356664964E-5</v>
      </c>
      <c r="G399" s="16">
        <f t="shared" ref="G399:G462" si="44">LN(1/SQRT(2*PI()*F399)*EXP(-D399/(2*F399)))</f>
        <v>3.9512223844069223</v>
      </c>
      <c r="H399" s="3">
        <f t="shared" ref="H399:H462" si="45">SQRT(D399)</f>
        <v>2.4645589519490564E-3</v>
      </c>
      <c r="I399" s="3">
        <f t="shared" ref="I399:I462" si="46">SQRT(F399)</f>
        <v>7.2402793700702571E-3</v>
      </c>
      <c r="J399" s="3">
        <f>ARCH!I398</f>
        <v>8.6161716073663089E-3</v>
      </c>
    </row>
    <row r="400" spans="1:10" x14ac:dyDescent="0.25">
      <c r="A400" s="2">
        <v>42536</v>
      </c>
      <c r="B400" s="3">
        <v>-1.8406799915194894E-3</v>
      </c>
      <c r="C400" s="3">
        <f t="shared" si="42"/>
        <v>-2.5063490605407891E-3</v>
      </c>
      <c r="D400" s="6">
        <f t="shared" si="43"/>
        <v>6.2817856132736966E-6</v>
      </c>
      <c r="E400" s="6">
        <f t="shared" ref="E400:E463" si="47">D399</f>
        <v>6.0740508276322318E-6</v>
      </c>
      <c r="F400" s="6">
        <f t="shared" ref="F400:F463" si="48">B$6+B$7*E400+B$8*F399</f>
        <v>4.3556662365890524E-5</v>
      </c>
      <c r="G400" s="16">
        <f t="shared" si="44"/>
        <v>4.0296749065679105</v>
      </c>
      <c r="H400" s="3">
        <f t="shared" si="45"/>
        <v>2.5063490605407891E-3</v>
      </c>
      <c r="I400" s="3">
        <f t="shared" si="46"/>
        <v>6.5997471440874551E-3</v>
      </c>
      <c r="J400" s="3">
        <f>ARCH!I399</f>
        <v>7.0871065937313906E-3</v>
      </c>
    </row>
    <row r="401" spans="1:10" x14ac:dyDescent="0.25">
      <c r="A401" s="2">
        <v>42537</v>
      </c>
      <c r="B401" s="3">
        <v>3.1329954139511784E-3</v>
      </c>
      <c r="C401" s="3">
        <f t="shared" si="42"/>
        <v>2.4673263449298787E-3</v>
      </c>
      <c r="D401" s="6">
        <f t="shared" si="43"/>
        <v>6.0876992923850346E-6</v>
      </c>
      <c r="E401" s="6">
        <f t="shared" si="47"/>
        <v>6.2817856132736966E-6</v>
      </c>
      <c r="F401" s="6">
        <f t="shared" si="48"/>
        <v>3.7007370564058781E-5</v>
      </c>
      <c r="G401" s="16">
        <f t="shared" si="44"/>
        <v>4.1010083750330386</v>
      </c>
      <c r="H401" s="3">
        <f t="shared" si="45"/>
        <v>2.4673263449298787E-3</v>
      </c>
      <c r="I401" s="3">
        <f t="shared" si="46"/>
        <v>6.0833683567624594E-3</v>
      </c>
      <c r="J401" s="3">
        <f>ARCH!I400</f>
        <v>7.0919919238733448E-3</v>
      </c>
    </row>
    <row r="402" spans="1:10" x14ac:dyDescent="0.25">
      <c r="A402" s="2">
        <v>42538</v>
      </c>
      <c r="B402" s="3">
        <v>-3.2579560055631118E-3</v>
      </c>
      <c r="C402" s="3">
        <f t="shared" si="42"/>
        <v>-3.9236250745844116E-3</v>
      </c>
      <c r="D402" s="6">
        <f t="shared" si="43"/>
        <v>1.5394833725907528E-5</v>
      </c>
      <c r="E402" s="6">
        <f t="shared" si="47"/>
        <v>6.0876992923850346E-6</v>
      </c>
      <c r="F402" s="6">
        <f t="shared" si="48"/>
        <v>3.2086448360280697E-5</v>
      </c>
      <c r="G402" s="16">
        <f t="shared" si="44"/>
        <v>4.0147036653132213</v>
      </c>
      <c r="H402" s="3">
        <f t="shared" si="45"/>
        <v>3.9236250745844116E-3</v>
      </c>
      <c r="I402" s="3">
        <f t="shared" si="46"/>
        <v>5.6644901235928281E-3</v>
      </c>
      <c r="J402" s="3">
        <f>ARCH!I401</f>
        <v>7.1016674378706381E-3</v>
      </c>
    </row>
    <row r="403" spans="1:10" x14ac:dyDescent="0.25">
      <c r="A403" s="2">
        <v>42541</v>
      </c>
      <c r="B403" s="3">
        <v>5.8081710296347122E-3</v>
      </c>
      <c r="C403" s="3">
        <f t="shared" si="42"/>
        <v>5.1425019606134124E-3</v>
      </c>
      <c r="D403" s="6">
        <f t="shared" si="43"/>
        <v>2.6445326414912791E-5</v>
      </c>
      <c r="E403" s="6">
        <f t="shared" si="47"/>
        <v>1.5394833725907528E-5</v>
      </c>
      <c r="F403" s="6">
        <f t="shared" si="48"/>
        <v>3.0630764981421683E-5</v>
      </c>
      <c r="G403" s="16">
        <f t="shared" si="44"/>
        <v>3.8461351279328007</v>
      </c>
      <c r="H403" s="3">
        <f t="shared" si="45"/>
        <v>5.1425019606134124E-3</v>
      </c>
      <c r="I403" s="3">
        <f t="shared" si="46"/>
        <v>5.5345067514116992E-3</v>
      </c>
      <c r="J403" s="3">
        <f>ARCH!I402</f>
        <v>7.3042553814895292E-3</v>
      </c>
    </row>
    <row r="404" spans="1:10" x14ac:dyDescent="0.25">
      <c r="A404" s="2">
        <v>42542</v>
      </c>
      <c r="B404" s="3">
        <v>2.7121084843393373E-3</v>
      </c>
      <c r="C404" s="3">
        <f t="shared" si="42"/>
        <v>2.0464394153180375E-3</v>
      </c>
      <c r="D404" s="6">
        <f t="shared" si="43"/>
        <v>4.1879142805672312E-6</v>
      </c>
      <c r="E404" s="6">
        <f t="shared" si="47"/>
        <v>2.6445326414912791E-5</v>
      </c>
      <c r="F404" s="6">
        <f t="shared" si="48"/>
        <v>3.2167826038847186E-5</v>
      </c>
      <c r="G404" s="16">
        <f t="shared" si="44"/>
        <v>4.1882385979535934</v>
      </c>
      <c r="H404" s="3">
        <f t="shared" si="45"/>
        <v>2.0464394153180375E-3</v>
      </c>
      <c r="I404" s="3">
        <f t="shared" si="46"/>
        <v>5.6716687173042103E-3</v>
      </c>
      <c r="J404" s="3">
        <f>ARCH!I403</f>
        <v>7.5828221845747629E-3</v>
      </c>
    </row>
    <row r="405" spans="1:10" x14ac:dyDescent="0.25">
      <c r="A405" s="2">
        <v>42543</v>
      </c>
      <c r="B405" s="3">
        <v>-1.6515869596439581E-3</v>
      </c>
      <c r="C405" s="3">
        <f t="shared" si="42"/>
        <v>-2.3172560286652578E-3</v>
      </c>
      <c r="D405" s="6">
        <f t="shared" si="43"/>
        <v>5.369675502385482E-6</v>
      </c>
      <c r="E405" s="6">
        <f t="shared" si="47"/>
        <v>4.1879142805672312E-6</v>
      </c>
      <c r="F405" s="6">
        <f t="shared" si="48"/>
        <v>2.8033658139041977E-5</v>
      </c>
      <c r="G405" s="16">
        <f t="shared" si="44"/>
        <v>4.2263418760929028</v>
      </c>
      <c r="H405" s="3">
        <f t="shared" si="45"/>
        <v>2.3172560286652578E-3</v>
      </c>
      <c r="I405" s="3">
        <f t="shared" si="46"/>
        <v>5.2946820621300747E-3</v>
      </c>
      <c r="J405" s="3">
        <f>ARCH!I404</f>
        <v>7.05459506628941E-3</v>
      </c>
    </row>
    <row r="406" spans="1:10" x14ac:dyDescent="0.25">
      <c r="A406" s="2">
        <v>42544</v>
      </c>
      <c r="B406" s="3">
        <v>1.3364022153492305E-2</v>
      </c>
      <c r="C406" s="3">
        <f t="shared" si="42"/>
        <v>1.2698353084471006E-2</v>
      </c>
      <c r="D406" s="6">
        <f t="shared" si="43"/>
        <v>1.6124817105789432E-4</v>
      </c>
      <c r="E406" s="6">
        <f t="shared" si="47"/>
        <v>5.369675502385482E-6</v>
      </c>
      <c r="F406" s="6">
        <f t="shared" si="48"/>
        <v>2.5236684748049292E-5</v>
      </c>
      <c r="G406" s="16">
        <f t="shared" si="44"/>
        <v>1.1799496235947662</v>
      </c>
      <c r="H406" s="3">
        <f t="shared" si="45"/>
        <v>1.2698353084471006E-2</v>
      </c>
      <c r="I406" s="3">
        <f t="shared" si="46"/>
        <v>5.0236127187562232E-3</v>
      </c>
      <c r="J406" s="3">
        <f>ARCH!I405</f>
        <v>7.070532791101326E-3</v>
      </c>
    </row>
    <row r="407" spans="1:10" x14ac:dyDescent="0.25">
      <c r="A407" s="2">
        <v>42545</v>
      </c>
      <c r="B407" s="3">
        <v>-3.5919784982870628E-2</v>
      </c>
      <c r="C407" s="3">
        <f t="shared" si="42"/>
        <v>-3.6585454051891925E-2</v>
      </c>
      <c r="D407" s="6">
        <f t="shared" si="43"/>
        <v>1.3384954481830953E-3</v>
      </c>
      <c r="E407" s="6">
        <f t="shared" si="47"/>
        <v>1.6124817105789432E-4</v>
      </c>
      <c r="F407" s="6">
        <f t="shared" si="48"/>
        <v>6.0120795507832934E-5</v>
      </c>
      <c r="G407" s="16">
        <f t="shared" si="44"/>
        <v>-7.1910788625830913</v>
      </c>
      <c r="H407" s="3">
        <f t="shared" si="45"/>
        <v>3.6585454051891925E-2</v>
      </c>
      <c r="I407" s="3">
        <f t="shared" si="46"/>
        <v>7.7537600883592558E-3</v>
      </c>
      <c r="J407" s="3">
        <f>ARCH!I406</f>
        <v>1.0191624548952052E-2</v>
      </c>
    </row>
    <row r="408" spans="1:10" x14ac:dyDescent="0.25">
      <c r="A408" s="2">
        <v>42548</v>
      </c>
      <c r="B408" s="3">
        <v>-1.809650487628911E-2</v>
      </c>
      <c r="C408" s="3">
        <f t="shared" si="42"/>
        <v>-1.876217394531041E-2</v>
      </c>
      <c r="D408" s="6">
        <f t="shared" si="43"/>
        <v>3.5201917115408479E-4</v>
      </c>
      <c r="E408" s="6">
        <f t="shared" si="47"/>
        <v>1.3384954481830953E-3</v>
      </c>
      <c r="F408" s="6">
        <f t="shared" si="48"/>
        <v>3.6526624296196803E-4</v>
      </c>
      <c r="G408" s="16">
        <f t="shared" si="44"/>
        <v>2.556636932132569</v>
      </c>
      <c r="H408" s="3">
        <f t="shared" si="45"/>
        <v>1.876217394531041E-2</v>
      </c>
      <c r="I408" s="3">
        <f t="shared" si="46"/>
        <v>1.9111939801128717E-2</v>
      </c>
      <c r="J408" s="3">
        <f>ARCH!I407</f>
        <v>2.2452253021438235E-2</v>
      </c>
    </row>
    <row r="409" spans="1:10" x14ac:dyDescent="0.25">
      <c r="A409" s="2">
        <v>42549</v>
      </c>
      <c r="B409" s="3">
        <v>1.7770202045447769E-2</v>
      </c>
      <c r="C409" s="3">
        <f t="shared" si="42"/>
        <v>1.710453297642647E-2</v>
      </c>
      <c r="D409" s="6">
        <f t="shared" si="43"/>
        <v>2.9256504834166054E-4</v>
      </c>
      <c r="E409" s="6">
        <f t="shared" si="47"/>
        <v>3.5201917115408479E-4</v>
      </c>
      <c r="F409" s="6">
        <f t="shared" si="48"/>
        <v>3.5845879905882299E-4</v>
      </c>
      <c r="G409" s="16">
        <f t="shared" si="44"/>
        <v>2.6398224684719707</v>
      </c>
      <c r="H409" s="3">
        <f t="shared" si="45"/>
        <v>1.710453297642647E-2</v>
      </c>
      <c r="I409" s="3">
        <f t="shared" si="46"/>
        <v>1.8933008188315531E-2</v>
      </c>
      <c r="J409" s="3">
        <f>ARCH!I408</f>
        <v>1.295242822447616E-2</v>
      </c>
    </row>
    <row r="410" spans="1:10" x14ac:dyDescent="0.25">
      <c r="A410" s="2">
        <v>42550</v>
      </c>
      <c r="B410" s="3">
        <v>1.703264590465059E-2</v>
      </c>
      <c r="C410" s="3">
        <f t="shared" si="42"/>
        <v>1.636697683562929E-2</v>
      </c>
      <c r="D410" s="6">
        <f t="shared" si="43"/>
        <v>2.6787793073802574E-4</v>
      </c>
      <c r="E410" s="6">
        <f t="shared" si="47"/>
        <v>2.9256504834166054E-4</v>
      </c>
      <c r="F410" s="6">
        <f t="shared" si="48"/>
        <v>3.3929242588155923E-4</v>
      </c>
      <c r="G410" s="16">
        <f t="shared" si="44"/>
        <v>2.6806259034750526</v>
      </c>
      <c r="H410" s="3">
        <f t="shared" si="45"/>
        <v>1.636697683562929E-2</v>
      </c>
      <c r="I410" s="3">
        <f t="shared" si="46"/>
        <v>1.841989212459072E-2</v>
      </c>
      <c r="J410" s="3">
        <f>ARCH!I409</f>
        <v>1.2203243387512691E-2</v>
      </c>
    </row>
    <row r="411" spans="1:10" x14ac:dyDescent="0.25">
      <c r="A411" s="2">
        <v>42551</v>
      </c>
      <c r="B411" s="3">
        <v>1.3565002390415248E-2</v>
      </c>
      <c r="C411" s="3">
        <f t="shared" si="42"/>
        <v>1.2899333321393949E-2</v>
      </c>
      <c r="D411" s="6">
        <f t="shared" si="43"/>
        <v>1.6639280013642423E-4</v>
      </c>
      <c r="E411" s="6">
        <f t="shared" si="47"/>
        <v>2.6787793073802574E-4</v>
      </c>
      <c r="F411" s="6">
        <f t="shared" si="48"/>
        <v>3.1917168234009191E-4</v>
      </c>
      <c r="G411" s="16">
        <f t="shared" si="44"/>
        <v>2.8452886964801447</v>
      </c>
      <c r="H411" s="3">
        <f t="shared" si="45"/>
        <v>1.2899333321393949E-2</v>
      </c>
      <c r="I411" s="3">
        <f t="shared" si="46"/>
        <v>1.786537663583088E-2</v>
      </c>
      <c r="J411" s="3">
        <f>ARCH!I410</f>
        <v>1.1851313615960476E-2</v>
      </c>
    </row>
    <row r="412" spans="1:10" x14ac:dyDescent="0.25">
      <c r="A412" s="2">
        <v>42552</v>
      </c>
      <c r="B412" s="3">
        <v>1.9486769007936999E-3</v>
      </c>
      <c r="C412" s="3">
        <f t="shared" si="42"/>
        <v>1.2830078317724004E-3</v>
      </c>
      <c r="D412" s="6">
        <f t="shared" si="43"/>
        <v>1.646109096389316E-6</v>
      </c>
      <c r="E412" s="6">
        <f t="shared" si="47"/>
        <v>1.6639280013642423E-4</v>
      </c>
      <c r="F412" s="6">
        <f t="shared" si="48"/>
        <v>2.8012819901661302E-4</v>
      </c>
      <c r="G412" s="16">
        <f t="shared" si="44"/>
        <v>3.1682549344756001</v>
      </c>
      <c r="H412" s="3">
        <f t="shared" si="45"/>
        <v>1.2830078317724004E-3</v>
      </c>
      <c r="I412" s="3">
        <f t="shared" si="46"/>
        <v>1.6737030770617979E-2</v>
      </c>
      <c r="J412" s="3">
        <f>ARCH!I411</f>
        <v>1.0277903630899756E-2</v>
      </c>
    </row>
    <row r="413" spans="1:10" x14ac:dyDescent="0.25">
      <c r="A413" s="2">
        <v>42556</v>
      </c>
      <c r="B413" s="3">
        <v>-6.8475237166835123E-3</v>
      </c>
      <c r="C413" s="3">
        <f t="shared" si="42"/>
        <v>-7.5131927857048121E-3</v>
      </c>
      <c r="D413" s="6">
        <f t="shared" si="43"/>
        <v>5.6448065835166832E-5</v>
      </c>
      <c r="E413" s="6">
        <f t="shared" si="47"/>
        <v>1.646109096389316E-6</v>
      </c>
      <c r="F413" s="6">
        <f t="shared" si="48"/>
        <v>2.1199753178693871E-4</v>
      </c>
      <c r="G413" s="16">
        <f t="shared" si="44"/>
        <v>3.1773956489772823</v>
      </c>
      <c r="H413" s="3">
        <f t="shared" si="45"/>
        <v>7.5131927857048121E-3</v>
      </c>
      <c r="I413" s="3">
        <f t="shared" si="46"/>
        <v>1.4560135019529822E-2</v>
      </c>
      <c r="J413" s="3">
        <f>ARCH!I412</f>
        <v>6.9905325936406616E-3</v>
      </c>
    </row>
    <row r="414" spans="1:10" x14ac:dyDescent="0.25">
      <c r="A414" s="2">
        <v>42557</v>
      </c>
      <c r="B414" s="3">
        <v>5.3529960977711788E-3</v>
      </c>
      <c r="C414" s="3">
        <f t="shared" si="42"/>
        <v>4.687327028749879E-3</v>
      </c>
      <c r="D414" s="6">
        <f t="shared" si="43"/>
        <v>2.1971034674449168E-5</v>
      </c>
      <c r="E414" s="6">
        <f t="shared" si="47"/>
        <v>5.6448065835166832E-5</v>
      </c>
      <c r="F414" s="6">
        <f t="shared" si="48"/>
        <v>1.7428127895079371E-4</v>
      </c>
      <c r="G414" s="16">
        <f t="shared" si="44"/>
        <v>3.3454482149609919</v>
      </c>
      <c r="H414" s="3">
        <f t="shared" si="45"/>
        <v>4.687327028749879E-3</v>
      </c>
      <c r="I414" s="3">
        <f t="shared" si="46"/>
        <v>1.3201563504024579E-2</v>
      </c>
      <c r="J414" s="3">
        <f>ARCH!I413</f>
        <v>8.1995491973422385E-3</v>
      </c>
    </row>
    <row r="415" spans="1:10" x14ac:dyDescent="0.25">
      <c r="A415" s="2">
        <v>42558</v>
      </c>
      <c r="B415" s="3">
        <v>-8.7154062665195653E-4</v>
      </c>
      <c r="C415" s="3">
        <f t="shared" si="42"/>
        <v>-1.5372096956732561E-3</v>
      </c>
      <c r="D415" s="6">
        <f t="shared" si="43"/>
        <v>2.3630136484718647E-6</v>
      </c>
      <c r="E415" s="6">
        <f t="shared" si="47"/>
        <v>2.1971034674449168E-5</v>
      </c>
      <c r="F415" s="6">
        <f t="shared" si="48"/>
        <v>1.3803148900476663E-4</v>
      </c>
      <c r="G415" s="16">
        <f t="shared" si="44"/>
        <v>3.5165161351230791</v>
      </c>
      <c r="H415" s="3">
        <f t="shared" si="45"/>
        <v>1.5372096956732561E-3</v>
      </c>
      <c r="I415" s="3">
        <f t="shared" si="46"/>
        <v>1.1748680309071596E-2</v>
      </c>
      <c r="J415" s="3">
        <f>ARCH!I414</f>
        <v>7.4800895045455283E-3</v>
      </c>
    </row>
    <row r="416" spans="1:10" x14ac:dyDescent="0.25">
      <c r="A416" s="2">
        <v>42559</v>
      </c>
      <c r="B416" s="3">
        <v>1.5253348586681925E-2</v>
      </c>
      <c r="C416" s="3">
        <f t="shared" si="42"/>
        <v>1.4587679517660625E-2</v>
      </c>
      <c r="D416" s="6">
        <f t="shared" si="43"/>
        <v>2.1280039370997534E-4</v>
      </c>
      <c r="E416" s="6">
        <f t="shared" si="47"/>
        <v>2.3630136484718647E-6</v>
      </c>
      <c r="F416" s="6">
        <f t="shared" si="48"/>
        <v>1.0639937573093074E-4</v>
      </c>
      <c r="G416" s="16">
        <f t="shared" si="44"/>
        <v>2.6552091735509071</v>
      </c>
      <c r="H416" s="3">
        <f t="shared" si="45"/>
        <v>1.4587679517660625E-2</v>
      </c>
      <c r="I416" s="3">
        <f t="shared" si="46"/>
        <v>1.0315007306392504E-2</v>
      </c>
      <c r="J416" s="3">
        <f>ARCH!I415</f>
        <v>6.99978785081926E-3</v>
      </c>
    </row>
    <row r="417" spans="1:10" x14ac:dyDescent="0.25">
      <c r="A417" s="2">
        <v>42562</v>
      </c>
      <c r="B417" s="3">
        <v>3.4086107328981097E-3</v>
      </c>
      <c r="C417" s="3">
        <f t="shared" si="42"/>
        <v>2.7429416638768099E-3</v>
      </c>
      <c r="D417" s="6">
        <f t="shared" si="43"/>
        <v>7.5237289714312827E-6</v>
      </c>
      <c r="E417" s="6">
        <f t="shared" si="47"/>
        <v>2.1280039370997534E-4</v>
      </c>
      <c r="F417" s="6">
        <f t="shared" si="48"/>
        <v>1.3275879575034018E-4</v>
      </c>
      <c r="G417" s="16">
        <f t="shared" si="44"/>
        <v>3.5162137030756266</v>
      </c>
      <c r="H417" s="3">
        <f t="shared" si="45"/>
        <v>2.7429416638768099E-3</v>
      </c>
      <c r="I417" s="3">
        <f t="shared" si="46"/>
        <v>1.1522100318533084E-2</v>
      </c>
      <c r="J417" s="3">
        <f>ARCH!I416</f>
        <v>1.1025488414468146E-2</v>
      </c>
    </row>
    <row r="418" spans="1:10" x14ac:dyDescent="0.25">
      <c r="A418" s="2">
        <v>42563</v>
      </c>
      <c r="B418" s="3">
        <v>7.0093020644219628E-3</v>
      </c>
      <c r="C418" s="3">
        <f t="shared" si="42"/>
        <v>6.343632995400663E-3</v>
      </c>
      <c r="D418" s="6">
        <f t="shared" si="43"/>
        <v>4.0241679580335991E-5</v>
      </c>
      <c r="E418" s="6">
        <f t="shared" si="47"/>
        <v>7.5237289714312827E-6</v>
      </c>
      <c r="F418" s="6">
        <f t="shared" si="48"/>
        <v>1.0369854739235578E-4</v>
      </c>
      <c r="G418" s="16">
        <f t="shared" si="44"/>
        <v>3.4740406608340657</v>
      </c>
      <c r="H418" s="3">
        <f t="shared" si="45"/>
        <v>6.343632995400663E-3</v>
      </c>
      <c r="I418" s="3">
        <f t="shared" si="46"/>
        <v>1.018324837133789E-2</v>
      </c>
      <c r="J418" s="3">
        <f>ARCH!I417</f>
        <v>7.1369209746570536E-3</v>
      </c>
    </row>
    <row r="419" spans="1:10" x14ac:dyDescent="0.25">
      <c r="A419" s="2">
        <v>42564</v>
      </c>
      <c r="B419" s="3">
        <v>1.3474959807435738E-4</v>
      </c>
      <c r="C419" s="3">
        <f t="shared" si="42"/>
        <v>-5.3091947094694217E-4</v>
      </c>
      <c r="D419" s="6">
        <f t="shared" si="43"/>
        <v>2.8187548463058099E-7</v>
      </c>
      <c r="E419" s="6">
        <f t="shared" si="47"/>
        <v>4.0241679580335991E-5</v>
      </c>
      <c r="F419" s="6">
        <f t="shared" si="48"/>
        <v>8.9826802967081569E-5</v>
      </c>
      <c r="G419" s="16">
        <f t="shared" si="44"/>
        <v>3.7383060490749029</v>
      </c>
      <c r="H419" s="3">
        <f t="shared" si="45"/>
        <v>5.3091947094694217E-4</v>
      </c>
      <c r="I419" s="3">
        <f t="shared" si="46"/>
        <v>9.4777002994967906E-3</v>
      </c>
      <c r="J419" s="3">
        <f>ARCH!I418</f>
        <v>7.8906548712316116E-3</v>
      </c>
    </row>
    <row r="420" spans="1:10" x14ac:dyDescent="0.25">
      <c r="A420" s="2">
        <v>42565</v>
      </c>
      <c r="B420" s="3">
        <v>5.2591721914301282E-3</v>
      </c>
      <c r="C420" s="3">
        <f t="shared" si="42"/>
        <v>4.5935031224088284E-3</v>
      </c>
      <c r="D420" s="6">
        <f t="shared" si="43"/>
        <v>2.1100270935579657E-5</v>
      </c>
      <c r="E420" s="6">
        <f t="shared" si="47"/>
        <v>2.8187548463058099E-7</v>
      </c>
      <c r="F420" s="6">
        <f t="shared" si="48"/>
        <v>7.0025198698871343E-5</v>
      </c>
      <c r="G420" s="16">
        <f t="shared" si="44"/>
        <v>3.7137271809813424</v>
      </c>
      <c r="H420" s="3">
        <f t="shared" si="45"/>
        <v>4.5935031224088284E-3</v>
      </c>
      <c r="I420" s="3">
        <f t="shared" si="46"/>
        <v>8.3681060401306663E-3</v>
      </c>
      <c r="J420" s="3">
        <f>ARCH!I419</f>
        <v>6.9517717729853596E-3</v>
      </c>
    </row>
    <row r="421" spans="1:10" x14ac:dyDescent="0.25">
      <c r="A421" s="2">
        <v>42566</v>
      </c>
      <c r="B421" s="3">
        <v>-9.2894280762578774E-4</v>
      </c>
      <c r="C421" s="3">
        <f t="shared" si="42"/>
        <v>-1.5946118766470873E-3</v>
      </c>
      <c r="D421" s="6">
        <f t="shared" si="43"/>
        <v>2.5427870371439455E-6</v>
      </c>
      <c r="E421" s="6">
        <f t="shared" si="47"/>
        <v>2.1100270935579657E-5</v>
      </c>
      <c r="F421" s="6">
        <f t="shared" si="48"/>
        <v>6.0223091599989132E-5</v>
      </c>
      <c r="G421" s="16">
        <f t="shared" si="44"/>
        <v>3.9186774199714005</v>
      </c>
      <c r="H421" s="3">
        <f t="shared" si="45"/>
        <v>1.5946118766470873E-3</v>
      </c>
      <c r="I421" s="3">
        <f t="shared" si="46"/>
        <v>7.7603538321386568E-3</v>
      </c>
      <c r="J421" s="3">
        <f>ARCH!I420</f>
        <v>7.4599173592992977E-3</v>
      </c>
    </row>
    <row r="422" spans="1:10" x14ac:dyDescent="0.25">
      <c r="A422" s="2">
        <v>42569</v>
      </c>
      <c r="B422" s="3">
        <v>2.3823401519147414E-3</v>
      </c>
      <c r="C422" s="3">
        <f t="shared" si="42"/>
        <v>1.7166710828934418E-3</v>
      </c>
      <c r="D422" s="6">
        <f t="shared" si="43"/>
        <v>2.9469596068425421E-6</v>
      </c>
      <c r="E422" s="6">
        <f t="shared" si="47"/>
        <v>2.5427870371439455E-6</v>
      </c>
      <c r="F422" s="6">
        <f t="shared" si="48"/>
        <v>4.8526159360640091E-5</v>
      </c>
      <c r="G422" s="16">
        <f t="shared" si="44"/>
        <v>4.0174005862321529</v>
      </c>
      <c r="H422" s="3">
        <f t="shared" si="45"/>
        <v>1.7166710828934418E-3</v>
      </c>
      <c r="I422" s="3">
        <f t="shared" si="46"/>
        <v>6.9660720180486288E-3</v>
      </c>
      <c r="J422" s="3">
        <f>ARCH!I421</f>
        <v>7.0040064387510105E-3</v>
      </c>
    </row>
    <row r="423" spans="1:10" x14ac:dyDescent="0.25">
      <c r="A423" s="2">
        <v>42570</v>
      </c>
      <c r="B423" s="3">
        <v>-1.4352366756040791E-3</v>
      </c>
      <c r="C423" s="3">
        <f t="shared" si="42"/>
        <v>-2.1009057446253789E-3</v>
      </c>
      <c r="D423" s="6">
        <f t="shared" si="43"/>
        <v>4.4138049477999178E-6</v>
      </c>
      <c r="E423" s="6">
        <f t="shared" si="47"/>
        <v>2.9469596068425421E-6</v>
      </c>
      <c r="F423" s="6">
        <f t="shared" si="48"/>
        <v>3.9915520897624981E-5</v>
      </c>
      <c r="G423" s="16">
        <f t="shared" si="44"/>
        <v>4.0901447925097694</v>
      </c>
      <c r="H423" s="3">
        <f t="shared" si="45"/>
        <v>2.1009057446253789E-3</v>
      </c>
      <c r="I423" s="3">
        <f t="shared" si="46"/>
        <v>6.3178731308585947E-3</v>
      </c>
      <c r="J423" s="3">
        <f>ARCH!I422</f>
        <v>7.0235168268954285E-3</v>
      </c>
    </row>
    <row r="424" spans="1:10" x14ac:dyDescent="0.25">
      <c r="A424" s="2">
        <v>42571</v>
      </c>
      <c r="B424" s="3">
        <v>4.2703047444747622E-3</v>
      </c>
      <c r="C424" s="3">
        <f t="shared" si="42"/>
        <v>3.6046356754534624E-3</v>
      </c>
      <c r="D424" s="6">
        <f t="shared" si="43"/>
        <v>1.2993398352751839E-5</v>
      </c>
      <c r="E424" s="6">
        <f t="shared" si="47"/>
        <v>4.4138049477999178E-6</v>
      </c>
      <c r="F424" s="6">
        <f t="shared" si="48"/>
        <v>3.3854141132254041E-5</v>
      </c>
      <c r="G424" s="16">
        <f t="shared" si="44"/>
        <v>4.0358834374828865</v>
      </c>
      <c r="H424" s="3">
        <f t="shared" si="45"/>
        <v>3.6046356754534624E-3</v>
      </c>
      <c r="I424" s="3">
        <f t="shared" si="46"/>
        <v>5.8184311573012569E-3</v>
      </c>
      <c r="J424" s="3">
        <f>ARCH!I423</f>
        <v>7.0480268192634364E-3</v>
      </c>
    </row>
    <row r="425" spans="1:10" x14ac:dyDescent="0.25">
      <c r="A425" s="2">
        <v>42572</v>
      </c>
      <c r="B425" s="3">
        <v>-3.6124840084306165E-3</v>
      </c>
      <c r="C425" s="3">
        <f t="shared" si="42"/>
        <v>-4.2781530774519162E-3</v>
      </c>
      <c r="D425" s="6">
        <f t="shared" si="43"/>
        <v>1.8302593754111303E-5</v>
      </c>
      <c r="E425" s="6">
        <f t="shared" si="47"/>
        <v>1.2993398352751839E-5</v>
      </c>
      <c r="F425" s="6">
        <f t="shared" si="48"/>
        <v>3.1377036696183528E-5</v>
      </c>
      <c r="G425" s="16">
        <f t="shared" si="44"/>
        <v>3.9741227226625666</v>
      </c>
      <c r="H425" s="3">
        <f t="shared" si="45"/>
        <v>4.2781530774519162E-3</v>
      </c>
      <c r="I425" s="3">
        <f t="shared" si="46"/>
        <v>5.6015209270503961E-3</v>
      </c>
      <c r="J425" s="3">
        <f>ARCH!I424</f>
        <v>7.2691023401721929E-3</v>
      </c>
    </row>
    <row r="426" spans="1:10" x14ac:dyDescent="0.25">
      <c r="A426" s="2">
        <v>42573</v>
      </c>
      <c r="B426" s="3">
        <v>4.5539149350859454E-3</v>
      </c>
      <c r="C426" s="3">
        <f t="shared" si="42"/>
        <v>3.8882458660646456E-3</v>
      </c>
      <c r="D426" s="6">
        <f t="shared" si="43"/>
        <v>1.5118455914968806E-5</v>
      </c>
      <c r="E426" s="6">
        <f t="shared" si="47"/>
        <v>1.8302593754111303E-5</v>
      </c>
      <c r="F426" s="6">
        <f t="shared" si="48"/>
        <v>3.0792286515054987E-5</v>
      </c>
      <c r="G426" s="16">
        <f t="shared" si="44"/>
        <v>4.0296936760210338</v>
      </c>
      <c r="H426" s="3">
        <f t="shared" si="45"/>
        <v>3.8882458660646456E-3</v>
      </c>
      <c r="I426" s="3">
        <f t="shared" si="46"/>
        <v>5.5490797899340923E-3</v>
      </c>
      <c r="J426" s="3">
        <f>ARCH!I425</f>
        <v>7.3709687247082087E-3</v>
      </c>
    </row>
    <row r="427" spans="1:10" x14ac:dyDescent="0.25">
      <c r="A427" s="2">
        <v>42576</v>
      </c>
      <c r="B427" s="3">
        <v>-3.0114527155947757E-3</v>
      </c>
      <c r="C427" s="3">
        <f t="shared" si="42"/>
        <v>-3.6771217846160754E-3</v>
      </c>
      <c r="D427" s="6">
        <f t="shared" si="43"/>
        <v>1.3521224618898112E-5</v>
      </c>
      <c r="E427" s="6">
        <f t="shared" si="47"/>
        <v>1.5118455914968806E-5</v>
      </c>
      <c r="F427" s="6">
        <f t="shared" si="48"/>
        <v>2.9601927469955061E-5</v>
      </c>
      <c r="G427" s="16">
        <f t="shared" si="44"/>
        <v>4.066512814795554</v>
      </c>
      <c r="H427" s="3">
        <f t="shared" si="45"/>
        <v>3.6771217846160754E-3</v>
      </c>
      <c r="I427" s="3">
        <f t="shared" si="46"/>
        <v>5.4407653386224133E-3</v>
      </c>
      <c r="J427" s="3">
        <f>ARCH!I426</f>
        <v>7.3196700745317492E-3</v>
      </c>
    </row>
    <row r="428" spans="1:10" x14ac:dyDescent="0.25">
      <c r="A428" s="2">
        <v>42577</v>
      </c>
      <c r="B428" s="3">
        <v>3.2280675865115072E-4</v>
      </c>
      <c r="C428" s="3">
        <f t="shared" si="42"/>
        <v>-3.4286231037014884E-4</v>
      </c>
      <c r="D428" s="6">
        <f t="shared" si="43"/>
        <v>1.1755456387235627E-7</v>
      </c>
      <c r="E428" s="6">
        <f t="shared" si="47"/>
        <v>1.3521224618898112E-5</v>
      </c>
      <c r="F428" s="6">
        <f t="shared" si="48"/>
        <v>2.833711895035573E-5</v>
      </c>
      <c r="G428" s="16">
        <f t="shared" si="44"/>
        <v>4.3146562461548799</v>
      </c>
      <c r="H428" s="3">
        <f t="shared" si="45"/>
        <v>3.4286231037014884E-4</v>
      </c>
      <c r="I428" s="3">
        <f t="shared" si="46"/>
        <v>5.3232620591471659E-3</v>
      </c>
      <c r="J428" s="3">
        <f>ARCH!I427</f>
        <v>7.2609949916236901E-3</v>
      </c>
    </row>
    <row r="429" spans="1:10" x14ac:dyDescent="0.25">
      <c r="A429" s="2">
        <v>42578</v>
      </c>
      <c r="B429" s="3">
        <v>-1.1986096128490109E-3</v>
      </c>
      <c r="C429" s="3">
        <f t="shared" si="42"/>
        <v>-1.8642786818703105E-3</v>
      </c>
      <c r="D429" s="6">
        <f t="shared" si="43"/>
        <v>3.4755350036761022E-6</v>
      </c>
      <c r="E429" s="6">
        <f t="shared" si="47"/>
        <v>1.1755456387235627E-7</v>
      </c>
      <c r="F429" s="6">
        <f t="shared" si="48"/>
        <v>2.4217041527305126E-5</v>
      </c>
      <c r="G429" s="16">
        <f t="shared" si="44"/>
        <v>4.3235304126625929</v>
      </c>
      <c r="H429" s="3">
        <f t="shared" si="45"/>
        <v>1.8642786818703105E-3</v>
      </c>
      <c r="I429" s="3">
        <f t="shared" si="46"/>
        <v>4.9210813371966455E-3</v>
      </c>
      <c r="J429" s="3">
        <f>ARCH!I428</f>
        <v>6.9482864201966333E-3</v>
      </c>
    </row>
    <row r="430" spans="1:10" x14ac:dyDescent="0.25">
      <c r="A430" s="2">
        <v>42579</v>
      </c>
      <c r="B430" s="3">
        <v>1.6062180948777094E-3</v>
      </c>
      <c r="C430" s="3">
        <f t="shared" si="42"/>
        <v>9.4054902585640984E-4</v>
      </c>
      <c r="D430" s="6">
        <f t="shared" si="43"/>
        <v>8.8463247003944147E-7</v>
      </c>
      <c r="E430" s="6">
        <f t="shared" si="47"/>
        <v>3.4755350036761022E-6</v>
      </c>
      <c r="F430" s="6">
        <f t="shared" si="48"/>
        <v>2.1946638561161145E-5</v>
      </c>
      <c r="G430" s="16">
        <f t="shared" si="44"/>
        <v>4.4243555844954123</v>
      </c>
      <c r="H430" s="3">
        <f t="shared" si="45"/>
        <v>9.4054902585640984E-4</v>
      </c>
      <c r="I430" s="3">
        <f t="shared" si="46"/>
        <v>4.6847239578401145E-3</v>
      </c>
      <c r="J430" s="3">
        <f>ARCH!I429</f>
        <v>7.0259358316786622E-3</v>
      </c>
    </row>
    <row r="431" spans="1:10" x14ac:dyDescent="0.25">
      <c r="A431" s="2">
        <v>42580</v>
      </c>
      <c r="B431" s="3">
        <v>1.6312913007012764E-3</v>
      </c>
      <c r="C431" s="3">
        <f t="shared" si="42"/>
        <v>9.6562223167997682E-4</v>
      </c>
      <c r="D431" s="6">
        <f t="shared" si="43"/>
        <v>9.3242629431461879E-7</v>
      </c>
      <c r="E431" s="6">
        <f t="shared" si="47"/>
        <v>8.8463247003944147E-7</v>
      </c>
      <c r="F431" s="6">
        <f t="shared" si="48"/>
        <v>1.9642265438377512E-5</v>
      </c>
      <c r="G431" s="16">
        <f t="shared" si="44"/>
        <v>4.4762397210768317</v>
      </c>
      <c r="H431" s="3">
        <f t="shared" si="45"/>
        <v>9.6562223167997682E-4</v>
      </c>
      <c r="I431" s="3">
        <f t="shared" si="46"/>
        <v>4.4319595483688148E-3</v>
      </c>
      <c r="J431" s="3">
        <f>ARCH!I430</f>
        <v>6.9708920339746376E-3</v>
      </c>
    </row>
    <row r="432" spans="1:10" x14ac:dyDescent="0.25">
      <c r="A432" s="2">
        <v>42583</v>
      </c>
      <c r="B432" s="3">
        <v>-1.2697828487301388E-3</v>
      </c>
      <c r="C432" s="3">
        <f t="shared" si="42"/>
        <v>-1.9354519177514384E-3</v>
      </c>
      <c r="D432" s="6">
        <f t="shared" si="43"/>
        <v>3.7459741259277203E-6</v>
      </c>
      <c r="E432" s="6">
        <f t="shared" si="47"/>
        <v>9.3242629431461879E-7</v>
      </c>
      <c r="F432" s="6">
        <f t="shared" si="48"/>
        <v>1.793836406286178E-5</v>
      </c>
      <c r="G432" s="16">
        <f t="shared" si="44"/>
        <v>4.4409335466055433</v>
      </c>
      <c r="H432" s="3">
        <f t="shared" si="45"/>
        <v>1.9354519177514384E-3</v>
      </c>
      <c r="I432" s="3">
        <f t="shared" si="46"/>
        <v>4.2353705933320385E-3</v>
      </c>
      <c r="J432" s="3">
        <f>ARCH!I431</f>
        <v>6.9721369033016864E-3</v>
      </c>
    </row>
    <row r="433" spans="1:10" x14ac:dyDescent="0.25">
      <c r="A433" s="2">
        <v>42584</v>
      </c>
      <c r="B433" s="3">
        <v>-6.3615927475078049E-3</v>
      </c>
      <c r="C433" s="3">
        <f t="shared" si="42"/>
        <v>-7.0272618165291047E-3</v>
      </c>
      <c r="D433" s="6">
        <f t="shared" si="43"/>
        <v>4.9382408638047929E-5</v>
      </c>
      <c r="E433" s="6">
        <f t="shared" si="47"/>
        <v>3.7459741259277203E-6</v>
      </c>
      <c r="F433" s="6">
        <f t="shared" si="48"/>
        <v>1.7337305735712416E-5</v>
      </c>
      <c r="G433" s="16">
        <f t="shared" si="44"/>
        <v>3.1382202847688117</v>
      </c>
      <c r="H433" s="3">
        <f t="shared" si="45"/>
        <v>7.0272618165291047E-3</v>
      </c>
      <c r="I433" s="3">
        <f t="shared" si="46"/>
        <v>4.1638090416963669E-3</v>
      </c>
      <c r="J433" s="3">
        <f>ARCH!I432</f>
        <v>7.032301626746955E-3</v>
      </c>
    </row>
    <row r="434" spans="1:10" x14ac:dyDescent="0.25">
      <c r="A434" s="2">
        <v>42585</v>
      </c>
      <c r="B434" s="3">
        <v>3.1339387954731901E-3</v>
      </c>
      <c r="C434" s="3">
        <f t="shared" si="42"/>
        <v>2.4682697264518903E-3</v>
      </c>
      <c r="D434" s="6">
        <f t="shared" si="43"/>
        <v>6.0923554425188893E-6</v>
      </c>
      <c r="E434" s="6">
        <f t="shared" si="47"/>
        <v>4.9382408638047929E-5</v>
      </c>
      <c r="F434" s="6">
        <f t="shared" si="48"/>
        <v>2.7712425848636077E-5</v>
      </c>
      <c r="G434" s="16">
        <f t="shared" si="44"/>
        <v>4.217955290419181</v>
      </c>
      <c r="H434" s="3">
        <f t="shared" si="45"/>
        <v>2.4682697264518903E-3</v>
      </c>
      <c r="I434" s="3">
        <f t="shared" si="46"/>
        <v>5.2642592877475249E-3</v>
      </c>
      <c r="J434" s="3">
        <f>ARCH!I433</f>
        <v>8.0522199774742485E-3</v>
      </c>
    </row>
    <row r="435" spans="1:10" x14ac:dyDescent="0.25">
      <c r="A435" s="2">
        <v>42586</v>
      </c>
      <c r="B435" s="3">
        <v>2.1258994634409945E-4</v>
      </c>
      <c r="C435" s="3">
        <f t="shared" si="42"/>
        <v>-4.5307912267720011E-4</v>
      </c>
      <c r="D435" s="6">
        <f t="shared" si="43"/>
        <v>2.0528069140594135E-7</v>
      </c>
      <c r="E435" s="6">
        <f t="shared" si="47"/>
        <v>6.0923554425188893E-6</v>
      </c>
      <c r="F435" s="6">
        <f t="shared" si="48"/>
        <v>2.5168959797877278E-5</v>
      </c>
      <c r="G435" s="16">
        <f t="shared" si="44"/>
        <v>4.371932952411905</v>
      </c>
      <c r="H435" s="3">
        <f t="shared" si="45"/>
        <v>4.5307912267720011E-4</v>
      </c>
      <c r="I435" s="3">
        <f t="shared" si="46"/>
        <v>5.0168675284361737E-3</v>
      </c>
      <c r="J435" s="3">
        <f>ARCH!I434</f>
        <v>7.1017821692949956E-3</v>
      </c>
    </row>
    <row r="436" spans="1:10" x14ac:dyDescent="0.25">
      <c r="A436" s="2">
        <v>42587</v>
      </c>
      <c r="B436" s="3">
        <v>8.6034423010279415E-3</v>
      </c>
      <c r="C436" s="3">
        <f t="shared" si="42"/>
        <v>7.9377732320066417E-3</v>
      </c>
      <c r="D436" s="6">
        <f t="shared" si="43"/>
        <v>6.3008243882761172E-5</v>
      </c>
      <c r="E436" s="6">
        <f t="shared" si="47"/>
        <v>2.0528069140594135E-7</v>
      </c>
      <c r="F436" s="6">
        <f t="shared" si="48"/>
        <v>2.1879660050895937E-5</v>
      </c>
      <c r="G436" s="16">
        <f t="shared" si="44"/>
        <v>3.0061563332346073</v>
      </c>
      <c r="H436" s="3">
        <f t="shared" si="45"/>
        <v>7.9377732320066417E-3</v>
      </c>
      <c r="I436" s="3">
        <f t="shared" si="46"/>
        <v>4.6775698873342273E-3</v>
      </c>
      <c r="J436" s="3">
        <f>ARCH!I435</f>
        <v>6.9501184433846041E-3</v>
      </c>
    </row>
    <row r="437" spans="1:10" x14ac:dyDescent="0.25">
      <c r="A437" s="2">
        <v>42590</v>
      </c>
      <c r="B437" s="3">
        <v>-9.0706272018037382E-4</v>
      </c>
      <c r="C437" s="3">
        <f t="shared" si="42"/>
        <v>-1.5727317892016734E-3</v>
      </c>
      <c r="D437" s="6">
        <f t="shared" si="43"/>
        <v>2.4734852807654968E-6</v>
      </c>
      <c r="E437" s="6">
        <f t="shared" si="47"/>
        <v>6.3008243882761172E-5</v>
      </c>
      <c r="F437" s="6">
        <f t="shared" si="48"/>
        <v>3.4324795105089413E-5</v>
      </c>
      <c r="G437" s="16">
        <f t="shared" si="44"/>
        <v>4.1848521639750258</v>
      </c>
      <c r="H437" s="3">
        <f t="shared" si="45"/>
        <v>1.5727317892016734E-3</v>
      </c>
      <c r="I437" s="3">
        <f t="shared" si="46"/>
        <v>5.8587366475281524E-3</v>
      </c>
      <c r="J437" s="3">
        <f>ARCH!I436</f>
        <v>8.3729797684169369E-3</v>
      </c>
    </row>
    <row r="438" spans="1:10" x14ac:dyDescent="0.25">
      <c r="A438" s="2">
        <v>42591</v>
      </c>
      <c r="B438" s="3">
        <v>3.8974913911293818E-4</v>
      </c>
      <c r="C438" s="3">
        <f t="shared" si="42"/>
        <v>-2.7591992990836137E-4</v>
      </c>
      <c r="D438" s="6">
        <f t="shared" si="43"/>
        <v>7.6131807720635049E-8</v>
      </c>
      <c r="E438" s="6">
        <f t="shared" si="47"/>
        <v>2.4734852807654968E-6</v>
      </c>
      <c r="F438" s="6">
        <f t="shared" si="48"/>
        <v>2.9232604520195855E-5</v>
      </c>
      <c r="G438" s="16">
        <f t="shared" si="44"/>
        <v>4.2998722331776493</v>
      </c>
      <c r="H438" s="3">
        <f t="shared" si="45"/>
        <v>2.7591992990836137E-4</v>
      </c>
      <c r="I438" s="3">
        <f t="shared" si="46"/>
        <v>5.4067184613400994E-3</v>
      </c>
      <c r="J438" s="3">
        <f>ARCH!I437</f>
        <v>7.0023797693273635E-3</v>
      </c>
    </row>
    <row r="439" spans="1:10" x14ac:dyDescent="0.25">
      <c r="A439" s="2">
        <v>42592</v>
      </c>
      <c r="B439" s="3">
        <v>-2.8646859845811168E-3</v>
      </c>
      <c r="C439" s="3">
        <f t="shared" si="42"/>
        <v>-3.5303550536024166E-3</v>
      </c>
      <c r="D439" s="6">
        <f t="shared" si="43"/>
        <v>1.2463406804496121E-5</v>
      </c>
      <c r="E439" s="6">
        <f t="shared" si="47"/>
        <v>7.6131807720635049E-8</v>
      </c>
      <c r="F439" s="6">
        <f t="shared" si="48"/>
        <v>2.4873763386704941E-5</v>
      </c>
      <c r="G439" s="16">
        <f t="shared" si="44"/>
        <v>4.1313767668517061</v>
      </c>
      <c r="H439" s="3">
        <f t="shared" si="45"/>
        <v>3.5303550536024166E-3</v>
      </c>
      <c r="I439" s="3">
        <f t="shared" si="46"/>
        <v>4.9873603626272023E-3</v>
      </c>
      <c r="J439" s="3">
        <f>ARCH!I438</f>
        <v>6.9474651094926631E-3</v>
      </c>
    </row>
    <row r="440" spans="1:10" x14ac:dyDescent="0.25">
      <c r="A440" s="2">
        <v>42593</v>
      </c>
      <c r="B440" s="3">
        <v>4.7345655461528136E-3</v>
      </c>
      <c r="C440" s="3">
        <f t="shared" si="42"/>
        <v>4.0688964771315138E-3</v>
      </c>
      <c r="D440" s="6">
        <f t="shared" si="43"/>
        <v>1.6555918541613244E-5</v>
      </c>
      <c r="E440" s="6">
        <f t="shared" si="47"/>
        <v>1.2463406804496121E-5</v>
      </c>
      <c r="F440" s="6">
        <f t="shared" si="48"/>
        <v>2.4566902973707926E-5</v>
      </c>
      <c r="G440" s="16">
        <f t="shared" si="44"/>
        <v>4.0511609288283044</v>
      </c>
      <c r="H440" s="3">
        <f t="shared" si="45"/>
        <v>4.0688964771315138E-3</v>
      </c>
      <c r="I440" s="3">
        <f t="shared" si="46"/>
        <v>4.9565010817821803E-3</v>
      </c>
      <c r="J440" s="3">
        <f>ARCH!I439</f>
        <v>7.2364779415728994E-3</v>
      </c>
    </row>
    <row r="441" spans="1:10" x14ac:dyDescent="0.25">
      <c r="A441" s="2">
        <v>42594</v>
      </c>
      <c r="B441" s="3">
        <v>-7.960508557545154E-4</v>
      </c>
      <c r="C441" s="3">
        <f t="shared" si="42"/>
        <v>-1.4617199247758149E-3</v>
      </c>
      <c r="D441" s="6">
        <f t="shared" si="43"/>
        <v>2.136625138486614E-6</v>
      </c>
      <c r="E441" s="6">
        <f t="shared" si="47"/>
        <v>1.6555918541613244E-5</v>
      </c>
      <c r="F441" s="6">
        <f t="shared" si="48"/>
        <v>2.5309018709157153E-5</v>
      </c>
      <c r="G441" s="16">
        <f t="shared" si="44"/>
        <v>4.3310255979565095</v>
      </c>
      <c r="H441" s="3">
        <f t="shared" si="45"/>
        <v>1.4617199247758149E-3</v>
      </c>
      <c r="I441" s="3">
        <f t="shared" si="46"/>
        <v>5.0308069640125483E-3</v>
      </c>
      <c r="J441" s="3">
        <f>ARCH!I440</f>
        <v>7.3536475217685559E-3</v>
      </c>
    </row>
    <row r="442" spans="1:10" x14ac:dyDescent="0.25">
      <c r="A442" s="2">
        <v>42597</v>
      </c>
      <c r="B442" s="3">
        <v>2.7929763512739569E-3</v>
      </c>
      <c r="C442" s="3">
        <f t="shared" si="42"/>
        <v>2.1273072822526572E-3</v>
      </c>
      <c r="D442" s="6">
        <f t="shared" si="43"/>
        <v>4.5254362731251861E-6</v>
      </c>
      <c r="E442" s="6">
        <f t="shared" si="47"/>
        <v>2.136625138486614E-6</v>
      </c>
      <c r="F442" s="6">
        <f t="shared" si="48"/>
        <v>2.2441922588429715E-5</v>
      </c>
      <c r="G442" s="16">
        <f t="shared" si="44"/>
        <v>4.332525865715203</v>
      </c>
      <c r="H442" s="3">
        <f t="shared" si="45"/>
        <v>2.1273072822526572E-3</v>
      </c>
      <c r="I442" s="3">
        <f t="shared" si="46"/>
        <v>4.7372906379522161E-3</v>
      </c>
      <c r="J442" s="3">
        <f>ARCH!I441</f>
        <v>6.994481142068419E-3</v>
      </c>
    </row>
    <row r="443" spans="1:10" x14ac:dyDescent="0.25">
      <c r="A443" s="2">
        <v>42598</v>
      </c>
      <c r="B443" s="3">
        <v>-5.4790767755633629E-3</v>
      </c>
      <c r="C443" s="3">
        <f t="shared" si="42"/>
        <v>-6.1447458445846627E-3</v>
      </c>
      <c r="D443" s="6">
        <f t="shared" si="43"/>
        <v>3.775790149454048E-5</v>
      </c>
      <c r="E443" s="6">
        <f t="shared" si="47"/>
        <v>4.5254362731251861E-6</v>
      </c>
      <c r="F443" s="6">
        <f t="shared" si="48"/>
        <v>2.0874327950429471E-5</v>
      </c>
      <c r="G443" s="16">
        <f t="shared" si="44"/>
        <v>3.5651467169756303</v>
      </c>
      <c r="H443" s="3">
        <f t="shared" si="45"/>
        <v>6.1447458445846627E-3</v>
      </c>
      <c r="I443" s="3">
        <f t="shared" si="46"/>
        <v>4.568843174199512E-3</v>
      </c>
      <c r="J443" s="3">
        <f>ARCH!I442</f>
        <v>7.0629986716761123E-3</v>
      </c>
    </row>
    <row r="444" spans="1:10" x14ac:dyDescent="0.25">
      <c r="A444" s="2">
        <v>42599</v>
      </c>
      <c r="B444" s="3">
        <v>1.868558180106783E-3</v>
      </c>
      <c r="C444" s="3">
        <f t="shared" si="42"/>
        <v>1.2028891110854834E-3</v>
      </c>
      <c r="D444" s="6">
        <f t="shared" si="43"/>
        <v>1.4469422135680245E-6</v>
      </c>
      <c r="E444" s="6">
        <f t="shared" si="47"/>
        <v>3.775790149454048E-5</v>
      </c>
      <c r="F444" s="6">
        <f t="shared" si="48"/>
        <v>2.758846170524354E-5</v>
      </c>
      <c r="G444" s="16">
        <f t="shared" si="44"/>
        <v>4.3038942460188387</v>
      </c>
      <c r="H444" s="3">
        <f t="shared" si="45"/>
        <v>1.2028891110854834E-3</v>
      </c>
      <c r="I444" s="3">
        <f t="shared" si="46"/>
        <v>5.2524719613952766E-3</v>
      </c>
      <c r="J444" s="3">
        <f>ARCH!I443</f>
        <v>7.8039999791900015E-3</v>
      </c>
    </row>
    <row r="445" spans="1:10" x14ac:dyDescent="0.25">
      <c r="A445" s="2">
        <v>42600</v>
      </c>
      <c r="B445" s="3">
        <v>2.1995949079378629E-3</v>
      </c>
      <c r="C445" s="3">
        <f t="shared" si="42"/>
        <v>1.5339258389165634E-3</v>
      </c>
      <c r="D445" s="6">
        <f t="shared" si="43"/>
        <v>2.3529284792958826E-6</v>
      </c>
      <c r="E445" s="6">
        <f t="shared" si="47"/>
        <v>1.4469422135680245E-6</v>
      </c>
      <c r="F445" s="6">
        <f t="shared" si="48"/>
        <v>2.3975045867276245E-5</v>
      </c>
      <c r="G445" s="16">
        <f t="shared" si="44"/>
        <v>4.3512396143274303</v>
      </c>
      <c r="H445" s="3">
        <f t="shared" si="45"/>
        <v>1.5339258389165634E-3</v>
      </c>
      <c r="I445" s="3">
        <f t="shared" si="46"/>
        <v>4.896431952685164E-3</v>
      </c>
      <c r="J445" s="3">
        <f>ARCH!I444</f>
        <v>6.9854285725734992E-3</v>
      </c>
    </row>
    <row r="446" spans="1:10" x14ac:dyDescent="0.25">
      <c r="A446" s="2">
        <v>42601</v>
      </c>
      <c r="B446" s="3">
        <v>-1.4403160464925291E-3</v>
      </c>
      <c r="C446" s="3">
        <f t="shared" si="42"/>
        <v>-2.1059851155138289E-3</v>
      </c>
      <c r="D446" s="6">
        <f t="shared" si="43"/>
        <v>4.4351733067657947E-6</v>
      </c>
      <c r="E446" s="6">
        <f t="shared" si="47"/>
        <v>2.3529284792958826E-6</v>
      </c>
      <c r="F446" s="6">
        <f t="shared" si="48"/>
        <v>2.1500289697872978E-5</v>
      </c>
      <c r="G446" s="16">
        <f t="shared" si="44"/>
        <v>4.3516413655932293</v>
      </c>
      <c r="H446" s="3">
        <f t="shared" si="45"/>
        <v>2.1059851155138289E-3</v>
      </c>
      <c r="I446" s="3">
        <f t="shared" si="46"/>
        <v>4.6368404865676557E-3</v>
      </c>
      <c r="J446" s="3">
        <f>ARCH!I445</f>
        <v>7.0085185456101162E-3</v>
      </c>
    </row>
    <row r="447" spans="1:10" x14ac:dyDescent="0.25">
      <c r="A447" s="2">
        <v>42604</v>
      </c>
      <c r="B447" s="3">
        <v>-5.6322033820699335E-4</v>
      </c>
      <c r="C447" s="3">
        <f t="shared" si="42"/>
        <v>-1.2288894072282929E-3</v>
      </c>
      <c r="D447" s="6">
        <f t="shared" si="43"/>
        <v>1.5101691751979051E-6</v>
      </c>
      <c r="E447" s="6">
        <f t="shared" si="47"/>
        <v>4.4351733067657947E-6</v>
      </c>
      <c r="F447" s="6">
        <f t="shared" si="48"/>
        <v>2.0152028044627814E-5</v>
      </c>
      <c r="G447" s="16">
        <f t="shared" si="44"/>
        <v>4.4496948710971163</v>
      </c>
      <c r="H447" s="3">
        <f t="shared" si="45"/>
        <v>1.2288894072282929E-3</v>
      </c>
      <c r="I447" s="3">
        <f t="shared" si="46"/>
        <v>4.489101028561043E-3</v>
      </c>
      <c r="J447" s="3">
        <f>ARCH!I446</f>
        <v>7.0485300170631485E-3</v>
      </c>
    </row>
    <row r="448" spans="1:10" x14ac:dyDescent="0.25">
      <c r="A448" s="2">
        <v>42605</v>
      </c>
      <c r="B448" s="3">
        <v>1.9517648352453953E-3</v>
      </c>
      <c r="C448" s="3">
        <f t="shared" si="42"/>
        <v>1.2860957662240958E-3</v>
      </c>
      <c r="D448" s="6">
        <f t="shared" si="43"/>
        <v>1.654042319899544E-6</v>
      </c>
      <c r="E448" s="6">
        <f t="shared" si="47"/>
        <v>1.5101691751979051E-6</v>
      </c>
      <c r="F448" s="6">
        <f t="shared" si="48"/>
        <v>1.8454809995135072E-5</v>
      </c>
      <c r="G448" s="16">
        <f t="shared" si="44"/>
        <v>4.4863409132571253</v>
      </c>
      <c r="H448" s="3">
        <f t="shared" si="45"/>
        <v>1.2860957662240958E-3</v>
      </c>
      <c r="I448" s="3">
        <f t="shared" si="46"/>
        <v>4.2959061902158747E-3</v>
      </c>
      <c r="J448" s="3">
        <f>ARCH!I447</f>
        <v>6.9798457472207099E-3</v>
      </c>
    </row>
    <row r="449" spans="1:10" x14ac:dyDescent="0.25">
      <c r="A449" s="2">
        <v>42606</v>
      </c>
      <c r="B449" s="3">
        <v>-5.240294480771901E-3</v>
      </c>
      <c r="C449" s="3">
        <f t="shared" si="42"/>
        <v>-5.9059635497932007E-3</v>
      </c>
      <c r="D449" s="6">
        <f t="shared" si="43"/>
        <v>3.4880405451485907E-5</v>
      </c>
      <c r="E449" s="6">
        <f t="shared" si="47"/>
        <v>1.654042319899544E-6</v>
      </c>
      <c r="F449" s="6">
        <f t="shared" si="48"/>
        <v>1.7225622863989307E-5</v>
      </c>
      <c r="G449" s="16">
        <f t="shared" si="44"/>
        <v>3.5531607412991031</v>
      </c>
      <c r="H449" s="3">
        <f t="shared" si="45"/>
        <v>5.9059635497932007E-3</v>
      </c>
      <c r="I449" s="3">
        <f t="shared" si="46"/>
        <v>4.1503762316191656E-3</v>
      </c>
      <c r="J449" s="3">
        <f>ARCH!I448</f>
        <v>6.9907355173588741E-3</v>
      </c>
    </row>
    <row r="450" spans="1:10" x14ac:dyDescent="0.25">
      <c r="A450" s="2">
        <v>42607</v>
      </c>
      <c r="B450" s="3">
        <v>-1.3652410546832749E-3</v>
      </c>
      <c r="C450" s="3">
        <f t="shared" si="42"/>
        <v>-2.0309101237045747E-3</v>
      </c>
      <c r="D450" s="6">
        <f t="shared" si="43"/>
        <v>4.1245959305657313E-6</v>
      </c>
      <c r="E450" s="6">
        <f t="shared" si="47"/>
        <v>3.4880405451485907E-5</v>
      </c>
      <c r="F450" s="6">
        <f t="shared" si="48"/>
        <v>2.4190199541500562E-5</v>
      </c>
      <c r="G450" s="16">
        <f t="shared" si="44"/>
        <v>4.310589509096082</v>
      </c>
      <c r="H450" s="3">
        <f t="shared" si="45"/>
        <v>2.0309101237045747E-3</v>
      </c>
      <c r="I450" s="3">
        <f t="shared" si="46"/>
        <v>4.9183533363820623E-3</v>
      </c>
      <c r="J450" s="3">
        <f>ARCH!I449</f>
        <v>7.7413812754305892E-3</v>
      </c>
    </row>
    <row r="451" spans="1:10" x14ac:dyDescent="0.25">
      <c r="A451" s="2">
        <v>42608</v>
      </c>
      <c r="B451" s="3">
        <v>-1.5788480393283955E-3</v>
      </c>
      <c r="C451" s="3">
        <f t="shared" si="42"/>
        <v>-2.2445171083496952E-3</v>
      </c>
      <c r="D451" s="6">
        <f t="shared" si="43"/>
        <v>5.0378570496744771E-6</v>
      </c>
      <c r="E451" s="6">
        <f t="shared" si="47"/>
        <v>4.1245959305657313E-6</v>
      </c>
      <c r="F451" s="6">
        <f t="shared" si="48"/>
        <v>2.2080581411286105E-5</v>
      </c>
      <c r="G451" s="16">
        <f t="shared" si="44"/>
        <v>4.3273885653315904</v>
      </c>
      <c r="H451" s="3">
        <f t="shared" si="45"/>
        <v>2.2445171083496952E-3</v>
      </c>
      <c r="I451" s="3">
        <f t="shared" si="46"/>
        <v>4.6989979156503254E-3</v>
      </c>
      <c r="J451" s="3">
        <f>ARCH!I450</f>
        <v>7.0412164079038083E-3</v>
      </c>
    </row>
    <row r="452" spans="1:10" x14ac:dyDescent="0.25">
      <c r="A452" s="2">
        <v>42611</v>
      </c>
      <c r="B452" s="3">
        <v>5.2281193523402436E-3</v>
      </c>
      <c r="C452" s="3">
        <f t="shared" si="42"/>
        <v>4.5624502833189438E-3</v>
      </c>
      <c r="D452" s="6">
        <f t="shared" si="43"/>
        <v>2.0815952587757111E-5</v>
      </c>
      <c r="E452" s="6">
        <f t="shared" si="47"/>
        <v>5.0378570496744771E-6</v>
      </c>
      <c r="F452" s="6">
        <f t="shared" si="48"/>
        <v>2.0726886197051104E-5</v>
      </c>
      <c r="G452" s="16">
        <f t="shared" si="44"/>
        <v>3.9709523205581703</v>
      </c>
      <c r="H452" s="3">
        <f t="shared" si="45"/>
        <v>4.5624502833189438E-3</v>
      </c>
      <c r="I452" s="3">
        <f t="shared" si="46"/>
        <v>4.5526790131801631E-3</v>
      </c>
      <c r="J452" s="3">
        <f>ARCH!I451</f>
        <v>7.0627213989676134E-3</v>
      </c>
    </row>
    <row r="453" spans="1:10" x14ac:dyDescent="0.25">
      <c r="A453" s="2">
        <v>42612</v>
      </c>
      <c r="B453" s="3">
        <v>-1.9537878718389745E-3</v>
      </c>
      <c r="C453" s="3">
        <f t="shared" si="42"/>
        <v>-2.6194569408602743E-3</v>
      </c>
      <c r="D453" s="6">
        <f t="shared" si="43"/>
        <v>6.8615546650210664E-6</v>
      </c>
      <c r="E453" s="6">
        <f t="shared" si="47"/>
        <v>2.0815952587757111E-5</v>
      </c>
      <c r="F453" s="6">
        <f t="shared" si="48"/>
        <v>2.3460994564236237E-5</v>
      </c>
      <c r="G453" s="16">
        <f t="shared" si="44"/>
        <v>4.2649138840226914</v>
      </c>
      <c r="H453" s="3">
        <f t="shared" si="45"/>
        <v>2.6194569408602743E-3</v>
      </c>
      <c r="I453" s="3">
        <f t="shared" si="46"/>
        <v>4.8436550831202092E-3</v>
      </c>
      <c r="J453" s="3">
        <f>ARCH!I452</f>
        <v>7.453317858807631E-3</v>
      </c>
    </row>
    <row r="454" spans="1:10" x14ac:dyDescent="0.25">
      <c r="A454" s="2">
        <v>42613</v>
      </c>
      <c r="B454" s="3">
        <v>-2.3757880999210057E-3</v>
      </c>
      <c r="C454" s="3">
        <f t="shared" si="42"/>
        <v>-3.0414571689423055E-3</v>
      </c>
      <c r="D454" s="6">
        <f t="shared" si="43"/>
        <v>9.250461710510544E-6</v>
      </c>
      <c r="E454" s="6">
        <f t="shared" si="47"/>
        <v>6.8615546650210664E-6</v>
      </c>
      <c r="F454" s="6">
        <f t="shared" si="48"/>
        <v>2.2186865109480438E-5</v>
      </c>
      <c r="G454" s="16">
        <f t="shared" si="44"/>
        <v>4.2305994455467948</v>
      </c>
      <c r="H454" s="3">
        <f t="shared" si="45"/>
        <v>3.0414571689423055E-3</v>
      </c>
      <c r="I454" s="3">
        <f t="shared" si="46"/>
        <v>4.7102935268919744E-3</v>
      </c>
      <c r="J454" s="3">
        <f>ARCH!I453</f>
        <v>7.1056188262985567E-3</v>
      </c>
    </row>
    <row r="455" spans="1:10" x14ac:dyDescent="0.25">
      <c r="A455" s="2">
        <v>42614</v>
      </c>
      <c r="B455" s="3">
        <v>-4.1456505216475037E-5</v>
      </c>
      <c r="C455" s="3">
        <f t="shared" si="42"/>
        <v>-7.0712557423777459E-4</v>
      </c>
      <c r="D455" s="6">
        <f t="shared" si="43"/>
        <v>5.0002657774110251E-7</v>
      </c>
      <c r="E455" s="6">
        <f t="shared" si="47"/>
        <v>9.250461710510544E-6</v>
      </c>
      <c r="F455" s="6">
        <f t="shared" si="48"/>
        <v>2.1805000927990675E-5</v>
      </c>
      <c r="G455" s="16">
        <f t="shared" si="44"/>
        <v>4.4362812046359164</v>
      </c>
      <c r="H455" s="3">
        <f t="shared" si="45"/>
        <v>7.0712557423777459E-4</v>
      </c>
      <c r="I455" s="3">
        <f t="shared" si="46"/>
        <v>4.6695825218097042E-3</v>
      </c>
      <c r="J455" s="3">
        <f>ARCH!I454</f>
        <v>7.1616201498962738E-3</v>
      </c>
    </row>
    <row r="456" spans="1:10" x14ac:dyDescent="0.25">
      <c r="A456" s="2">
        <v>42615</v>
      </c>
      <c r="B456" s="3">
        <v>4.2011000248749486E-3</v>
      </c>
      <c r="C456" s="3">
        <f t="shared" si="42"/>
        <v>3.5354309558536488E-3</v>
      </c>
      <c r="D456" s="6">
        <f t="shared" si="43"/>
        <v>1.2499272043608245E-5</v>
      </c>
      <c r="E456" s="6">
        <f t="shared" si="47"/>
        <v>5.0002657774110251E-7</v>
      </c>
      <c r="F456" s="6">
        <f t="shared" si="48"/>
        <v>1.9445631116825549E-5</v>
      </c>
      <c r="G456" s="16">
        <f t="shared" si="44"/>
        <v>4.1836152955139028</v>
      </c>
      <c r="H456" s="3">
        <f t="shared" si="45"/>
        <v>3.5354309558536488E-3</v>
      </c>
      <c r="I456" s="3">
        <f t="shared" si="46"/>
        <v>4.4097200723884449E-3</v>
      </c>
      <c r="J456" s="3">
        <f>ARCH!I455</f>
        <v>6.9566123802709675E-3</v>
      </c>
    </row>
    <row r="457" spans="1:10" x14ac:dyDescent="0.25">
      <c r="A457" s="2">
        <v>42619</v>
      </c>
      <c r="B457" s="3">
        <v>2.9816787309975279E-3</v>
      </c>
      <c r="C457" s="3">
        <f t="shared" si="42"/>
        <v>2.3160096619762281E-3</v>
      </c>
      <c r="D457" s="6">
        <f t="shared" si="43"/>
        <v>5.3639007543672426E-6</v>
      </c>
      <c r="E457" s="6">
        <f t="shared" si="47"/>
        <v>1.2499272043608245E-5</v>
      </c>
      <c r="F457" s="6">
        <f t="shared" si="48"/>
        <v>2.0535036045128127E-5</v>
      </c>
      <c r="G457" s="16">
        <f t="shared" si="44"/>
        <v>4.3471468582135948</v>
      </c>
      <c r="H457" s="3">
        <f t="shared" si="45"/>
        <v>2.3160096619762281E-3</v>
      </c>
      <c r="I457" s="3">
        <f t="shared" si="46"/>
        <v>4.5315600012719821E-3</v>
      </c>
      <c r="J457" s="3">
        <f>ARCH!I456</f>
        <v>7.2572844597640152E-3</v>
      </c>
    </row>
    <row r="458" spans="1:10" x14ac:dyDescent="0.25">
      <c r="A458" s="2">
        <v>42620</v>
      </c>
      <c r="B458" s="3">
        <v>-1.4635395704520882E-4</v>
      </c>
      <c r="C458" s="3">
        <f t="shared" si="42"/>
        <v>-8.1202302606650837E-4</v>
      </c>
      <c r="D458" s="6">
        <f t="shared" si="43"/>
        <v>6.5938139486220928E-7</v>
      </c>
      <c r="E458" s="6">
        <f t="shared" si="47"/>
        <v>5.3639007543672426E-6</v>
      </c>
      <c r="F458" s="6">
        <f t="shared" si="48"/>
        <v>1.9653796080343217E-5</v>
      </c>
      <c r="G458" s="16">
        <f t="shared" si="44"/>
        <v>4.4829065816897096</v>
      </c>
      <c r="H458" s="3">
        <f t="shared" si="45"/>
        <v>8.1202302606650837E-4</v>
      </c>
      <c r="I458" s="3">
        <f t="shared" si="46"/>
        <v>4.4332602089594535E-3</v>
      </c>
      <c r="J458" s="3">
        <f>ARCH!I457</f>
        <v>7.0837963510009313E-3</v>
      </c>
    </row>
    <row r="459" spans="1:10" x14ac:dyDescent="0.25">
      <c r="A459" s="2">
        <v>42621</v>
      </c>
      <c r="B459" s="3">
        <v>-2.2230760786033921E-3</v>
      </c>
      <c r="C459" s="3">
        <f t="shared" si="42"/>
        <v>-2.8887451476246918E-3</v>
      </c>
      <c r="D459" s="6">
        <f t="shared" si="43"/>
        <v>8.3448485279252019E-6</v>
      </c>
      <c r="E459" s="6">
        <f t="shared" si="47"/>
        <v>6.5938139486220928E-7</v>
      </c>
      <c r="F459" s="6">
        <f t="shared" si="48"/>
        <v>1.7882195186135954E-5</v>
      </c>
      <c r="G459" s="16">
        <f t="shared" si="44"/>
        <v>4.3135855627864208</v>
      </c>
      <c r="H459" s="3">
        <f t="shared" si="45"/>
        <v>2.8887451476246918E-3</v>
      </c>
      <c r="I459" s="3">
        <f t="shared" si="46"/>
        <v>4.2287344662600831E-3</v>
      </c>
      <c r="J459" s="3">
        <f>ARCH!I458</f>
        <v>6.9602162713190982E-3</v>
      </c>
    </row>
    <row r="460" spans="1:10" x14ac:dyDescent="0.25">
      <c r="A460" s="2">
        <v>42622</v>
      </c>
      <c r="B460" s="3">
        <v>-2.4522073992573334E-2</v>
      </c>
      <c r="C460" s="3">
        <f t="shared" si="42"/>
        <v>-2.5187743061594634E-2</v>
      </c>
      <c r="D460" s="6">
        <f t="shared" si="43"/>
        <v>6.3442240053690859E-4</v>
      </c>
      <c r="E460" s="6">
        <f t="shared" si="47"/>
        <v>8.3448485279252019E-6</v>
      </c>
      <c r="F460" s="6">
        <f t="shared" si="48"/>
        <v>1.838610306763543E-5</v>
      </c>
      <c r="G460" s="16">
        <f t="shared" si="44"/>
        <v>-12.719750420734197</v>
      </c>
      <c r="H460" s="3">
        <f t="shared" si="45"/>
        <v>2.5187743061594634E-2</v>
      </c>
      <c r="I460" s="3">
        <f t="shared" si="46"/>
        <v>4.2879019423997357E-3</v>
      </c>
      <c r="J460" s="3">
        <f>ARCH!I459</f>
        <v>7.1404214143333585E-3</v>
      </c>
    </row>
    <row r="461" spans="1:10" x14ac:dyDescent="0.25">
      <c r="A461" s="2">
        <v>42625</v>
      </c>
      <c r="B461" s="3">
        <v>1.4677062331693191E-2</v>
      </c>
      <c r="C461" s="3">
        <f t="shared" si="42"/>
        <v>1.4011393262671892E-2</v>
      </c>
      <c r="D461" s="6">
        <f t="shared" si="43"/>
        <v>1.9631914116124727E-4</v>
      </c>
      <c r="E461" s="6">
        <f t="shared" si="47"/>
        <v>6.3442240053690859E-4</v>
      </c>
      <c r="F461" s="6">
        <f t="shared" si="48"/>
        <v>1.6723315462863241E-4</v>
      </c>
      <c r="G461" s="16">
        <f t="shared" si="44"/>
        <v>2.8421598779173696</v>
      </c>
      <c r="H461" s="3">
        <f t="shared" si="45"/>
        <v>1.4011393262671892E-2</v>
      </c>
      <c r="I461" s="3">
        <f t="shared" si="46"/>
        <v>1.2931865860293804E-2</v>
      </c>
      <c r="J461" s="3">
        <f>ARCH!I460</f>
        <v>1.6247964936421361E-2</v>
      </c>
    </row>
    <row r="462" spans="1:10" x14ac:dyDescent="0.25">
      <c r="A462" s="2">
        <v>42626</v>
      </c>
      <c r="B462" s="3">
        <v>-1.4830665480954464E-2</v>
      </c>
      <c r="C462" s="3">
        <f t="shared" si="42"/>
        <v>-1.5496334549975763E-2</v>
      </c>
      <c r="D462" s="6">
        <f t="shared" si="43"/>
        <v>2.4013638448477253E-4</v>
      </c>
      <c r="E462" s="6">
        <f t="shared" si="47"/>
        <v>1.9631914116124727E-4</v>
      </c>
      <c r="F462" s="6">
        <f t="shared" si="48"/>
        <v>1.7413130084680949E-4</v>
      </c>
      <c r="G462" s="16">
        <f t="shared" si="44"/>
        <v>2.7193851739842705</v>
      </c>
      <c r="H462" s="3">
        <f t="shared" si="45"/>
        <v>1.5496334549975763E-2</v>
      </c>
      <c r="I462" s="3">
        <f t="shared" si="46"/>
        <v>1.3195881965477317E-2</v>
      </c>
      <c r="J462" s="3">
        <f>ARCH!I461</f>
        <v>1.0765980526368568E-2</v>
      </c>
    </row>
    <row r="463" spans="1:10" x14ac:dyDescent="0.25">
      <c r="A463" s="2">
        <v>42627</v>
      </c>
      <c r="B463" s="3">
        <v>-5.8767665560266469E-4</v>
      </c>
      <c r="C463" s="3">
        <f t="shared" ref="C463:C526" si="49">B463-B$5</f>
        <v>-1.2533457246239642E-3</v>
      </c>
      <c r="D463" s="6">
        <f t="shared" ref="D463:D526" si="50">C463^2</f>
        <v>1.5708755054331699E-6</v>
      </c>
      <c r="E463" s="6">
        <f t="shared" si="47"/>
        <v>2.4013638448477253E-4</v>
      </c>
      <c r="F463" s="6">
        <f t="shared" si="48"/>
        <v>1.8965695925484083E-4</v>
      </c>
      <c r="G463" s="16">
        <f t="shared" ref="G463:G526" si="51">LN(1/SQRT(2*PI()*F463)*EXP(-D463/(2*F463)))</f>
        <v>3.362066904378</v>
      </c>
      <c r="H463" s="3">
        <f t="shared" ref="H463:H526" si="52">SQRT(D463)</f>
        <v>1.2533457246239642E-3</v>
      </c>
      <c r="I463" s="3">
        <f t="shared" ref="I463:I526" si="53">SQRT(F463)</f>
        <v>1.377159973477449E-2</v>
      </c>
      <c r="J463" s="3">
        <f>ARCH!I462</f>
        <v>1.1387273821024065E-2</v>
      </c>
    </row>
    <row r="464" spans="1:10" x14ac:dyDescent="0.25">
      <c r="A464" s="2">
        <v>42628</v>
      </c>
      <c r="B464" s="3">
        <v>1.010927804983619E-2</v>
      </c>
      <c r="C464" s="3">
        <f t="shared" si="49"/>
        <v>9.4436089808148903E-3</v>
      </c>
      <c r="D464" s="6">
        <f t="shared" si="50"/>
        <v>8.9181750582527648E-5</v>
      </c>
      <c r="E464" s="6">
        <f t="shared" ref="E464:E527" si="54">D463</f>
        <v>1.5708755054331699E-6</v>
      </c>
      <c r="F464" s="6">
        <f t="shared" ref="F464:F527" si="55">B$6+B$7*E464+B$8*F463</f>
        <v>1.4463839009235929E-4</v>
      </c>
      <c r="G464" s="16">
        <f t="shared" si="51"/>
        <v>3.1934062470213753</v>
      </c>
      <c r="H464" s="3">
        <f t="shared" si="52"/>
        <v>9.4436089808148903E-3</v>
      </c>
      <c r="I464" s="3">
        <f t="shared" si="53"/>
        <v>1.2026570171597523E-2</v>
      </c>
      <c r="J464" s="3">
        <f>ARCH!I463</f>
        <v>6.981259769467142E-3</v>
      </c>
    </row>
    <row r="465" spans="1:10" x14ac:dyDescent="0.25">
      <c r="A465" s="2">
        <v>42629</v>
      </c>
      <c r="B465" s="3">
        <v>-3.7722492851356426E-3</v>
      </c>
      <c r="C465" s="3">
        <f t="shared" si="49"/>
        <v>-4.4379183541569424E-3</v>
      </c>
      <c r="D465" s="6">
        <f t="shared" si="50"/>
        <v>1.9695119318163064E-5</v>
      </c>
      <c r="E465" s="6">
        <f t="shared" si="54"/>
        <v>8.9181750582527648E-5</v>
      </c>
      <c r="F465" s="6">
        <f t="shared" si="55"/>
        <v>1.3190589391563569E-4</v>
      </c>
      <c r="G465" s="16">
        <f t="shared" si="51"/>
        <v>3.4731164252775013</v>
      </c>
      <c r="H465" s="3">
        <f t="shared" si="52"/>
        <v>4.4379183541569424E-3</v>
      </c>
      <c r="I465" s="3">
        <f t="shared" si="53"/>
        <v>1.1485029121235857E-2</v>
      </c>
      <c r="J465" s="3">
        <f>ARCH!I464</f>
        <v>8.8944727243868132E-3</v>
      </c>
    </row>
    <row r="466" spans="1:10" x14ac:dyDescent="0.25">
      <c r="A466" s="2">
        <v>42632</v>
      </c>
      <c r="B466" s="3">
        <v>-1.8698928551330596E-5</v>
      </c>
      <c r="C466" s="3">
        <f t="shared" si="49"/>
        <v>-6.8436799757263015E-4</v>
      </c>
      <c r="D466" s="6">
        <f t="shared" si="50"/>
        <v>4.683595561015715E-7</v>
      </c>
      <c r="E466" s="6">
        <f t="shared" si="54"/>
        <v>1.9695119318163064E-5</v>
      </c>
      <c r="F466" s="6">
        <f t="shared" si="55"/>
        <v>1.0595009917830821E-4</v>
      </c>
      <c r="G466" s="16">
        <f t="shared" si="51"/>
        <v>3.6551223516697724</v>
      </c>
      <c r="H466" s="3">
        <f t="shared" si="52"/>
        <v>6.8436799757263015E-4</v>
      </c>
      <c r="I466" s="3">
        <f t="shared" si="53"/>
        <v>1.0293206457577163E-2</v>
      </c>
      <c r="J466" s="3">
        <f>ARCH!I465</f>
        <v>7.402732530814974E-3</v>
      </c>
    </row>
    <row r="467" spans="1:10" x14ac:dyDescent="0.25">
      <c r="A467" s="2">
        <v>42633</v>
      </c>
      <c r="B467" s="3">
        <v>2.9918845132592686E-4</v>
      </c>
      <c r="C467" s="3">
        <f t="shared" si="49"/>
        <v>-3.6648061769537269E-4</v>
      </c>
      <c r="D467" s="6">
        <f t="shared" si="50"/>
        <v>1.3430804314638192E-7</v>
      </c>
      <c r="E467" s="6">
        <f t="shared" si="54"/>
        <v>4.683595561015715E-7</v>
      </c>
      <c r="F467" s="6">
        <f t="shared" si="55"/>
        <v>8.2070625909033416E-5</v>
      </c>
      <c r="G467" s="16">
        <f t="shared" si="51"/>
        <v>3.7842084149743402</v>
      </c>
      <c r="H467" s="3">
        <f t="shared" si="52"/>
        <v>3.6648061769537269E-4</v>
      </c>
      <c r="I467" s="3">
        <f t="shared" si="53"/>
        <v>9.0592839622695032E-3</v>
      </c>
      <c r="J467" s="3">
        <f>ARCH!I466</f>
        <v>6.9559016202964345E-3</v>
      </c>
    </row>
    <row r="468" spans="1:10" x14ac:dyDescent="0.25">
      <c r="A468" s="2">
        <v>42634</v>
      </c>
      <c r="B468" s="3">
        <v>1.0917112199498868E-2</v>
      </c>
      <c r="C468" s="3">
        <f t="shared" si="49"/>
        <v>1.0251443130477569E-2</v>
      </c>
      <c r="D468" s="6">
        <f t="shared" si="50"/>
        <v>1.0509208625741574E-4</v>
      </c>
      <c r="E468" s="6">
        <f t="shared" si="54"/>
        <v>1.3430804314638192E-7</v>
      </c>
      <c r="F468" s="6">
        <f t="shared" si="55"/>
        <v>6.4216976134251266E-5</v>
      </c>
      <c r="G468" s="16">
        <f t="shared" si="51"/>
        <v>3.089425121439878</v>
      </c>
      <c r="H468" s="3">
        <f t="shared" si="52"/>
        <v>1.0251443130477569E-2</v>
      </c>
      <c r="I468" s="3">
        <f t="shared" si="53"/>
        <v>8.0135495340236881E-3</v>
      </c>
      <c r="J468" s="3">
        <f>ARCH!I467</f>
        <v>6.948628756792417E-3</v>
      </c>
    </row>
    <row r="469" spans="1:10" x14ac:dyDescent="0.25">
      <c r="A469" s="2">
        <v>42635</v>
      </c>
      <c r="B469" s="3">
        <v>6.4998705573431348E-3</v>
      </c>
      <c r="C469" s="3">
        <f t="shared" si="49"/>
        <v>5.834201488321835E-3</v>
      </c>
      <c r="D469" s="6">
        <f t="shared" si="50"/>
        <v>3.4037907006336715E-5</v>
      </c>
      <c r="E469" s="6">
        <f t="shared" si="54"/>
        <v>1.0509208625741574E-4</v>
      </c>
      <c r="F469" s="6">
        <f t="shared" si="55"/>
        <v>7.5818151199193965E-5</v>
      </c>
      <c r="G469" s="16">
        <f t="shared" si="51"/>
        <v>3.6001771825151336</v>
      </c>
      <c r="H469" s="3">
        <f t="shared" si="52"/>
        <v>5.834201488321835E-3</v>
      </c>
      <c r="I469" s="3">
        <f t="shared" si="53"/>
        <v>8.7073618966477997E-3</v>
      </c>
      <c r="J469" s="3">
        <f>ARCH!I468</f>
        <v>9.1967987861333866E-3</v>
      </c>
    </row>
    <row r="470" spans="1:10" x14ac:dyDescent="0.25">
      <c r="A470" s="2">
        <v>42636</v>
      </c>
      <c r="B470" s="3">
        <v>-5.7367787688660243E-3</v>
      </c>
      <c r="C470" s="3">
        <f t="shared" si="49"/>
        <v>-6.4024478378873241E-3</v>
      </c>
      <c r="D470" s="6">
        <f t="shared" si="50"/>
        <v>4.0991338316868072E-5</v>
      </c>
      <c r="E470" s="6">
        <f t="shared" si="54"/>
        <v>3.4037907006336715E-5</v>
      </c>
      <c r="F470" s="6">
        <f t="shared" si="55"/>
        <v>6.7603126362975378E-5</v>
      </c>
      <c r="G470" s="16">
        <f t="shared" si="51"/>
        <v>3.5788132799267114</v>
      </c>
      <c r="H470" s="3">
        <f t="shared" si="52"/>
        <v>6.4024478378873241E-3</v>
      </c>
      <c r="I470" s="3">
        <f t="shared" si="53"/>
        <v>8.2221120378510645E-3</v>
      </c>
      <c r="J470" s="3">
        <f>ARCH!I469</f>
        <v>7.7538258278362507E-3</v>
      </c>
    </row>
    <row r="471" spans="1:10" x14ac:dyDescent="0.25">
      <c r="A471" s="2">
        <v>42639</v>
      </c>
      <c r="B471" s="3">
        <v>-8.58783474770064E-3</v>
      </c>
      <c r="C471" s="3">
        <f t="shared" si="49"/>
        <v>-9.2535038167219398E-3</v>
      </c>
      <c r="D471" s="6">
        <f t="shared" si="50"/>
        <v>8.5627332886087509E-5</v>
      </c>
      <c r="E471" s="6">
        <f t="shared" si="54"/>
        <v>4.0991338316868072E-5</v>
      </c>
      <c r="F471" s="6">
        <f t="shared" si="55"/>
        <v>6.3137340918293625E-5</v>
      </c>
      <c r="G471" s="16">
        <f t="shared" si="51"/>
        <v>3.2380568306708919</v>
      </c>
      <c r="H471" s="3">
        <f t="shared" si="52"/>
        <v>9.2535038167219398E-3</v>
      </c>
      <c r="I471" s="3">
        <f t="shared" si="53"/>
        <v>7.94590088777186E-3</v>
      </c>
      <c r="J471" s="3">
        <f>ARCH!I470</f>
        <v>7.8737979184363392E-3</v>
      </c>
    </row>
    <row r="472" spans="1:10" x14ac:dyDescent="0.25">
      <c r="A472" s="2">
        <v>42640</v>
      </c>
      <c r="B472" s="3">
        <v>6.4442477051396274E-3</v>
      </c>
      <c r="C472" s="3">
        <f t="shared" si="49"/>
        <v>5.7785786361183276E-3</v>
      </c>
      <c r="D472" s="6">
        <f t="shared" si="50"/>
        <v>3.3391971053803149E-5</v>
      </c>
      <c r="E472" s="6">
        <f t="shared" si="54"/>
        <v>8.5627332886087509E-5</v>
      </c>
      <c r="F472" s="6">
        <f t="shared" si="55"/>
        <v>7.0398542081030535E-5</v>
      </c>
      <c r="G472" s="16">
        <f t="shared" si="51"/>
        <v>3.6245666720723571</v>
      </c>
      <c r="H472" s="3">
        <f t="shared" si="52"/>
        <v>5.7785786361183276E-3</v>
      </c>
      <c r="I472" s="3">
        <f t="shared" si="53"/>
        <v>8.3903839054616878E-3</v>
      </c>
      <c r="J472" s="3">
        <f>ARCH!I471</f>
        <v>8.7824588175713248E-3</v>
      </c>
    </row>
    <row r="473" spans="1:10" x14ac:dyDescent="0.25">
      <c r="A473" s="2">
        <v>42641</v>
      </c>
      <c r="B473" s="3">
        <v>5.2964679410907323E-3</v>
      </c>
      <c r="C473" s="3">
        <f t="shared" si="49"/>
        <v>4.6307988720694325E-3</v>
      </c>
      <c r="D473" s="6">
        <f t="shared" si="50"/>
        <v>2.1444298193559529E-5</v>
      </c>
      <c r="E473" s="6">
        <f t="shared" si="54"/>
        <v>3.3391971053803149E-5</v>
      </c>
      <c r="F473" s="6">
        <f t="shared" si="55"/>
        <v>6.3415916923364305E-5</v>
      </c>
      <c r="G473" s="16">
        <f t="shared" si="51"/>
        <v>3.7448826797251917</v>
      </c>
      <c r="H473" s="3">
        <f t="shared" si="52"/>
        <v>4.6307988720694325E-3</v>
      </c>
      <c r="I473" s="3">
        <f t="shared" si="53"/>
        <v>7.963411136150407E-3</v>
      </c>
      <c r="J473" s="3">
        <f>ARCH!I472</f>
        <v>7.7394333320020513E-3</v>
      </c>
    </row>
    <row r="474" spans="1:10" x14ac:dyDescent="0.25">
      <c r="A474" s="2">
        <v>42642</v>
      </c>
      <c r="B474" s="3">
        <v>-9.3213040614910092E-3</v>
      </c>
      <c r="C474" s="3">
        <f t="shared" si="49"/>
        <v>-9.986973130512309E-3</v>
      </c>
      <c r="D474" s="6">
        <f t="shared" si="50"/>
        <v>9.9739632309574832E-5</v>
      </c>
      <c r="E474" s="6">
        <f t="shared" si="54"/>
        <v>2.1444298193559529E-5</v>
      </c>
      <c r="F474" s="6">
        <f t="shared" si="55"/>
        <v>5.5385128143113205E-5</v>
      </c>
      <c r="G474" s="16">
        <f t="shared" si="51"/>
        <v>3.0812422895305556</v>
      </c>
      <c r="H474" s="3">
        <f t="shared" si="52"/>
        <v>9.986973130512309E-3</v>
      </c>
      <c r="I474" s="3">
        <f t="shared" si="53"/>
        <v>7.4421185251992063E-3</v>
      </c>
      <c r="J474" s="3">
        <f>ARCH!I473</f>
        <v>7.4678942415462874E-3</v>
      </c>
    </row>
    <row r="475" spans="1:10" x14ac:dyDescent="0.25">
      <c r="A475" s="2">
        <v>42643</v>
      </c>
      <c r="B475" s="3">
        <v>7.9679052405015049E-3</v>
      </c>
      <c r="C475" s="3">
        <f t="shared" si="49"/>
        <v>7.3022361714802052E-3</v>
      </c>
      <c r="D475" s="6">
        <f t="shared" si="50"/>
        <v>5.3322653104073883E-5</v>
      </c>
      <c r="E475" s="6">
        <f t="shared" si="54"/>
        <v>9.9739632309574832E-5</v>
      </c>
      <c r="F475" s="6">
        <f t="shared" si="55"/>
        <v>6.7974944911224322E-5</v>
      </c>
      <c r="G475" s="16">
        <f t="shared" si="51"/>
        <v>3.4870243067563069</v>
      </c>
      <c r="H475" s="3">
        <f t="shared" si="52"/>
        <v>7.3022361714802052E-3</v>
      </c>
      <c r="I475" s="3">
        <f t="shared" si="53"/>
        <v>8.244691923366472E-3</v>
      </c>
      <c r="J475" s="3">
        <f>ARCH!I474</f>
        <v>9.0511638841099303E-3</v>
      </c>
    </row>
    <row r="476" spans="1:10" x14ac:dyDescent="0.25">
      <c r="A476" s="2">
        <v>42646</v>
      </c>
      <c r="B476" s="3">
        <v>-3.2606640316935609E-3</v>
      </c>
      <c r="C476" s="3">
        <f t="shared" si="49"/>
        <v>-3.9263331007148607E-3</v>
      </c>
      <c r="D476" s="6">
        <f t="shared" si="50"/>
        <v>1.5416091617769174E-5</v>
      </c>
      <c r="E476" s="6">
        <f t="shared" si="54"/>
        <v>5.3322653104073883E-5</v>
      </c>
      <c r="F476" s="6">
        <f t="shared" si="55"/>
        <v>6.6338425719903097E-5</v>
      </c>
      <c r="G476" s="16">
        <f t="shared" si="51"/>
        <v>3.775239318866213</v>
      </c>
      <c r="H476" s="3">
        <f t="shared" si="52"/>
        <v>3.9263331007148607E-3</v>
      </c>
      <c r="I476" s="3">
        <f t="shared" si="53"/>
        <v>8.1448404355090407E-3</v>
      </c>
      <c r="J476" s="3">
        <f>ARCH!I475</f>
        <v>8.1713712827091636E-3</v>
      </c>
    </row>
    <row r="477" spans="1:10" x14ac:dyDescent="0.25">
      <c r="A477" s="2">
        <v>42647</v>
      </c>
      <c r="B477" s="3">
        <v>-4.9555802332037491E-3</v>
      </c>
      <c r="C477" s="3">
        <f t="shared" si="49"/>
        <v>-5.6212493022250488E-3</v>
      </c>
      <c r="D477" s="6">
        <f t="shared" si="50"/>
        <v>3.1598443717765599E-5</v>
      </c>
      <c r="E477" s="6">
        <f t="shared" si="54"/>
        <v>1.5416091617769174E-5</v>
      </c>
      <c r="F477" s="6">
        <f t="shared" si="55"/>
        <v>5.6130899461769368E-5</v>
      </c>
      <c r="G477" s="16">
        <f t="shared" si="51"/>
        <v>3.6935024931080513</v>
      </c>
      <c r="H477" s="3">
        <f t="shared" si="52"/>
        <v>5.6212493022250488E-3</v>
      </c>
      <c r="I477" s="3">
        <f t="shared" si="53"/>
        <v>7.4920557567178699E-3</v>
      </c>
      <c r="J477" s="3">
        <f>ARCH!I476</f>
        <v>7.3047449910440378E-3</v>
      </c>
    </row>
    <row r="478" spans="1:10" x14ac:dyDescent="0.25">
      <c r="A478" s="2">
        <v>42648</v>
      </c>
      <c r="B478" s="3">
        <v>4.2966951717982038E-3</v>
      </c>
      <c r="C478" s="3">
        <f t="shared" si="49"/>
        <v>3.631026102776904E-3</v>
      </c>
      <c r="D478" s="6">
        <f t="shared" si="50"/>
        <v>1.3184350559047233E-5</v>
      </c>
      <c r="E478" s="6">
        <f t="shared" si="54"/>
        <v>3.1598443717765599E-5</v>
      </c>
      <c r="F478" s="6">
        <f t="shared" si="55"/>
        <v>5.2370621271113238E-5</v>
      </c>
      <c r="G478" s="16">
        <f t="shared" si="51"/>
        <v>3.8837684146896314</v>
      </c>
      <c r="H478" s="3">
        <f t="shared" si="52"/>
        <v>3.631026102776904E-3</v>
      </c>
      <c r="I478" s="3">
        <f t="shared" si="53"/>
        <v>7.2367548853828978E-3</v>
      </c>
      <c r="J478" s="3">
        <f>ARCH!I477</f>
        <v>7.6693697043635723E-3</v>
      </c>
    </row>
    <row r="479" spans="1:10" x14ac:dyDescent="0.25">
      <c r="A479" s="2">
        <v>42649</v>
      </c>
      <c r="B479" s="3">
        <v>4.8154167419078853E-4</v>
      </c>
      <c r="C479" s="3">
        <f t="shared" si="49"/>
        <v>-1.8412739483051103E-4</v>
      </c>
      <c r="D479" s="6">
        <f t="shared" si="50"/>
        <v>3.3902897527070896E-8</v>
      </c>
      <c r="E479" s="6">
        <f t="shared" si="54"/>
        <v>1.3184350559047233E-5</v>
      </c>
      <c r="F479" s="6">
        <f t="shared" si="55"/>
        <v>4.5204864385284591E-5</v>
      </c>
      <c r="G479" s="16">
        <f t="shared" si="51"/>
        <v>4.0828394039858962</v>
      </c>
      <c r="H479" s="3">
        <f t="shared" si="52"/>
        <v>1.8412739483051103E-4</v>
      </c>
      <c r="I479" s="3">
        <f t="shared" si="53"/>
        <v>6.7234562826930461E-3</v>
      </c>
      <c r="J479" s="3">
        <f>ARCH!I478</f>
        <v>7.2736631522592656E-3</v>
      </c>
    </row>
    <row r="480" spans="1:10" x14ac:dyDescent="0.25">
      <c r="A480" s="2">
        <v>42650</v>
      </c>
      <c r="B480" s="3">
        <v>-3.2534698278855467E-3</v>
      </c>
      <c r="C480" s="3">
        <f t="shared" si="49"/>
        <v>-3.9191388969068465E-3</v>
      </c>
      <c r="D480" s="6">
        <f t="shared" si="50"/>
        <v>1.5359649693248212E-5</v>
      </c>
      <c r="E480" s="6">
        <f t="shared" si="54"/>
        <v>3.3902897527070896E-8</v>
      </c>
      <c r="F480" s="6">
        <f t="shared" si="55"/>
        <v>3.6752529870265343E-5</v>
      </c>
      <c r="G480" s="16">
        <f t="shared" si="51"/>
        <v>3.9777527732088962</v>
      </c>
      <c r="H480" s="3">
        <f t="shared" si="52"/>
        <v>3.9191388969068465E-3</v>
      </c>
      <c r="I480" s="3">
        <f t="shared" si="53"/>
        <v>6.0623864830828249E-3</v>
      </c>
      <c r="J480" s="3">
        <f>ARCH!I479</f>
        <v>6.9466971114770983E-3</v>
      </c>
    </row>
    <row r="481" spans="1:10" x14ac:dyDescent="0.25">
      <c r="A481" s="2">
        <v>42653</v>
      </c>
      <c r="B481" s="3">
        <v>4.605941292820992E-3</v>
      </c>
      <c r="C481" s="3">
        <f t="shared" si="49"/>
        <v>3.9402722237996922E-3</v>
      </c>
      <c r="D481" s="6">
        <f t="shared" si="50"/>
        <v>1.5525745197647372E-5</v>
      </c>
      <c r="E481" s="6">
        <f t="shared" si="54"/>
        <v>1.5359649693248212E-5</v>
      </c>
      <c r="F481" s="6">
        <f t="shared" si="55"/>
        <v>3.4095569117538054E-5</v>
      </c>
      <c r="G481" s="16">
        <f t="shared" si="51"/>
        <v>3.9965532197292255</v>
      </c>
      <c r="H481" s="3">
        <f t="shared" si="52"/>
        <v>3.9402722237996922E-3</v>
      </c>
      <c r="I481" s="3">
        <f t="shared" si="53"/>
        <v>5.8391411284141829E-3</v>
      </c>
      <c r="J481" s="3">
        <f>ARCH!I480</f>
        <v>7.303444965914509E-3</v>
      </c>
    </row>
    <row r="482" spans="1:10" x14ac:dyDescent="0.25">
      <c r="A482" s="2">
        <v>42654</v>
      </c>
      <c r="B482" s="3">
        <v>-1.2446502685264704E-2</v>
      </c>
      <c r="C482" s="3">
        <f t="shared" si="49"/>
        <v>-1.3112171754286004E-2</v>
      </c>
      <c r="D482" s="6">
        <f t="shared" si="50"/>
        <v>1.7192904811389571E-4</v>
      </c>
      <c r="E482" s="6">
        <f t="shared" si="54"/>
        <v>1.5525745197647372E-5</v>
      </c>
      <c r="F482" s="6">
        <f t="shared" si="55"/>
        <v>3.2157277713633303E-5</v>
      </c>
      <c r="G482" s="16">
        <f t="shared" si="51"/>
        <v>1.5802448179294952</v>
      </c>
      <c r="H482" s="3">
        <f t="shared" si="52"/>
        <v>1.3112171754286004E-2</v>
      </c>
      <c r="I482" s="3">
        <f t="shared" si="53"/>
        <v>5.6707387273293858E-3</v>
      </c>
      <c r="J482" s="3">
        <f>ARCH!I481</f>
        <v>7.3293155531697751E-3</v>
      </c>
    </row>
    <row r="483" spans="1:10" x14ac:dyDescent="0.25">
      <c r="A483" s="2">
        <v>42655</v>
      </c>
      <c r="B483" s="3">
        <v>1.1466118788989732E-3</v>
      </c>
      <c r="C483" s="3">
        <f t="shared" si="49"/>
        <v>4.8094280987767365E-4</v>
      </c>
      <c r="D483" s="6">
        <f t="shared" si="50"/>
        <v>2.3130598637303214E-7</v>
      </c>
      <c r="E483" s="6">
        <f t="shared" si="54"/>
        <v>1.7192904811389571E-4</v>
      </c>
      <c r="F483" s="6">
        <f t="shared" si="55"/>
        <v>6.7804995354855439E-5</v>
      </c>
      <c r="G483" s="16">
        <f t="shared" si="51"/>
        <v>3.8787931400715947</v>
      </c>
      <c r="H483" s="3">
        <f t="shared" si="52"/>
        <v>4.8094280987767365E-4</v>
      </c>
      <c r="I483" s="3">
        <f t="shared" si="53"/>
        <v>8.2343788687948682E-3</v>
      </c>
      <c r="J483" s="3">
        <f>ARCH!I482</f>
        <v>1.0318039140988377E-2</v>
      </c>
    </row>
    <row r="484" spans="1:10" x14ac:dyDescent="0.25">
      <c r="A484" s="2">
        <v>42656</v>
      </c>
      <c r="B484" s="3">
        <v>-3.0993184304264343E-3</v>
      </c>
      <c r="C484" s="3">
        <f t="shared" si="49"/>
        <v>-3.7649874994477341E-3</v>
      </c>
      <c r="D484" s="6">
        <f t="shared" si="50"/>
        <v>1.4175130870997701E-5</v>
      </c>
      <c r="E484" s="6">
        <f t="shared" si="54"/>
        <v>2.3130598637303214E-7</v>
      </c>
      <c r="F484" s="6">
        <f t="shared" si="55"/>
        <v>5.36215092105668E-5</v>
      </c>
      <c r="G484" s="16">
        <f t="shared" si="51"/>
        <v>3.8656639496785452</v>
      </c>
      <c r="H484" s="3">
        <f t="shared" si="52"/>
        <v>3.7649874994477341E-3</v>
      </c>
      <c r="I484" s="3">
        <f t="shared" si="53"/>
        <v>7.3226709068868311E-3</v>
      </c>
      <c r="J484" s="3">
        <f>ARCH!I483</f>
        <v>6.9535086569002666E-3</v>
      </c>
    </row>
    <row r="485" spans="1:10" x14ac:dyDescent="0.25">
      <c r="A485" s="2">
        <v>42657</v>
      </c>
      <c r="B485" s="3">
        <v>2.0163653841631657E-4</v>
      </c>
      <c r="C485" s="3">
        <f t="shared" si="49"/>
        <v>-4.6403253060498298E-4</v>
      </c>
      <c r="D485" s="6">
        <f t="shared" si="50"/>
        <v>2.1532618945966448E-7</v>
      </c>
      <c r="E485" s="6">
        <f t="shared" si="54"/>
        <v>1.4175130870997701E-5</v>
      </c>
      <c r="F485" s="6">
        <f t="shared" si="55"/>
        <v>4.6370909335224122E-5</v>
      </c>
      <c r="G485" s="16">
        <f t="shared" si="51"/>
        <v>4.0681588104941184</v>
      </c>
      <c r="H485" s="3">
        <f t="shared" si="52"/>
        <v>4.6403253060498298E-4</v>
      </c>
      <c r="I485" s="3">
        <f t="shared" si="53"/>
        <v>6.8096188832580144E-3</v>
      </c>
      <c r="J485" s="3">
        <f>ARCH!I484</f>
        <v>7.2761173116216715E-3</v>
      </c>
    </row>
    <row r="486" spans="1:10" x14ac:dyDescent="0.25">
      <c r="A486" s="2">
        <v>42660</v>
      </c>
      <c r="B486" s="3">
        <v>-3.0380031692749387E-3</v>
      </c>
      <c r="C486" s="3">
        <f t="shared" si="49"/>
        <v>-3.7036722382962385E-3</v>
      </c>
      <c r="D486" s="6">
        <f t="shared" si="50"/>
        <v>1.371718804872627E-5</v>
      </c>
      <c r="E486" s="6">
        <f t="shared" si="54"/>
        <v>2.1532618945966448E-7</v>
      </c>
      <c r="F486" s="6">
        <f t="shared" si="55"/>
        <v>3.7663486827516805E-5</v>
      </c>
      <c r="G486" s="16">
        <f t="shared" si="51"/>
        <v>3.9923692526344969</v>
      </c>
      <c r="H486" s="3">
        <f t="shared" si="52"/>
        <v>3.7036722382962385E-3</v>
      </c>
      <c r="I486" s="3">
        <f t="shared" si="53"/>
        <v>6.1370584833058909E-3</v>
      </c>
      <c r="J486" s="3">
        <f>ARCH!I485</f>
        <v>6.9503331088072952E-3</v>
      </c>
    </row>
    <row r="487" spans="1:10" x14ac:dyDescent="0.25">
      <c r="A487" s="2">
        <v>42661</v>
      </c>
      <c r="B487" s="3">
        <v>6.1603573947801582E-3</v>
      </c>
      <c r="C487" s="3">
        <f t="shared" si="49"/>
        <v>5.4946883257588584E-3</v>
      </c>
      <c r="D487" s="6">
        <f t="shared" si="50"/>
        <v>3.0191599797230688E-5</v>
      </c>
      <c r="E487" s="6">
        <f t="shared" si="54"/>
        <v>1.371718804872627E-5</v>
      </c>
      <c r="F487" s="6">
        <f t="shared" si="55"/>
        <v>3.4384126495008446E-5</v>
      </c>
      <c r="G487" s="16">
        <f t="shared" si="51"/>
        <v>3.7809852565394553</v>
      </c>
      <c r="H487" s="3">
        <f t="shared" si="52"/>
        <v>5.4946883257588584E-3</v>
      </c>
      <c r="I487" s="3">
        <f t="shared" si="53"/>
        <v>5.8637979582356389E-3</v>
      </c>
      <c r="J487" s="3">
        <f>ARCH!I486</f>
        <v>7.2655295535928206E-3</v>
      </c>
    </row>
    <row r="488" spans="1:10" x14ac:dyDescent="0.25">
      <c r="A488" s="2">
        <v>42662</v>
      </c>
      <c r="B488" s="3">
        <v>2.1919985043934442E-3</v>
      </c>
      <c r="C488" s="3">
        <f t="shared" si="49"/>
        <v>1.5263294353721447E-3</v>
      </c>
      <c r="D488" s="6">
        <f t="shared" si="50"/>
        <v>2.32968154528345E-6</v>
      </c>
      <c r="E488" s="6">
        <f t="shared" si="54"/>
        <v>3.0191599797230688E-5</v>
      </c>
      <c r="F488" s="6">
        <f t="shared" si="55"/>
        <v>3.5850015424484454E-5</v>
      </c>
      <c r="G488" s="16">
        <f t="shared" si="51"/>
        <v>4.1666526893478419</v>
      </c>
      <c r="H488" s="3">
        <f t="shared" si="52"/>
        <v>1.5263294353721447E-3</v>
      </c>
      <c r="I488" s="3">
        <f t="shared" si="53"/>
        <v>5.9874882400289065E-3</v>
      </c>
      <c r="J488" s="3">
        <f>ARCH!I487</f>
        <v>7.6677032318833473E-3</v>
      </c>
    </row>
    <row r="489" spans="1:10" x14ac:dyDescent="0.25">
      <c r="A489" s="2">
        <v>42663</v>
      </c>
      <c r="B489" s="3">
        <v>-1.3757467506726462E-3</v>
      </c>
      <c r="C489" s="3">
        <f t="shared" si="49"/>
        <v>-2.0414158196939459E-3</v>
      </c>
      <c r="D489" s="6">
        <f t="shared" si="50"/>
        <v>4.1673785488967053E-6</v>
      </c>
      <c r="E489" s="6">
        <f t="shared" si="54"/>
        <v>2.32968154528345E-6</v>
      </c>
      <c r="F489" s="6">
        <f t="shared" si="55"/>
        <v>3.0333783439457272E-5</v>
      </c>
      <c r="G489" s="16">
        <f t="shared" si="51"/>
        <v>4.2139936838706031</v>
      </c>
      <c r="H489" s="3">
        <f t="shared" si="52"/>
        <v>2.0414158196939459E-3</v>
      </c>
      <c r="I489" s="3">
        <f t="shared" si="53"/>
        <v>5.5076114096273415E-3</v>
      </c>
      <c r="J489" s="3">
        <f>ARCH!I488</f>
        <v>7.0079296477204905E-3</v>
      </c>
    </row>
    <row r="490" spans="1:10" x14ac:dyDescent="0.25">
      <c r="A490" s="2">
        <v>42664</v>
      </c>
      <c r="B490" s="3">
        <v>-8.4059514136147762E-5</v>
      </c>
      <c r="C490" s="3">
        <f t="shared" si="49"/>
        <v>-7.4972858315744731E-4</v>
      </c>
      <c r="D490" s="6">
        <f t="shared" si="50"/>
        <v>5.6209294840327336E-7</v>
      </c>
      <c r="E490" s="6">
        <f t="shared" si="54"/>
        <v>4.1673785488967053E-6</v>
      </c>
      <c r="F490" s="6">
        <f t="shared" si="55"/>
        <v>2.6663638160379675E-5</v>
      </c>
      <c r="G490" s="16">
        <f t="shared" si="51"/>
        <v>4.3366259206425575</v>
      </c>
      <c r="H490" s="3">
        <f t="shared" si="52"/>
        <v>7.4972858315744731E-4</v>
      </c>
      <c r="I490" s="3">
        <f t="shared" si="53"/>
        <v>5.1636845527568464E-3</v>
      </c>
      <c r="J490" s="3">
        <f>ARCH!I489</f>
        <v>7.0422238457218157E-3</v>
      </c>
    </row>
    <row r="491" spans="1:10" x14ac:dyDescent="0.25">
      <c r="A491" s="2">
        <v>42667</v>
      </c>
      <c r="B491" s="3">
        <v>4.7497618113545581E-3</v>
      </c>
      <c r="C491" s="3">
        <f t="shared" si="49"/>
        <v>4.0840927423332583E-3</v>
      </c>
      <c r="D491" s="6">
        <f t="shared" si="50"/>
        <v>1.6679813527979195E-5</v>
      </c>
      <c r="E491" s="6">
        <f t="shared" si="54"/>
        <v>5.6209294840327336E-7</v>
      </c>
      <c r="F491" s="6">
        <f t="shared" si="55"/>
        <v>2.307682461984062E-5</v>
      </c>
      <c r="G491" s="16">
        <f t="shared" si="51"/>
        <v>4.0580048187556965</v>
      </c>
      <c r="H491" s="3">
        <f t="shared" si="52"/>
        <v>4.0840927423332583E-3</v>
      </c>
      <c r="I491" s="3">
        <f t="shared" si="53"/>
        <v>4.8038343664036356E-3</v>
      </c>
      <c r="J491" s="3">
        <f>ARCH!I490</f>
        <v>6.9580111248919059E-3</v>
      </c>
    </row>
    <row r="492" spans="1:10" x14ac:dyDescent="0.25">
      <c r="A492" s="2">
        <v>42668</v>
      </c>
      <c r="B492" s="3">
        <v>-3.7976507555791406E-3</v>
      </c>
      <c r="C492" s="3">
        <f t="shared" si="49"/>
        <v>-4.4633198246004403E-3</v>
      </c>
      <c r="D492" s="6">
        <f t="shared" si="50"/>
        <v>1.9921223856671306E-5</v>
      </c>
      <c r="E492" s="6">
        <f t="shared" si="54"/>
        <v>1.6679813527979195E-5</v>
      </c>
      <c r="F492" s="6">
        <f t="shared" si="55"/>
        <v>2.4229276050194691E-5</v>
      </c>
      <c r="G492" s="16">
        <f t="shared" si="51"/>
        <v>3.9839377112360559</v>
      </c>
      <c r="H492" s="3">
        <f t="shared" si="52"/>
        <v>4.4633198246004403E-3</v>
      </c>
      <c r="I492" s="3">
        <f t="shared" si="53"/>
        <v>4.9223242528499368E-3</v>
      </c>
      <c r="J492" s="3">
        <f>ARCH!I491</f>
        <v>7.356567653235618E-3</v>
      </c>
    </row>
    <row r="493" spans="1:10" x14ac:dyDescent="0.25">
      <c r="A493" s="2">
        <v>42669</v>
      </c>
      <c r="B493" s="3">
        <v>-1.7404206872095873E-3</v>
      </c>
      <c r="C493" s="3">
        <f t="shared" si="49"/>
        <v>-2.4060897562308871E-3</v>
      </c>
      <c r="D493" s="6">
        <f t="shared" si="50"/>
        <v>5.7892679150392095E-6</v>
      </c>
      <c r="E493" s="6">
        <f t="shared" si="54"/>
        <v>1.9921223856671306E-5</v>
      </c>
      <c r="F493" s="6">
        <f t="shared" si="55"/>
        <v>2.5855779411176291E-5</v>
      </c>
      <c r="G493" s="16">
        <f t="shared" si="51"/>
        <v>4.2505965974363269</v>
      </c>
      <c r="H493" s="3">
        <f t="shared" si="52"/>
        <v>2.4060897562308871E-3</v>
      </c>
      <c r="I493" s="3">
        <f t="shared" si="53"/>
        <v>5.0848578555527284E-3</v>
      </c>
      <c r="J493" s="3">
        <f>ARCH!I492</f>
        <v>7.4078786624611715E-3</v>
      </c>
    </row>
    <row r="494" spans="1:10" x14ac:dyDescent="0.25">
      <c r="A494" s="2">
        <v>42670</v>
      </c>
      <c r="B494" s="3">
        <v>-2.9867768517781723E-3</v>
      </c>
      <c r="C494" s="3">
        <f t="shared" si="49"/>
        <v>-3.6524459207994721E-3</v>
      </c>
      <c r="D494" s="6">
        <f t="shared" si="50"/>
        <v>1.3340361204364703E-5</v>
      </c>
      <c r="E494" s="6">
        <f t="shared" si="54"/>
        <v>5.7892679150392095E-6</v>
      </c>
      <c r="F494" s="6">
        <f t="shared" si="55"/>
        <v>2.3715108781849142E-5</v>
      </c>
      <c r="G494" s="16">
        <f t="shared" si="51"/>
        <v>4.1244976585781234</v>
      </c>
      <c r="H494" s="3">
        <f t="shared" si="52"/>
        <v>3.6524459207994721E-3</v>
      </c>
      <c r="I494" s="3">
        <f t="shared" si="53"/>
        <v>4.8698160932266364E-3</v>
      </c>
      <c r="J494" s="3">
        <f>ARCH!I493</f>
        <v>7.0804072430997967E-3</v>
      </c>
    </row>
    <row r="495" spans="1:10" x14ac:dyDescent="0.25">
      <c r="A495" s="2">
        <v>42671</v>
      </c>
      <c r="B495" s="3">
        <v>-3.1082398829839208E-3</v>
      </c>
      <c r="C495" s="3">
        <f t="shared" si="49"/>
        <v>-3.7739089520052206E-3</v>
      </c>
      <c r="D495" s="6">
        <f t="shared" si="50"/>
        <v>1.4242388778025142E-5</v>
      </c>
      <c r="E495" s="6">
        <f t="shared" si="54"/>
        <v>1.3340361204364703E-5</v>
      </c>
      <c r="F495" s="6">
        <f t="shared" si="55"/>
        <v>2.3912437291303415E-5</v>
      </c>
      <c r="G495" s="16">
        <f t="shared" si="51"/>
        <v>4.1038144386887669</v>
      </c>
      <c r="H495" s="3">
        <f t="shared" si="52"/>
        <v>3.7739089520052206E-3</v>
      </c>
      <c r="I495" s="3">
        <f t="shared" si="53"/>
        <v>4.8900344877417191E-3</v>
      </c>
      <c r="J495" s="3">
        <f>ARCH!I494</f>
        <v>7.2568078102987592E-3</v>
      </c>
    </row>
    <row r="496" spans="1:10" x14ac:dyDescent="0.25">
      <c r="A496" s="2">
        <v>42674</v>
      </c>
      <c r="B496" s="3">
        <v>-1.2227181023405365E-4</v>
      </c>
      <c r="C496" s="3">
        <f t="shared" si="49"/>
        <v>-7.879408792553532E-4</v>
      </c>
      <c r="D496" s="6">
        <f t="shared" si="50"/>
        <v>6.2085082920169908E-7</v>
      </c>
      <c r="E496" s="6">
        <f t="shared" si="54"/>
        <v>1.4242388778025142E-5</v>
      </c>
      <c r="F496" s="6">
        <f t="shared" si="55"/>
        <v>2.427322915711322E-5</v>
      </c>
      <c r="G496" s="16">
        <f t="shared" si="51"/>
        <v>4.3813409170487398</v>
      </c>
      <c r="H496" s="3">
        <f t="shared" si="52"/>
        <v>7.879408792553532E-4</v>
      </c>
      <c r="I496" s="3">
        <f t="shared" si="53"/>
        <v>4.9267868999088261E-3</v>
      </c>
      <c r="J496" s="3">
        <f>ARCH!I495</f>
        <v>7.277671270793159E-3</v>
      </c>
    </row>
    <row r="497" spans="1:10" x14ac:dyDescent="0.25">
      <c r="A497" s="2">
        <v>42675</v>
      </c>
      <c r="B497" s="3">
        <v>-6.7869153164171747E-3</v>
      </c>
      <c r="C497" s="3">
        <f t="shared" si="49"/>
        <v>-7.4525843854384745E-3</v>
      </c>
      <c r="D497" s="6">
        <f t="shared" si="50"/>
        <v>5.5541014022081364E-5</v>
      </c>
      <c r="E497" s="6">
        <f t="shared" si="54"/>
        <v>6.2085082920169908E-7</v>
      </c>
      <c r="F497" s="6">
        <f t="shared" si="55"/>
        <v>2.1311483441675333E-5</v>
      </c>
      <c r="G497" s="16">
        <f t="shared" si="51"/>
        <v>3.1561165721300322</v>
      </c>
      <c r="H497" s="3">
        <f t="shared" si="52"/>
        <v>7.4525843854384745E-3</v>
      </c>
      <c r="I497" s="3">
        <f t="shared" si="53"/>
        <v>4.61643622740262E-3</v>
      </c>
      <c r="J497" s="3">
        <f>ARCH!I496</f>
        <v>6.9593412851395153E-3</v>
      </c>
    </row>
    <row r="498" spans="1:10" x14ac:dyDescent="0.25">
      <c r="A498" s="2">
        <v>42676</v>
      </c>
      <c r="B498" s="3">
        <v>-6.5254863334153201E-3</v>
      </c>
      <c r="C498" s="3">
        <f t="shared" si="49"/>
        <v>-7.1911554024366199E-3</v>
      </c>
      <c r="D498" s="6">
        <f t="shared" si="50"/>
        <v>5.1712716021993388E-5</v>
      </c>
      <c r="E498" s="6">
        <f t="shared" si="54"/>
        <v>5.5541014022081364E-5</v>
      </c>
      <c r="F498" s="6">
        <f t="shared" si="55"/>
        <v>3.2131053008329206E-5</v>
      </c>
      <c r="G498" s="16">
        <f t="shared" si="51"/>
        <v>3.4491897222588199</v>
      </c>
      <c r="H498" s="3">
        <f t="shared" si="52"/>
        <v>7.1911554024366199E-3</v>
      </c>
      <c r="I498" s="3">
        <f t="shared" si="53"/>
        <v>5.6684259727308077E-3</v>
      </c>
      <c r="J498" s="3">
        <f>ARCH!I497</f>
        <v>8.180779857554811E-3</v>
      </c>
    </row>
    <row r="499" spans="1:10" x14ac:dyDescent="0.25">
      <c r="A499" s="2">
        <v>42677</v>
      </c>
      <c r="B499" s="3">
        <v>-4.4233867508127744E-3</v>
      </c>
      <c r="C499" s="3">
        <f t="shared" si="49"/>
        <v>-5.0890558198340742E-3</v>
      </c>
      <c r="D499" s="6">
        <f t="shared" si="50"/>
        <v>2.589848913738706E-5</v>
      </c>
      <c r="E499" s="6">
        <f t="shared" si="54"/>
        <v>5.1712716021993388E-5</v>
      </c>
      <c r="F499" s="6">
        <f t="shared" si="55"/>
        <v>3.9276617277097378E-5</v>
      </c>
      <c r="G499" s="16">
        <f t="shared" si="51"/>
        <v>3.8238085866186071</v>
      </c>
      <c r="H499" s="3">
        <f t="shared" si="52"/>
        <v>5.0890558198340742E-3</v>
      </c>
      <c r="I499" s="3">
        <f t="shared" si="53"/>
        <v>6.267105973022746E-3</v>
      </c>
      <c r="J499" s="3">
        <f>ARCH!I498</f>
        <v>8.1010972220909739E-3</v>
      </c>
    </row>
    <row r="500" spans="1:10" x14ac:dyDescent="0.25">
      <c r="A500" s="2">
        <v>42678</v>
      </c>
      <c r="B500" s="3">
        <v>-1.6661400132141901E-3</v>
      </c>
      <c r="C500" s="3">
        <f t="shared" si="49"/>
        <v>-2.3318090822354899E-3</v>
      </c>
      <c r="D500" s="6">
        <f t="shared" si="50"/>
        <v>5.4373335959959181E-6</v>
      </c>
      <c r="E500" s="6">
        <f t="shared" si="54"/>
        <v>2.589848913738706E-5</v>
      </c>
      <c r="F500" s="6">
        <f t="shared" si="55"/>
        <v>3.8473593349665437E-5</v>
      </c>
      <c r="G500" s="16">
        <f t="shared" si="51"/>
        <v>4.0931674973153314</v>
      </c>
      <c r="H500" s="3">
        <f t="shared" si="52"/>
        <v>2.3318090822354899E-3</v>
      </c>
      <c r="I500" s="3">
        <f t="shared" si="53"/>
        <v>6.2027085494697747E-3</v>
      </c>
      <c r="J500" s="3">
        <f>ARCH!I499</f>
        <v>7.5427720973985932E-3</v>
      </c>
    </row>
    <row r="501" spans="1:10" x14ac:dyDescent="0.25">
      <c r="A501" s="2">
        <v>42681</v>
      </c>
      <c r="B501" s="3">
        <v>2.2223501088635134E-2</v>
      </c>
      <c r="C501" s="3">
        <f t="shared" si="49"/>
        <v>2.1557832019613834E-2</v>
      </c>
      <c r="D501" s="6">
        <f t="shared" si="50"/>
        <v>4.6474012138588745E-4</v>
      </c>
      <c r="E501" s="6">
        <f t="shared" si="54"/>
        <v>5.4373335959959181E-6</v>
      </c>
      <c r="F501" s="6">
        <f t="shared" si="55"/>
        <v>3.3023583802606232E-5</v>
      </c>
      <c r="G501" s="16">
        <f t="shared" si="51"/>
        <v>-2.7962825268284028</v>
      </c>
      <c r="H501" s="3">
        <f t="shared" si="52"/>
        <v>2.1557832019613834E-2</v>
      </c>
      <c r="I501" s="3">
        <f t="shared" si="53"/>
        <v>5.746614986459962E-3</v>
      </c>
      <c r="J501" s="3">
        <f>ARCH!I500</f>
        <v>7.072125288456672E-3</v>
      </c>
    </row>
    <row r="502" spans="1:10" x14ac:dyDescent="0.25">
      <c r="A502" s="2">
        <v>42682</v>
      </c>
      <c r="B502" s="3">
        <v>3.771956162738288E-3</v>
      </c>
      <c r="C502" s="3">
        <f t="shared" si="49"/>
        <v>3.1062870937169883E-3</v>
      </c>
      <c r="D502" s="6">
        <f t="shared" si="50"/>
        <v>9.6490195085927328E-6</v>
      </c>
      <c r="E502" s="6">
        <f t="shared" si="54"/>
        <v>4.6474012138588745E-4</v>
      </c>
      <c r="F502" s="6">
        <f t="shared" si="55"/>
        <v>1.3788888278993709E-4</v>
      </c>
      <c r="G502" s="16">
        <f t="shared" si="51"/>
        <v>3.4906042757966014</v>
      </c>
      <c r="H502" s="3">
        <f t="shared" si="52"/>
        <v>3.1062870937169883E-3</v>
      </c>
      <c r="I502" s="3">
        <f t="shared" si="53"/>
        <v>1.1742609709512493E-2</v>
      </c>
      <c r="J502" s="3">
        <f>ARCH!I501</f>
        <v>1.4419840874496596E-2</v>
      </c>
    </row>
    <row r="503" spans="1:10" x14ac:dyDescent="0.25">
      <c r="A503" s="2">
        <v>42683</v>
      </c>
      <c r="B503" s="3">
        <v>1.1077043878180648E-2</v>
      </c>
      <c r="C503" s="3">
        <f t="shared" si="49"/>
        <v>1.0411374809159348E-2</v>
      </c>
      <c r="D503" s="6">
        <f t="shared" si="50"/>
        <v>1.0839672541679785E-4</v>
      </c>
      <c r="E503" s="6">
        <f t="shared" si="54"/>
        <v>9.6490195085927328E-6</v>
      </c>
      <c r="F503" s="6">
        <f t="shared" si="55"/>
        <v>1.0802107762904893E-4</v>
      </c>
      <c r="G503" s="16">
        <f t="shared" si="51"/>
        <v>3.1459147893359791</v>
      </c>
      <c r="H503" s="3">
        <f t="shared" si="52"/>
        <v>1.0411374809159348E-2</v>
      </c>
      <c r="I503" s="3">
        <f t="shared" si="53"/>
        <v>1.0393318893839876E-2</v>
      </c>
      <c r="J503" s="3">
        <f>ARCH!I502</f>
        <v>7.1886512327667337E-3</v>
      </c>
    </row>
    <row r="504" spans="1:10" x14ac:dyDescent="0.25">
      <c r="A504" s="2">
        <v>42684</v>
      </c>
      <c r="B504" s="3">
        <v>1.9507595018628532E-3</v>
      </c>
      <c r="C504" s="3">
        <f t="shared" si="49"/>
        <v>1.2850904328415536E-3</v>
      </c>
      <c r="D504" s="6">
        <f t="shared" si="50"/>
        <v>1.6514574205808917E-6</v>
      </c>
      <c r="E504" s="6">
        <f t="shared" si="54"/>
        <v>1.0839672541679785E-4</v>
      </c>
      <c r="F504" s="6">
        <f t="shared" si="55"/>
        <v>1.0920694889231804E-4</v>
      </c>
      <c r="G504" s="16">
        <f t="shared" si="51"/>
        <v>3.6346332607852543</v>
      </c>
      <c r="H504" s="3">
        <f t="shared" si="52"/>
        <v>1.2850904328415536E-3</v>
      </c>
      <c r="I504" s="3">
        <f t="shared" si="53"/>
        <v>1.0450212863493166E-2</v>
      </c>
      <c r="J504" s="3">
        <f>ARCH!I503</f>
        <v>9.2583375959891696E-3</v>
      </c>
    </row>
    <row r="505" spans="1:10" x14ac:dyDescent="0.25">
      <c r="A505" s="2">
        <v>42685</v>
      </c>
      <c r="B505" s="3">
        <v>-1.3979367745031723E-3</v>
      </c>
      <c r="C505" s="3">
        <f t="shared" si="49"/>
        <v>-2.0636058435244721E-3</v>
      </c>
      <c r="D505" s="6">
        <f t="shared" si="50"/>
        <v>4.2584690774283483E-6</v>
      </c>
      <c r="E505" s="6">
        <f t="shared" si="54"/>
        <v>1.6514574205808917E-6</v>
      </c>
      <c r="F505" s="6">
        <f t="shared" si="55"/>
        <v>8.477539446084989E-5</v>
      </c>
      <c r="G505" s="16">
        <f t="shared" si="51"/>
        <v>3.7436978896946052</v>
      </c>
      <c r="H505" s="3">
        <f t="shared" si="52"/>
        <v>2.0636058435244721E-3</v>
      </c>
      <c r="I505" s="3">
        <f t="shared" si="53"/>
        <v>9.207355454246887E-3</v>
      </c>
      <c r="J505" s="3">
        <f>ARCH!I504</f>
        <v>6.9906694013199214E-3</v>
      </c>
    </row>
    <row r="506" spans="1:10" x14ac:dyDescent="0.25">
      <c r="A506" s="2">
        <v>42688</v>
      </c>
      <c r="B506" s="3">
        <v>-1.1550278361704969E-4</v>
      </c>
      <c r="C506" s="3">
        <f t="shared" si="49"/>
        <v>-7.8117185263834924E-4</v>
      </c>
      <c r="D506" s="6">
        <f t="shared" si="50"/>
        <v>6.1022946335443082E-7</v>
      </c>
      <c r="E506" s="6">
        <f t="shared" si="54"/>
        <v>4.2584690774283483E-6</v>
      </c>
      <c r="F506" s="6">
        <f t="shared" si="55"/>
        <v>6.720827121389715E-5</v>
      </c>
      <c r="G506" s="16">
        <f t="shared" si="51"/>
        <v>3.8803787450165648</v>
      </c>
      <c r="H506" s="3">
        <f t="shared" si="52"/>
        <v>7.8117185263834924E-4</v>
      </c>
      <c r="I506" s="3">
        <f t="shared" si="53"/>
        <v>8.198065089635307E-3</v>
      </c>
      <c r="J506" s="3">
        <f>ARCH!I505</f>
        <v>7.0443688678104646E-3</v>
      </c>
    </row>
    <row r="507" spans="1:10" x14ac:dyDescent="0.25">
      <c r="A507" s="2">
        <v>42689</v>
      </c>
      <c r="B507" s="3">
        <v>7.4808243230755078E-3</v>
      </c>
      <c r="C507" s="3">
        <f t="shared" si="49"/>
        <v>6.8151552540542081E-3</v>
      </c>
      <c r="D507" s="6">
        <f t="shared" si="50"/>
        <v>4.6446341136862677E-5</v>
      </c>
      <c r="E507" s="6">
        <f t="shared" si="54"/>
        <v>6.1022946335443082E-7</v>
      </c>
      <c r="F507" s="6">
        <f t="shared" si="55"/>
        <v>5.3267204273675303E-5</v>
      </c>
      <c r="G507" s="16">
        <f t="shared" si="51"/>
        <v>3.5651813048468406</v>
      </c>
      <c r="H507" s="3">
        <f t="shared" si="52"/>
        <v>6.8151552540542081E-3</v>
      </c>
      <c r="I507" s="3">
        <f t="shared" si="53"/>
        <v>7.2984384818723588E-3</v>
      </c>
      <c r="J507" s="3">
        <f>ARCH!I506</f>
        <v>6.959100450401148E-3</v>
      </c>
    </row>
    <row r="508" spans="1:10" x14ac:dyDescent="0.25">
      <c r="A508" s="2">
        <v>42690</v>
      </c>
      <c r="B508" s="3">
        <v>-1.5822857378724464E-3</v>
      </c>
      <c r="C508" s="3">
        <f t="shared" si="49"/>
        <v>-2.2479548068937462E-3</v>
      </c>
      <c r="D508" s="6">
        <f t="shared" si="50"/>
        <v>5.0533008138366998E-6</v>
      </c>
      <c r="E508" s="6">
        <f t="shared" si="54"/>
        <v>4.6446341136862677E-5</v>
      </c>
      <c r="F508" s="6">
        <f t="shared" si="55"/>
        <v>5.3760184257760878E-5</v>
      </c>
      <c r="G508" s="16">
        <f t="shared" si="51"/>
        <v>3.9495516395637238</v>
      </c>
      <c r="H508" s="3">
        <f t="shared" si="52"/>
        <v>2.2479548068937462E-3</v>
      </c>
      <c r="I508" s="3">
        <f t="shared" si="53"/>
        <v>7.3321336770247767E-3</v>
      </c>
      <c r="J508" s="3">
        <f>ARCH!I507</f>
        <v>8.0250735310874628E-3</v>
      </c>
    </row>
    <row r="509" spans="1:10" x14ac:dyDescent="0.25">
      <c r="A509" s="2">
        <v>42691</v>
      </c>
      <c r="B509" s="3">
        <v>4.6762887355644711E-3</v>
      </c>
      <c r="C509" s="3">
        <f t="shared" si="49"/>
        <v>4.0106196665431713E-3</v>
      </c>
      <c r="D509" s="6">
        <f t="shared" si="50"/>
        <v>1.6085070109662859E-5</v>
      </c>
      <c r="E509" s="6">
        <f t="shared" si="54"/>
        <v>5.0533008138366998E-6</v>
      </c>
      <c r="F509" s="6">
        <f t="shared" si="55"/>
        <v>4.4310922404159829E-5</v>
      </c>
      <c r="G509" s="16">
        <f t="shared" si="51"/>
        <v>3.9116988284229643</v>
      </c>
      <c r="H509" s="3">
        <f t="shared" si="52"/>
        <v>4.0106196665431713E-3</v>
      </c>
      <c r="I509" s="3">
        <f t="shared" si="53"/>
        <v>6.6566449810816731E-3</v>
      </c>
      <c r="J509" s="3">
        <f>ARCH!I508</f>
        <v>7.0630850034396142E-3</v>
      </c>
    </row>
    <row r="510" spans="1:10" x14ac:dyDescent="0.25">
      <c r="A510" s="2">
        <v>42692</v>
      </c>
      <c r="B510" s="3">
        <v>-2.3867003182266311E-3</v>
      </c>
      <c r="C510" s="3">
        <f t="shared" si="49"/>
        <v>-3.0523693872479309E-3</v>
      </c>
      <c r="D510" s="6">
        <f t="shared" si="50"/>
        <v>9.3169588762083085E-6</v>
      </c>
      <c r="E510" s="6">
        <f t="shared" si="54"/>
        <v>1.6085070109662859E-5</v>
      </c>
      <c r="F510" s="6">
        <f t="shared" si="55"/>
        <v>3.9893608578832584E-5</v>
      </c>
      <c r="G510" s="16">
        <f t="shared" si="51"/>
        <v>4.028936107281865</v>
      </c>
      <c r="H510" s="3">
        <f t="shared" si="52"/>
        <v>3.0523693872479309E-3</v>
      </c>
      <c r="I510" s="3">
        <f t="shared" si="53"/>
        <v>6.3161387396757354E-3</v>
      </c>
      <c r="J510" s="3">
        <f>ARCH!I509</f>
        <v>7.3425378454106873E-3</v>
      </c>
    </row>
    <row r="511" spans="1:10" x14ac:dyDescent="0.25">
      <c r="A511" s="2">
        <v>42695</v>
      </c>
      <c r="B511" s="3">
        <v>7.4613868646591364E-3</v>
      </c>
      <c r="C511" s="3">
        <f t="shared" si="49"/>
        <v>6.7957177956378366E-3</v>
      </c>
      <c r="D511" s="6">
        <f t="shared" si="50"/>
        <v>4.6181780357948776E-5</v>
      </c>
      <c r="E511" s="6">
        <f t="shared" si="54"/>
        <v>9.3169588762083085E-6</v>
      </c>
      <c r="F511" s="6">
        <f t="shared" si="55"/>
        <v>3.5000595729879974E-5</v>
      </c>
      <c r="G511" s="16">
        <f t="shared" si="51"/>
        <v>3.5514057144211826</v>
      </c>
      <c r="H511" s="3">
        <f t="shared" si="52"/>
        <v>6.7957177956378366E-3</v>
      </c>
      <c r="I511" s="3">
        <f t="shared" si="53"/>
        <v>5.9161301312496478E-3</v>
      </c>
      <c r="J511" s="3">
        <f>ARCH!I510</f>
        <v>7.1631751141131945E-3</v>
      </c>
    </row>
    <row r="512" spans="1:10" x14ac:dyDescent="0.25">
      <c r="A512" s="2">
        <v>42696</v>
      </c>
      <c r="B512" s="3">
        <v>2.1654277629676866E-3</v>
      </c>
      <c r="C512" s="3">
        <f t="shared" si="49"/>
        <v>1.499758693946387E-3</v>
      </c>
      <c r="D512" s="6">
        <f t="shared" si="50"/>
        <v>2.2492761400677724E-6</v>
      </c>
      <c r="E512" s="6">
        <f t="shared" si="54"/>
        <v>4.6181780357948776E-5</v>
      </c>
      <c r="F512" s="6">
        <f t="shared" si="55"/>
        <v>4.0100889819300395E-5</v>
      </c>
      <c r="G512" s="16">
        <f t="shared" si="51"/>
        <v>4.115072268906129</v>
      </c>
      <c r="H512" s="3">
        <f t="shared" si="52"/>
        <v>1.499758693946387E-3</v>
      </c>
      <c r="I512" s="3">
        <f t="shared" si="53"/>
        <v>6.3325263378291915E-3</v>
      </c>
      <c r="J512" s="3">
        <f>ARCH!I511</f>
        <v>8.0193897407005825E-3</v>
      </c>
    </row>
    <row r="513" spans="1:10" x14ac:dyDescent="0.25">
      <c r="A513" s="2">
        <v>42697</v>
      </c>
      <c r="B513" s="3">
        <v>8.080111124224576E-4</v>
      </c>
      <c r="C513" s="3">
        <f t="shared" si="49"/>
        <v>1.4234204340115805E-4</v>
      </c>
      <c r="D513" s="6">
        <f t="shared" si="50"/>
        <v>2.026125731961716E-8</v>
      </c>
      <c r="E513" s="6">
        <f t="shared" si="54"/>
        <v>2.2492761400677724E-6</v>
      </c>
      <c r="F513" s="6">
        <f t="shared" si="55"/>
        <v>3.3478808516234324E-5</v>
      </c>
      <c r="G513" s="16">
        <f t="shared" si="51"/>
        <v>4.2330578190027586</v>
      </c>
      <c r="H513" s="3">
        <f t="shared" si="52"/>
        <v>1.4234204340115805E-4</v>
      </c>
      <c r="I513" s="3">
        <f t="shared" si="53"/>
        <v>5.786087496420558E-3</v>
      </c>
      <c r="J513" s="3">
        <f>ARCH!I512</f>
        <v>7.0058915467276625E-3</v>
      </c>
    </row>
    <row r="514" spans="1:10" x14ac:dyDescent="0.25">
      <c r="A514" s="2">
        <v>42699</v>
      </c>
      <c r="B514" s="3">
        <v>3.9143292572298982E-3</v>
      </c>
      <c r="C514" s="3">
        <f t="shared" si="49"/>
        <v>3.2486601882085984E-3</v>
      </c>
      <c r="D514" s="6">
        <f t="shared" si="50"/>
        <v>1.0553793018451527E-5</v>
      </c>
      <c r="E514" s="6">
        <f t="shared" si="54"/>
        <v>2.026125731961716E-8</v>
      </c>
      <c r="F514" s="6">
        <f t="shared" si="55"/>
        <v>2.8021130452038486E-5</v>
      </c>
      <c r="G514" s="16">
        <f t="shared" si="51"/>
        <v>4.1340188301109952</v>
      </c>
      <c r="H514" s="3">
        <f t="shared" si="52"/>
        <v>3.2486601882085984E-3</v>
      </c>
      <c r="I514" s="3">
        <f t="shared" si="53"/>
        <v>5.2934988856179503E-3</v>
      </c>
      <c r="J514" s="3">
        <f>ARCH!I513</f>
        <v>6.9473237232150218E-3</v>
      </c>
    </row>
    <row r="515" spans="1:10" x14ac:dyDescent="0.25">
      <c r="A515" s="2">
        <v>42702</v>
      </c>
      <c r="B515" s="3">
        <v>-5.2544785054330356E-3</v>
      </c>
      <c r="C515" s="3">
        <f t="shared" si="49"/>
        <v>-5.9201475744543354E-3</v>
      </c>
      <c r="D515" s="6">
        <f t="shared" si="50"/>
        <v>3.5048147303317548E-5</v>
      </c>
      <c r="E515" s="6">
        <f t="shared" si="54"/>
        <v>1.0553793018451527E-5</v>
      </c>
      <c r="F515" s="6">
        <f t="shared" si="55"/>
        <v>2.6456754170455475E-5</v>
      </c>
      <c r="G515" s="16">
        <f t="shared" si="51"/>
        <v>3.6886942784209302</v>
      </c>
      <c r="H515" s="3">
        <f t="shared" si="52"/>
        <v>5.9201475744543354E-3</v>
      </c>
      <c r="I515" s="3">
        <f t="shared" si="53"/>
        <v>5.1436129491297727E-3</v>
      </c>
      <c r="J515" s="3">
        <f>ARCH!I514</f>
        <v>7.2105261357091974E-3</v>
      </c>
    </row>
    <row r="516" spans="1:10" x14ac:dyDescent="0.25">
      <c r="A516" s="2">
        <v>42703</v>
      </c>
      <c r="B516" s="3">
        <v>1.33531965917566E-3</v>
      </c>
      <c r="C516" s="3">
        <f t="shared" si="49"/>
        <v>6.6965059015436043E-4</v>
      </c>
      <c r="D516" s="6">
        <f t="shared" si="50"/>
        <v>4.4843191289408319E-7</v>
      </c>
      <c r="E516" s="6">
        <f t="shared" si="54"/>
        <v>3.5048147303317548E-5</v>
      </c>
      <c r="F516" s="6">
        <f t="shared" si="55"/>
        <v>3.1101072822790434E-5</v>
      </c>
      <c r="G516" s="16">
        <f t="shared" si="51"/>
        <v>4.2629863209332983</v>
      </c>
      <c r="H516" s="3">
        <f t="shared" si="52"/>
        <v>6.6965059015436043E-4</v>
      </c>
      <c r="I516" s="3">
        <f t="shared" si="53"/>
        <v>5.5768335839247018E-3</v>
      </c>
      <c r="J516" s="3">
        <f>ARCH!I515</f>
        <v>7.7450447914597766E-3</v>
      </c>
    </row>
    <row r="517" spans="1:10" x14ac:dyDescent="0.25">
      <c r="A517" s="2">
        <v>42704</v>
      </c>
      <c r="B517" s="3">
        <v>-2.6534703763845258E-3</v>
      </c>
      <c r="C517" s="3">
        <f t="shared" si="49"/>
        <v>-3.3191394454058255E-3</v>
      </c>
      <c r="D517" s="6">
        <f t="shared" si="50"/>
        <v>1.1016686658048891E-5</v>
      </c>
      <c r="E517" s="6">
        <f t="shared" si="54"/>
        <v>4.4843191289408319E-7</v>
      </c>
      <c r="F517" s="6">
        <f t="shared" si="55"/>
        <v>2.6352827388198046E-5</v>
      </c>
      <c r="G517" s="16">
        <f t="shared" si="51"/>
        <v>4.144006101319146</v>
      </c>
      <c r="H517" s="3">
        <f t="shared" si="52"/>
        <v>3.3191394454058255E-3</v>
      </c>
      <c r="I517" s="3">
        <f t="shared" si="53"/>
        <v>5.1335005004575626E-3</v>
      </c>
      <c r="J517" s="3">
        <f>ARCH!I516</f>
        <v>6.9593964428467216E-3</v>
      </c>
    </row>
    <row r="518" spans="1:10" x14ac:dyDescent="0.25">
      <c r="A518" s="2">
        <v>42705</v>
      </c>
      <c r="B518" s="3">
        <v>-3.5155379500729778E-3</v>
      </c>
      <c r="C518" s="3">
        <f t="shared" si="49"/>
        <v>-4.1812070190942775E-3</v>
      </c>
      <c r="D518" s="6">
        <f t="shared" si="50"/>
        <v>1.7482492136523255E-5</v>
      </c>
      <c r="E518" s="6">
        <f t="shared" si="54"/>
        <v>1.1016686658048891E-5</v>
      </c>
      <c r="F518" s="6">
        <f t="shared" si="55"/>
        <v>2.5324744128868723E-5</v>
      </c>
      <c r="G518" s="16">
        <f t="shared" si="51"/>
        <v>4.0277595578228444</v>
      </c>
      <c r="H518" s="3">
        <f t="shared" si="52"/>
        <v>4.1812070190942775E-3</v>
      </c>
      <c r="I518" s="3">
        <f t="shared" si="53"/>
        <v>5.0323696335691321E-3</v>
      </c>
      <c r="J518" s="3">
        <f>ARCH!I517</f>
        <v>7.2028420064831587E-3</v>
      </c>
    </row>
    <row r="519" spans="1:10" x14ac:dyDescent="0.25">
      <c r="A519" s="2">
        <v>42706</v>
      </c>
      <c r="B519" s="3">
        <v>3.9706446136156259E-4</v>
      </c>
      <c r="C519" s="3">
        <f t="shared" si="49"/>
        <v>-2.6860460765973696E-4</v>
      </c>
      <c r="D519" s="6">
        <f t="shared" si="50"/>
        <v>7.214843525604122E-8</v>
      </c>
      <c r="E519" s="6">
        <f t="shared" si="54"/>
        <v>1.7482492136523255E-5</v>
      </c>
      <c r="F519" s="6">
        <f t="shared" si="55"/>
        <v>2.6092843169881307E-5</v>
      </c>
      <c r="G519" s="16">
        <f t="shared" si="51"/>
        <v>4.3566036784055573</v>
      </c>
      <c r="H519" s="3">
        <f t="shared" si="52"/>
        <v>2.6860460765973696E-4</v>
      </c>
      <c r="I519" s="3">
        <f t="shared" si="53"/>
        <v>5.1081154225292623E-3</v>
      </c>
      <c r="J519" s="3">
        <f>ARCH!I518</f>
        <v>7.3522057746289856E-3</v>
      </c>
    </row>
    <row r="520" spans="1:10" x14ac:dyDescent="0.25">
      <c r="A520" s="2">
        <v>42709</v>
      </c>
      <c r="B520" s="3">
        <v>5.8213006683547341E-3</v>
      </c>
      <c r="C520" s="3">
        <f t="shared" si="49"/>
        <v>5.1556315993334344E-3</v>
      </c>
      <c r="D520" s="6">
        <f t="shared" si="50"/>
        <v>2.6580537188045426E-5</v>
      </c>
      <c r="E520" s="6">
        <f t="shared" si="54"/>
        <v>7.214843525604122E-8</v>
      </c>
      <c r="F520" s="6">
        <f t="shared" si="55"/>
        <v>2.2535770942482939E-5</v>
      </c>
      <c r="G520" s="16">
        <f t="shared" si="51"/>
        <v>3.8415237902483086</v>
      </c>
      <c r="H520" s="3">
        <f t="shared" si="52"/>
        <v>5.1556315993334344E-3</v>
      </c>
      <c r="I520" s="3">
        <f t="shared" si="53"/>
        <v>4.7471855812136667E-3</v>
      </c>
      <c r="J520" s="3">
        <f>ARCH!I519</f>
        <v>6.9473887109139654E-3</v>
      </c>
    </row>
    <row r="521" spans="1:10" x14ac:dyDescent="0.25">
      <c r="A521" s="2">
        <v>42710</v>
      </c>
      <c r="B521" s="3">
        <v>3.4108794353906458E-3</v>
      </c>
      <c r="C521" s="3">
        <f t="shared" si="49"/>
        <v>2.745210366369346E-3</v>
      </c>
      <c r="D521" s="6">
        <f t="shared" si="50"/>
        <v>7.536179955621719E-6</v>
      </c>
      <c r="E521" s="6">
        <f t="shared" si="54"/>
        <v>2.6580537188045426E-5</v>
      </c>
      <c r="F521" s="6">
        <f t="shared" si="55"/>
        <v>2.6174468482379071E-5</v>
      </c>
      <c r="G521" s="16">
        <f t="shared" si="51"/>
        <v>4.2124640050743185</v>
      </c>
      <c r="H521" s="3">
        <f t="shared" si="52"/>
        <v>2.745210366369346E-3</v>
      </c>
      <c r="I521" s="3">
        <f t="shared" si="53"/>
        <v>5.1160989515820618E-3</v>
      </c>
      <c r="J521" s="3">
        <f>ARCH!I520</f>
        <v>7.5859033678272693E-3</v>
      </c>
    </row>
    <row r="522" spans="1:10" x14ac:dyDescent="0.25">
      <c r="A522" s="2">
        <v>42711</v>
      </c>
      <c r="B522" s="3">
        <v>1.3163188276083426E-2</v>
      </c>
      <c r="C522" s="3">
        <f t="shared" si="49"/>
        <v>1.2497519207062126E-2</v>
      </c>
      <c r="D522" s="6">
        <f t="shared" si="50"/>
        <v>1.5618798633088677E-4</v>
      </c>
      <c r="E522" s="6">
        <f t="shared" si="54"/>
        <v>7.536179955621719E-6</v>
      </c>
      <c r="F522" s="6">
        <f t="shared" si="55"/>
        <v>2.436659530740304E-5</v>
      </c>
      <c r="G522" s="16">
        <f t="shared" si="51"/>
        <v>1.1872489451974415</v>
      </c>
      <c r="H522" s="3">
        <f t="shared" si="52"/>
        <v>1.2497519207062126E-2</v>
      </c>
      <c r="I522" s="3">
        <f t="shared" si="53"/>
        <v>4.9362531648410252E-3</v>
      </c>
      <c r="J522" s="3">
        <f>ARCH!I521</f>
        <v>7.1372255292036901E-3</v>
      </c>
    </row>
    <row r="523" spans="1:10" x14ac:dyDescent="0.25">
      <c r="A523" s="2">
        <v>42712</v>
      </c>
      <c r="B523" s="3">
        <v>2.159412853860454E-3</v>
      </c>
      <c r="C523" s="3">
        <f t="shared" si="49"/>
        <v>1.4937437848391545E-3</v>
      </c>
      <c r="D523" s="6">
        <f t="shared" si="50"/>
        <v>2.2312704947456021E-6</v>
      </c>
      <c r="E523" s="6">
        <f t="shared" si="54"/>
        <v>1.5618798633088677E-4</v>
      </c>
      <c r="F523" s="6">
        <f t="shared" si="55"/>
        <v>5.827314966220078E-5</v>
      </c>
      <c r="G523" s="16">
        <f t="shared" si="51"/>
        <v>3.9371011016070954</v>
      </c>
      <c r="H523" s="3">
        <f t="shared" si="52"/>
        <v>1.4937437848391545E-3</v>
      </c>
      <c r="I523" s="3">
        <f t="shared" si="53"/>
        <v>7.6336851953824232E-3</v>
      </c>
      <c r="J523" s="3">
        <f>ARCH!I522</f>
        <v>1.0106036737630534E-2</v>
      </c>
    </row>
    <row r="524" spans="1:10" x14ac:dyDescent="0.25">
      <c r="A524" s="2">
        <v>42713</v>
      </c>
      <c r="B524" s="3">
        <v>5.9389455032745619E-3</v>
      </c>
      <c r="C524" s="3">
        <f t="shared" si="49"/>
        <v>5.2732764342532622E-3</v>
      </c>
      <c r="D524" s="6">
        <f t="shared" si="50"/>
        <v>2.7807444352050801E-5</v>
      </c>
      <c r="E524" s="6">
        <f t="shared" si="54"/>
        <v>2.2312704947456021E-6</v>
      </c>
      <c r="F524" s="6">
        <f t="shared" si="55"/>
        <v>4.700086592644311E-5</v>
      </c>
      <c r="G524" s="16">
        <f t="shared" si="51"/>
        <v>3.7679153070870908</v>
      </c>
      <c r="H524" s="3">
        <f t="shared" si="52"/>
        <v>5.2732764342532622E-3</v>
      </c>
      <c r="I524" s="3">
        <f t="shared" si="53"/>
        <v>6.85571775428679E-3</v>
      </c>
      <c r="J524" s="3">
        <f>ARCH!I523</f>
        <v>7.0054348724965564E-3</v>
      </c>
    </row>
    <row r="525" spans="1:10" x14ac:dyDescent="0.25">
      <c r="A525" s="2">
        <v>42716</v>
      </c>
      <c r="B525" s="3">
        <v>-1.1374046815045835E-3</v>
      </c>
      <c r="C525" s="3">
        <f t="shared" si="49"/>
        <v>-1.8030737505258831E-3</v>
      </c>
      <c r="D525" s="6">
        <f t="shared" si="50"/>
        <v>3.2510749498354745E-6</v>
      </c>
      <c r="E525" s="6">
        <f t="shared" si="54"/>
        <v>2.7807444352050801E-5</v>
      </c>
      <c r="F525" s="6">
        <f t="shared" si="55"/>
        <v>4.4675756932581692E-5</v>
      </c>
      <c r="G525" s="16">
        <f t="shared" si="51"/>
        <v>4.0527160186270743</v>
      </c>
      <c r="H525" s="3">
        <f t="shared" si="52"/>
        <v>1.8030737505258831E-3</v>
      </c>
      <c r="I525" s="3">
        <f t="shared" si="53"/>
        <v>6.6839925892075679E-3</v>
      </c>
      <c r="J525" s="3">
        <f>ARCH!I524</f>
        <v>7.6138011217204886E-3</v>
      </c>
    </row>
    <row r="526" spans="1:10" x14ac:dyDescent="0.25">
      <c r="A526" s="2">
        <v>42717</v>
      </c>
      <c r="B526" s="3">
        <v>6.5397703105061211E-3</v>
      </c>
      <c r="C526" s="3">
        <f t="shared" si="49"/>
        <v>5.8741012414848214E-3</v>
      </c>
      <c r="D526" s="6">
        <f t="shared" si="50"/>
        <v>3.4505065395213519E-5</v>
      </c>
      <c r="E526" s="6">
        <f t="shared" si="54"/>
        <v>3.2510749498354745E-6</v>
      </c>
      <c r="F526" s="6">
        <f t="shared" si="55"/>
        <v>3.7121634832267171E-5</v>
      </c>
      <c r="G526" s="16">
        <f t="shared" si="51"/>
        <v>3.7169599584050386</v>
      </c>
      <c r="H526" s="3">
        <f t="shared" si="52"/>
        <v>5.8741012414848214E-3</v>
      </c>
      <c r="I526" s="3">
        <f t="shared" si="53"/>
        <v>6.0927526482097705E-3</v>
      </c>
      <c r="J526" s="3">
        <f>ARCH!I525</f>
        <v>7.0206541602462098E-3</v>
      </c>
    </row>
    <row r="527" spans="1:10" x14ac:dyDescent="0.25">
      <c r="A527" s="2">
        <v>42718</v>
      </c>
      <c r="B527" s="3">
        <v>-8.1171975419503939E-3</v>
      </c>
      <c r="C527" s="3">
        <f t="shared" ref="C527:C590" si="56">B527-B$5</f>
        <v>-8.7828666109716937E-3</v>
      </c>
      <c r="D527" s="6">
        <f t="shared" ref="D527:D590" si="57">C527^2</f>
        <v>7.7138745906121407E-5</v>
      </c>
      <c r="E527" s="6">
        <f t="shared" si="54"/>
        <v>3.4505065395213519E-5</v>
      </c>
      <c r="F527" s="6">
        <f t="shared" si="55"/>
        <v>3.8910572889782893E-5</v>
      </c>
      <c r="G527" s="16">
        <f t="shared" ref="G527:G590" si="58">LN(1/SQRT(2*PI()*F527)*EXP(-D527/(2*F527)))</f>
        <v>3.1669525638667477</v>
      </c>
      <c r="H527" s="3">
        <f t="shared" ref="H527:H590" si="59">SQRT(D527)</f>
        <v>8.7828666109716937E-3</v>
      </c>
      <c r="I527" s="3">
        <f t="shared" ref="I527:I590" si="60">SQRT(F527)</f>
        <v>6.237833990239151E-3</v>
      </c>
      <c r="J527" s="3">
        <f>ARCH!I526</f>
        <v>7.7642173805489616E-3</v>
      </c>
    </row>
    <row r="528" spans="1:10" x14ac:dyDescent="0.25">
      <c r="A528" s="2">
        <v>42719</v>
      </c>
      <c r="B528" s="3">
        <v>3.8832280053966439E-3</v>
      </c>
      <c r="C528" s="3">
        <f t="shared" si="56"/>
        <v>3.2175589363753442E-3</v>
      </c>
      <c r="D528" s="6">
        <f t="shared" si="57"/>
        <v>1.0352685509048836E-5</v>
      </c>
      <c r="E528" s="6">
        <f t="shared" ref="E528:E591" si="61">D527</f>
        <v>7.7138745906121407E-5</v>
      </c>
      <c r="F528" s="6">
        <f t="shared" ref="F528:F591" si="62">B$6+B$7*E528+B$8*F527</f>
        <v>5.035256927418604E-5</v>
      </c>
      <c r="G528" s="16">
        <f t="shared" si="58"/>
        <v>3.9264899638531134</v>
      </c>
      <c r="H528" s="3">
        <f t="shared" si="59"/>
        <v>3.2175589363753442E-3</v>
      </c>
      <c r="I528" s="3">
        <f t="shared" si="60"/>
        <v>7.0959544301091764E-3</v>
      </c>
      <c r="J528" s="3">
        <f>ARCH!I527</f>
        <v>8.6168669952726221E-3</v>
      </c>
    </row>
    <row r="529" spans="1:10" x14ac:dyDescent="0.25">
      <c r="A529" s="2">
        <v>42720</v>
      </c>
      <c r="B529" s="3">
        <v>-1.7506399119374683E-3</v>
      </c>
      <c r="C529" s="3">
        <f t="shared" si="56"/>
        <v>-2.416308980958768E-3</v>
      </c>
      <c r="D529" s="6">
        <f t="shared" si="57"/>
        <v>5.8385490914620001E-6</v>
      </c>
      <c r="E529" s="6">
        <f t="shared" si="61"/>
        <v>1.0352685509048836E-5</v>
      </c>
      <c r="F529" s="6">
        <f t="shared" si="62"/>
        <v>4.3031230069998387E-5</v>
      </c>
      <c r="G529" s="16">
        <f t="shared" si="58"/>
        <v>4.040012845162698</v>
      </c>
      <c r="H529" s="3">
        <f t="shared" si="59"/>
        <v>2.416308980958768E-3</v>
      </c>
      <c r="I529" s="3">
        <f t="shared" si="60"/>
        <v>6.5598193626043074E-3</v>
      </c>
      <c r="J529" s="3">
        <f>ARCH!I528</f>
        <v>7.205671203475688E-3</v>
      </c>
    </row>
    <row r="530" spans="1:10" x14ac:dyDescent="0.25">
      <c r="A530" s="2">
        <v>42723</v>
      </c>
      <c r="B530" s="3">
        <v>1.975138060378967E-3</v>
      </c>
      <c r="C530" s="3">
        <f t="shared" si="56"/>
        <v>1.3094689913576674E-3</v>
      </c>
      <c r="D530" s="6">
        <f t="shared" si="57"/>
        <v>1.714709039327267E-6</v>
      </c>
      <c r="E530" s="6">
        <f t="shared" si="61"/>
        <v>5.8385490914620001E-6</v>
      </c>
      <c r="F530" s="6">
        <f t="shared" si="62"/>
        <v>3.6511158750765365E-5</v>
      </c>
      <c r="G530" s="16">
        <f t="shared" si="58"/>
        <v>4.1665257932166817</v>
      </c>
      <c r="H530" s="3">
        <f t="shared" si="59"/>
        <v>1.3094689913576674E-3</v>
      </c>
      <c r="I530" s="3">
        <f t="shared" si="60"/>
        <v>6.0424464210090739E-3</v>
      </c>
      <c r="J530" s="3">
        <f>ARCH!I529</f>
        <v>7.0815667146184756E-3</v>
      </c>
    </row>
    <row r="531" spans="1:10" x14ac:dyDescent="0.25">
      <c r="A531" s="2">
        <v>42724</v>
      </c>
      <c r="B531" s="3">
        <v>3.6375208284531446E-3</v>
      </c>
      <c r="C531" s="3">
        <f t="shared" si="56"/>
        <v>2.9718517594318448E-3</v>
      </c>
      <c r="D531" s="6">
        <f t="shared" si="57"/>
        <v>8.8319028800381516E-6</v>
      </c>
      <c r="E531" s="6">
        <f t="shared" si="61"/>
        <v>1.714709039327267E-6</v>
      </c>
      <c r="F531" s="6">
        <f t="shared" si="62"/>
        <v>3.0680059955267955E-5</v>
      </c>
      <c r="G531" s="16">
        <f t="shared" si="58"/>
        <v>4.1330747259787506</v>
      </c>
      <c r="H531" s="3">
        <f t="shared" si="59"/>
        <v>2.9718517594318448E-3</v>
      </c>
      <c r="I531" s="3">
        <f t="shared" si="60"/>
        <v>5.5389583817959812E-3</v>
      </c>
      <c r="J531" s="3">
        <f>ARCH!I530</f>
        <v>6.9922864102340996E-3</v>
      </c>
    </row>
    <row r="532" spans="1:10" x14ac:dyDescent="0.25">
      <c r="A532" s="2">
        <v>42725</v>
      </c>
      <c r="B532" s="3">
        <v>-2.4573270623052812E-3</v>
      </c>
      <c r="C532" s="3">
        <f t="shared" si="56"/>
        <v>-3.122996131326581E-3</v>
      </c>
      <c r="D532" s="6">
        <f t="shared" si="57"/>
        <v>9.7531048362807914E-6</v>
      </c>
      <c r="E532" s="6">
        <f t="shared" si="61"/>
        <v>8.8319028800381516E-6</v>
      </c>
      <c r="F532" s="6">
        <f t="shared" si="62"/>
        <v>2.8027560056351191E-5</v>
      </c>
      <c r="G532" s="16">
        <f t="shared" si="58"/>
        <v>4.1482312600406015</v>
      </c>
      <c r="H532" s="3">
        <f t="shared" si="59"/>
        <v>3.122996131326581E-3</v>
      </c>
      <c r="I532" s="3">
        <f t="shared" si="60"/>
        <v>5.2941061621723448E-3</v>
      </c>
      <c r="J532" s="3">
        <f>ARCH!I531</f>
        <v>7.1688215447251215E-3</v>
      </c>
    </row>
    <row r="533" spans="1:10" x14ac:dyDescent="0.25">
      <c r="A533" s="2">
        <v>42726</v>
      </c>
      <c r="B533" s="3">
        <v>-1.8629866059208799E-3</v>
      </c>
      <c r="C533" s="3">
        <f t="shared" si="56"/>
        <v>-2.5286556749421797E-3</v>
      </c>
      <c r="D533" s="6">
        <f t="shared" si="57"/>
        <v>6.3940995224172909E-6</v>
      </c>
      <c r="E533" s="6">
        <f t="shared" si="61"/>
        <v>9.7531048362807914E-6</v>
      </c>
      <c r="F533" s="6">
        <f t="shared" si="62"/>
        <v>2.627165974022261E-5</v>
      </c>
      <c r="G533" s="16">
        <f t="shared" si="58"/>
        <v>4.2328793950872869</v>
      </c>
      <c r="H533" s="3">
        <f t="shared" si="59"/>
        <v>2.5286556749421797E-3</v>
      </c>
      <c r="I533" s="3">
        <f t="shared" si="60"/>
        <v>5.1255887213297368E-3</v>
      </c>
      <c r="J533" s="3">
        <f>ARCH!I532</f>
        <v>7.1733682567049562E-3</v>
      </c>
    </row>
    <row r="534" spans="1:10" x14ac:dyDescent="0.25">
      <c r="A534" s="2">
        <v>42727</v>
      </c>
      <c r="B534" s="3">
        <v>1.2516807020026555E-3</v>
      </c>
      <c r="C534" s="3">
        <f t="shared" si="56"/>
        <v>5.8601163298135591E-4</v>
      </c>
      <c r="D534" s="6">
        <f t="shared" si="57"/>
        <v>3.4340963398947538E-7</v>
      </c>
      <c r="E534" s="6">
        <f t="shared" si="61"/>
        <v>6.3940995224172909E-6</v>
      </c>
      <c r="F534" s="6">
        <f t="shared" si="62"/>
        <v>2.4168098435713285E-5</v>
      </c>
      <c r="G534" s="16">
        <f t="shared" si="58"/>
        <v>4.3891953812574496</v>
      </c>
      <c r="H534" s="3">
        <f t="shared" si="59"/>
        <v>5.8601163298135591E-4</v>
      </c>
      <c r="I534" s="3">
        <f t="shared" si="60"/>
        <v>4.9161060236444544E-3</v>
      </c>
      <c r="J534" s="3">
        <f>ARCH!I533</f>
        <v>7.0946326558667437E-3</v>
      </c>
    </row>
    <row r="535" spans="1:10" x14ac:dyDescent="0.25">
      <c r="A535" s="2">
        <v>42731</v>
      </c>
      <c r="B535" s="3">
        <v>2.248441772426002E-3</v>
      </c>
      <c r="C535" s="3">
        <f t="shared" si="56"/>
        <v>1.5827727034047024E-3</v>
      </c>
      <c r="D535" s="6">
        <f t="shared" si="57"/>
        <v>2.5051694306430302E-6</v>
      </c>
      <c r="E535" s="6">
        <f t="shared" si="61"/>
        <v>3.4340963398947538E-7</v>
      </c>
      <c r="F535" s="6">
        <f t="shared" si="62"/>
        <v>2.1167436360787377E-5</v>
      </c>
      <c r="G535" s="16">
        <f t="shared" si="58"/>
        <v>4.4034096769098543</v>
      </c>
      <c r="H535" s="3">
        <f t="shared" si="59"/>
        <v>1.5827727034047024E-3</v>
      </c>
      <c r="I535" s="3">
        <f t="shared" si="60"/>
        <v>4.6008082290818616E-3</v>
      </c>
      <c r="J535" s="3">
        <f>ARCH!I534</f>
        <v>6.9565716615932055E-3</v>
      </c>
    </row>
    <row r="536" spans="1:10" x14ac:dyDescent="0.25">
      <c r="A536" s="2">
        <v>42732</v>
      </c>
      <c r="B536" s="3">
        <v>-8.3565459610027704E-3</v>
      </c>
      <c r="C536" s="3">
        <f t="shared" si="56"/>
        <v>-9.0222150300240701E-3</v>
      </c>
      <c r="D536" s="6">
        <f t="shared" si="57"/>
        <v>8.1400364047992232E-5</v>
      </c>
      <c r="E536" s="6">
        <f t="shared" si="61"/>
        <v>2.5051694306430302E-6</v>
      </c>
      <c r="F536" s="6">
        <f t="shared" si="62"/>
        <v>1.9446578948341253E-5</v>
      </c>
      <c r="G536" s="16">
        <f t="shared" si="58"/>
        <v>2.4120586943647164</v>
      </c>
      <c r="H536" s="3">
        <f t="shared" si="59"/>
        <v>9.0222150300240701E-3</v>
      </c>
      <c r="I536" s="3">
        <f t="shared" si="60"/>
        <v>4.4098275417913174E-3</v>
      </c>
      <c r="J536" s="3">
        <f>ARCH!I535</f>
        <v>7.0123713036162666E-3</v>
      </c>
    </row>
    <row r="537" spans="1:10" x14ac:dyDescent="0.25">
      <c r="A537" s="2">
        <v>42733</v>
      </c>
      <c r="B537" s="3">
        <v>-2.9334376333378653E-4</v>
      </c>
      <c r="C537" s="3">
        <f t="shared" si="56"/>
        <v>-9.5901283235508609E-4</v>
      </c>
      <c r="D537" s="6">
        <f t="shared" si="57"/>
        <v>9.197056126217245E-7</v>
      </c>
      <c r="E537" s="6">
        <f t="shared" si="61"/>
        <v>8.1400364047992232E-5</v>
      </c>
      <c r="F537" s="6">
        <f t="shared" si="62"/>
        <v>3.6875380383859029E-5</v>
      </c>
      <c r="G537" s="16">
        <f t="shared" si="58"/>
        <v>4.172574224787831</v>
      </c>
      <c r="H537" s="3">
        <f t="shared" si="59"/>
        <v>9.5901283235508609E-4</v>
      </c>
      <c r="I537" s="3">
        <f t="shared" si="60"/>
        <v>6.0725102209760861E-3</v>
      </c>
      <c r="J537" s="3">
        <f>ARCH!I536</f>
        <v>8.7003876056669475E-3</v>
      </c>
    </row>
    <row r="538" spans="1:10" x14ac:dyDescent="0.25">
      <c r="A538" s="2">
        <v>42734</v>
      </c>
      <c r="B538" s="3">
        <v>-4.6370806398550179E-3</v>
      </c>
      <c r="C538" s="3">
        <f t="shared" si="56"/>
        <v>-5.3027497088763177E-3</v>
      </c>
      <c r="D538" s="6">
        <f t="shared" si="57"/>
        <v>2.8119154474987872E-5</v>
      </c>
      <c r="E538" s="6">
        <f t="shared" si="61"/>
        <v>9.197056126217245E-7</v>
      </c>
      <c r="F538" s="6">
        <f t="shared" si="62"/>
        <v>3.0762632316154631E-5</v>
      </c>
      <c r="G538" s="16">
        <f t="shared" si="58"/>
        <v>3.8186321162232515</v>
      </c>
      <c r="H538" s="3">
        <f t="shared" si="59"/>
        <v>5.3027497088763177E-3</v>
      </c>
      <c r="I538" s="3">
        <f t="shared" si="60"/>
        <v>5.5464071538388372E-3</v>
      </c>
      <c r="J538" s="3">
        <f>ARCH!I537</f>
        <v>6.9661712530590817E-3</v>
      </c>
    </row>
    <row r="539" spans="1:10" x14ac:dyDescent="0.25">
      <c r="A539" s="2">
        <v>42738</v>
      </c>
      <c r="B539" s="3">
        <v>8.4865755774221618E-3</v>
      </c>
      <c r="C539" s="3">
        <f t="shared" si="56"/>
        <v>7.8209065084008621E-3</v>
      </c>
      <c r="D539" s="6">
        <f t="shared" si="57"/>
        <v>6.1166578613146969E-5</v>
      </c>
      <c r="E539" s="6">
        <f t="shared" si="61"/>
        <v>2.8119154474987872E-5</v>
      </c>
      <c r="F539" s="6">
        <f t="shared" si="62"/>
        <v>3.2662922206328731E-5</v>
      </c>
      <c r="G539" s="16">
        <f t="shared" si="58"/>
        <v>3.309365997059857</v>
      </c>
      <c r="H539" s="3">
        <f t="shared" si="59"/>
        <v>7.8209065084008621E-3</v>
      </c>
      <c r="I539" s="3">
        <f t="shared" si="60"/>
        <v>5.7151484850639471E-3</v>
      </c>
      <c r="J539" s="3">
        <f>ARCH!I538</f>
        <v>7.5923275739616606E-3</v>
      </c>
    </row>
    <row r="540" spans="1:10" x14ac:dyDescent="0.25">
      <c r="A540" s="2">
        <v>42739</v>
      </c>
      <c r="B540" s="3">
        <v>5.7223085883348901E-3</v>
      </c>
      <c r="C540" s="3">
        <f t="shared" si="56"/>
        <v>5.0566395193135903E-3</v>
      </c>
      <c r="D540" s="6">
        <f t="shared" si="57"/>
        <v>2.5569603228283976E-5</v>
      </c>
      <c r="E540" s="6">
        <f t="shared" si="61"/>
        <v>6.1166578613146969E-5</v>
      </c>
      <c r="F540" s="6">
        <f t="shared" si="62"/>
        <v>4.1914456935981422E-5</v>
      </c>
      <c r="G540" s="16">
        <f t="shared" si="58"/>
        <v>3.8159800575601879</v>
      </c>
      <c r="H540" s="3">
        <f t="shared" si="59"/>
        <v>5.0566395193135903E-3</v>
      </c>
      <c r="I540" s="3">
        <f t="shared" si="60"/>
        <v>6.4741375437954224E-3</v>
      </c>
      <c r="J540" s="3">
        <f>ARCH!I539</f>
        <v>8.335030197518533E-3</v>
      </c>
    </row>
    <row r="541" spans="1:10" x14ac:dyDescent="0.25">
      <c r="A541" s="2">
        <v>42740</v>
      </c>
      <c r="B541" s="3">
        <v>-7.7067048332046806E-4</v>
      </c>
      <c r="C541" s="3">
        <f t="shared" si="56"/>
        <v>-1.4363395523417676E-3</v>
      </c>
      <c r="D541" s="6">
        <f t="shared" si="57"/>
        <v>2.0630713096213493E-6</v>
      </c>
      <c r="E541" s="6">
        <f t="shared" si="61"/>
        <v>2.5569603228283976E-5</v>
      </c>
      <c r="F541" s="6">
        <f t="shared" si="62"/>
        <v>4.0359047030072908E-5</v>
      </c>
      <c r="G541" s="16">
        <f t="shared" si="58"/>
        <v>4.114349984477994</v>
      </c>
      <c r="H541" s="3">
        <f t="shared" si="59"/>
        <v>1.4363395523417676E-3</v>
      </c>
      <c r="I541" s="3">
        <f t="shared" si="60"/>
        <v>6.3528770671305223E-3</v>
      </c>
      <c r="J541" s="3">
        <f>ARCH!I540</f>
        <v>7.5628335754302336E-3</v>
      </c>
    </row>
    <row r="542" spans="1:10" x14ac:dyDescent="0.25">
      <c r="A542" s="2">
        <v>42741</v>
      </c>
      <c r="B542" s="3">
        <v>3.51696782723665E-3</v>
      </c>
      <c r="C542" s="3">
        <f t="shared" si="56"/>
        <v>2.8512987582153503E-3</v>
      </c>
      <c r="D542" s="6">
        <f t="shared" si="57"/>
        <v>8.1299046086003986E-6</v>
      </c>
      <c r="E542" s="6">
        <f t="shared" si="61"/>
        <v>2.0630713096213493E-6</v>
      </c>
      <c r="F542" s="6">
        <f t="shared" si="62"/>
        <v>3.3626807290764124E-5</v>
      </c>
      <c r="G542" s="16">
        <f t="shared" si="58"/>
        <v>4.1102706758169054</v>
      </c>
      <c r="H542" s="3">
        <f t="shared" si="59"/>
        <v>2.8512987582153503E-3</v>
      </c>
      <c r="I542" s="3">
        <f t="shared" si="60"/>
        <v>5.7988625859528801E-3</v>
      </c>
      <c r="J542" s="3">
        <f>ARCH!I541</f>
        <v>6.9927586201884023E-3</v>
      </c>
    </row>
    <row r="543" spans="1:10" x14ac:dyDescent="0.25">
      <c r="A543" s="2">
        <v>42744</v>
      </c>
      <c r="B543" s="3">
        <v>-3.5485599346501973E-3</v>
      </c>
      <c r="C543" s="3">
        <f t="shared" si="56"/>
        <v>-4.214229003671497E-3</v>
      </c>
      <c r="D543" s="6">
        <f t="shared" si="57"/>
        <v>1.7759726095386057E-5</v>
      </c>
      <c r="E543" s="6">
        <f t="shared" si="61"/>
        <v>8.1299046086003986E-6</v>
      </c>
      <c r="F543" s="6">
        <f t="shared" si="62"/>
        <v>3.0054463649021544E-5</v>
      </c>
      <c r="G543" s="16">
        <f t="shared" si="58"/>
        <v>3.9918521080989509</v>
      </c>
      <c r="H543" s="3">
        <f t="shared" si="59"/>
        <v>4.214229003671497E-3</v>
      </c>
      <c r="I543" s="3">
        <f t="shared" si="60"/>
        <v>5.4821951487539679E-3</v>
      </c>
      <c r="J543" s="3">
        <f>ARCH!I542</f>
        <v>7.1517271494111754E-3</v>
      </c>
    </row>
    <row r="544" spans="1:10" x14ac:dyDescent="0.25">
      <c r="A544" s="2">
        <v>42745</v>
      </c>
      <c r="B544" s="3">
        <v>0</v>
      </c>
      <c r="C544" s="3">
        <f t="shared" si="56"/>
        <v>-6.6566906902129955E-4</v>
      </c>
      <c r="D544" s="6">
        <f t="shared" si="57"/>
        <v>4.4311530945168364E-7</v>
      </c>
      <c r="E544" s="6">
        <f t="shared" si="61"/>
        <v>1.7759726095386057E-5</v>
      </c>
      <c r="F544" s="6">
        <f t="shared" si="62"/>
        <v>2.9679104348496527E-5</v>
      </c>
      <c r="G544" s="16">
        <f t="shared" si="58"/>
        <v>4.2861300195001721</v>
      </c>
      <c r="H544" s="3">
        <f t="shared" si="59"/>
        <v>6.6566906902129955E-4</v>
      </c>
      <c r="I544" s="3">
        <f t="shared" si="60"/>
        <v>5.4478531871276163E-3</v>
      </c>
      <c r="J544" s="3">
        <f>ARCH!I543</f>
        <v>7.3585532166414109E-3</v>
      </c>
    </row>
    <row r="545" spans="1:10" x14ac:dyDescent="0.25">
      <c r="A545" s="2">
        <v>42746</v>
      </c>
      <c r="B545" s="3">
        <v>2.829564987438804E-3</v>
      </c>
      <c r="C545" s="3">
        <f t="shared" si="56"/>
        <v>2.1638959184175043E-3</v>
      </c>
      <c r="D545" s="6">
        <f t="shared" si="57"/>
        <v>4.6824455457439344E-6</v>
      </c>
      <c r="E545" s="6">
        <f t="shared" si="61"/>
        <v>4.4311530945168364E-7</v>
      </c>
      <c r="F545" s="6">
        <f t="shared" si="62"/>
        <v>2.5293139540055824E-5</v>
      </c>
      <c r="G545" s="16">
        <f t="shared" si="58"/>
        <v>4.2809865990466562</v>
      </c>
      <c r="H545" s="3">
        <f t="shared" si="59"/>
        <v>2.1638959184175043E-3</v>
      </c>
      <c r="I545" s="3">
        <f t="shared" si="60"/>
        <v>5.029228523347873E-3</v>
      </c>
      <c r="J545" s="3">
        <f>ARCH!I544</f>
        <v>6.9553366059649964E-3</v>
      </c>
    </row>
    <row r="546" spans="1:10" x14ac:dyDescent="0.25">
      <c r="A546" s="2">
        <v>42747</v>
      </c>
      <c r="B546" s="3">
        <v>-2.144753265474808E-3</v>
      </c>
      <c r="C546" s="3">
        <f t="shared" si="56"/>
        <v>-2.8104223344961078E-3</v>
      </c>
      <c r="D546" s="6">
        <f t="shared" si="57"/>
        <v>7.8984736982345527E-6</v>
      </c>
      <c r="E546" s="6">
        <f t="shared" si="61"/>
        <v>4.6824455457439344E-6</v>
      </c>
      <c r="F546" s="6">
        <f t="shared" si="62"/>
        <v>2.303383498112742E-5</v>
      </c>
      <c r="G546" s="16">
        <f t="shared" si="58"/>
        <v>4.2488809084772754</v>
      </c>
      <c r="H546" s="3">
        <f t="shared" si="59"/>
        <v>2.8104223344961078E-3</v>
      </c>
      <c r="I546" s="3">
        <f t="shared" si="60"/>
        <v>4.7993577675692631E-3</v>
      </c>
      <c r="J546" s="3">
        <f>ARCH!I545</f>
        <v>7.0669014920891849E-3</v>
      </c>
    </row>
    <row r="547" spans="1:10" x14ac:dyDescent="0.25">
      <c r="A547" s="2">
        <v>42748</v>
      </c>
      <c r="B547" s="3">
        <v>1.8498617008155804E-3</v>
      </c>
      <c r="C547" s="3">
        <f t="shared" si="56"/>
        <v>1.1841926317942809E-3</v>
      </c>
      <c r="D547" s="6">
        <f t="shared" si="57"/>
        <v>1.4023121891958653E-6</v>
      </c>
      <c r="E547" s="6">
        <f t="shared" si="61"/>
        <v>7.8984736982345527E-6</v>
      </c>
      <c r="F547" s="6">
        <f t="shared" si="62"/>
        <v>2.211481494848196E-5</v>
      </c>
      <c r="G547" s="16">
        <f t="shared" si="58"/>
        <v>4.4089876077949395</v>
      </c>
      <c r="H547" s="3">
        <f t="shared" si="59"/>
        <v>1.1841926317942809E-3</v>
      </c>
      <c r="I547" s="3">
        <f t="shared" si="60"/>
        <v>4.7026391471685297E-3</v>
      </c>
      <c r="J547" s="3">
        <f>ARCH!I546</f>
        <v>7.1299581744006203E-3</v>
      </c>
    </row>
    <row r="548" spans="1:10" x14ac:dyDescent="0.25">
      <c r="A548" s="2">
        <v>42752</v>
      </c>
      <c r="B548" s="3">
        <v>-2.9675025498540064E-3</v>
      </c>
      <c r="C548" s="3">
        <f t="shared" si="56"/>
        <v>-3.6331716188753062E-3</v>
      </c>
      <c r="D548" s="6">
        <f t="shared" si="57"/>
        <v>1.3199936012201014E-5</v>
      </c>
      <c r="E548" s="6">
        <f t="shared" si="61"/>
        <v>1.4023121891958653E-6</v>
      </c>
      <c r="F548" s="6">
        <f t="shared" si="62"/>
        <v>1.9890211563197006E-5</v>
      </c>
      <c r="G548" s="16">
        <f t="shared" si="58"/>
        <v>4.1618829813325773</v>
      </c>
      <c r="H548" s="3">
        <f t="shared" si="59"/>
        <v>3.6331716188753062E-3</v>
      </c>
      <c r="I548" s="3">
        <f t="shared" si="60"/>
        <v>4.4598443429336191E-3</v>
      </c>
      <c r="J548" s="3">
        <f>ARCH!I547</f>
        <v>6.9842821553295362E-3</v>
      </c>
    </row>
    <row r="549" spans="1:10" x14ac:dyDescent="0.25">
      <c r="A549" s="2">
        <v>42753</v>
      </c>
      <c r="B549" s="3">
        <v>1.7637539739581154E-3</v>
      </c>
      <c r="C549" s="3">
        <f t="shared" si="56"/>
        <v>1.0980849049368158E-3</v>
      </c>
      <c r="D549" s="6">
        <f t="shared" si="57"/>
        <v>1.2057904584500958E-6</v>
      </c>
      <c r="E549" s="6">
        <f t="shared" si="61"/>
        <v>1.3199936012201014E-5</v>
      </c>
      <c r="F549" s="6">
        <f t="shared" si="62"/>
        <v>2.103211461416405E-5</v>
      </c>
      <c r="G549" s="16">
        <f t="shared" si="58"/>
        <v>4.4371260178356762</v>
      </c>
      <c r="H549" s="3">
        <f t="shared" si="59"/>
        <v>1.0980849049368158E-3</v>
      </c>
      <c r="I549" s="3">
        <f t="shared" si="60"/>
        <v>4.5860783480184955E-3</v>
      </c>
      <c r="J549" s="3">
        <f>ARCH!I548</f>
        <v>7.2535554763658522E-3</v>
      </c>
    </row>
    <row r="550" spans="1:10" x14ac:dyDescent="0.25">
      <c r="A550" s="2">
        <v>42754</v>
      </c>
      <c r="B550" s="3">
        <v>-3.6093296770529637E-3</v>
      </c>
      <c r="C550" s="3">
        <f t="shared" si="56"/>
        <v>-4.2749987460742635E-3</v>
      </c>
      <c r="D550" s="6">
        <f t="shared" si="57"/>
        <v>1.8275614278936525E-5</v>
      </c>
      <c r="E550" s="6">
        <f t="shared" si="61"/>
        <v>1.2057904584500958E-6</v>
      </c>
      <c r="F550" s="6">
        <f t="shared" si="62"/>
        <v>1.903771074091031E-5</v>
      </c>
      <c r="G550" s="16">
        <f t="shared" si="58"/>
        <v>4.0356212956907029</v>
      </c>
      <c r="H550" s="3">
        <f t="shared" si="59"/>
        <v>4.2749987460742635E-3</v>
      </c>
      <c r="I550" s="3">
        <f t="shared" si="60"/>
        <v>4.3632225179229987E-3</v>
      </c>
      <c r="J550" s="3">
        <f>ARCH!I549</f>
        <v>6.9792207461331921E-3</v>
      </c>
    </row>
    <row r="551" spans="1:10" x14ac:dyDescent="0.25">
      <c r="A551" s="2">
        <v>42755</v>
      </c>
      <c r="B551" s="3">
        <v>3.3661852992237229E-3</v>
      </c>
      <c r="C551" s="3">
        <f t="shared" si="56"/>
        <v>2.7005162302024231E-3</v>
      </c>
      <c r="D551" s="6">
        <f t="shared" si="57"/>
        <v>7.2927879095867066E-6</v>
      </c>
      <c r="E551" s="6">
        <f t="shared" si="61"/>
        <v>1.8275614278936525E-5</v>
      </c>
      <c r="F551" s="6">
        <f t="shared" si="62"/>
        <v>2.1601243044829439E-5</v>
      </c>
      <c r="G551" s="16">
        <f t="shared" si="58"/>
        <v>4.2836364945728844</v>
      </c>
      <c r="H551" s="3">
        <f t="shared" si="59"/>
        <v>2.7005162302024231E-3</v>
      </c>
      <c r="I551" s="3">
        <f t="shared" si="60"/>
        <v>4.6477137438561593E-3</v>
      </c>
      <c r="J551" s="3">
        <f>ARCH!I550</f>
        <v>7.3703521290847404E-3</v>
      </c>
    </row>
    <row r="552" spans="1:10" x14ac:dyDescent="0.25">
      <c r="A552" s="2">
        <v>42758</v>
      </c>
      <c r="B552" s="3">
        <v>-2.6900775323491777E-3</v>
      </c>
      <c r="C552" s="3">
        <f t="shared" si="56"/>
        <v>-3.3557466013704774E-3</v>
      </c>
      <c r="D552" s="6">
        <f t="shared" si="57"/>
        <v>1.1261035252609509E-5</v>
      </c>
      <c r="E552" s="6">
        <f t="shared" si="61"/>
        <v>7.2927879095867066E-6</v>
      </c>
      <c r="F552" s="6">
        <f t="shared" si="62"/>
        <v>2.0904844310819354E-5</v>
      </c>
      <c r="G552" s="16">
        <f t="shared" si="58"/>
        <v>4.1994859589819269</v>
      </c>
      <c r="H552" s="3">
        <f t="shared" si="59"/>
        <v>3.3557466013704774E-3</v>
      </c>
      <c r="I552" s="3">
        <f t="shared" si="60"/>
        <v>4.5721815701937462E-3</v>
      </c>
      <c r="J552" s="3">
        <f>ARCH!I551</f>
        <v>7.1312687420424766E-3</v>
      </c>
    </row>
    <row r="553" spans="1:10" x14ac:dyDescent="0.25">
      <c r="A553" s="2">
        <v>42759</v>
      </c>
      <c r="B553" s="3">
        <v>6.5645417623170221E-3</v>
      </c>
      <c r="C553" s="3">
        <f t="shared" si="56"/>
        <v>5.8988726932957224E-3</v>
      </c>
      <c r="D553" s="6">
        <f t="shared" si="57"/>
        <v>3.4796699051709927E-5</v>
      </c>
      <c r="E553" s="6">
        <f t="shared" si="61"/>
        <v>1.1261035252609509E-5</v>
      </c>
      <c r="F553" s="6">
        <f t="shared" si="62"/>
        <v>2.1327542519637424E-5</v>
      </c>
      <c r="G553" s="16">
        <f t="shared" si="58"/>
        <v>3.6430480190878729</v>
      </c>
      <c r="H553" s="3">
        <f t="shared" si="59"/>
        <v>5.8988726932957224E-3</v>
      </c>
      <c r="I553" s="3">
        <f t="shared" si="60"/>
        <v>4.6181752369997206E-3</v>
      </c>
      <c r="J553" s="3">
        <f>ARCH!I552</f>
        <v>7.2085314245533601E-3</v>
      </c>
    </row>
    <row r="554" spans="1:10" x14ac:dyDescent="0.25">
      <c r="A554" s="2">
        <v>42760</v>
      </c>
      <c r="B554" s="3">
        <v>8.0260693750628942E-3</v>
      </c>
      <c r="C554" s="3">
        <f t="shared" si="56"/>
        <v>7.3604003060415944E-3</v>
      </c>
      <c r="D554" s="6">
        <f t="shared" si="57"/>
        <v>5.4175492665177198E-5</v>
      </c>
      <c r="E554" s="6">
        <f t="shared" si="61"/>
        <v>3.4796699051709927E-5</v>
      </c>
      <c r="F554" s="6">
        <f t="shared" si="62"/>
        <v>2.7223568931624109E-5</v>
      </c>
      <c r="G554" s="16">
        <f t="shared" si="58"/>
        <v>3.3417643490851821</v>
      </c>
      <c r="H554" s="3">
        <f t="shared" si="59"/>
        <v>7.3604003060415944E-3</v>
      </c>
      <c r="I554" s="3">
        <f t="shared" si="60"/>
        <v>5.2176210030649133E-3</v>
      </c>
      <c r="J554" s="3">
        <f>ARCH!I553</f>
        <v>7.7706971246548299E-3</v>
      </c>
    </row>
    <row r="555" spans="1:10" x14ac:dyDescent="0.25">
      <c r="A555" s="2">
        <v>42761</v>
      </c>
      <c r="B555" s="3">
        <v>-7.3530371524166416E-4</v>
      </c>
      <c r="C555" s="3">
        <f t="shared" si="56"/>
        <v>-1.4009727842629637E-3</v>
      </c>
      <c r="D555" s="6">
        <f t="shared" si="57"/>
        <v>1.9627247422455206E-6</v>
      </c>
      <c r="E555" s="6">
        <f t="shared" si="61"/>
        <v>5.4175492665177198E-5</v>
      </c>
      <c r="F555" s="6">
        <f t="shared" si="62"/>
        <v>3.6207822318935494E-5</v>
      </c>
      <c r="G555" s="16">
        <f t="shared" si="58"/>
        <v>4.167075553901217</v>
      </c>
      <c r="H555" s="3">
        <f t="shared" si="59"/>
        <v>1.4009727842629637E-3</v>
      </c>
      <c r="I555" s="3">
        <f t="shared" si="60"/>
        <v>6.0172936041824896E-3</v>
      </c>
      <c r="J555" s="3">
        <f>ARCH!I554</f>
        <v>8.1893281799259206E-3</v>
      </c>
    </row>
    <row r="556" spans="1:10" x14ac:dyDescent="0.25">
      <c r="A556" s="2">
        <v>42762</v>
      </c>
      <c r="B556" s="3">
        <v>-8.6646811919810496E-4</v>
      </c>
      <c r="C556" s="3">
        <f t="shared" si="56"/>
        <v>-1.5321371882194045E-3</v>
      </c>
      <c r="D556" s="6">
        <f t="shared" si="57"/>
        <v>2.347444363524863E-6</v>
      </c>
      <c r="E556" s="6">
        <f t="shared" si="61"/>
        <v>1.9627247422455206E-6</v>
      </c>
      <c r="F556" s="6">
        <f t="shared" si="62"/>
        <v>3.0513090729959266E-5</v>
      </c>
      <c r="G556" s="16">
        <f t="shared" si="58"/>
        <v>4.2412726632475355</v>
      </c>
      <c r="H556" s="3">
        <f t="shared" si="59"/>
        <v>1.5321371882194045E-3</v>
      </c>
      <c r="I556" s="3">
        <f t="shared" si="60"/>
        <v>5.5238655604530479E-3</v>
      </c>
      <c r="J556" s="3">
        <f>ARCH!I555</f>
        <v>6.9904101385979854E-3</v>
      </c>
    </row>
    <row r="557" spans="1:10" x14ac:dyDescent="0.25">
      <c r="A557" s="2">
        <v>42765</v>
      </c>
      <c r="B557" s="3">
        <v>-6.0095263412487387E-3</v>
      </c>
      <c r="C557" s="3">
        <f t="shared" si="56"/>
        <v>-6.6751954102700385E-3</v>
      </c>
      <c r="D557" s="6">
        <f t="shared" si="57"/>
        <v>4.4558233765290189E-5</v>
      </c>
      <c r="E557" s="6">
        <f t="shared" si="61"/>
        <v>2.347444363524863E-6</v>
      </c>
      <c r="F557" s="6">
        <f t="shared" si="62"/>
        <v>2.6365512972655695E-5</v>
      </c>
      <c r="G557" s="16">
        <f t="shared" si="58"/>
        <v>3.5077785296235944</v>
      </c>
      <c r="H557" s="3">
        <f t="shared" si="59"/>
        <v>6.6751954102700385E-3</v>
      </c>
      <c r="I557" s="3">
        <f t="shared" si="60"/>
        <v>5.1347359204398915E-3</v>
      </c>
      <c r="J557" s="3">
        <f>ARCH!I556</f>
        <v>6.9994226760926427E-3</v>
      </c>
    </row>
    <row r="558" spans="1:10" x14ac:dyDescent="0.25">
      <c r="A558" s="2">
        <v>42766</v>
      </c>
      <c r="B558" s="3">
        <v>-8.8999956157664872E-4</v>
      </c>
      <c r="C558" s="3">
        <f t="shared" si="56"/>
        <v>-1.5556686305979483E-3</v>
      </c>
      <c r="D558" s="6">
        <f t="shared" si="57"/>
        <v>2.4201048882264956E-6</v>
      </c>
      <c r="E558" s="6">
        <f t="shared" si="61"/>
        <v>4.4558233765290189E-5</v>
      </c>
      <c r="F558" s="6">
        <f t="shared" si="62"/>
        <v>3.3288440201362087E-5</v>
      </c>
      <c r="G558" s="16">
        <f t="shared" si="58"/>
        <v>4.1998611179704843</v>
      </c>
      <c r="H558" s="3">
        <f t="shared" si="59"/>
        <v>1.5556686305979483E-3</v>
      </c>
      <c r="I558" s="3">
        <f t="shared" si="60"/>
        <v>5.7696135227034134E-3</v>
      </c>
      <c r="J558" s="3">
        <f>ARCH!I557</f>
        <v>7.9501128753179159E-3</v>
      </c>
    </row>
    <row r="559" spans="1:10" x14ac:dyDescent="0.25">
      <c r="A559" s="2">
        <v>42767</v>
      </c>
      <c r="B559" s="3">
        <v>2.9839350204285964E-4</v>
      </c>
      <c r="C559" s="3">
        <f t="shared" si="56"/>
        <v>-3.6727556697843992E-4</v>
      </c>
      <c r="D559" s="6">
        <f t="shared" si="57"/>
        <v>1.348913420993345E-7</v>
      </c>
      <c r="E559" s="6">
        <f t="shared" si="61"/>
        <v>2.4201048882264956E-6</v>
      </c>
      <c r="F559" s="6">
        <f t="shared" si="62"/>
        <v>2.8448545862120698E-5</v>
      </c>
      <c r="G559" s="16">
        <f t="shared" si="58"/>
        <v>4.3123974271436234</v>
      </c>
      <c r="H559" s="3">
        <f t="shared" si="59"/>
        <v>3.6727556697843992E-4</v>
      </c>
      <c r="I559" s="3">
        <f t="shared" si="60"/>
        <v>5.3337178273808877E-3</v>
      </c>
      <c r="J559" s="3">
        <f>ARCH!I558</f>
        <v>7.0011271662329946E-3</v>
      </c>
    </row>
    <row r="560" spans="1:10" x14ac:dyDescent="0.25">
      <c r="A560" s="2">
        <v>42768</v>
      </c>
      <c r="B560" s="3">
        <v>5.7028799543767938E-4</v>
      </c>
      <c r="C560" s="3">
        <f t="shared" si="56"/>
        <v>-9.5381073583620168E-5</v>
      </c>
      <c r="D560" s="6">
        <f t="shared" si="57"/>
        <v>9.0975491979639644E-9</v>
      </c>
      <c r="E560" s="6">
        <f t="shared" si="61"/>
        <v>1.348913420993345E-7</v>
      </c>
      <c r="F560" s="6">
        <f t="shared" si="62"/>
        <v>2.4304092310864949E-5</v>
      </c>
      <c r="G560" s="16">
        <f t="shared" si="58"/>
        <v>4.3933072129154853</v>
      </c>
      <c r="H560" s="3">
        <f t="shared" si="59"/>
        <v>9.5381073583620168E-5</v>
      </c>
      <c r="I560" s="3">
        <f t="shared" si="60"/>
        <v>4.9299180835856646E-3</v>
      </c>
      <c r="J560" s="3">
        <f>ARCH!I559</f>
        <v>6.9486407560888485E-3</v>
      </c>
    </row>
    <row r="561" spans="1:10" x14ac:dyDescent="0.25">
      <c r="A561" s="2">
        <v>42769</v>
      </c>
      <c r="B561" s="3">
        <v>7.2648354780016078E-3</v>
      </c>
      <c r="C561" s="3">
        <f t="shared" si="56"/>
        <v>6.599166408980308E-3</v>
      </c>
      <c r="D561" s="6">
        <f t="shared" si="57"/>
        <v>4.3548997293414054E-5</v>
      </c>
      <c r="E561" s="6">
        <f t="shared" si="61"/>
        <v>9.0975491979639644E-9</v>
      </c>
      <c r="F561" s="6">
        <f t="shared" si="62"/>
        <v>2.1189381075242196E-5</v>
      </c>
      <c r="G561" s="16">
        <f t="shared" si="58"/>
        <v>3.4344529470663612</v>
      </c>
      <c r="H561" s="3">
        <f t="shared" si="59"/>
        <v>6.599166408980308E-3</v>
      </c>
      <c r="I561" s="3">
        <f t="shared" si="60"/>
        <v>4.6031924873116258E-3</v>
      </c>
      <c r="J561" s="3">
        <f>ARCH!I560</f>
        <v>6.946348593353989E-3</v>
      </c>
    </row>
    <row r="562" spans="1:10" x14ac:dyDescent="0.25">
      <c r="A562" s="2">
        <v>42772</v>
      </c>
      <c r="B562" s="3">
        <v>-2.1154164236404371E-3</v>
      </c>
      <c r="C562" s="3">
        <f t="shared" si="56"/>
        <v>-2.7810854926617369E-3</v>
      </c>
      <c r="D562" s="6">
        <f t="shared" si="57"/>
        <v>7.7344365174935765E-6</v>
      </c>
      <c r="E562" s="6">
        <f t="shared" si="61"/>
        <v>4.3548997293414054E-5</v>
      </c>
      <c r="F562" s="6">
        <f t="shared" si="62"/>
        <v>2.919630505577011E-5</v>
      </c>
      <c r="G562" s="16">
        <f t="shared" si="58"/>
        <v>4.1693399224309653</v>
      </c>
      <c r="H562" s="3">
        <f t="shared" si="59"/>
        <v>2.7810854926617369E-3</v>
      </c>
      <c r="I562" s="3">
        <f t="shared" si="60"/>
        <v>5.4033605335726126E-3</v>
      </c>
      <c r="J562" s="3">
        <f>ARCH!I561</f>
        <v>7.962598262458773E-3</v>
      </c>
    </row>
    <row r="563" spans="1:10" x14ac:dyDescent="0.25">
      <c r="A563" s="2">
        <v>42773</v>
      </c>
      <c r="B563" s="3">
        <v>2.2682067208701362E-4</v>
      </c>
      <c r="C563" s="3">
        <f t="shared" si="56"/>
        <v>-4.3884839693428593E-4</v>
      </c>
      <c r="D563" s="6">
        <f t="shared" si="57"/>
        <v>1.9258791549179258E-7</v>
      </c>
      <c r="E563" s="6">
        <f t="shared" si="61"/>
        <v>7.7344365174935765E-6</v>
      </c>
      <c r="F563" s="6">
        <f t="shared" si="62"/>
        <v>2.6662882871826065E-5</v>
      </c>
      <c r="G563" s="16">
        <f t="shared" si="58"/>
        <v>4.3435689880970472</v>
      </c>
      <c r="H563" s="3">
        <f t="shared" si="59"/>
        <v>4.3884839693428593E-4</v>
      </c>
      <c r="I563" s="3">
        <f t="shared" si="60"/>
        <v>5.1636114175861517E-3</v>
      </c>
      <c r="J563" s="3">
        <f>ARCH!I562</f>
        <v>7.126110796134795E-3</v>
      </c>
    </row>
    <row r="564" spans="1:10" x14ac:dyDescent="0.25">
      <c r="A564" s="2">
        <v>42774</v>
      </c>
      <c r="B564" s="3">
        <v>6.9339054895611874E-4</v>
      </c>
      <c r="C564" s="3">
        <f t="shared" si="56"/>
        <v>2.7721479934819182E-5</v>
      </c>
      <c r="D564" s="6">
        <f t="shared" si="57"/>
        <v>7.684804497765825E-10</v>
      </c>
      <c r="E564" s="6">
        <f t="shared" si="61"/>
        <v>1.9258791549179258E-7</v>
      </c>
      <c r="F564" s="6">
        <f t="shared" si="62"/>
        <v>2.2988635678587972E-5</v>
      </c>
      <c r="G564" s="16">
        <f t="shared" si="58"/>
        <v>4.4213000349770999</v>
      </c>
      <c r="H564" s="3">
        <f t="shared" si="59"/>
        <v>2.7721479934819182E-5</v>
      </c>
      <c r="I564" s="3">
        <f t="shared" si="60"/>
        <v>4.7946465645121302E-3</v>
      </c>
      <c r="J564" s="3">
        <f>ARCH!I563</f>
        <v>6.9498483491064545E-3</v>
      </c>
    </row>
    <row r="565" spans="1:10" x14ac:dyDescent="0.25">
      <c r="A565" s="2">
        <v>42775</v>
      </c>
      <c r="B565" s="3">
        <v>5.7524611382027135E-3</v>
      </c>
      <c r="C565" s="3">
        <f t="shared" si="56"/>
        <v>5.0867920691814138E-3</v>
      </c>
      <c r="D565" s="6">
        <f t="shared" si="57"/>
        <v>2.5875453555086929E-5</v>
      </c>
      <c r="E565" s="6">
        <f t="shared" si="61"/>
        <v>7.684804497765825E-10</v>
      </c>
      <c r="F565" s="6">
        <f t="shared" si="62"/>
        <v>2.0208259783275655E-5</v>
      </c>
      <c r="G565" s="16">
        <f t="shared" si="58"/>
        <v>3.8455512975950419</v>
      </c>
      <c r="H565" s="3">
        <f t="shared" si="59"/>
        <v>5.0867920691814138E-3</v>
      </c>
      <c r="I565" s="3">
        <f t="shared" si="60"/>
        <v>4.495359805763678E-3</v>
      </c>
      <c r="J565" s="3">
        <f>ARCH!I564</f>
        <v>6.9465065527556614E-3</v>
      </c>
    </row>
    <row r="566" spans="1:10" x14ac:dyDescent="0.25">
      <c r="A566" s="2">
        <v>42776</v>
      </c>
      <c r="B566" s="3">
        <v>3.5660587468098193E-3</v>
      </c>
      <c r="C566" s="3">
        <f t="shared" si="56"/>
        <v>2.9003896777885195E-3</v>
      </c>
      <c r="D566" s="6">
        <f t="shared" si="57"/>
        <v>8.4122602830221914E-6</v>
      </c>
      <c r="E566" s="6">
        <f t="shared" si="61"/>
        <v>2.5875453555086929E-5</v>
      </c>
      <c r="F566" s="6">
        <f t="shared" si="62"/>
        <v>2.4274802455655454E-5</v>
      </c>
      <c r="G566" s="16">
        <f t="shared" si="58"/>
        <v>4.2208258608213631</v>
      </c>
      <c r="H566" s="3">
        <f t="shared" si="59"/>
        <v>2.9003896777885195E-3</v>
      </c>
      <c r="I566" s="3">
        <f t="shared" si="60"/>
        <v>4.9269465651309288E-3</v>
      </c>
      <c r="J566" s="3">
        <f>ARCH!I565</f>
        <v>7.5698211319456836E-3</v>
      </c>
    </row>
    <row r="567" spans="1:10" x14ac:dyDescent="0.25">
      <c r="A567" s="2">
        <v>42779</v>
      </c>
      <c r="B567" s="3">
        <v>5.2458874832692626E-3</v>
      </c>
      <c r="C567" s="3">
        <f t="shared" si="56"/>
        <v>4.5802184142479628E-3</v>
      </c>
      <c r="D567" s="6">
        <f t="shared" si="57"/>
        <v>2.0978400722216123E-5</v>
      </c>
      <c r="E567" s="6">
        <f t="shared" si="61"/>
        <v>8.4122602830221914E-6</v>
      </c>
      <c r="F567" s="6">
        <f t="shared" si="62"/>
        <v>2.3160358410282371E-5</v>
      </c>
      <c r="G567" s="16">
        <f t="shared" si="58"/>
        <v>3.9647011205133644</v>
      </c>
      <c r="H567" s="3">
        <f t="shared" si="59"/>
        <v>4.5802184142479628E-3</v>
      </c>
      <c r="I567" s="3">
        <f t="shared" si="60"/>
        <v>4.8125210036198667E-3</v>
      </c>
      <c r="J567" s="3">
        <f>ARCH!I566</f>
        <v>7.1586094370103895E-3</v>
      </c>
    </row>
    <row r="568" spans="1:10" x14ac:dyDescent="0.25">
      <c r="A568" s="2">
        <v>42780</v>
      </c>
      <c r="B568" s="3">
        <v>4.0073016213895141E-3</v>
      </c>
      <c r="C568" s="3">
        <f t="shared" si="56"/>
        <v>3.3416325523682143E-3</v>
      </c>
      <c r="D568" s="6">
        <f t="shared" si="57"/>
        <v>1.1166508115046906E-5</v>
      </c>
      <c r="E568" s="6">
        <f t="shared" si="61"/>
        <v>2.0978400722216123E-5</v>
      </c>
      <c r="F568" s="6">
        <f t="shared" si="62"/>
        <v>2.5310847569863594E-5</v>
      </c>
      <c r="G568" s="16">
        <f t="shared" si="58"/>
        <v>4.1526128149933328</v>
      </c>
      <c r="H568" s="3">
        <f t="shared" si="59"/>
        <v>3.3416325523682143E-3</v>
      </c>
      <c r="I568" s="3">
        <f t="shared" si="60"/>
        <v>5.0309887268670753E-3</v>
      </c>
      <c r="J568" s="3">
        <f>ARCH!I567</f>
        <v>7.457089335457621E-3</v>
      </c>
    </row>
    <row r="569" spans="1:10" x14ac:dyDescent="0.25">
      <c r="A569" s="2">
        <v>42781</v>
      </c>
      <c r="B569" s="3">
        <v>4.9923425080640182E-3</v>
      </c>
      <c r="C569" s="3">
        <f t="shared" si="56"/>
        <v>4.3266734390427185E-3</v>
      </c>
      <c r="D569" s="6">
        <f t="shared" si="57"/>
        <v>1.8720103048117745E-5</v>
      </c>
      <c r="E569" s="6">
        <f t="shared" si="61"/>
        <v>1.1166508115046906E-5</v>
      </c>
      <c r="F569" s="6">
        <f t="shared" si="62"/>
        <v>2.4584687191895151E-5</v>
      </c>
      <c r="G569" s="16">
        <f t="shared" si="58"/>
        <v>4.0070279660199599</v>
      </c>
      <c r="H569" s="3">
        <f t="shared" si="59"/>
        <v>4.3266734390427185E-3</v>
      </c>
      <c r="I569" s="3">
        <f t="shared" si="60"/>
        <v>4.9582947867079412E-3</v>
      </c>
      <c r="J569" s="3">
        <f>ARCH!I568</f>
        <v>7.2252925134670609E-3</v>
      </c>
    </row>
    <row r="570" spans="1:10" x14ac:dyDescent="0.25">
      <c r="A570" s="2">
        <v>42782</v>
      </c>
      <c r="B570" s="3">
        <v>-8.641055656061214E-4</v>
      </c>
      <c r="C570" s="3">
        <f t="shared" si="56"/>
        <v>-1.5297746346274209E-3</v>
      </c>
      <c r="D570" s="6">
        <f t="shared" si="57"/>
        <v>2.3402104327494592E-6</v>
      </c>
      <c r="E570" s="6">
        <f t="shared" si="61"/>
        <v>1.8720103048117745E-5</v>
      </c>
      <c r="F570" s="6">
        <f t="shared" si="62"/>
        <v>2.5835484543697577E-5</v>
      </c>
      <c r="G570" s="16">
        <f t="shared" si="58"/>
        <v>4.317651663333856</v>
      </c>
      <c r="H570" s="3">
        <f t="shared" si="59"/>
        <v>1.5297746346274209E-3</v>
      </c>
      <c r="I570" s="3">
        <f t="shared" si="60"/>
        <v>5.0828618458204798E-3</v>
      </c>
      <c r="J570" s="3">
        <f>ARCH!I569</f>
        <v>7.4044692274734666E-3</v>
      </c>
    </row>
    <row r="571" spans="1:10" x14ac:dyDescent="0.25">
      <c r="A571" s="2">
        <v>42783</v>
      </c>
      <c r="B571" s="3">
        <v>1.6785814708464297E-3</v>
      </c>
      <c r="C571" s="3">
        <f t="shared" si="56"/>
        <v>1.0129124018251302E-3</v>
      </c>
      <c r="D571" s="6">
        <f t="shared" si="57"/>
        <v>1.0259915337711539E-6</v>
      </c>
      <c r="E571" s="6">
        <f t="shared" si="61"/>
        <v>2.3402104327494592E-6</v>
      </c>
      <c r="F571" s="6">
        <f t="shared" si="62"/>
        <v>2.288207130397616E-5</v>
      </c>
      <c r="G571" s="16">
        <f t="shared" si="58"/>
        <v>4.4012207859832886</v>
      </c>
      <c r="H571" s="3">
        <f t="shared" si="59"/>
        <v>1.0129124018251302E-3</v>
      </c>
      <c r="I571" s="3">
        <f t="shared" si="60"/>
        <v>4.7835208062656275E-3</v>
      </c>
      <c r="J571" s="3">
        <f>ARCH!I570</f>
        <v>6.9992530158281456E-3</v>
      </c>
    </row>
    <row r="572" spans="1:10" x14ac:dyDescent="0.25">
      <c r="A572" s="2">
        <v>42787</v>
      </c>
      <c r="B572" s="3">
        <v>6.0480783953453798E-3</v>
      </c>
      <c r="C572" s="3">
        <f t="shared" si="56"/>
        <v>5.3824093263240801E-3</v>
      </c>
      <c r="D572" s="6">
        <f t="shared" si="57"/>
        <v>2.8970330156100439E-5</v>
      </c>
      <c r="E572" s="6">
        <f t="shared" si="61"/>
        <v>1.0259915337711539E-6</v>
      </c>
      <c r="F572" s="6">
        <f t="shared" si="62"/>
        <v>2.0372067580761815E-5</v>
      </c>
      <c r="G572" s="16">
        <f t="shared" si="58"/>
        <v>3.7707037019584115</v>
      </c>
      <c r="H572" s="3">
        <f t="shared" si="59"/>
        <v>5.3824093263240801E-3</v>
      </c>
      <c r="I572" s="3">
        <f t="shared" si="60"/>
        <v>4.5135426862678296E-3</v>
      </c>
      <c r="J572" s="3">
        <f>ARCH!I571</f>
        <v>6.9745680520211777E-3</v>
      </c>
    </row>
    <row r="573" spans="1:10" x14ac:dyDescent="0.25">
      <c r="A573" s="2">
        <v>42788</v>
      </c>
      <c r="B573" s="3">
        <v>-1.0822785345272479E-3</v>
      </c>
      <c r="C573" s="3">
        <f t="shared" si="56"/>
        <v>-1.7479476035485474E-3</v>
      </c>
      <c r="D573" s="6">
        <f t="shared" si="57"/>
        <v>3.0553208247511098E-6</v>
      </c>
      <c r="E573" s="6">
        <f t="shared" si="61"/>
        <v>2.8970330156100439E-5</v>
      </c>
      <c r="F573" s="6">
        <f t="shared" si="62"/>
        <v>2.5130669564585869E-5</v>
      </c>
      <c r="G573" s="16">
        <f t="shared" si="58"/>
        <v>4.3159835609166901</v>
      </c>
      <c r="H573" s="3">
        <f t="shared" si="59"/>
        <v>1.7479476035485474E-3</v>
      </c>
      <c r="I573" s="3">
        <f t="shared" si="60"/>
        <v>5.0130499264006805E-3</v>
      </c>
      <c r="J573" s="3">
        <f>ARCH!I572</f>
        <v>7.6401427487709436E-3</v>
      </c>
    </row>
    <row r="574" spans="1:10" x14ac:dyDescent="0.25">
      <c r="A574" s="2">
        <v>42789</v>
      </c>
      <c r="B574" s="3">
        <v>4.1899086684549225E-4</v>
      </c>
      <c r="C574" s="3">
        <f t="shared" si="56"/>
        <v>-2.466782021758073E-4</v>
      </c>
      <c r="D574" s="6">
        <f t="shared" si="57"/>
        <v>6.0850135428688462E-8</v>
      </c>
      <c r="E574" s="6">
        <f t="shared" si="61"/>
        <v>3.0553208247511098E-6</v>
      </c>
      <c r="F574" s="6">
        <f t="shared" si="62"/>
        <v>2.2527035589027967E-5</v>
      </c>
      <c r="G574" s="16">
        <f t="shared" si="58"/>
        <v>4.4301080585931683</v>
      </c>
      <c r="H574" s="3">
        <f t="shared" si="59"/>
        <v>2.466782021758073E-4</v>
      </c>
      <c r="I574" s="3">
        <f t="shared" si="60"/>
        <v>4.7462654360062887E-3</v>
      </c>
      <c r="J574" s="3">
        <f>ARCH!I573</f>
        <v>7.0160498121410834E-3</v>
      </c>
    </row>
    <row r="575" spans="1:10" x14ac:dyDescent="0.25">
      <c r="A575" s="2">
        <v>42790</v>
      </c>
      <c r="B575" s="3">
        <v>1.493351834538359E-3</v>
      </c>
      <c r="C575" s="3">
        <f t="shared" si="56"/>
        <v>8.276827655170594E-4</v>
      </c>
      <c r="D575" s="6">
        <f t="shared" si="57"/>
        <v>6.8505876033396754E-7</v>
      </c>
      <c r="E575" s="6">
        <f t="shared" si="61"/>
        <v>6.0850135428688462E-8</v>
      </c>
      <c r="F575" s="6">
        <f t="shared" si="62"/>
        <v>1.9878920832359713E-5</v>
      </c>
      <c r="G575" s="16">
        <f t="shared" si="58"/>
        <v>4.4767560044889638</v>
      </c>
      <c r="H575" s="3">
        <f t="shared" si="59"/>
        <v>8.276827655170594E-4</v>
      </c>
      <c r="I575" s="3">
        <f t="shared" si="60"/>
        <v>4.4585783420682101E-3</v>
      </c>
      <c r="J575" s="3">
        <f>ARCH!I574</f>
        <v>6.9471754819644387E-3</v>
      </c>
    </row>
    <row r="576" spans="1:10" x14ac:dyDescent="0.25">
      <c r="A576" s="2">
        <v>42793</v>
      </c>
      <c r="B576" s="3">
        <v>1.018020225231675E-3</v>
      </c>
      <c r="C576" s="3">
        <f t="shared" si="56"/>
        <v>3.5235115621037546E-4</v>
      </c>
      <c r="D576" s="6">
        <f t="shared" si="57"/>
        <v>1.241513372827884E-7</v>
      </c>
      <c r="E576" s="6">
        <f t="shared" si="61"/>
        <v>6.8505876033396754E-7</v>
      </c>
      <c r="F576" s="6">
        <f t="shared" si="62"/>
        <v>1.8055853681223211E-5</v>
      </c>
      <c r="G576" s="16">
        <f t="shared" si="58"/>
        <v>4.5386437975751397</v>
      </c>
      <c r="H576" s="3">
        <f t="shared" si="59"/>
        <v>3.5235115621037546E-4</v>
      </c>
      <c r="I576" s="3">
        <f t="shared" si="60"/>
        <v>4.249218008201416E-3</v>
      </c>
      <c r="J576" s="3">
        <f>ARCH!I575</f>
        <v>6.965667397063004E-3</v>
      </c>
    </row>
    <row r="577" spans="1:10" x14ac:dyDescent="0.25">
      <c r="A577" s="2">
        <v>42794</v>
      </c>
      <c r="B577" s="3">
        <v>-2.5783310475788745E-3</v>
      </c>
      <c r="C577" s="3">
        <f t="shared" si="56"/>
        <v>-3.2440001166001743E-3</v>
      </c>
      <c r="D577" s="6">
        <f t="shared" si="57"/>
        <v>1.0523536756501944E-5</v>
      </c>
      <c r="E577" s="6">
        <f t="shared" si="61"/>
        <v>1.241513372827884E-7</v>
      </c>
      <c r="F577" s="6">
        <f t="shared" si="62"/>
        <v>1.6565856014525554E-5</v>
      </c>
      <c r="G577" s="16">
        <f t="shared" si="58"/>
        <v>4.2675175748161553</v>
      </c>
      <c r="H577" s="3">
        <f t="shared" si="59"/>
        <v>3.2440001166001743E-3</v>
      </c>
      <c r="I577" s="3">
        <f t="shared" si="60"/>
        <v>4.0701174448074043E-3</v>
      </c>
      <c r="J577" s="3">
        <f>ARCH!I576</f>
        <v>6.9504966636615402E-3</v>
      </c>
    </row>
    <row r="578" spans="1:10" x14ac:dyDescent="0.25">
      <c r="A578" s="2">
        <v>42795</v>
      </c>
      <c r="B578" s="3">
        <v>1.3673825117192173E-2</v>
      </c>
      <c r="C578" s="3">
        <f t="shared" si="56"/>
        <v>1.3008156048170873E-2</v>
      </c>
      <c r="D578" s="6">
        <f t="shared" si="57"/>
        <v>1.6921212377356447E-4</v>
      </c>
      <c r="E578" s="6">
        <f t="shared" si="61"/>
        <v>1.0523536756501944E-5</v>
      </c>
      <c r="F578" s="6">
        <f t="shared" si="62"/>
        <v>1.7922967920559961E-5</v>
      </c>
      <c r="G578" s="16">
        <f t="shared" si="58"/>
        <v>-0.17476336093259312</v>
      </c>
      <c r="H578" s="3">
        <f t="shared" si="59"/>
        <v>1.3008156048170873E-2</v>
      </c>
      <c r="I578" s="3">
        <f t="shared" si="60"/>
        <v>4.2335526358556076E-3</v>
      </c>
      <c r="J578" s="3">
        <f>ARCH!I577</f>
        <v>7.1913493651100738E-3</v>
      </c>
    </row>
    <row r="579" spans="1:10" x14ac:dyDescent="0.25">
      <c r="A579" s="2">
        <v>42796</v>
      </c>
      <c r="B579" s="3">
        <v>-5.8598641045760624E-3</v>
      </c>
      <c r="C579" s="3">
        <f t="shared" si="56"/>
        <v>-6.5255331735973622E-3</v>
      </c>
      <c r="D579" s="6">
        <f t="shared" si="57"/>
        <v>4.2582583199719664E-5</v>
      </c>
      <c r="E579" s="6">
        <f t="shared" si="61"/>
        <v>1.6921212377356447E-4</v>
      </c>
      <c r="F579" s="6">
        <f t="shared" si="62"/>
        <v>5.656553045524288E-5</v>
      </c>
      <c r="G579" s="16">
        <f t="shared" si="58"/>
        <v>3.5947163886889562</v>
      </c>
      <c r="H579" s="3">
        <f t="shared" si="59"/>
        <v>6.5255331735973622E-3</v>
      </c>
      <c r="I579" s="3">
        <f t="shared" si="60"/>
        <v>7.5210059470288198E-3</v>
      </c>
      <c r="J579" s="3">
        <f>ARCH!I578</f>
        <v>1.0324877265906956E-2</v>
      </c>
    </row>
    <row r="580" spans="1:10" x14ac:dyDescent="0.25">
      <c r="A580" s="2">
        <v>42797</v>
      </c>
      <c r="B580" s="3">
        <v>5.0379525760724242E-4</v>
      </c>
      <c r="C580" s="3">
        <f t="shared" si="56"/>
        <v>-1.6187381141405713E-4</v>
      </c>
      <c r="D580" s="6">
        <f t="shared" si="57"/>
        <v>2.6203130821713734E-8</v>
      </c>
      <c r="E580" s="6">
        <f t="shared" si="61"/>
        <v>4.2582583199719664E-5</v>
      </c>
      <c r="F580" s="6">
        <f t="shared" si="62"/>
        <v>5.5298982209866525E-5</v>
      </c>
      <c r="G580" s="16">
        <f t="shared" si="58"/>
        <v>3.9822025716797174</v>
      </c>
      <c r="H580" s="3">
        <f t="shared" si="59"/>
        <v>1.6187381141405713E-4</v>
      </c>
      <c r="I580" s="3">
        <f t="shared" si="60"/>
        <v>7.4363285437012887E-3</v>
      </c>
      <c r="J580" s="3">
        <f>ARCH!I579</f>
        <v>7.9079304944997143E-3</v>
      </c>
    </row>
    <row r="581" spans="1:10" x14ac:dyDescent="0.25">
      <c r="A581" s="2">
        <v>42800</v>
      </c>
      <c r="B581" s="3">
        <v>-3.2772164221692712E-3</v>
      </c>
      <c r="C581" s="3">
        <f t="shared" si="56"/>
        <v>-3.942885491190571E-3</v>
      </c>
      <c r="D581" s="6">
        <f t="shared" si="57"/>
        <v>1.5546345996641111E-5</v>
      </c>
      <c r="E581" s="6">
        <f t="shared" si="61"/>
        <v>2.6203130821713734E-8</v>
      </c>
      <c r="F581" s="6">
        <f t="shared" si="62"/>
        <v>4.4264152612218281E-5</v>
      </c>
      <c r="G581" s="16">
        <f t="shared" si="58"/>
        <v>3.9181204080650565</v>
      </c>
      <c r="H581" s="3">
        <f t="shared" si="59"/>
        <v>3.942885491190571E-3</v>
      </c>
      <c r="I581" s="3">
        <f t="shared" si="60"/>
        <v>6.653131038256971E-3</v>
      </c>
      <c r="J581" s="3">
        <f>ARCH!I580</f>
        <v>6.9465733286748384E-3</v>
      </c>
    </row>
    <row r="582" spans="1:10" x14ac:dyDescent="0.25">
      <c r="A582" s="2">
        <v>42801</v>
      </c>
      <c r="B582" s="3">
        <v>-2.9133039476952893E-3</v>
      </c>
      <c r="C582" s="3">
        <f t="shared" si="56"/>
        <v>-3.5789730167165891E-3</v>
      </c>
      <c r="D582" s="6">
        <f t="shared" si="57"/>
        <v>1.2809047854385443E-5</v>
      </c>
      <c r="E582" s="6">
        <f t="shared" si="61"/>
        <v>1.5546345996641111E-5</v>
      </c>
      <c r="F582" s="6">
        <f t="shared" si="62"/>
        <v>3.9731039555567185E-5</v>
      </c>
      <c r="G582" s="16">
        <f t="shared" si="58"/>
        <v>3.9865533897605236</v>
      </c>
      <c r="H582" s="3">
        <f t="shared" si="59"/>
        <v>3.5789730167165891E-3</v>
      </c>
      <c r="I582" s="3">
        <f t="shared" si="60"/>
        <v>6.3032562660554417E-3</v>
      </c>
      <c r="J582" s="3">
        <f>ARCH!I581</f>
        <v>7.3077443938415563E-3</v>
      </c>
    </row>
    <row r="583" spans="1:10" x14ac:dyDescent="0.25">
      <c r="A583" s="2">
        <v>42802</v>
      </c>
      <c r="B583" s="3">
        <v>-2.2842521713062336E-3</v>
      </c>
      <c r="C583" s="3">
        <f t="shared" si="56"/>
        <v>-2.9499212403275334E-3</v>
      </c>
      <c r="D583" s="6">
        <f t="shared" si="57"/>
        <v>8.7020353241355326E-6</v>
      </c>
      <c r="E583" s="6">
        <f t="shared" si="61"/>
        <v>1.2809047854385443E-5</v>
      </c>
      <c r="F583" s="6">
        <f t="shared" si="62"/>
        <v>3.570772518509908E-5</v>
      </c>
      <c r="G583" s="16">
        <f t="shared" si="58"/>
        <v>4.0792823393069462</v>
      </c>
      <c r="H583" s="3">
        <f t="shared" si="59"/>
        <v>2.9499212403275334E-3</v>
      </c>
      <c r="I583" s="3">
        <f t="shared" si="60"/>
        <v>5.9755941282101047E-3</v>
      </c>
      <c r="J583" s="3">
        <f>ARCH!I582</f>
        <v>7.2444961215735919E-3</v>
      </c>
    </row>
    <row r="584" spans="1:10" x14ac:dyDescent="0.25">
      <c r="A584" s="2">
        <v>42803</v>
      </c>
      <c r="B584" s="3">
        <v>7.9983749333467635E-4</v>
      </c>
      <c r="C584" s="3">
        <f t="shared" si="56"/>
        <v>1.341684243133768E-4</v>
      </c>
      <c r="D584" s="6">
        <f t="shared" si="57"/>
        <v>1.8001166082734317E-8</v>
      </c>
      <c r="E584" s="6">
        <f t="shared" si="61"/>
        <v>8.7020353241355326E-6</v>
      </c>
      <c r="F584" s="6">
        <f t="shared" si="62"/>
        <v>3.1739051322669302E-5</v>
      </c>
      <c r="G584" s="16">
        <f t="shared" si="58"/>
        <v>4.259759252238613</v>
      </c>
      <c r="H584" s="3">
        <f t="shared" si="59"/>
        <v>1.341684243133768E-4</v>
      </c>
      <c r="I584" s="3">
        <f t="shared" si="60"/>
        <v>5.6337422130116411E-3</v>
      </c>
      <c r="J584" s="3">
        <f>ARCH!I583</f>
        <v>7.1487873020410451E-3</v>
      </c>
    </row>
    <row r="585" spans="1:10" x14ac:dyDescent="0.25">
      <c r="A585" s="2">
        <v>42804</v>
      </c>
      <c r="B585" s="3">
        <v>3.2686786165836423E-3</v>
      </c>
      <c r="C585" s="3">
        <f t="shared" si="56"/>
        <v>2.6030095475623426E-3</v>
      </c>
      <c r="D585" s="6">
        <f t="shared" si="57"/>
        <v>6.7756587047007117E-6</v>
      </c>
      <c r="E585" s="6">
        <f t="shared" si="61"/>
        <v>1.8001166082734317E-8</v>
      </c>
      <c r="F585" s="6">
        <f t="shared" si="62"/>
        <v>2.6725624807899909E-5</v>
      </c>
      <c r="G585" s="16">
        <f t="shared" si="58"/>
        <v>4.2192419920678459</v>
      </c>
      <c r="H585" s="3">
        <f t="shared" si="59"/>
        <v>2.6030095475623426E-3</v>
      </c>
      <c r="I585" s="3">
        <f t="shared" si="60"/>
        <v>5.1696832405767291E-3</v>
      </c>
      <c r="J585" s="3">
        <f>ARCH!I584</f>
        <v>6.9472440576477919E-3</v>
      </c>
    </row>
    <row r="586" spans="1:10" x14ac:dyDescent="0.25">
      <c r="A586" s="2">
        <v>42807</v>
      </c>
      <c r="B586" s="3">
        <v>3.6668633566550035E-4</v>
      </c>
      <c r="C586" s="3">
        <f t="shared" si="56"/>
        <v>-2.989827333557992E-4</v>
      </c>
      <c r="D586" s="6">
        <f t="shared" si="57"/>
        <v>8.9390674844904927E-8</v>
      </c>
      <c r="E586" s="6">
        <f t="shared" si="61"/>
        <v>6.7756587047007117E-6</v>
      </c>
      <c r="F586" s="6">
        <f t="shared" si="62"/>
        <v>2.4596487828872712E-5</v>
      </c>
      <c r="G586" s="16">
        <f t="shared" si="58"/>
        <v>4.3856977719259849</v>
      </c>
      <c r="H586" s="3">
        <f t="shared" si="59"/>
        <v>2.989827333557992E-4</v>
      </c>
      <c r="I586" s="3">
        <f t="shared" si="60"/>
        <v>4.9594846333941506E-3</v>
      </c>
      <c r="J586" s="3">
        <f>ARCH!I585</f>
        <v>7.1185886315019171E-3</v>
      </c>
    </row>
    <row r="587" spans="1:10" x14ac:dyDescent="0.25">
      <c r="A587" s="2">
        <v>42808</v>
      </c>
      <c r="B587" s="3">
        <v>-3.3790189048102937E-3</v>
      </c>
      <c r="C587" s="3">
        <f t="shared" si="56"/>
        <v>-4.0446879738315934E-3</v>
      </c>
      <c r="D587" s="6">
        <f t="shared" si="57"/>
        <v>1.635950080565792E-5</v>
      </c>
      <c r="E587" s="6">
        <f t="shared" si="61"/>
        <v>8.9390674844904927E-8</v>
      </c>
      <c r="F587" s="6">
        <f t="shared" si="62"/>
        <v>2.1426063771265847E-5</v>
      </c>
      <c r="G587" s="16">
        <f t="shared" si="58"/>
        <v>4.0747463273897973</v>
      </c>
      <c r="H587" s="3">
        <f t="shared" si="59"/>
        <v>4.0446879738315934E-3</v>
      </c>
      <c r="I587" s="3">
        <f t="shared" si="60"/>
        <v>4.6288296329921076E-3</v>
      </c>
      <c r="J587" s="3">
        <f>ARCH!I586</f>
        <v>6.9477231914561654E-3</v>
      </c>
    </row>
    <row r="588" spans="1:10" x14ac:dyDescent="0.25">
      <c r="A588" s="2">
        <v>42809</v>
      </c>
      <c r="B588" s="3">
        <v>8.374727853051489E-3</v>
      </c>
      <c r="C588" s="3">
        <f t="shared" si="56"/>
        <v>7.7090587840301893E-3</v>
      </c>
      <c r="D588" s="6">
        <f t="shared" si="57"/>
        <v>5.942958733563302E-5</v>
      </c>
      <c r="E588" s="6">
        <f t="shared" si="61"/>
        <v>1.635950080565792E-5</v>
      </c>
      <c r="F588" s="6">
        <f t="shared" si="62"/>
        <v>2.2924588880500477E-5</v>
      </c>
      <c r="G588" s="16">
        <f t="shared" si="58"/>
        <v>3.1265142525940597</v>
      </c>
      <c r="H588" s="3">
        <f t="shared" si="59"/>
        <v>7.7090587840301893E-3</v>
      </c>
      <c r="I588" s="3">
        <f t="shared" si="60"/>
        <v>4.7879629155310379E-3</v>
      </c>
      <c r="J588" s="3">
        <f>ARCH!I587</f>
        <v>7.3264456470297189E-3</v>
      </c>
    </row>
    <row r="589" spans="1:10" x14ac:dyDescent="0.25">
      <c r="A589" s="2">
        <v>42810</v>
      </c>
      <c r="B589" s="3">
        <v>-1.6266570520614421E-3</v>
      </c>
      <c r="C589" s="3">
        <f t="shared" si="56"/>
        <v>-2.2923261210827418E-3</v>
      </c>
      <c r="D589" s="6">
        <f t="shared" si="57"/>
        <v>5.2547590453982491E-6</v>
      </c>
      <c r="E589" s="6">
        <f t="shared" si="61"/>
        <v>5.942958733563302E-5</v>
      </c>
      <c r="F589" s="6">
        <f t="shared" si="62"/>
        <v>3.4253911562315457E-5</v>
      </c>
      <c r="G589" s="16">
        <f t="shared" si="58"/>
        <v>4.1452133126665371</v>
      </c>
      <c r="H589" s="3">
        <f t="shared" si="59"/>
        <v>2.2923261210827418E-3</v>
      </c>
      <c r="I589" s="3">
        <f t="shared" si="60"/>
        <v>5.8526841331405762E-3</v>
      </c>
      <c r="J589" s="3">
        <f>ARCH!I588</f>
        <v>8.2990745288530621E-3</v>
      </c>
    </row>
    <row r="590" spans="1:10" x14ac:dyDescent="0.25">
      <c r="A590" s="2">
        <v>42811</v>
      </c>
      <c r="B590" s="3">
        <v>-1.3143639402364293E-3</v>
      </c>
      <c r="C590" s="3">
        <f t="shared" si="56"/>
        <v>-1.9800330092577291E-3</v>
      </c>
      <c r="D590" s="6">
        <f t="shared" si="57"/>
        <v>3.9205307177502183E-6</v>
      </c>
      <c r="E590" s="6">
        <f t="shared" si="61"/>
        <v>5.2547590453982491E-6</v>
      </c>
      <c r="F590" s="6">
        <f t="shared" si="62"/>
        <v>2.9839411887083078E-5</v>
      </c>
      <c r="G590" s="16">
        <f t="shared" si="58"/>
        <v>4.2252078790577086</v>
      </c>
      <c r="H590" s="3">
        <f t="shared" si="59"/>
        <v>1.9800330092577291E-3</v>
      </c>
      <c r="I590" s="3">
        <f t="shared" si="60"/>
        <v>5.4625462823744645E-3</v>
      </c>
      <c r="J590" s="3">
        <f>ARCH!I589</f>
        <v>7.0678277445076019E-3</v>
      </c>
    </row>
    <row r="591" spans="1:10" x14ac:dyDescent="0.25">
      <c r="A591" s="2">
        <v>42814</v>
      </c>
      <c r="B591" s="3">
        <v>-2.00988121517931E-3</v>
      </c>
      <c r="C591" s="3">
        <f t="shared" ref="C591:C654" si="63">B591-B$5</f>
        <v>-2.6755502842006097E-3</v>
      </c>
      <c r="D591" s="6">
        <f t="shared" ref="D591:D654" si="64">C591^2</f>
        <v>7.1585693232859636E-6</v>
      </c>
      <c r="E591" s="6">
        <f t="shared" si="61"/>
        <v>3.9205307177502183E-6</v>
      </c>
      <c r="F591" s="6">
        <f t="shared" si="62"/>
        <v>2.6237118930305999E-5</v>
      </c>
      <c r="G591" s="16">
        <f t="shared" ref="G591:G654" si="65">LN(1/SQRT(2*PI()*F591)*EXP(-D591/(2*F591)))</f>
        <v>4.2188085211674853</v>
      </c>
      <c r="H591" s="3">
        <f t="shared" ref="H591:H654" si="66">SQRT(D591)</f>
        <v>2.6755502842006097E-3</v>
      </c>
      <c r="I591" s="3">
        <f t="shared" ref="I591:I654" si="67">SQRT(F591)</f>
        <v>5.1222181650439295E-3</v>
      </c>
      <c r="J591" s="3">
        <f>ARCH!I590</f>
        <v>7.0364113614306521E-3</v>
      </c>
    </row>
    <row r="592" spans="1:10" x14ac:dyDescent="0.25">
      <c r="A592" s="2">
        <v>42815</v>
      </c>
      <c r="B592" s="3">
        <v>-1.2407993359932812E-2</v>
      </c>
      <c r="C592" s="3">
        <f t="shared" si="63"/>
        <v>-1.3073662428954112E-2</v>
      </c>
      <c r="D592" s="6">
        <f t="shared" si="64"/>
        <v>1.7092064930624633E-4</v>
      </c>
      <c r="E592" s="6">
        <f t="shared" ref="E592:E655" si="68">D591</f>
        <v>7.1585693232859636E-6</v>
      </c>
      <c r="F592" s="6">
        <f t="shared" ref="F592:F655" si="69">B$6+B$7*E592+B$8*F591</f>
        <v>2.4323679535507333E-5</v>
      </c>
      <c r="G592" s="16">
        <f t="shared" si="65"/>
        <v>0.87962953740134653</v>
      </c>
      <c r="H592" s="3">
        <f t="shared" si="66"/>
        <v>1.3073662428954112E-2</v>
      </c>
      <c r="I592" s="3">
        <f t="shared" si="67"/>
        <v>4.9319042504399179E-3</v>
      </c>
      <c r="J592" s="3">
        <f>ARCH!I591</f>
        <v>7.1125950805264702E-3</v>
      </c>
    </row>
    <row r="593" spans="1:10" x14ac:dyDescent="0.25">
      <c r="A593" s="2">
        <v>42816</v>
      </c>
      <c r="B593" s="3">
        <v>1.8899156150544716E-3</v>
      </c>
      <c r="C593" s="3">
        <f t="shared" si="63"/>
        <v>1.224246546033172E-3</v>
      </c>
      <c r="D593" s="6">
        <f t="shared" si="64"/>
        <v>1.4987796054741517E-6</v>
      </c>
      <c r="E593" s="6">
        <f t="shared" si="68"/>
        <v>1.7092064930624633E-4</v>
      </c>
      <c r="F593" s="6">
        <f t="shared" si="69"/>
        <v>6.1735002236153406E-5</v>
      </c>
      <c r="G593" s="16">
        <f t="shared" si="65"/>
        <v>3.9152523966453625</v>
      </c>
      <c r="H593" s="3">
        <f t="shared" si="66"/>
        <v>1.224246546033172E-3</v>
      </c>
      <c r="I593" s="3">
        <f t="shared" si="67"/>
        <v>7.8571624799385047E-3</v>
      </c>
      <c r="J593" s="3">
        <f>ARCH!I592</f>
        <v>1.030140523199255E-2</v>
      </c>
    </row>
    <row r="594" spans="1:10" x14ac:dyDescent="0.25">
      <c r="A594" s="2">
        <v>42817</v>
      </c>
      <c r="B594" s="3">
        <v>-1.0602737976110888E-3</v>
      </c>
      <c r="C594" s="3">
        <f t="shared" si="63"/>
        <v>-1.7259428666323883E-3</v>
      </c>
      <c r="D594" s="6">
        <f t="shared" si="64"/>
        <v>2.978878778879226E-6</v>
      </c>
      <c r="E594" s="6">
        <f t="shared" si="68"/>
        <v>1.4987796054741517E-6</v>
      </c>
      <c r="F594" s="6">
        <f t="shared" si="69"/>
        <v>4.9403951386319743E-5</v>
      </c>
      <c r="G594" s="16">
        <f t="shared" si="65"/>
        <v>4.0086533580435093</v>
      </c>
      <c r="H594" s="3">
        <f t="shared" si="66"/>
        <v>1.7259428666323883E-3</v>
      </c>
      <c r="I594" s="3">
        <f t="shared" si="67"/>
        <v>7.0287944475791678E-3</v>
      </c>
      <c r="J594" s="3">
        <f>ARCH!I593</f>
        <v>6.9867588401926533E-3</v>
      </c>
    </row>
    <row r="595" spans="1:10" x14ac:dyDescent="0.25">
      <c r="A595" s="2">
        <v>42818</v>
      </c>
      <c r="B595" s="3">
        <v>-8.440041603438031E-4</v>
      </c>
      <c r="C595" s="3">
        <f t="shared" si="63"/>
        <v>-1.5096732293651027E-3</v>
      </c>
      <c r="D595" s="6">
        <f t="shared" si="64"/>
        <v>2.2791132594616578E-6</v>
      </c>
      <c r="E595" s="6">
        <f t="shared" si="68"/>
        <v>2.978878778879226E-6</v>
      </c>
      <c r="F595" s="6">
        <f t="shared" si="69"/>
        <v>4.057646552323125E-5</v>
      </c>
      <c r="G595" s="16">
        <f t="shared" si="65"/>
        <v>4.1091384532151514</v>
      </c>
      <c r="H595" s="3">
        <f t="shared" si="66"/>
        <v>1.5096732293651027E-3</v>
      </c>
      <c r="I595" s="3">
        <f t="shared" si="67"/>
        <v>6.3699658965516645E-3</v>
      </c>
      <c r="J595" s="3">
        <f>ARCH!I594</f>
        <v>7.0142523872482954E-3</v>
      </c>
    </row>
    <row r="596" spans="1:10" x14ac:dyDescent="0.25">
      <c r="A596" s="2">
        <v>42821</v>
      </c>
      <c r="B596" s="3">
        <v>-1.0196332733214408E-3</v>
      </c>
      <c r="C596" s="3">
        <f t="shared" si="63"/>
        <v>-1.6853023423427404E-3</v>
      </c>
      <c r="D596" s="6">
        <f t="shared" si="64"/>
        <v>2.8402439851059271E-6</v>
      </c>
      <c r="E596" s="6">
        <f t="shared" si="68"/>
        <v>2.2791132594616578E-6</v>
      </c>
      <c r="F596" s="6">
        <f t="shared" si="69"/>
        <v>3.3839873970707137E-5</v>
      </c>
      <c r="G596" s="16">
        <f t="shared" si="65"/>
        <v>4.186030904332612</v>
      </c>
      <c r="H596" s="3">
        <f t="shared" si="66"/>
        <v>1.6853023423427404E-3</v>
      </c>
      <c r="I596" s="3">
        <f t="shared" si="67"/>
        <v>5.8172049964486496E-3</v>
      </c>
      <c r="J596" s="3">
        <f>ARCH!I595</f>
        <v>6.997820346816625E-3</v>
      </c>
    </row>
    <row r="597" spans="1:10" x14ac:dyDescent="0.25">
      <c r="A597" s="2">
        <v>42822</v>
      </c>
      <c r="B597" s="3">
        <v>7.251482966702083E-3</v>
      </c>
      <c r="C597" s="3">
        <f t="shared" si="63"/>
        <v>6.5858138976807833E-3</v>
      </c>
      <c r="D597" s="6">
        <f t="shared" si="64"/>
        <v>4.3372944694885352E-5</v>
      </c>
      <c r="E597" s="6">
        <f t="shared" si="68"/>
        <v>2.8402439851059271E-6</v>
      </c>
      <c r="F597" s="6">
        <f t="shared" si="69"/>
        <v>2.8958634125471838E-5</v>
      </c>
      <c r="G597" s="16">
        <f t="shared" si="65"/>
        <v>3.557004947277409</v>
      </c>
      <c r="H597" s="3">
        <f t="shared" si="66"/>
        <v>6.5858138976807833E-3</v>
      </c>
      <c r="I597" s="3">
        <f t="shared" si="67"/>
        <v>5.3813227115154351E-3</v>
      </c>
      <c r="J597" s="3">
        <f>ARCH!I596</f>
        <v>7.0109935535972619E-3</v>
      </c>
    </row>
    <row r="598" spans="1:10" x14ac:dyDescent="0.25">
      <c r="A598" s="2">
        <v>42823</v>
      </c>
      <c r="B598" s="3">
        <v>1.0854034436120763E-3</v>
      </c>
      <c r="C598" s="3">
        <f t="shared" si="63"/>
        <v>4.1973437459077675E-4</v>
      </c>
      <c r="D598" s="6">
        <f t="shared" si="64"/>
        <v>1.7617694521311049E-7</v>
      </c>
      <c r="E598" s="6">
        <f t="shared" si="68"/>
        <v>4.3372944694885352E-5</v>
      </c>
      <c r="F598" s="6">
        <f t="shared" si="69"/>
        <v>3.4937515301274274E-5</v>
      </c>
      <c r="G598" s="16">
        <f t="shared" si="65"/>
        <v>4.2095148365906407</v>
      </c>
      <c r="H598" s="3">
        <f t="shared" si="66"/>
        <v>4.1973437459077675E-4</v>
      </c>
      <c r="I598" s="3">
        <f t="shared" si="67"/>
        <v>5.9107965031181941E-3</v>
      </c>
      <c r="J598" s="3">
        <f>ARCH!I597</f>
        <v>7.9587856573757054E-3</v>
      </c>
    </row>
    <row r="599" spans="1:10" x14ac:dyDescent="0.25">
      <c r="A599" s="2">
        <v>42824</v>
      </c>
      <c r="B599" s="3">
        <v>2.9350353432466836E-3</v>
      </c>
      <c r="C599" s="3">
        <f t="shared" si="63"/>
        <v>2.2693662742253838E-3</v>
      </c>
      <c r="D599" s="6">
        <f t="shared" si="64"/>
        <v>5.1500232865915998E-6</v>
      </c>
      <c r="E599" s="6">
        <f t="shared" si="68"/>
        <v>1.7617694521311049E-7</v>
      </c>
      <c r="F599" s="6">
        <f t="shared" si="69"/>
        <v>2.9143878084326423E-5</v>
      </c>
      <c r="G599" s="16">
        <f t="shared" si="65"/>
        <v>4.2143391601595503</v>
      </c>
      <c r="H599" s="3">
        <f t="shared" si="66"/>
        <v>2.2693662742253838E-3</v>
      </c>
      <c r="I599" s="3">
        <f t="shared" si="67"/>
        <v>5.398507023643335E-3</v>
      </c>
      <c r="J599" s="3">
        <f>ARCH!I598</f>
        <v>6.9519737820274404E-3</v>
      </c>
    </row>
    <row r="600" spans="1:10" x14ac:dyDescent="0.25">
      <c r="A600" s="2">
        <v>42825</v>
      </c>
      <c r="B600" s="3">
        <v>-2.255010430479043E-3</v>
      </c>
      <c r="C600" s="3">
        <f t="shared" si="63"/>
        <v>-2.9206794995003428E-3</v>
      </c>
      <c r="D600" s="6">
        <f t="shared" si="64"/>
        <v>8.5303687388015723E-6</v>
      </c>
      <c r="E600" s="6">
        <f t="shared" si="68"/>
        <v>5.1500232865915998E-6</v>
      </c>
      <c r="F600" s="6">
        <f t="shared" si="69"/>
        <v>2.6010975388275177E-5</v>
      </c>
      <c r="G600" s="16">
        <f t="shared" si="65"/>
        <v>4.1955811228560531</v>
      </c>
      <c r="H600" s="3">
        <f t="shared" si="66"/>
        <v>2.9206794995003428E-3</v>
      </c>
      <c r="I600" s="3">
        <f t="shared" si="67"/>
        <v>5.1000956254049958E-3</v>
      </c>
      <c r="J600" s="3">
        <f>ARCH!I599</f>
        <v>7.0785013492854877E-3</v>
      </c>
    </row>
    <row r="601" spans="1:10" x14ac:dyDescent="0.25">
      <c r="A601" s="2">
        <v>42828</v>
      </c>
      <c r="B601" s="3">
        <v>-1.6421751202002621E-3</v>
      </c>
      <c r="C601" s="3">
        <f t="shared" si="63"/>
        <v>-2.3078441892215619E-3</v>
      </c>
      <c r="D601" s="6">
        <f t="shared" si="64"/>
        <v>5.3261448017237286E-6</v>
      </c>
      <c r="E601" s="6">
        <f t="shared" si="68"/>
        <v>8.5303687388015723E-6</v>
      </c>
      <c r="F601" s="6">
        <f t="shared" si="69"/>
        <v>2.4480669158764955E-5</v>
      </c>
      <c r="G601" s="16">
        <f t="shared" si="65"/>
        <v>4.2810921859587241</v>
      </c>
      <c r="H601" s="3">
        <f t="shared" si="66"/>
        <v>2.3078441892215619E-3</v>
      </c>
      <c r="I601" s="3">
        <f t="shared" si="67"/>
        <v>4.9477943731287936E-3</v>
      </c>
      <c r="J601" s="3">
        <f>ARCH!I600</f>
        <v>7.1447673595934312E-3</v>
      </c>
    </row>
    <row r="602" spans="1:10" x14ac:dyDescent="0.25">
      <c r="A602" s="2">
        <v>42829</v>
      </c>
      <c r="B602" s="3">
        <v>5.5959709009489877E-4</v>
      </c>
      <c r="C602" s="3">
        <f t="shared" si="63"/>
        <v>-1.0607197892640078E-4</v>
      </c>
      <c r="D602" s="6">
        <f t="shared" si="64"/>
        <v>1.1251264713362811E-8</v>
      </c>
      <c r="E602" s="6">
        <f t="shared" si="68"/>
        <v>5.3261448017237286E-6</v>
      </c>
      <c r="F602" s="6">
        <f t="shared" si="69"/>
        <v>2.258173223175276E-5</v>
      </c>
      <c r="G602" s="16">
        <f t="shared" si="65"/>
        <v>4.4299969870777538</v>
      </c>
      <c r="H602" s="3">
        <f t="shared" si="66"/>
        <v>1.0607197892640078E-4</v>
      </c>
      <c r="I602" s="3">
        <f t="shared" si="67"/>
        <v>4.752024014223072E-3</v>
      </c>
      <c r="J602" s="3">
        <f>ARCH!I601</f>
        <v>7.069508141312489E-3</v>
      </c>
    </row>
    <row r="603" spans="1:10" x14ac:dyDescent="0.25">
      <c r="A603" s="2">
        <v>42830</v>
      </c>
      <c r="B603" s="3">
        <v>-3.0548776354145657E-3</v>
      </c>
      <c r="C603" s="3">
        <f t="shared" si="63"/>
        <v>-3.7205467044358655E-3</v>
      </c>
      <c r="D603" s="6">
        <f t="shared" si="64"/>
        <v>1.3842467779888579E-5</v>
      </c>
      <c r="E603" s="6">
        <f t="shared" si="68"/>
        <v>1.1251264713362811E-8</v>
      </c>
      <c r="F603" s="6">
        <f t="shared" si="69"/>
        <v>1.9907871505227015E-5</v>
      </c>
      <c r="G603" s="16">
        <f t="shared" si="65"/>
        <v>4.1455959637396438</v>
      </c>
      <c r="H603" s="3">
        <f t="shared" si="66"/>
        <v>3.7205467044358655E-3</v>
      </c>
      <c r="I603" s="3">
        <f t="shared" si="67"/>
        <v>4.4618237868865925E-3</v>
      </c>
      <c r="J603" s="3">
        <f>ARCH!I602</f>
        <v>6.9463700549282211E-3</v>
      </c>
    </row>
    <row r="604" spans="1:10" x14ac:dyDescent="0.25">
      <c r="A604" s="2">
        <v>42831</v>
      </c>
      <c r="B604" s="3">
        <v>1.9294927644020188E-3</v>
      </c>
      <c r="C604" s="3">
        <f t="shared" si="63"/>
        <v>1.2638236953807192E-3</v>
      </c>
      <c r="D604" s="6">
        <f t="shared" si="64"/>
        <v>1.5972503330057771E-6</v>
      </c>
      <c r="E604" s="6">
        <f t="shared" si="68"/>
        <v>1.3842467779888579E-5</v>
      </c>
      <c r="F604" s="6">
        <f t="shared" si="69"/>
        <v>2.1197633632692326E-5</v>
      </c>
      <c r="G604" s="16">
        <f t="shared" si="65"/>
        <v>4.4241967648356262</v>
      </c>
      <c r="H604" s="3">
        <f t="shared" si="66"/>
        <v>1.2638236953807192E-3</v>
      </c>
      <c r="I604" s="3">
        <f t="shared" si="67"/>
        <v>4.6040887950486277E-3</v>
      </c>
      <c r="J604" s="3">
        <f>ARCH!I603</f>
        <v>7.2684273034853628E-3</v>
      </c>
    </row>
    <row r="605" spans="1:10" x14ac:dyDescent="0.25">
      <c r="A605" s="2">
        <v>42832</v>
      </c>
      <c r="B605" s="3">
        <v>-8.2715091050222789E-4</v>
      </c>
      <c r="C605" s="3">
        <f t="shared" si="63"/>
        <v>-1.4928199795235274E-3</v>
      </c>
      <c r="D605" s="6">
        <f t="shared" si="64"/>
        <v>2.2285114912646247E-6</v>
      </c>
      <c r="E605" s="6">
        <f t="shared" si="68"/>
        <v>1.5972503330057771E-6</v>
      </c>
      <c r="F605" s="6">
        <f t="shared" si="69"/>
        <v>1.9253746312912671E-5</v>
      </c>
      <c r="G605" s="16">
        <f t="shared" si="65"/>
        <v>4.4520917654028462</v>
      </c>
      <c r="H605" s="3">
        <f t="shared" si="66"/>
        <v>1.4928199795235274E-3</v>
      </c>
      <c r="I605" s="3">
        <f t="shared" si="67"/>
        <v>4.3879091049055094E-3</v>
      </c>
      <c r="J605" s="3">
        <f>ARCH!I604</f>
        <v>6.9892822195744978E-3</v>
      </c>
    </row>
    <row r="606" spans="1:10" x14ac:dyDescent="0.25">
      <c r="A606" s="2">
        <v>42835</v>
      </c>
      <c r="B606" s="3">
        <v>6.8774039073837834E-4</v>
      </c>
      <c r="C606" s="3">
        <f t="shared" si="63"/>
        <v>2.2071321717078785E-5</v>
      </c>
      <c r="D606" s="6">
        <f t="shared" si="64"/>
        <v>4.8714324233879362E-10</v>
      </c>
      <c r="E606" s="6">
        <f t="shared" si="68"/>
        <v>2.2285114912646247E-6</v>
      </c>
      <c r="F606" s="6">
        <f t="shared" si="69"/>
        <v>1.7956535809554049E-5</v>
      </c>
      <c r="G606" s="16">
        <f t="shared" si="65"/>
        <v>4.5448261009595727</v>
      </c>
      <c r="H606" s="3">
        <f t="shared" si="66"/>
        <v>2.2071321717078785E-5</v>
      </c>
      <c r="I606" s="3">
        <f t="shared" si="67"/>
        <v>4.2375152872354393E-3</v>
      </c>
      <c r="J606" s="3">
        <f>ARCH!I605</f>
        <v>6.9966341622732554E-3</v>
      </c>
    </row>
    <row r="607" spans="1:10" x14ac:dyDescent="0.25">
      <c r="A607" s="2">
        <v>42836</v>
      </c>
      <c r="B607" s="3">
        <v>-1.4339289653649834E-3</v>
      </c>
      <c r="C607" s="3">
        <f t="shared" si="63"/>
        <v>-2.0995980343862831E-3</v>
      </c>
      <c r="D607" s="6">
        <f t="shared" si="64"/>
        <v>4.4083119059987434E-6</v>
      </c>
      <c r="E607" s="6">
        <f t="shared" si="68"/>
        <v>4.8714324233879362E-10</v>
      </c>
      <c r="F607" s="6">
        <f t="shared" si="69"/>
        <v>1.6462603312601794E-5</v>
      </c>
      <c r="G607" s="16">
        <f t="shared" si="65"/>
        <v>4.4543824110733174</v>
      </c>
      <c r="H607" s="3">
        <f t="shared" si="66"/>
        <v>2.0995980343862831E-3</v>
      </c>
      <c r="I607" s="3">
        <f t="shared" si="67"/>
        <v>4.0574133770915916E-3</v>
      </c>
      <c r="J607" s="3">
        <f>ARCH!I606</f>
        <v>6.9464829813971445E-3</v>
      </c>
    </row>
    <row r="608" spans="1:10" x14ac:dyDescent="0.25">
      <c r="A608" s="2">
        <v>42837</v>
      </c>
      <c r="B608" s="3">
        <v>-3.7599095922304926E-3</v>
      </c>
      <c r="C608" s="3">
        <f t="shared" si="63"/>
        <v>-4.4255786612517924E-3</v>
      </c>
      <c r="D608" s="6">
        <f t="shared" si="64"/>
        <v>1.9585746486927207E-5</v>
      </c>
      <c r="E608" s="6">
        <f t="shared" si="68"/>
        <v>4.4083119059987434E-6</v>
      </c>
      <c r="F608" s="6">
        <f t="shared" si="69"/>
        <v>1.6395909946655367E-5</v>
      </c>
      <c r="G608" s="16">
        <f t="shared" si="65"/>
        <v>3.9930254167842598</v>
      </c>
      <c r="H608" s="3">
        <f t="shared" si="66"/>
        <v>4.4255786612517924E-3</v>
      </c>
      <c r="I608" s="3">
        <f t="shared" si="67"/>
        <v>4.0491863314319537E-3</v>
      </c>
      <c r="J608" s="3">
        <f>ARCH!I607</f>
        <v>7.0478974650460347E-3</v>
      </c>
    </row>
    <row r="609" spans="1:10" x14ac:dyDescent="0.25">
      <c r="A609" s="2">
        <v>42838</v>
      </c>
      <c r="B609" s="3">
        <v>-6.8147023578528643E-3</v>
      </c>
      <c r="C609" s="3">
        <f t="shared" si="63"/>
        <v>-7.480371426874164E-3</v>
      </c>
      <c r="D609" s="6">
        <f t="shared" si="64"/>
        <v>5.5955956683995419E-5</v>
      </c>
      <c r="E609" s="6">
        <f t="shared" si="68"/>
        <v>1.9585746486927207E-5</v>
      </c>
      <c r="F609" s="6">
        <f t="shared" si="69"/>
        <v>1.9945539861906691E-5</v>
      </c>
      <c r="G609" s="16">
        <f t="shared" si="65"/>
        <v>3.0895954401758345</v>
      </c>
      <c r="H609" s="3">
        <f t="shared" si="66"/>
        <v>7.480371426874164E-3</v>
      </c>
      <c r="I609" s="3">
        <f t="shared" si="67"/>
        <v>4.466042975823978E-3</v>
      </c>
      <c r="J609" s="3">
        <f>ARCH!I608</f>
        <v>7.4002420693976669E-3</v>
      </c>
    </row>
    <row r="610" spans="1:10" x14ac:dyDescent="0.25">
      <c r="A610" s="2">
        <v>42842</v>
      </c>
      <c r="B610" s="3">
        <v>8.6133236007643887E-3</v>
      </c>
      <c r="C610" s="3">
        <f t="shared" si="63"/>
        <v>7.947654531743089E-3</v>
      </c>
      <c r="D610" s="6">
        <f t="shared" si="64"/>
        <v>6.3165212555936457E-5</v>
      </c>
      <c r="E610" s="6">
        <f t="shared" si="68"/>
        <v>5.5955956683995419E-5</v>
      </c>
      <c r="F610" s="6">
        <f t="shared" si="69"/>
        <v>3.1212729620186085E-5</v>
      </c>
      <c r="G610" s="16">
        <f t="shared" si="65"/>
        <v>3.2565535534519419</v>
      </c>
      <c r="H610" s="3">
        <f t="shared" si="66"/>
        <v>7.947654531743089E-3</v>
      </c>
      <c r="I610" s="3">
        <f t="shared" si="67"/>
        <v>5.5868353850982658E-3</v>
      </c>
      <c r="J610" s="3">
        <f>ARCH!I609</f>
        <v>8.1893713223779099E-3</v>
      </c>
    </row>
    <row r="611" spans="1:10" x14ac:dyDescent="0.25">
      <c r="A611" s="2">
        <v>42843</v>
      </c>
      <c r="B611" s="3">
        <v>-2.9033507733046138E-3</v>
      </c>
      <c r="C611" s="3">
        <f t="shared" si="63"/>
        <v>-3.5690198423259135E-3</v>
      </c>
      <c r="D611" s="6">
        <f t="shared" si="64"/>
        <v>1.273790263491609E-5</v>
      </c>
      <c r="E611" s="6">
        <f t="shared" si="68"/>
        <v>6.3165212555936457E-5</v>
      </c>
      <c r="F611" s="6">
        <f t="shared" si="69"/>
        <v>4.1308990223333335E-5</v>
      </c>
      <c r="G611" s="16">
        <f t="shared" si="65"/>
        <v>3.9740983325425372</v>
      </c>
      <c r="H611" s="3">
        <f t="shared" si="66"/>
        <v>3.5690198423259135E-3</v>
      </c>
      <c r="I611" s="3">
        <f t="shared" si="67"/>
        <v>6.4272070313109823E-3</v>
      </c>
      <c r="J611" s="3">
        <f>ARCH!I610</f>
        <v>8.37620613736763E-3</v>
      </c>
    </row>
    <row r="612" spans="1:10" x14ac:dyDescent="0.25">
      <c r="A612" s="2">
        <v>42844</v>
      </c>
      <c r="B612" s="3">
        <v>-1.7163423974997372E-3</v>
      </c>
      <c r="C612" s="3">
        <f t="shared" si="63"/>
        <v>-2.3820114665210369E-3</v>
      </c>
      <c r="D612" s="6">
        <f t="shared" si="64"/>
        <v>5.673978626637701E-6</v>
      </c>
      <c r="E612" s="6">
        <f t="shared" si="68"/>
        <v>1.273790263491609E-5</v>
      </c>
      <c r="F612" s="6">
        <f t="shared" si="69"/>
        <v>3.6865384073589766E-5</v>
      </c>
      <c r="G612" s="16">
        <f t="shared" si="65"/>
        <v>4.1082248697613162</v>
      </c>
      <c r="H612" s="3">
        <f t="shared" si="66"/>
        <v>2.3820114665210369E-3</v>
      </c>
      <c r="I612" s="3">
        <f t="shared" si="67"/>
        <v>6.0716870862709783E-3</v>
      </c>
      <c r="J612" s="3">
        <f>ARCH!I611</f>
        <v>7.2428462674958239E-3</v>
      </c>
    </row>
    <row r="613" spans="1:10" x14ac:dyDescent="0.25">
      <c r="A613" s="2">
        <v>42845</v>
      </c>
      <c r="B613" s="3">
        <v>7.5571921631019112E-3</v>
      </c>
      <c r="C613" s="3">
        <f t="shared" si="63"/>
        <v>6.8915230940806115E-3</v>
      </c>
      <c r="D613" s="6">
        <f t="shared" si="64"/>
        <v>4.7493090556246401E-5</v>
      </c>
      <c r="E613" s="6">
        <f t="shared" si="68"/>
        <v>5.673978626637701E-6</v>
      </c>
      <c r="F613" s="6">
        <f t="shared" si="69"/>
        <v>3.1882649909814846E-5</v>
      </c>
      <c r="G613" s="16">
        <f t="shared" si="65"/>
        <v>3.512974856575402</v>
      </c>
      <c r="H613" s="3">
        <f t="shared" si="66"/>
        <v>6.8915230940806115E-3</v>
      </c>
      <c r="I613" s="3">
        <f t="shared" si="67"/>
        <v>5.6464723420747267E-3</v>
      </c>
      <c r="J613" s="3">
        <f>ARCH!I612</f>
        <v>7.0776945075425625E-3</v>
      </c>
    </row>
    <row r="614" spans="1:10" x14ac:dyDescent="0.25">
      <c r="A614" s="2">
        <v>42846</v>
      </c>
      <c r="B614" s="3">
        <v>-3.0350108666123976E-3</v>
      </c>
      <c r="C614" s="3">
        <f t="shared" si="63"/>
        <v>-3.7006799356336974E-3</v>
      </c>
      <c r="D614" s="6">
        <f t="shared" si="64"/>
        <v>1.3695031986001826E-5</v>
      </c>
      <c r="E614" s="6">
        <f t="shared" si="68"/>
        <v>4.7493090556246401E-5</v>
      </c>
      <c r="F614" s="6">
        <f t="shared" si="69"/>
        <v>3.8091052531666752E-5</v>
      </c>
      <c r="G614" s="16">
        <f t="shared" si="65"/>
        <v>3.9890599933359683</v>
      </c>
      <c r="H614" s="3">
        <f t="shared" si="66"/>
        <v>3.7006799356336974E-3</v>
      </c>
      <c r="I614" s="3">
        <f t="shared" si="67"/>
        <v>6.171794919767405E-3</v>
      </c>
      <c r="J614" s="3">
        <f>ARCH!I613</f>
        <v>8.0475210337558768E-3</v>
      </c>
    </row>
    <row r="615" spans="1:10" x14ac:dyDescent="0.25">
      <c r="A615" s="2">
        <v>42849</v>
      </c>
      <c r="B615" s="3">
        <v>1.0840085324159476E-2</v>
      </c>
      <c r="C615" s="3">
        <f t="shared" si="63"/>
        <v>1.0174416255138177E-2</v>
      </c>
      <c r="D615" s="6">
        <f t="shared" si="64"/>
        <v>1.0351874613281995E-4</v>
      </c>
      <c r="E615" s="6">
        <f t="shared" si="68"/>
        <v>1.3695031986001826E-5</v>
      </c>
      <c r="F615" s="6">
        <f t="shared" si="69"/>
        <v>3.4697126228682322E-5</v>
      </c>
      <c r="G615" s="16">
        <f t="shared" si="65"/>
        <v>2.723740185752674</v>
      </c>
      <c r="H615" s="3">
        <f t="shared" si="66"/>
        <v>1.0174416255138177E-2</v>
      </c>
      <c r="I615" s="3">
        <f t="shared" si="67"/>
        <v>5.8904266593076534E-3</v>
      </c>
      <c r="J615" s="3">
        <f>ARCH!I614</f>
        <v>7.2650169808928982E-3</v>
      </c>
    </row>
    <row r="616" spans="1:10" x14ac:dyDescent="0.25">
      <c r="A616" s="2">
        <v>42850</v>
      </c>
      <c r="B616" s="3">
        <v>6.0906008466188322E-3</v>
      </c>
      <c r="C616" s="3">
        <f t="shared" si="63"/>
        <v>5.4249317775975324E-3</v>
      </c>
      <c r="D616" s="6">
        <f t="shared" si="64"/>
        <v>2.9429884791587523E-5</v>
      </c>
      <c r="E616" s="6">
        <f t="shared" si="68"/>
        <v>1.0351874613281995E-4</v>
      </c>
      <c r="F616" s="6">
        <f t="shared" si="69"/>
        <v>5.3472254656381098E-5</v>
      </c>
      <c r="G616" s="16">
        <f t="shared" si="65"/>
        <v>3.7240469221665804</v>
      </c>
      <c r="H616" s="3">
        <f t="shared" si="66"/>
        <v>5.4249317775975324E-3</v>
      </c>
      <c r="I616" s="3">
        <f t="shared" si="67"/>
        <v>7.3124725405556978E-3</v>
      </c>
      <c r="J616" s="3">
        <f>ARCH!I615</f>
        <v>9.1673530035703867E-3</v>
      </c>
    </row>
    <row r="617" spans="1:10" x14ac:dyDescent="0.25">
      <c r="A617" s="2">
        <v>42851</v>
      </c>
      <c r="B617" s="3">
        <v>-4.856380907726221E-4</v>
      </c>
      <c r="C617" s="3">
        <f t="shared" si="63"/>
        <v>-1.1513071597939217E-3</v>
      </c>
      <c r="D617" s="6">
        <f t="shared" si="64"/>
        <v>1.3255081761927467E-6</v>
      </c>
      <c r="E617" s="6">
        <f t="shared" si="68"/>
        <v>2.9429884791587523E-5</v>
      </c>
      <c r="F617" s="6">
        <f t="shared" si="69"/>
        <v>4.9877421707543469E-5</v>
      </c>
      <c r="G617" s="16">
        <f t="shared" si="65"/>
        <v>4.0207448736631326</v>
      </c>
      <c r="H617" s="3">
        <f t="shared" si="66"/>
        <v>1.1513071597939217E-3</v>
      </c>
      <c r="I617" s="3">
        <f t="shared" si="67"/>
        <v>7.0623948988670603E-3</v>
      </c>
      <c r="J617" s="3">
        <f>ARCH!I616</f>
        <v>7.6505259331591368E-3</v>
      </c>
    </row>
    <row r="618" spans="1:10" x14ac:dyDescent="0.25">
      <c r="A618" s="2">
        <v>42852</v>
      </c>
      <c r="B618" s="3">
        <v>5.5289116002432692E-4</v>
      </c>
      <c r="C618" s="3">
        <f t="shared" si="63"/>
        <v>-1.1277790899697263E-4</v>
      </c>
      <c r="D618" s="6">
        <f t="shared" si="64"/>
        <v>1.271885675772944E-8</v>
      </c>
      <c r="E618" s="6">
        <f t="shared" si="68"/>
        <v>1.3255081761927467E-6</v>
      </c>
      <c r="F618" s="6">
        <f t="shared" si="69"/>
        <v>4.0536797380157873E-5</v>
      </c>
      <c r="G618" s="16">
        <f t="shared" si="65"/>
        <v>4.1375547959455634</v>
      </c>
      <c r="H618" s="3">
        <f t="shared" si="66"/>
        <v>1.1277790899697263E-4</v>
      </c>
      <c r="I618" s="3">
        <f t="shared" si="67"/>
        <v>6.3668514495123785E-3</v>
      </c>
      <c r="J618" s="3">
        <f>ARCH!I617</f>
        <v>6.9755520678777072E-3</v>
      </c>
    </row>
    <row r="619" spans="1:10" x14ac:dyDescent="0.25">
      <c r="A619" s="2">
        <v>42853</v>
      </c>
      <c r="B619" s="3">
        <v>-1.9131184668260692E-3</v>
      </c>
      <c r="C619" s="3">
        <f t="shared" si="63"/>
        <v>-2.578787535847369E-3</v>
      </c>
      <c r="D619" s="6">
        <f t="shared" si="64"/>
        <v>6.6501451550417457E-6</v>
      </c>
      <c r="E619" s="6">
        <f t="shared" si="68"/>
        <v>1.271885675772944E-8</v>
      </c>
      <c r="F619" s="6">
        <f t="shared" si="69"/>
        <v>3.3272880372177098E-5</v>
      </c>
      <c r="G619" s="16">
        <f t="shared" si="65"/>
        <v>4.1365119993543651</v>
      </c>
      <c r="H619" s="3">
        <f t="shared" si="66"/>
        <v>2.578787535847369E-3</v>
      </c>
      <c r="I619" s="3">
        <f t="shared" si="67"/>
        <v>5.7682649360251389E-3</v>
      </c>
      <c r="J619" s="3">
        <f>ARCH!I618</f>
        <v>6.946386386056342E-3</v>
      </c>
    </row>
    <row r="620" spans="1:10" x14ac:dyDescent="0.25">
      <c r="A620" s="2">
        <v>42856</v>
      </c>
      <c r="B620" s="3">
        <v>1.7322372284205301E-3</v>
      </c>
      <c r="C620" s="3">
        <f t="shared" si="63"/>
        <v>1.0665681593992305E-3</v>
      </c>
      <c r="D620" s="6">
        <f t="shared" si="64"/>
        <v>1.1375676386442624E-6</v>
      </c>
      <c r="E620" s="6">
        <f t="shared" si="68"/>
        <v>6.6501451550417457E-6</v>
      </c>
      <c r="F620" s="6">
        <f t="shared" si="69"/>
        <v>2.9440102455158042E-5</v>
      </c>
      <c r="G620" s="16">
        <f t="shared" si="65"/>
        <v>4.278317823460756</v>
      </c>
      <c r="H620" s="3">
        <f t="shared" si="66"/>
        <v>1.0665681593992305E-3</v>
      </c>
      <c r="I620" s="3">
        <f t="shared" si="67"/>
        <v>5.425873427860075E-3</v>
      </c>
      <c r="J620" s="3">
        <f>ARCH!I619</f>
        <v>7.1006512255663897E-3</v>
      </c>
    </row>
    <row r="621" spans="1:10" x14ac:dyDescent="0.25">
      <c r="A621" s="2">
        <v>42857</v>
      </c>
      <c r="B621" s="3">
        <v>1.1891154069998411E-3</v>
      </c>
      <c r="C621" s="3">
        <f t="shared" si="63"/>
        <v>5.2344633797854153E-4</v>
      </c>
      <c r="D621" s="6">
        <f t="shared" si="64"/>
        <v>2.7399606874314554E-7</v>
      </c>
      <c r="E621" s="6">
        <f t="shared" si="68"/>
        <v>1.1375676386442624E-6</v>
      </c>
      <c r="F621" s="6">
        <f t="shared" si="69"/>
        <v>2.527992783362372E-5</v>
      </c>
      <c r="G621" s="16">
        <f t="shared" si="65"/>
        <v>4.3683921469680822</v>
      </c>
      <c r="H621" s="3">
        <f t="shared" si="66"/>
        <v>5.2344633797854153E-4</v>
      </c>
      <c r="I621" s="3">
        <f t="shared" si="67"/>
        <v>5.0279148594247021E-3</v>
      </c>
      <c r="J621" s="3">
        <f>ARCH!I620</f>
        <v>6.9774580457446916E-3</v>
      </c>
    </row>
    <row r="622" spans="1:10" x14ac:dyDescent="0.25">
      <c r="A622" s="2">
        <v>42858</v>
      </c>
      <c r="B622" s="3">
        <v>-1.2713441536987835E-3</v>
      </c>
      <c r="C622" s="3">
        <f t="shared" si="63"/>
        <v>-1.9370132227200831E-3</v>
      </c>
      <c r="D622" s="6">
        <f t="shared" si="64"/>
        <v>3.7520202249924422E-6</v>
      </c>
      <c r="E622" s="6">
        <f t="shared" si="68"/>
        <v>2.7399606874314554E-7</v>
      </c>
      <c r="F622" s="6">
        <f t="shared" si="69"/>
        <v>2.1978553519521815E-5</v>
      </c>
      <c r="G622" s="16">
        <f t="shared" si="65"/>
        <v>4.3584267810796078</v>
      </c>
      <c r="H622" s="3">
        <f t="shared" si="66"/>
        <v>1.9370132227200831E-3</v>
      </c>
      <c r="I622" s="3">
        <f t="shared" si="67"/>
        <v>4.6881289998806364E-3</v>
      </c>
      <c r="J622" s="3">
        <f>ARCH!I621</f>
        <v>6.9546825726502885E-3</v>
      </c>
    </row>
    <row r="623" spans="1:10" x14ac:dyDescent="0.25">
      <c r="A623" s="2">
        <v>42859</v>
      </c>
      <c r="B623" s="3">
        <v>5.8204536603945201E-4</v>
      </c>
      <c r="C623" s="3">
        <f t="shared" si="63"/>
        <v>-8.3623702981847547E-5</v>
      </c>
      <c r="D623" s="6">
        <f t="shared" si="64"/>
        <v>6.9929237003962582E-9</v>
      </c>
      <c r="E623" s="6">
        <f t="shared" si="68"/>
        <v>3.7520202249924422E-6</v>
      </c>
      <c r="F623" s="6">
        <f t="shared" si="69"/>
        <v>2.0346011384763732E-5</v>
      </c>
      <c r="G623" s="16">
        <f t="shared" si="65"/>
        <v>4.4822024498229842</v>
      </c>
      <c r="H623" s="3">
        <f t="shared" si="66"/>
        <v>8.3623702981847547E-5</v>
      </c>
      <c r="I623" s="3">
        <f t="shared" si="67"/>
        <v>4.5106553165547613E-3</v>
      </c>
      <c r="J623" s="3">
        <f>ARCH!I622</f>
        <v>7.0324439654272696E-3</v>
      </c>
    </row>
    <row r="624" spans="1:10" x14ac:dyDescent="0.25">
      <c r="A624" s="2">
        <v>42860</v>
      </c>
      <c r="B624" s="3">
        <v>4.0886872677357022E-3</v>
      </c>
      <c r="C624" s="3">
        <f t="shared" si="63"/>
        <v>3.4230181987144025E-3</v>
      </c>
      <c r="D624" s="6">
        <f t="shared" si="64"/>
        <v>1.1717053588729992E-5</v>
      </c>
      <c r="E624" s="6">
        <f t="shared" si="68"/>
        <v>6.9929237003962582E-9</v>
      </c>
      <c r="F624" s="6">
        <f t="shared" si="69"/>
        <v>1.8242726739167732E-5</v>
      </c>
      <c r="G624" s="16">
        <f t="shared" si="65"/>
        <v>4.2157903593514563</v>
      </c>
      <c r="H624" s="3">
        <f t="shared" si="66"/>
        <v>3.4230181987144025E-3</v>
      </c>
      <c r="I624" s="3">
        <f t="shared" si="67"/>
        <v>4.2711505170349275E-3</v>
      </c>
      <c r="J624" s="3">
        <f>ARCH!I623</f>
        <v>6.9463314822229387E-3</v>
      </c>
    </row>
    <row r="625" spans="1:10" x14ac:dyDescent="0.25">
      <c r="A625" s="2">
        <v>42863</v>
      </c>
      <c r="B625" s="3">
        <v>3.7511097032982832E-5</v>
      </c>
      <c r="C625" s="3">
        <f t="shared" si="63"/>
        <v>-6.2815797198831672E-4</v>
      </c>
      <c r="D625" s="6">
        <f t="shared" si="64"/>
        <v>3.9458243777247491E-7</v>
      </c>
      <c r="E625" s="6">
        <f t="shared" si="68"/>
        <v>1.1717053588729992E-5</v>
      </c>
      <c r="F625" s="6">
        <f t="shared" si="69"/>
        <v>1.9454166818652771E-5</v>
      </c>
      <c r="G625" s="16">
        <f t="shared" si="65"/>
        <v>4.4946447712606767</v>
      </c>
      <c r="H625" s="3">
        <f t="shared" si="66"/>
        <v>6.2815797198831672E-4</v>
      </c>
      <c r="I625" s="3">
        <f t="shared" si="67"/>
        <v>4.4106877942847837E-3</v>
      </c>
      <c r="J625" s="3">
        <f>ARCH!I624</f>
        <v>7.2385288258597956E-3</v>
      </c>
    </row>
    <row r="626" spans="1:10" x14ac:dyDescent="0.25">
      <c r="A626" s="2">
        <v>42864</v>
      </c>
      <c r="B626" s="3">
        <v>-1.0252648600889147E-3</v>
      </c>
      <c r="C626" s="3">
        <f t="shared" si="63"/>
        <v>-1.6909339291102143E-3</v>
      </c>
      <c r="D626" s="6">
        <f t="shared" si="64"/>
        <v>2.8592575526161073E-6</v>
      </c>
      <c r="E626" s="6">
        <f t="shared" si="68"/>
        <v>3.9458243777247491E-7</v>
      </c>
      <c r="F626" s="6">
        <f t="shared" si="69"/>
        <v>1.7670807186774593E-5</v>
      </c>
      <c r="G626" s="16">
        <f t="shared" si="65"/>
        <v>4.4719563402288198</v>
      </c>
      <c r="H626" s="3">
        <f t="shared" si="66"/>
        <v>1.6909339291102143E-3</v>
      </c>
      <c r="I626" s="3">
        <f t="shared" si="67"/>
        <v>4.2036659223556993E-3</v>
      </c>
      <c r="J626" s="3">
        <f>ARCH!I625</f>
        <v>6.9542548166773551E-3</v>
      </c>
    </row>
    <row r="627" spans="1:10" x14ac:dyDescent="0.25">
      <c r="A627" s="2">
        <v>42865</v>
      </c>
      <c r="B627" s="3">
        <v>1.1306176259533451E-3</v>
      </c>
      <c r="C627" s="3">
        <f t="shared" si="63"/>
        <v>4.6494855693204559E-4</v>
      </c>
      <c r="D627" s="6">
        <f t="shared" si="64"/>
        <v>2.1617716059319164E-7</v>
      </c>
      <c r="E627" s="6">
        <f t="shared" si="68"/>
        <v>2.8592575526161073E-6</v>
      </c>
      <c r="F627" s="6">
        <f t="shared" si="69"/>
        <v>1.6927871082862413E-5</v>
      </c>
      <c r="G627" s="16">
        <f t="shared" si="65"/>
        <v>4.5679507821733525</v>
      </c>
      <c r="H627" s="3">
        <f t="shared" si="66"/>
        <v>4.6494855693204559E-4</v>
      </c>
      <c r="I627" s="3">
        <f t="shared" si="67"/>
        <v>4.1143494118587465E-3</v>
      </c>
      <c r="J627" s="3">
        <f>ARCH!I626</f>
        <v>7.0114404189262252E-3</v>
      </c>
    </row>
    <row r="628" spans="1:10" x14ac:dyDescent="0.25">
      <c r="A628" s="2">
        <v>42866</v>
      </c>
      <c r="B628" s="3">
        <v>-2.162833436821554E-3</v>
      </c>
      <c r="C628" s="3">
        <f t="shared" si="63"/>
        <v>-2.8285025058428538E-3</v>
      </c>
      <c r="D628" s="6">
        <f t="shared" si="64"/>
        <v>8.0004264255593036E-6</v>
      </c>
      <c r="E628" s="6">
        <f t="shared" si="68"/>
        <v>2.1617716059319164E-7</v>
      </c>
      <c r="F628" s="6">
        <f t="shared" si="69"/>
        <v>1.5748077806954668E-5</v>
      </c>
      <c r="G628" s="16">
        <f t="shared" si="65"/>
        <v>4.3564447968415516</v>
      </c>
      <c r="H628" s="3">
        <f t="shared" si="66"/>
        <v>2.8285025058428538E-3</v>
      </c>
      <c r="I628" s="3">
        <f t="shared" si="67"/>
        <v>3.9683847856470103E-3</v>
      </c>
      <c r="J628" s="3">
        <f>ARCH!I627</f>
        <v>6.9530898456126476E-3</v>
      </c>
    </row>
    <row r="629" spans="1:10" x14ac:dyDescent="0.25">
      <c r="A629" s="2">
        <v>42867</v>
      </c>
      <c r="B629" s="3">
        <v>-1.4784250179582514E-3</v>
      </c>
      <c r="C629" s="3">
        <f t="shared" si="63"/>
        <v>-2.1440940869795512E-3</v>
      </c>
      <c r="D629" s="6">
        <f t="shared" si="64"/>
        <v>4.5971394538206753E-6</v>
      </c>
      <c r="E629" s="6">
        <f t="shared" si="68"/>
        <v>8.0004264255593036E-6</v>
      </c>
      <c r="F629" s="6">
        <f t="shared" si="69"/>
        <v>1.6715917180473746E-5</v>
      </c>
      <c r="G629" s="16">
        <f t="shared" si="65"/>
        <v>4.4431282070465405</v>
      </c>
      <c r="H629" s="3">
        <f t="shared" si="66"/>
        <v>2.1440940869795512E-3</v>
      </c>
      <c r="I629" s="3">
        <f t="shared" si="67"/>
        <v>4.0885103864945413E-3</v>
      </c>
      <c r="J629" s="3">
        <f>ARCH!I628</f>
        <v>7.1323487991871879E-3</v>
      </c>
    </row>
    <row r="630" spans="1:10" x14ac:dyDescent="0.25">
      <c r="A630" s="2">
        <v>42870</v>
      </c>
      <c r="B630" s="3">
        <v>4.7764440168973632E-3</v>
      </c>
      <c r="C630" s="3">
        <f t="shared" si="63"/>
        <v>4.1107749478760634E-3</v>
      </c>
      <c r="D630" s="6">
        <f t="shared" si="64"/>
        <v>1.6898470672085453E-5</v>
      </c>
      <c r="E630" s="6">
        <f t="shared" si="68"/>
        <v>4.5971394538206753E-6</v>
      </c>
      <c r="F630" s="6">
        <f t="shared" si="69"/>
        <v>1.6629241170438932E-5</v>
      </c>
      <c r="G630" s="16">
        <f t="shared" si="65"/>
        <v>4.0751403520217684</v>
      </c>
      <c r="H630" s="3">
        <f t="shared" si="66"/>
        <v>4.1107749478760634E-3</v>
      </c>
      <c r="I630" s="3">
        <f t="shared" si="67"/>
        <v>4.0778966600980623E-3</v>
      </c>
      <c r="J630" s="3">
        <f>ARCH!I629</f>
        <v>7.0523440830320052E-3</v>
      </c>
    </row>
    <row r="631" spans="1:10" x14ac:dyDescent="0.25">
      <c r="A631" s="2">
        <v>42871</v>
      </c>
      <c r="B631" s="3">
        <v>-6.8683605847685847E-4</v>
      </c>
      <c r="C631" s="3">
        <f t="shared" si="63"/>
        <v>-1.352505127498158E-3</v>
      </c>
      <c r="D631" s="6">
        <f t="shared" si="64"/>
        <v>1.8292701199088087E-6</v>
      </c>
      <c r="E631" s="6">
        <f t="shared" si="68"/>
        <v>1.6898470672085453E-5</v>
      </c>
      <c r="F631" s="6">
        <f t="shared" si="69"/>
        <v>1.9481939955800689E-5</v>
      </c>
      <c r="G631" s="16">
        <f t="shared" si="65"/>
        <v>4.457124962541994</v>
      </c>
      <c r="H631" s="3">
        <f t="shared" si="66"/>
        <v>1.352505127498158E-3</v>
      </c>
      <c r="I631" s="3">
        <f t="shared" si="67"/>
        <v>4.4138350621427498E-3</v>
      </c>
      <c r="J631" s="3">
        <f>ARCH!I630</f>
        <v>7.3617180654644314E-3</v>
      </c>
    </row>
    <row r="632" spans="1:10" x14ac:dyDescent="0.25">
      <c r="A632" s="2">
        <v>42872</v>
      </c>
      <c r="B632" s="3">
        <v>-1.817825856948263E-2</v>
      </c>
      <c r="C632" s="3">
        <f t="shared" si="63"/>
        <v>-1.884392763850393E-2</v>
      </c>
      <c r="D632" s="6">
        <f t="shared" si="64"/>
        <v>3.5509360884517231E-4</v>
      </c>
      <c r="E632" s="6">
        <f t="shared" si="68"/>
        <v>1.8292701199088087E-6</v>
      </c>
      <c r="F632" s="6">
        <f t="shared" si="69"/>
        <v>1.8031710695780865E-5</v>
      </c>
      <c r="G632" s="16">
        <f t="shared" si="65"/>
        <v>-5.3036141741003497</v>
      </c>
      <c r="H632" s="3">
        <f t="shared" si="66"/>
        <v>1.884392763850393E-2</v>
      </c>
      <c r="I632" s="3">
        <f t="shared" si="67"/>
        <v>4.2463761839692049E-3</v>
      </c>
      <c r="J632" s="3">
        <f>ARCH!I631</f>
        <v>6.9872897788188608E-3</v>
      </c>
    </row>
    <row r="633" spans="1:10" x14ac:dyDescent="0.25">
      <c r="A633" s="2">
        <v>42873</v>
      </c>
      <c r="B633" s="3">
        <v>3.6868431882495223E-3</v>
      </c>
      <c r="C633" s="3">
        <f t="shared" si="63"/>
        <v>3.0211741192282225E-3</v>
      </c>
      <c r="D633" s="6">
        <f t="shared" si="64"/>
        <v>9.1274930586944259E-6</v>
      </c>
      <c r="E633" s="6">
        <f t="shared" si="68"/>
        <v>3.5509360884517231E-4</v>
      </c>
      <c r="F633" s="6">
        <f t="shared" si="69"/>
        <v>1.0072757784970133E-4</v>
      </c>
      <c r="G633" s="16">
        <f t="shared" si="65"/>
        <v>3.6372991182659082</v>
      </c>
      <c r="H633" s="3">
        <f t="shared" si="66"/>
        <v>3.0211741192282225E-3</v>
      </c>
      <c r="I633" s="3">
        <f t="shared" si="67"/>
        <v>1.0036312960928497E-2</v>
      </c>
      <c r="J633" s="3">
        <f>ARCH!I632</f>
        <v>1.2992788418420807E-2</v>
      </c>
    </row>
    <row r="634" spans="1:10" x14ac:dyDescent="0.25">
      <c r="A634" s="2">
        <v>42874</v>
      </c>
      <c r="B634" s="3">
        <v>6.7674957306866901E-3</v>
      </c>
      <c r="C634" s="3">
        <f t="shared" si="63"/>
        <v>6.1018266616653903E-3</v>
      </c>
      <c r="D634" s="6">
        <f t="shared" si="64"/>
        <v>3.7232288609010604E-5</v>
      </c>
      <c r="E634" s="6">
        <f t="shared" si="68"/>
        <v>9.1274930586944259E-6</v>
      </c>
      <c r="F634" s="6">
        <f t="shared" si="69"/>
        <v>8.0236779423964642E-5</v>
      </c>
      <c r="G634" s="16">
        <f t="shared" si="65"/>
        <v>3.5643106439601224</v>
      </c>
      <c r="H634" s="3">
        <f t="shared" si="66"/>
        <v>6.1018266616653903E-3</v>
      </c>
      <c r="I634" s="3">
        <f t="shared" si="67"/>
        <v>8.9574985025934906E-3</v>
      </c>
      <c r="J634" s="3">
        <f>ARCH!I633</f>
        <v>7.1760031878760648E-3</v>
      </c>
    </row>
    <row r="635" spans="1:10" x14ac:dyDescent="0.25">
      <c r="A635" s="2">
        <v>42877</v>
      </c>
      <c r="B635" s="3">
        <v>5.160114706536767E-3</v>
      </c>
      <c r="C635" s="3">
        <f t="shared" si="63"/>
        <v>4.4944456375154672E-3</v>
      </c>
      <c r="D635" s="6">
        <f t="shared" si="64"/>
        <v>2.0200041588581814E-5</v>
      </c>
      <c r="E635" s="6">
        <f t="shared" si="68"/>
        <v>3.7232288609010604E-5</v>
      </c>
      <c r="F635" s="6">
        <f t="shared" si="69"/>
        <v>7.1649620822562823E-5</v>
      </c>
      <c r="G635" s="16">
        <f t="shared" si="65"/>
        <v>3.7119587638189055</v>
      </c>
      <c r="H635" s="3">
        <f t="shared" si="66"/>
        <v>4.4944456375154672E-3</v>
      </c>
      <c r="I635" s="3">
        <f t="shared" si="67"/>
        <v>8.464609903744107E-3</v>
      </c>
      <c r="J635" s="3">
        <f>ARCH!I634</f>
        <v>7.8245931420705909E-3</v>
      </c>
    </row>
    <row r="636" spans="1:10" x14ac:dyDescent="0.25">
      <c r="A636" s="2">
        <v>42878</v>
      </c>
      <c r="B636" s="3">
        <v>1.8379127993919386E-3</v>
      </c>
      <c r="C636" s="3">
        <f t="shared" si="63"/>
        <v>1.1722437303706391E-3</v>
      </c>
      <c r="D636" s="6">
        <f t="shared" si="64"/>
        <v>1.3741553633932716E-6</v>
      </c>
      <c r="E636" s="6">
        <f t="shared" si="68"/>
        <v>2.0200041588581814E-5</v>
      </c>
      <c r="F636" s="6">
        <f t="shared" si="69"/>
        <v>6.1218726789220504E-5</v>
      </c>
      <c r="G636" s="16">
        <f t="shared" si="65"/>
        <v>3.9203668525349102</v>
      </c>
      <c r="H636" s="3">
        <f t="shared" si="66"/>
        <v>1.1722437303706391E-3</v>
      </c>
      <c r="I636" s="3">
        <f t="shared" si="67"/>
        <v>7.8242396940035337E-3</v>
      </c>
      <c r="J636" s="3">
        <f>ARCH!I635</f>
        <v>7.4389994392024287E-3</v>
      </c>
    </row>
    <row r="637" spans="1:10" x14ac:dyDescent="0.25">
      <c r="A637" s="2">
        <v>42879</v>
      </c>
      <c r="B637" s="3">
        <v>2.4891386829661855E-3</v>
      </c>
      <c r="C637" s="3">
        <f t="shared" si="63"/>
        <v>1.8234696139448859E-3</v>
      </c>
      <c r="D637" s="6">
        <f t="shared" si="64"/>
        <v>3.3250414329803113E-6</v>
      </c>
      <c r="E637" s="6">
        <f t="shared" si="68"/>
        <v>1.3741553633932716E-6</v>
      </c>
      <c r="F637" s="6">
        <f t="shared" si="69"/>
        <v>4.8990113098005276E-5</v>
      </c>
      <c r="G637" s="16">
        <f t="shared" si="65"/>
        <v>4.0090716520887497</v>
      </c>
      <c r="H637" s="3">
        <f t="shared" si="66"/>
        <v>1.8234696139448859E-3</v>
      </c>
      <c r="I637" s="3">
        <f t="shared" si="67"/>
        <v>6.9992937570875872E-3</v>
      </c>
      <c r="J637" s="3">
        <f>ARCH!I636</f>
        <v>6.9835583407629378E-3</v>
      </c>
    </row>
    <row r="638" spans="1:10" x14ac:dyDescent="0.25">
      <c r="A638" s="2">
        <v>42880</v>
      </c>
      <c r="B638" s="3">
        <v>4.4418750701842313E-3</v>
      </c>
      <c r="C638" s="3">
        <f t="shared" si="63"/>
        <v>3.7762060011629316E-3</v>
      </c>
      <c r="D638" s="6">
        <f t="shared" si="64"/>
        <v>1.4259731763218939E-5</v>
      </c>
      <c r="E638" s="6">
        <f t="shared" si="68"/>
        <v>3.3250414329803113E-6</v>
      </c>
      <c r="F638" s="6">
        <f t="shared" si="69"/>
        <v>4.0350520608170626E-5</v>
      </c>
      <c r="G638" s="16">
        <f t="shared" si="65"/>
        <v>3.9633163596098386</v>
      </c>
      <c r="H638" s="3">
        <f t="shared" si="66"/>
        <v>3.7762060011629316E-3</v>
      </c>
      <c r="I638" s="3">
        <f t="shared" si="67"/>
        <v>6.3522059639286432E-3</v>
      </c>
      <c r="J638" s="3">
        <f>ARCH!I637</f>
        <v>7.0330184051802681E-3</v>
      </c>
    </row>
    <row r="639" spans="1:10" x14ac:dyDescent="0.25">
      <c r="A639" s="2">
        <v>42881</v>
      </c>
      <c r="B639" s="3">
        <v>3.1055000476176708E-4</v>
      </c>
      <c r="C639" s="3">
        <f t="shared" si="63"/>
        <v>-3.5511906425953247E-4</v>
      </c>
      <c r="D639" s="6">
        <f t="shared" si="64"/>
        <v>1.2610954980056595E-7</v>
      </c>
      <c r="E639" s="6">
        <f t="shared" si="68"/>
        <v>1.4259731763218939E-5</v>
      </c>
      <c r="F639" s="6">
        <f t="shared" si="69"/>
        <v>3.6512853602512437E-5</v>
      </c>
      <c r="G639" s="16">
        <f t="shared" si="65"/>
        <v>4.1882576497936697</v>
      </c>
      <c r="H639" s="3">
        <f t="shared" si="66"/>
        <v>3.5511906425953247E-4</v>
      </c>
      <c r="I639" s="3">
        <f t="shared" si="67"/>
        <v>6.0425866648739458E-3</v>
      </c>
      <c r="J639" s="3">
        <f>ARCH!I638</f>
        <v>7.2992853040233646E-3</v>
      </c>
    </row>
    <row r="640" spans="1:10" x14ac:dyDescent="0.25">
      <c r="A640" s="2">
        <v>42885</v>
      </c>
      <c r="B640" s="3">
        <v>-1.2045599423798903E-3</v>
      </c>
      <c r="C640" s="3">
        <f t="shared" si="63"/>
        <v>-1.8702290114011898E-3</v>
      </c>
      <c r="D640" s="6">
        <f t="shared" si="64"/>
        <v>3.4977565550866721E-6</v>
      </c>
      <c r="E640" s="6">
        <f t="shared" si="68"/>
        <v>1.2610954980056595E-7</v>
      </c>
      <c r="F640" s="6">
        <f t="shared" si="69"/>
        <v>3.0304591013638545E-5</v>
      </c>
      <c r="G640" s="16">
        <f t="shared" si="65"/>
        <v>4.2254571250634632</v>
      </c>
      <c r="H640" s="3">
        <f t="shared" si="66"/>
        <v>1.8702290114011898E-3</v>
      </c>
      <c r="I640" s="3">
        <f t="shared" si="67"/>
        <v>5.5049605823873568E-3</v>
      </c>
      <c r="J640" s="3">
        <f>ARCH!I639</f>
        <v>6.9484606544267429E-3</v>
      </c>
    </row>
    <row r="641" spans="1:10" x14ac:dyDescent="0.25">
      <c r="A641" s="2">
        <v>42886</v>
      </c>
      <c r="B641" s="3">
        <v>-4.6002544645251664E-4</v>
      </c>
      <c r="C641" s="3">
        <f t="shared" si="63"/>
        <v>-1.1256945154738162E-3</v>
      </c>
      <c r="D641" s="6">
        <f t="shared" si="64"/>
        <v>1.2671881421678297E-6</v>
      </c>
      <c r="E641" s="6">
        <f t="shared" si="68"/>
        <v>3.4977565550866721E-6</v>
      </c>
      <c r="F641" s="6">
        <f t="shared" si="69"/>
        <v>2.6483110713995894E-5</v>
      </c>
      <c r="G641" s="16">
        <f t="shared" si="65"/>
        <v>4.3266386886046373</v>
      </c>
      <c r="H641" s="3">
        <f t="shared" si="66"/>
        <v>1.1256945154738162E-3</v>
      </c>
      <c r="I641" s="3">
        <f t="shared" si="67"/>
        <v>5.1461743765632249E-3</v>
      </c>
      <c r="J641" s="3">
        <f>ARCH!I640</f>
        <v>7.0264588187872361E-3</v>
      </c>
    </row>
    <row r="642" spans="1:10" x14ac:dyDescent="0.25">
      <c r="A642" s="2">
        <v>42887</v>
      </c>
      <c r="B642" s="3">
        <v>7.5711087154821666E-3</v>
      </c>
      <c r="C642" s="3">
        <f t="shared" si="63"/>
        <v>6.9054396464608668E-3</v>
      </c>
      <c r="D642" s="6">
        <f t="shared" si="64"/>
        <v>4.7685096710913578E-5</v>
      </c>
      <c r="E642" s="6">
        <f t="shared" si="68"/>
        <v>1.2671881421678297E-6</v>
      </c>
      <c r="F642" s="6">
        <f t="shared" si="69"/>
        <v>2.310966165892612E-5</v>
      </c>
      <c r="G642" s="16">
        <f t="shared" si="65"/>
        <v>3.386977921357722</v>
      </c>
      <c r="H642" s="3">
        <f t="shared" si="66"/>
        <v>6.9054396464608668E-3</v>
      </c>
      <c r="I642" s="3">
        <f t="shared" si="67"/>
        <v>4.8072509461152659E-3</v>
      </c>
      <c r="J642" s="3">
        <f>ARCH!I641</f>
        <v>6.9741987392797607E-3</v>
      </c>
    </row>
    <row r="643" spans="1:10" x14ac:dyDescent="0.25">
      <c r="A643" s="2">
        <v>42888</v>
      </c>
      <c r="B643" s="3">
        <v>3.7077273812169409E-3</v>
      </c>
      <c r="C643" s="3">
        <f t="shared" si="63"/>
        <v>3.0420583121956411E-3</v>
      </c>
      <c r="D643" s="6">
        <f t="shared" si="64"/>
        <v>9.2541187747985934E-6</v>
      </c>
      <c r="E643" s="6">
        <f t="shared" si="68"/>
        <v>4.7685096710913578E-5</v>
      </c>
      <c r="F643" s="6">
        <f t="shared" si="69"/>
        <v>3.1606506044602633E-5</v>
      </c>
      <c r="G643" s="16">
        <f t="shared" si="65"/>
        <v>4.1157394634134388</v>
      </c>
      <c r="H643" s="3">
        <f t="shared" si="66"/>
        <v>3.0420583121956411E-3</v>
      </c>
      <c r="I643" s="3">
        <f t="shared" si="67"/>
        <v>5.6219663859367417E-3</v>
      </c>
      <c r="J643" s="3">
        <f>ARCH!I642</f>
        <v>8.0516315729592253E-3</v>
      </c>
    </row>
    <row r="644" spans="1:10" x14ac:dyDescent="0.25">
      <c r="A644" s="2">
        <v>42891</v>
      </c>
      <c r="B644" s="3">
        <v>-1.2176772294358873E-3</v>
      </c>
      <c r="C644" s="3">
        <f t="shared" si="63"/>
        <v>-1.8833462984571869E-3</v>
      </c>
      <c r="D644" s="6">
        <f t="shared" si="64"/>
        <v>3.546993279912387E-6</v>
      </c>
      <c r="E644" s="6">
        <f t="shared" si="68"/>
        <v>9.2541187747985934E-6</v>
      </c>
      <c r="F644" s="6">
        <f t="shared" si="69"/>
        <v>2.8817277236745346E-5</v>
      </c>
      <c r="G644" s="16">
        <f t="shared" si="65"/>
        <v>4.2467863654619968</v>
      </c>
      <c r="H644" s="3">
        <f t="shared" si="66"/>
        <v>1.8833462984571869E-3</v>
      </c>
      <c r="I644" s="3">
        <f t="shared" si="67"/>
        <v>5.3681726161465175E-3</v>
      </c>
      <c r="J644" s="3">
        <f>ARCH!I643</f>
        <v>7.1790767838292224E-3</v>
      </c>
    </row>
    <row r="645" spans="1:10" x14ac:dyDescent="0.25">
      <c r="A645" s="2">
        <v>42892</v>
      </c>
      <c r="B645" s="3">
        <v>-2.7790320594393014E-3</v>
      </c>
      <c r="C645" s="3">
        <f t="shared" si="63"/>
        <v>-3.4447011284606012E-3</v>
      </c>
      <c r="D645" s="6">
        <f t="shared" si="64"/>
        <v>1.186596586441774E-5</v>
      </c>
      <c r="E645" s="6">
        <f t="shared" si="68"/>
        <v>3.546993279912387E-6</v>
      </c>
      <c r="F645" s="6">
        <f t="shared" si="69"/>
        <v>2.5387720908088006E-5</v>
      </c>
      <c r="G645" s="16">
        <f t="shared" si="65"/>
        <v>4.1379889515251547</v>
      </c>
      <c r="H645" s="3">
        <f t="shared" si="66"/>
        <v>3.4447011284606012E-3</v>
      </c>
      <c r="I645" s="3">
        <f t="shared" si="67"/>
        <v>5.0386229178306253E-3</v>
      </c>
      <c r="J645" s="3">
        <f>ARCH!I644</f>
        <v>7.0276176679741776E-3</v>
      </c>
    </row>
    <row r="646" spans="1:10" x14ac:dyDescent="0.25">
      <c r="A646" s="2">
        <v>42893</v>
      </c>
      <c r="B646" s="3">
        <v>1.568333655781684E-3</v>
      </c>
      <c r="C646" s="3">
        <f t="shared" si="63"/>
        <v>9.0266458676038449E-4</v>
      </c>
      <c r="D646" s="6">
        <f t="shared" si="64"/>
        <v>8.1480335619129574E-7</v>
      </c>
      <c r="E646" s="6">
        <f t="shared" si="68"/>
        <v>1.186596586441774E-5</v>
      </c>
      <c r="F646" s="6">
        <f t="shared" si="69"/>
        <v>2.4807780854747596E-5</v>
      </c>
      <c r="G646" s="16">
        <f t="shared" si="65"/>
        <v>4.3668157371154859</v>
      </c>
      <c r="H646" s="3">
        <f t="shared" si="66"/>
        <v>9.0266458676038449E-4</v>
      </c>
      <c r="I646" s="3">
        <f t="shared" si="67"/>
        <v>4.9807409945456507E-3</v>
      </c>
      <c r="J646" s="3">
        <f>ARCH!I645</f>
        <v>7.2226021035341741E-3</v>
      </c>
    </row>
    <row r="647" spans="1:10" x14ac:dyDescent="0.25">
      <c r="A647" s="2">
        <v>42894</v>
      </c>
      <c r="B647" s="3">
        <v>2.6714451285170249E-4</v>
      </c>
      <c r="C647" s="3">
        <f t="shared" si="63"/>
        <v>-3.9852455616959707E-4</v>
      </c>
      <c r="D647" s="6">
        <f t="shared" si="64"/>
        <v>1.5882182187017431E-7</v>
      </c>
      <c r="E647" s="6">
        <f t="shared" si="68"/>
        <v>8.1480335619129574E-7</v>
      </c>
      <c r="F647" s="6">
        <f t="shared" si="69"/>
        <v>2.1755366407902064E-5</v>
      </c>
      <c r="G647" s="16">
        <f t="shared" si="65"/>
        <v>4.4452363407759465</v>
      </c>
      <c r="H647" s="3">
        <f t="shared" si="66"/>
        <v>3.9852455616959707E-4</v>
      </c>
      <c r="I647" s="3">
        <f t="shared" si="67"/>
        <v>4.6642648303781018E-3</v>
      </c>
      <c r="J647" s="3">
        <f>ARCH!I646</f>
        <v>6.9690691434959907E-3</v>
      </c>
    </row>
    <row r="648" spans="1:10" x14ac:dyDescent="0.25">
      <c r="A648" s="2">
        <v>42895</v>
      </c>
      <c r="B648" s="3">
        <v>-8.2998122270205865E-4</v>
      </c>
      <c r="C648" s="3">
        <f t="shared" si="63"/>
        <v>-1.4956502917233582E-3</v>
      </c>
      <c r="D648" s="6">
        <f t="shared" si="64"/>
        <v>2.2369697951321665E-6</v>
      </c>
      <c r="E648" s="6">
        <f t="shared" si="68"/>
        <v>1.5882182187017431E-7</v>
      </c>
      <c r="F648" s="6">
        <f t="shared" si="69"/>
        <v>1.9327770747924091E-5</v>
      </c>
      <c r="G648" s="16">
        <f t="shared" si="65"/>
        <v>4.4501759482337624</v>
      </c>
      <c r="H648" s="3">
        <f t="shared" si="66"/>
        <v>1.4956502917233582E-3</v>
      </c>
      <c r="I648" s="3">
        <f t="shared" si="67"/>
        <v>4.3963360594845447E-3</v>
      </c>
      <c r="J648" s="3">
        <f>ARCH!I647</f>
        <v>6.9491370429611236E-3</v>
      </c>
    </row>
    <row r="649" spans="1:10" x14ac:dyDescent="0.25">
      <c r="A649" s="2">
        <v>42898</v>
      </c>
      <c r="B649" s="3">
        <v>-9.78710980068076E-4</v>
      </c>
      <c r="C649" s="3">
        <f t="shared" si="63"/>
        <v>-1.6443800490893756E-3</v>
      </c>
      <c r="D649" s="6">
        <f t="shared" si="64"/>
        <v>2.703985745843177E-6</v>
      </c>
      <c r="E649" s="6">
        <f t="shared" si="68"/>
        <v>2.2369697951321665E-6</v>
      </c>
      <c r="F649" s="6">
        <f t="shared" si="69"/>
        <v>1.8013640961996022E-5</v>
      </c>
      <c r="G649" s="16">
        <f t="shared" si="65"/>
        <v>4.4681982577016397</v>
      </c>
      <c r="H649" s="3">
        <f t="shared" si="66"/>
        <v>1.6443800490893756E-3</v>
      </c>
      <c r="I649" s="3">
        <f t="shared" si="67"/>
        <v>4.2442479854499573E-3</v>
      </c>
      <c r="J649" s="3">
        <f>ARCH!I648</f>
        <v>6.9968324134570496E-3</v>
      </c>
    </row>
    <row r="650" spans="1:10" x14ac:dyDescent="0.25">
      <c r="A650" s="2">
        <v>42899</v>
      </c>
      <c r="B650" s="3">
        <v>4.5114205623633108E-3</v>
      </c>
      <c r="C650" s="3">
        <f t="shared" si="63"/>
        <v>3.845751493342011E-3</v>
      </c>
      <c r="D650" s="6">
        <f t="shared" si="64"/>
        <v>1.4789804548542307E-5</v>
      </c>
      <c r="E650" s="6">
        <f t="shared" si="68"/>
        <v>2.703985745843177E-6</v>
      </c>
      <c r="F650" s="6">
        <f t="shared" si="69"/>
        <v>1.7146233605106015E-5</v>
      </c>
      <c r="G650" s="16">
        <f t="shared" si="65"/>
        <v>4.1366431250244666</v>
      </c>
      <c r="H650" s="3">
        <f t="shared" si="66"/>
        <v>3.845751493342011E-3</v>
      </c>
      <c r="I650" s="3">
        <f t="shared" si="67"/>
        <v>4.1408010825329453E-3</v>
      </c>
      <c r="J650" s="3">
        <f>ARCH!I649</f>
        <v>7.0077919664223781E-3</v>
      </c>
    </row>
    <row r="651" spans="1:10" x14ac:dyDescent="0.25">
      <c r="A651" s="2">
        <v>42900</v>
      </c>
      <c r="B651" s="3">
        <v>-9.9575880508939729E-4</v>
      </c>
      <c r="C651" s="3">
        <f t="shared" si="63"/>
        <v>-1.6614278741106968E-3</v>
      </c>
      <c r="D651" s="6">
        <f t="shared" si="64"/>
        <v>2.7603425808719894E-6</v>
      </c>
      <c r="E651" s="6">
        <f t="shared" si="68"/>
        <v>1.4789804548542307E-5</v>
      </c>
      <c r="F651" s="6">
        <f t="shared" si="69"/>
        <v>1.9366695385861107E-5</v>
      </c>
      <c r="G651" s="16">
        <f t="shared" si="65"/>
        <v>4.4357741234144132</v>
      </c>
      <c r="H651" s="3">
        <f t="shared" si="66"/>
        <v>1.6614278741106968E-3</v>
      </c>
      <c r="I651" s="3">
        <f t="shared" si="67"/>
        <v>4.4007607735323572E-3</v>
      </c>
      <c r="J651" s="3">
        <f>ARCH!I650</f>
        <v>7.3118761968672076E-3</v>
      </c>
    </row>
    <row r="652" spans="1:10" x14ac:dyDescent="0.25">
      <c r="A652" s="2">
        <v>42901</v>
      </c>
      <c r="B652" s="3">
        <v>-2.2396140972632539E-3</v>
      </c>
      <c r="C652" s="3">
        <f t="shared" si="63"/>
        <v>-2.9052831662845537E-3</v>
      </c>
      <c r="D652" s="6">
        <f t="shared" si="64"/>
        <v>8.4406702762964011E-6</v>
      </c>
      <c r="E652" s="6">
        <f t="shared" si="68"/>
        <v>2.7603425808719894E-6</v>
      </c>
      <c r="F652" s="6">
        <f t="shared" si="69"/>
        <v>1.8166730018310544E-5</v>
      </c>
      <c r="G652" s="16">
        <f t="shared" si="65"/>
        <v>4.3067095798300858</v>
      </c>
      <c r="H652" s="3">
        <f t="shared" si="66"/>
        <v>2.9052831662845537E-3</v>
      </c>
      <c r="I652" s="3">
        <f t="shared" si="67"/>
        <v>4.2622447159109183E-3</v>
      </c>
      <c r="J652" s="3">
        <f>ARCH!I651</f>
        <v>7.0091159732257749E-3</v>
      </c>
    </row>
    <row r="653" spans="1:10" x14ac:dyDescent="0.25">
      <c r="A653" s="2">
        <v>42902</v>
      </c>
      <c r="B653" s="3">
        <v>2.8366345181418673E-4</v>
      </c>
      <c r="C653" s="3">
        <f t="shared" si="63"/>
        <v>-3.8200561720711282E-4</v>
      </c>
      <c r="D653" s="6">
        <f t="shared" si="64"/>
        <v>1.4592829157778722E-7</v>
      </c>
      <c r="E653" s="6">
        <f t="shared" si="68"/>
        <v>8.4406702762964011E-6</v>
      </c>
      <c r="F653" s="6">
        <f t="shared" si="69"/>
        <v>1.862061730155414E-5</v>
      </c>
      <c r="G653" s="16">
        <f t="shared" si="65"/>
        <v>4.5227635737317211</v>
      </c>
      <c r="H653" s="3">
        <f t="shared" si="66"/>
        <v>3.8200561720711282E-4</v>
      </c>
      <c r="I653" s="3">
        <f t="shared" si="67"/>
        <v>4.3151613297250126E-3</v>
      </c>
      <c r="J653" s="3">
        <f>ARCH!I652</f>
        <v>7.142666312715042E-3</v>
      </c>
    </row>
    <row r="654" spans="1:10" x14ac:dyDescent="0.25">
      <c r="A654" s="2">
        <v>42905</v>
      </c>
      <c r="B654" s="3">
        <v>8.3472042414154402E-3</v>
      </c>
      <c r="C654" s="3">
        <f t="shared" si="63"/>
        <v>7.6815351723941404E-3</v>
      </c>
      <c r="D654" s="6">
        <f t="shared" si="64"/>
        <v>5.9005982604728278E-5</v>
      </c>
      <c r="E654" s="6">
        <f t="shared" si="68"/>
        <v>1.4592829157778722E-7</v>
      </c>
      <c r="F654" s="6">
        <f t="shared" si="69"/>
        <v>1.6991396102991096E-5</v>
      </c>
      <c r="G654" s="16">
        <f t="shared" si="65"/>
        <v>2.8361143307112928</v>
      </c>
      <c r="H654" s="3">
        <f t="shared" si="66"/>
        <v>7.6815351723941404E-3</v>
      </c>
      <c r="I654" s="3">
        <f t="shared" si="67"/>
        <v>4.1220621177986989E-3</v>
      </c>
      <c r="J654" s="3">
        <f>ARCH!I653</f>
        <v>6.9488687162830272E-3</v>
      </c>
    </row>
    <row r="655" spans="1:10" x14ac:dyDescent="0.25">
      <c r="A655" s="2">
        <v>42906</v>
      </c>
      <c r="B655" s="3">
        <v>-6.6966651178335113E-3</v>
      </c>
      <c r="C655" s="3">
        <f t="shared" ref="C655:C718" si="70">B655-B$5</f>
        <v>-7.362334186854811E-3</v>
      </c>
      <c r="D655" s="6">
        <f t="shared" ref="D655:D718" si="71">C655^2</f>
        <v>5.4203964678931093E-5</v>
      </c>
      <c r="E655" s="6">
        <f t="shared" si="68"/>
        <v>5.9005982604728278E-5</v>
      </c>
      <c r="F655" s="6">
        <f t="shared" si="69"/>
        <v>2.973714664116411E-5</v>
      </c>
      <c r="G655" s="16">
        <f t="shared" ref="G655:G718" si="72">LN(1/SQRT(2*PI()*F655)*EXP(-D655/(2*F655)))</f>
        <v>3.3812334864460962</v>
      </c>
      <c r="H655" s="3">
        <f t="shared" ref="H655:H718" si="73">SQRT(D655)</f>
        <v>7.362334186854811E-3</v>
      </c>
      <c r="I655" s="3">
        <f t="shared" ref="I655:I718" si="74">SQRT(F655)</f>
        <v>5.4531776645515692E-3</v>
      </c>
      <c r="J655" s="3">
        <f>ARCH!I654</f>
        <v>8.2902816610034586E-3</v>
      </c>
    </row>
    <row r="656" spans="1:10" x14ac:dyDescent="0.25">
      <c r="A656" s="2">
        <v>42907</v>
      </c>
      <c r="B656" s="3">
        <v>-5.826764545369123E-4</v>
      </c>
      <c r="C656" s="3">
        <f t="shared" si="70"/>
        <v>-1.2483455235582119E-3</v>
      </c>
      <c r="D656" s="6">
        <f t="shared" si="71"/>
        <v>1.5583665461878261E-6</v>
      </c>
      <c r="E656" s="6">
        <f t="shared" ref="E656:E719" si="75">D655</f>
        <v>5.4203964678931093E-5</v>
      </c>
      <c r="F656" s="6">
        <f t="shared" ref="F656:F719" si="76">B$6+B$7*E656+B$8*F655</f>
        <v>3.8085529053627241E-5</v>
      </c>
      <c r="G656" s="16">
        <f t="shared" si="72"/>
        <v>4.1484407731277626</v>
      </c>
      <c r="H656" s="3">
        <f t="shared" si="73"/>
        <v>1.2483455235582119E-3</v>
      </c>
      <c r="I656" s="3">
        <f t="shared" si="74"/>
        <v>6.1713474260996874E-3</v>
      </c>
      <c r="J656" s="3">
        <f>ARCH!I655</f>
        <v>8.1530362073979554E-3</v>
      </c>
    </row>
    <row r="657" spans="1:10" x14ac:dyDescent="0.25">
      <c r="A657" s="2">
        <v>42908</v>
      </c>
      <c r="B657" s="3">
        <v>-4.5573798760889517E-4</v>
      </c>
      <c r="C657" s="3">
        <f t="shared" si="70"/>
        <v>-1.1214070566301947E-3</v>
      </c>
      <c r="D657" s="6">
        <f t="shared" si="71"/>
        <v>1.2575537866599967E-6</v>
      </c>
      <c r="E657" s="6">
        <f t="shared" si="75"/>
        <v>1.5583665461878261E-6</v>
      </c>
      <c r="F657" s="6">
        <f t="shared" si="76"/>
        <v>3.1814849619442099E-5</v>
      </c>
      <c r="G657" s="16">
        <f t="shared" si="72"/>
        <v>4.2390865415247001</v>
      </c>
      <c r="H657" s="3">
        <f t="shared" si="73"/>
        <v>1.1214070566301947E-3</v>
      </c>
      <c r="I657" s="3">
        <f t="shared" si="74"/>
        <v>5.6404653725948975E-3</v>
      </c>
      <c r="J657" s="3">
        <f>ARCH!I656</f>
        <v>6.9809683088945381E-3</v>
      </c>
    </row>
    <row r="658" spans="1:10" x14ac:dyDescent="0.25">
      <c r="A658" s="2">
        <v>42909</v>
      </c>
      <c r="B658" s="3">
        <v>1.5608954610804027E-3</v>
      </c>
      <c r="C658" s="3">
        <f t="shared" si="70"/>
        <v>8.9522639205910312E-4</v>
      </c>
      <c r="D658" s="6">
        <f t="shared" si="71"/>
        <v>8.0143029303915902E-7</v>
      </c>
      <c r="E658" s="6">
        <f t="shared" si="75"/>
        <v>1.2575537866599967E-6</v>
      </c>
      <c r="F658" s="6">
        <f t="shared" si="76"/>
        <v>2.7075999773892212E-5</v>
      </c>
      <c r="G658" s="16">
        <f t="shared" si="72"/>
        <v>4.32469324303886</v>
      </c>
      <c r="H658" s="3">
        <f t="shared" si="73"/>
        <v>8.9522639205910312E-4</v>
      </c>
      <c r="I658" s="3">
        <f t="shared" si="74"/>
        <v>5.2034603653619014E-3</v>
      </c>
      <c r="J658" s="3">
        <f>ARCH!I657</f>
        <v>6.9739753120408084E-3</v>
      </c>
    </row>
    <row r="659" spans="1:10" x14ac:dyDescent="0.25">
      <c r="A659" s="2">
        <v>42912</v>
      </c>
      <c r="B659" s="3">
        <v>3.1579379075585834E-4</v>
      </c>
      <c r="C659" s="3">
        <f t="shared" si="70"/>
        <v>-3.4987527826544121E-4</v>
      </c>
      <c r="D659" s="6">
        <f t="shared" si="71"/>
        <v>1.2241271034131993E-7</v>
      </c>
      <c r="E659" s="6">
        <f t="shared" si="75"/>
        <v>8.0143029303915902E-7</v>
      </c>
      <c r="F659" s="6">
        <f t="shared" si="76"/>
        <v>2.3440519544409839E-5</v>
      </c>
      <c r="G659" s="16">
        <f t="shared" si="72"/>
        <v>4.4089725463626381</v>
      </c>
      <c r="H659" s="3">
        <f t="shared" si="73"/>
        <v>3.4987527826544121E-4</v>
      </c>
      <c r="I659" s="3">
        <f t="shared" si="74"/>
        <v>4.8415410299211389E-3</v>
      </c>
      <c r="J659" s="3">
        <f>ARCH!I658</f>
        <v>6.9687194476860019E-3</v>
      </c>
    </row>
    <row r="660" spans="1:10" x14ac:dyDescent="0.25">
      <c r="A660" s="2">
        <v>42913</v>
      </c>
      <c r="B660" s="3">
        <v>-8.0727490395929857E-3</v>
      </c>
      <c r="C660" s="3">
        <f t="shared" si="70"/>
        <v>-8.7384181086142855E-3</v>
      </c>
      <c r="D660" s="6">
        <f t="shared" si="71"/>
        <v>7.6359951040958068E-5</v>
      </c>
      <c r="E660" s="6">
        <f t="shared" si="75"/>
        <v>1.2241271034131993E-7</v>
      </c>
      <c r="F660" s="6">
        <f t="shared" si="76"/>
        <v>2.0573462187575004E-5</v>
      </c>
      <c r="G660" s="16">
        <f t="shared" si="72"/>
        <v>2.6210281689127761</v>
      </c>
      <c r="H660" s="3">
        <f t="shared" si="73"/>
        <v>8.7384181086142855E-3</v>
      </c>
      <c r="I660" s="3">
        <f t="shared" si="74"/>
        <v>4.5357978556782048E-3</v>
      </c>
      <c r="J660" s="3">
        <f>ARCH!I659</f>
        <v>6.9483852084310498E-3</v>
      </c>
    </row>
    <row r="661" spans="1:10" x14ac:dyDescent="0.25">
      <c r="A661" s="2">
        <v>42914</v>
      </c>
      <c r="B661" s="3">
        <v>8.8080417296994007E-3</v>
      </c>
      <c r="C661" s="3">
        <f t="shared" si="70"/>
        <v>8.1423726606781009E-3</v>
      </c>
      <c r="D661" s="6">
        <f t="shared" si="71"/>
        <v>6.6298232545358181E-5</v>
      </c>
      <c r="E661" s="6">
        <f t="shared" si="75"/>
        <v>7.6359951040958068E-5</v>
      </c>
      <c r="F661" s="6">
        <f t="shared" si="76"/>
        <v>3.6518848598300982E-5</v>
      </c>
      <c r="G661" s="16">
        <f t="shared" si="72"/>
        <v>3.2821762655520299</v>
      </c>
      <c r="H661" s="3">
        <f t="shared" si="73"/>
        <v>8.1423726606781009E-3</v>
      </c>
      <c r="I661" s="3">
        <f t="shared" si="74"/>
        <v>6.0430827065580516E-3</v>
      </c>
      <c r="J661" s="3">
        <f>ARCH!I660</f>
        <v>8.6015179569940339E-3</v>
      </c>
    </row>
    <row r="662" spans="1:10" x14ac:dyDescent="0.25">
      <c r="A662" s="2">
        <v>42915</v>
      </c>
      <c r="B662" s="3">
        <v>-8.6000270415333979E-3</v>
      </c>
      <c r="C662" s="3">
        <f t="shared" si="70"/>
        <v>-9.2656961105546977E-3</v>
      </c>
      <c r="D662" s="6">
        <f t="shared" si="71"/>
        <v>8.585312441314845E-5</v>
      </c>
      <c r="E662" s="6">
        <f t="shared" si="75"/>
        <v>6.6298232545358181E-5</v>
      </c>
      <c r="F662" s="6">
        <f t="shared" si="76"/>
        <v>4.6001527259984922E-5</v>
      </c>
      <c r="G662" s="16">
        <f t="shared" si="72"/>
        <v>3.141324294198887</v>
      </c>
      <c r="H662" s="3">
        <f t="shared" si="73"/>
        <v>9.2656961105546977E-3</v>
      </c>
      <c r="I662" s="3">
        <f t="shared" si="74"/>
        <v>6.7824425732906082E-3</v>
      </c>
      <c r="J662" s="3">
        <f>ARCH!I661</f>
        <v>8.4403388763576916E-3</v>
      </c>
    </row>
    <row r="663" spans="1:10" x14ac:dyDescent="0.25">
      <c r="A663" s="2">
        <v>42916</v>
      </c>
      <c r="B663" s="3">
        <v>1.5332479232963436E-3</v>
      </c>
      <c r="C663" s="3">
        <f t="shared" si="70"/>
        <v>8.6757885427504408E-4</v>
      </c>
      <c r="D663" s="6">
        <f t="shared" si="71"/>
        <v>7.5269306838519814E-7</v>
      </c>
      <c r="E663" s="6">
        <f t="shared" si="75"/>
        <v>8.585312441314845E-5</v>
      </c>
      <c r="F663" s="6">
        <f t="shared" si="76"/>
        <v>5.7697227962838181E-5</v>
      </c>
      <c r="G663" s="16">
        <f t="shared" si="72"/>
        <v>3.9546893970842927</v>
      </c>
      <c r="H663" s="3">
        <f t="shared" si="73"/>
        <v>8.6757885427504408E-4</v>
      </c>
      <c r="I663" s="3">
        <f t="shared" si="74"/>
        <v>7.5958691380801305E-3</v>
      </c>
      <c r="J663" s="3">
        <f>ARCH!I662</f>
        <v>8.7868216174584683E-3</v>
      </c>
    </row>
    <row r="664" spans="1:10" x14ac:dyDescent="0.25">
      <c r="A664" s="2">
        <v>42919</v>
      </c>
      <c r="B664" s="3">
        <v>2.3107934687074394E-3</v>
      </c>
      <c r="C664" s="3">
        <f t="shared" si="70"/>
        <v>1.6451243996861398E-3</v>
      </c>
      <c r="D664" s="6">
        <f t="shared" si="71"/>
        <v>2.706434290442682E-6</v>
      </c>
      <c r="E664" s="6">
        <f t="shared" si="75"/>
        <v>7.5269306838519814E-7</v>
      </c>
      <c r="F664" s="6">
        <f t="shared" si="76"/>
        <v>4.6221545603643547E-5</v>
      </c>
      <c r="G664" s="16">
        <f t="shared" si="72"/>
        <v>4.0428169625267056</v>
      </c>
      <c r="H664" s="3">
        <f t="shared" si="73"/>
        <v>1.6451243996861398E-3</v>
      </c>
      <c r="I664" s="3">
        <f t="shared" si="74"/>
        <v>6.7986429236755437E-3</v>
      </c>
      <c r="J664" s="3">
        <f>ARCH!I663</f>
        <v>6.9674432710642772E-3</v>
      </c>
    </row>
    <row r="665" spans="1:10" x14ac:dyDescent="0.25">
      <c r="A665" s="2">
        <v>42921</v>
      </c>
      <c r="B665" s="3">
        <v>1.4532669688471778E-3</v>
      </c>
      <c r="C665" s="3">
        <f t="shared" si="70"/>
        <v>7.8759789982587821E-4</v>
      </c>
      <c r="D665" s="6">
        <f t="shared" si="71"/>
        <v>6.203104518101341E-7</v>
      </c>
      <c r="E665" s="6">
        <f t="shared" si="75"/>
        <v>2.706434290442682E-6</v>
      </c>
      <c r="F665" s="6">
        <f t="shared" si="76"/>
        <v>3.8143066592029604E-5</v>
      </c>
      <c r="G665" s="16">
        <f t="shared" si="72"/>
        <v>4.1600133797579115</v>
      </c>
      <c r="H665" s="3">
        <f t="shared" si="73"/>
        <v>7.8759789982587821E-4</v>
      </c>
      <c r="I665" s="3">
        <f t="shared" si="74"/>
        <v>6.1760073341949329E-3</v>
      </c>
      <c r="J665" s="3">
        <f>ARCH!I664</f>
        <v>7.0174549718051904E-3</v>
      </c>
    </row>
    <row r="666" spans="1:10" x14ac:dyDescent="0.25">
      <c r="A666" s="2">
        <v>42922</v>
      </c>
      <c r="B666" s="3">
        <v>-9.36880791271677E-3</v>
      </c>
      <c r="C666" s="3">
        <f t="shared" si="70"/>
        <v>-1.003447698173807E-2</v>
      </c>
      <c r="D666" s="6">
        <f t="shared" si="71"/>
        <v>1.0069072829703116E-4</v>
      </c>
      <c r="E666" s="6">
        <f t="shared" si="75"/>
        <v>6.203104518101341E-7</v>
      </c>
      <c r="F666" s="6">
        <f t="shared" si="76"/>
        <v>3.1635220541977392E-5</v>
      </c>
      <c r="G666" s="16">
        <f t="shared" si="72"/>
        <v>2.6702472536331361</v>
      </c>
      <c r="H666" s="3">
        <f t="shared" si="73"/>
        <v>1.003447698173807E-2</v>
      </c>
      <c r="I666" s="3">
        <f t="shared" si="74"/>
        <v>5.6245195832157428E-3</v>
      </c>
      <c r="J666" s="3">
        <f>ARCH!I665</f>
        <v>6.9639613168198727E-3</v>
      </c>
    </row>
    <row r="667" spans="1:10" x14ac:dyDescent="0.25">
      <c r="A667" s="2">
        <v>42923</v>
      </c>
      <c r="B667" s="3">
        <v>6.4031538541342581E-3</v>
      </c>
      <c r="C667" s="3">
        <f t="shared" si="70"/>
        <v>5.7374847851129583E-3</v>
      </c>
      <c r="D667" s="6">
        <f t="shared" si="71"/>
        <v>3.2918731659402686E-5</v>
      </c>
      <c r="E667" s="6">
        <f t="shared" si="75"/>
        <v>1.0069072829703116E-4</v>
      </c>
      <c r="F667" s="6">
        <f t="shared" si="76"/>
        <v>5.0522503927542044E-5</v>
      </c>
      <c r="G667" s="16">
        <f t="shared" si="72"/>
        <v>3.7018244559877913</v>
      </c>
      <c r="H667" s="3">
        <f t="shared" si="73"/>
        <v>5.7374847851129583E-3</v>
      </c>
      <c r="I667" s="3">
        <f t="shared" si="74"/>
        <v>7.1079183962354294E-3</v>
      </c>
      <c r="J667" s="3">
        <f>ARCH!I666</f>
        <v>9.0689912115410748E-3</v>
      </c>
    </row>
    <row r="668" spans="1:10" x14ac:dyDescent="0.25">
      <c r="A668" s="2">
        <v>42926</v>
      </c>
      <c r="B668" s="3">
        <v>9.2776618642731457E-4</v>
      </c>
      <c r="C668" s="3">
        <f t="shared" si="70"/>
        <v>2.6209711740601501E-4</v>
      </c>
      <c r="D668" s="6">
        <f t="shared" si="71"/>
        <v>6.8694898952542423E-8</v>
      </c>
      <c r="E668" s="6">
        <f t="shared" si="75"/>
        <v>3.2918731659402686E-5</v>
      </c>
      <c r="F668" s="6">
        <f t="shared" si="76"/>
        <v>4.8509173396166396E-5</v>
      </c>
      <c r="G668" s="16">
        <f t="shared" si="72"/>
        <v>4.0472322237434391</v>
      </c>
      <c r="H668" s="3">
        <f t="shared" si="73"/>
        <v>2.6209711740601501E-4</v>
      </c>
      <c r="I668" s="3">
        <f t="shared" si="74"/>
        <v>6.9648527189141909E-3</v>
      </c>
      <c r="J668" s="3">
        <f>ARCH!I667</f>
        <v>7.7288708768828073E-3</v>
      </c>
    </row>
    <row r="669" spans="1:10" x14ac:dyDescent="0.25">
      <c r="A669" s="2">
        <v>42927</v>
      </c>
      <c r="B669" s="3">
        <v>-7.8272081996166865E-4</v>
      </c>
      <c r="C669" s="3">
        <f t="shared" si="70"/>
        <v>-1.4483898889829682E-3</v>
      </c>
      <c r="D669" s="6">
        <f t="shared" si="71"/>
        <v>2.0978332705080951E-6</v>
      </c>
      <c r="E669" s="6">
        <f t="shared" si="75"/>
        <v>6.8694898952542423E-8</v>
      </c>
      <c r="F669" s="6">
        <f t="shared" si="76"/>
        <v>3.9220307759159968E-5</v>
      </c>
      <c r="G669" s="16">
        <f t="shared" si="72"/>
        <v>4.1274751894614203</v>
      </c>
      <c r="H669" s="3">
        <f t="shared" si="73"/>
        <v>1.4483898889829682E-3</v>
      </c>
      <c r="I669" s="3">
        <f t="shared" si="74"/>
        <v>6.2626118959392624E-3</v>
      </c>
      <c r="J669" s="3">
        <f>ARCH!I668</f>
        <v>6.9488675012644163E-3</v>
      </c>
    </row>
    <row r="670" spans="1:10" x14ac:dyDescent="0.25">
      <c r="A670" s="2">
        <v>42928</v>
      </c>
      <c r="B670" s="3">
        <v>7.3056198026821839E-3</v>
      </c>
      <c r="C670" s="3">
        <f t="shared" si="70"/>
        <v>6.6399507336608841E-3</v>
      </c>
      <c r="D670" s="6">
        <f t="shared" si="71"/>
        <v>4.4088945745443712E-5</v>
      </c>
      <c r="E670" s="6">
        <f t="shared" si="75"/>
        <v>2.0978332705080951E-6</v>
      </c>
      <c r="F670" s="6">
        <f t="shared" si="76"/>
        <v>3.2787442556022627E-5</v>
      </c>
      <c r="G670" s="16">
        <f t="shared" si="72"/>
        <v>3.5714489550603843</v>
      </c>
      <c r="H670" s="3">
        <f t="shared" si="73"/>
        <v>6.6399507336608841E-3</v>
      </c>
      <c r="I670" s="3">
        <f t="shared" si="74"/>
        <v>5.7260320079460456E-3</v>
      </c>
      <c r="J670" s="3">
        <f>ARCH!I669</f>
        <v>6.9935725845151377E-3</v>
      </c>
    </row>
    <row r="671" spans="1:10" x14ac:dyDescent="0.25">
      <c r="A671" s="2">
        <v>42929</v>
      </c>
      <c r="B671" s="3">
        <v>1.8745523380743201E-3</v>
      </c>
      <c r="C671" s="3">
        <f t="shared" si="70"/>
        <v>1.2088832690530205E-3</v>
      </c>
      <c r="D671" s="6">
        <f t="shared" si="71"/>
        <v>1.4613987581963177E-6</v>
      </c>
      <c r="E671" s="6">
        <f t="shared" si="75"/>
        <v>4.4088945745443712E-5</v>
      </c>
      <c r="F671" s="6">
        <f t="shared" si="76"/>
        <v>3.7957244930666687E-5</v>
      </c>
      <c r="G671" s="16">
        <f t="shared" si="72"/>
        <v>4.151335958823589</v>
      </c>
      <c r="H671" s="3">
        <f t="shared" si="73"/>
        <v>1.2088832690530205E-3</v>
      </c>
      <c r="I671" s="3">
        <f t="shared" si="74"/>
        <v>6.1609451329050716E-3</v>
      </c>
      <c r="J671" s="3">
        <f>ARCH!I670</f>
        <v>7.9742796184197988E-3</v>
      </c>
    </row>
    <row r="672" spans="1:10" x14ac:dyDescent="0.25">
      <c r="A672" s="2">
        <v>42930</v>
      </c>
      <c r="B672" s="3">
        <v>4.6735271648765675E-3</v>
      </c>
      <c r="C672" s="3">
        <f t="shared" si="70"/>
        <v>4.0078580958552677E-3</v>
      </c>
      <c r="D672" s="6">
        <f t="shared" si="71"/>
        <v>1.6062926516512613E-5</v>
      </c>
      <c r="E672" s="6">
        <f t="shared" si="75"/>
        <v>1.4613987581963177E-6</v>
      </c>
      <c r="F672" s="6">
        <f t="shared" si="76"/>
        <v>3.1696367151810083E-5</v>
      </c>
      <c r="G672" s="16">
        <f t="shared" si="72"/>
        <v>4.0073282082255863</v>
      </c>
      <c r="H672" s="3">
        <f t="shared" si="73"/>
        <v>4.0078580958552677E-3</v>
      </c>
      <c r="I672" s="3">
        <f t="shared" si="74"/>
        <v>5.6299526775817647E-3</v>
      </c>
      <c r="J672" s="3">
        <f>ARCH!I671</f>
        <v>6.9857996976785061E-3</v>
      </c>
    </row>
    <row r="673" spans="1:10" x14ac:dyDescent="0.25">
      <c r="A673" s="2">
        <v>42933</v>
      </c>
      <c r="B673" s="3">
        <v>-5.2861214913435539E-5</v>
      </c>
      <c r="C673" s="3">
        <f t="shared" si="70"/>
        <v>-7.1853028393473509E-4</v>
      </c>
      <c r="D673" s="6">
        <f t="shared" si="71"/>
        <v>5.1628576893133102E-7</v>
      </c>
      <c r="E673" s="6">
        <f t="shared" si="75"/>
        <v>1.6062926516512613E-5</v>
      </c>
      <c r="F673" s="6">
        <f t="shared" si="76"/>
        <v>3.0498847934594235E-5</v>
      </c>
      <c r="G673" s="16">
        <f t="shared" si="72"/>
        <v>4.2715082698072084</v>
      </c>
      <c r="H673" s="3">
        <f t="shared" si="73"/>
        <v>7.1853028393473509E-4</v>
      </c>
      <c r="I673" s="3">
        <f t="shared" si="74"/>
        <v>5.5225762045076603E-3</v>
      </c>
      <c r="J673" s="3">
        <f>ARCH!I672</f>
        <v>7.3420148949098442E-3</v>
      </c>
    </row>
    <row r="674" spans="1:10" x14ac:dyDescent="0.25">
      <c r="A674" s="2">
        <v>42934</v>
      </c>
      <c r="B674" s="3">
        <v>5.9776995209714912E-4</v>
      </c>
      <c r="C674" s="3">
        <f t="shared" si="70"/>
        <v>-6.7899116924150437E-5</v>
      </c>
      <c r="D674" s="6">
        <f t="shared" si="71"/>
        <v>4.6102900790794519E-9</v>
      </c>
      <c r="E674" s="6">
        <f t="shared" si="75"/>
        <v>5.1628576893133102E-7</v>
      </c>
      <c r="F674" s="6">
        <f t="shared" si="76"/>
        <v>2.5920659020167175E-5</v>
      </c>
      <c r="G674" s="16">
        <f t="shared" si="72"/>
        <v>4.3612076668129323</v>
      </c>
      <c r="H674" s="3">
        <f t="shared" si="73"/>
        <v>6.7899116924150437E-5</v>
      </c>
      <c r="I674" s="3">
        <f t="shared" si="74"/>
        <v>5.0912335460246939E-3</v>
      </c>
      <c r="J674" s="3">
        <f>ARCH!I673</f>
        <v>6.9569781103085686E-3</v>
      </c>
    </row>
    <row r="675" spans="1:10" x14ac:dyDescent="0.25">
      <c r="A675" s="2">
        <v>42935</v>
      </c>
      <c r="B675" s="3">
        <v>5.3726514969865136E-3</v>
      </c>
      <c r="C675" s="3">
        <f t="shared" si="70"/>
        <v>4.7069824279652138E-3</v>
      </c>
      <c r="D675" s="6">
        <f t="shared" si="71"/>
        <v>2.2155683577173301E-5</v>
      </c>
      <c r="E675" s="6">
        <f t="shared" si="75"/>
        <v>4.6102900790794519E-9</v>
      </c>
      <c r="F675" s="6">
        <f t="shared" si="76"/>
        <v>2.2391591089972913E-5</v>
      </c>
      <c r="G675" s="16">
        <f t="shared" si="72"/>
        <v>3.9397417706767945</v>
      </c>
      <c r="H675" s="3">
        <f t="shared" si="73"/>
        <v>4.7069824279652138E-3</v>
      </c>
      <c r="I675" s="3">
        <f t="shared" si="74"/>
        <v>4.7319753898317045E-3</v>
      </c>
      <c r="J675" s="3">
        <f>ARCH!I674</f>
        <v>6.9463192258599534E-3</v>
      </c>
    </row>
    <row r="676" spans="1:10" x14ac:dyDescent="0.25">
      <c r="A676" s="2">
        <v>42936</v>
      </c>
      <c r="B676" s="3">
        <v>-1.5360796821128897E-4</v>
      </c>
      <c r="C676" s="3">
        <f t="shared" si="70"/>
        <v>-8.1927703723258852E-4</v>
      </c>
      <c r="D676" s="6">
        <f t="shared" si="71"/>
        <v>6.7121486373660828E-7</v>
      </c>
      <c r="E676" s="6">
        <f t="shared" si="75"/>
        <v>2.2155683577173301E-5</v>
      </c>
      <c r="F676" s="6">
        <f t="shared" si="76"/>
        <v>2.5017812101472022E-5</v>
      </c>
      <c r="G676" s="16">
        <f t="shared" si="72"/>
        <v>4.3656079786753654</v>
      </c>
      <c r="H676" s="3">
        <f t="shared" si="73"/>
        <v>8.1927703723258852E-4</v>
      </c>
      <c r="I676" s="3">
        <f t="shared" si="74"/>
        <v>5.0017808929892181E-3</v>
      </c>
      <c r="J676" s="3">
        <f>ARCH!I675</f>
        <v>7.4843594435610571E-3</v>
      </c>
    </row>
    <row r="677" spans="1:10" x14ac:dyDescent="0.25">
      <c r="A677" s="2">
        <v>42937</v>
      </c>
      <c r="B677" s="3">
        <v>-3.6790717418988539E-4</v>
      </c>
      <c r="C677" s="3">
        <f t="shared" si="70"/>
        <v>-1.0335762432111849E-3</v>
      </c>
      <c r="D677" s="6">
        <f t="shared" si="71"/>
        <v>1.0682798505305465E-6</v>
      </c>
      <c r="E677" s="6">
        <f t="shared" si="75"/>
        <v>6.7121486373660828E-7</v>
      </c>
      <c r="F677" s="6">
        <f t="shared" si="76"/>
        <v>2.1877649442228434E-5</v>
      </c>
      <c r="G677" s="16">
        <f t="shared" si="72"/>
        <v>4.4216691065525353</v>
      </c>
      <c r="H677" s="3">
        <f t="shared" si="73"/>
        <v>1.0335762432111849E-3</v>
      </c>
      <c r="I677" s="3">
        <f t="shared" si="74"/>
        <v>4.677354962179847E-3</v>
      </c>
      <c r="J677" s="3">
        <f>ARCH!I676</f>
        <v>6.9604853919994223E-3</v>
      </c>
    </row>
    <row r="678" spans="1:10" x14ac:dyDescent="0.25">
      <c r="A678" s="2">
        <v>42940</v>
      </c>
      <c r="B678" s="3">
        <v>-1.0636834995592093E-3</v>
      </c>
      <c r="C678" s="3">
        <f t="shared" si="70"/>
        <v>-1.7293525685805088E-3</v>
      </c>
      <c r="D678" s="6">
        <f t="shared" si="71"/>
        <v>2.9906603064560034E-6</v>
      </c>
      <c r="E678" s="6">
        <f t="shared" si="75"/>
        <v>1.0682798505305465E-6</v>
      </c>
      <c r="F678" s="6">
        <f t="shared" si="76"/>
        <v>1.963446542132436E-5</v>
      </c>
      <c r="G678" s="16">
        <f t="shared" si="72"/>
        <v>4.4240150801211886</v>
      </c>
      <c r="H678" s="3">
        <f t="shared" si="73"/>
        <v>1.7293525685805088E-3</v>
      </c>
      <c r="I678" s="3">
        <f t="shared" si="74"/>
        <v>4.4310794871367815E-3</v>
      </c>
      <c r="J678" s="3">
        <f>ARCH!I677</f>
        <v>6.969595044871128E-3</v>
      </c>
    </row>
    <row r="679" spans="1:10" x14ac:dyDescent="0.25">
      <c r="A679" s="2">
        <v>42941</v>
      </c>
      <c r="B679" s="3">
        <v>2.9231834358338649E-3</v>
      </c>
      <c r="C679" s="3">
        <f t="shared" si="70"/>
        <v>2.2575143668125651E-3</v>
      </c>
      <c r="D679" s="6">
        <f t="shared" si="71"/>
        <v>5.0963711163651363E-6</v>
      </c>
      <c r="E679" s="6">
        <f t="shared" si="75"/>
        <v>2.9906603064560034E-6</v>
      </c>
      <c r="F679" s="6">
        <f t="shared" si="76"/>
        <v>1.8420660777947485E-5</v>
      </c>
      <c r="G679" s="16">
        <f t="shared" si="72"/>
        <v>4.3937472784733185</v>
      </c>
      <c r="H679" s="3">
        <f t="shared" si="73"/>
        <v>2.2575143668125651E-3</v>
      </c>
      <c r="I679" s="3">
        <f t="shared" si="74"/>
        <v>4.2919297265854072E-3</v>
      </c>
      <c r="J679" s="3">
        <f>ARCH!I678</f>
        <v>7.0145293896980467E-3</v>
      </c>
    </row>
    <row r="680" spans="1:10" x14ac:dyDescent="0.25">
      <c r="A680" s="2">
        <v>42942</v>
      </c>
      <c r="B680" s="3">
        <v>2.8258508838852059E-4</v>
      </c>
      <c r="C680" s="3">
        <f t="shared" si="70"/>
        <v>-3.8308398063277896E-4</v>
      </c>
      <c r="D680" s="6">
        <f t="shared" si="71"/>
        <v>1.4675333621745537E-7</v>
      </c>
      <c r="E680" s="6">
        <f t="shared" si="75"/>
        <v>5.0963711163651363E-6</v>
      </c>
      <c r="F680" s="6">
        <f t="shared" si="76"/>
        <v>1.8016539786432049E-5</v>
      </c>
      <c r="G680" s="16">
        <f t="shared" si="72"/>
        <v>4.5390989000568025</v>
      </c>
      <c r="H680" s="3">
        <f t="shared" si="73"/>
        <v>3.8308398063277896E-4</v>
      </c>
      <c r="I680" s="3">
        <f t="shared" si="74"/>
        <v>4.2445894720728938E-3</v>
      </c>
      <c r="J680" s="3">
        <f>ARCH!I679</f>
        <v>7.0771720142519976E-3</v>
      </c>
    </row>
    <row r="681" spans="1:10" x14ac:dyDescent="0.25">
      <c r="A681" s="2">
        <v>42943</v>
      </c>
      <c r="B681" s="3">
        <v>-9.7262524063390643E-4</v>
      </c>
      <c r="C681" s="3">
        <f t="shared" si="70"/>
        <v>-1.638294309655206E-3</v>
      </c>
      <c r="D681" s="6">
        <f t="shared" si="71"/>
        <v>2.6840082450486279E-6</v>
      </c>
      <c r="E681" s="6">
        <f t="shared" si="75"/>
        <v>1.4675333621745537E-7</v>
      </c>
      <c r="F681" s="6">
        <f t="shared" si="76"/>
        <v>1.654195311749193E-5</v>
      </c>
      <c r="G681" s="16">
        <f t="shared" si="72"/>
        <v>4.504739554398518</v>
      </c>
      <c r="H681" s="3">
        <f t="shared" si="73"/>
        <v>1.638294309655206E-3</v>
      </c>
      <c r="I681" s="3">
        <f t="shared" si="74"/>
        <v>4.0671799957085657E-3</v>
      </c>
      <c r="J681" s="3">
        <f>ARCH!I680</f>
        <v>6.9488858237113918E-3</v>
      </c>
    </row>
    <row r="682" spans="1:10" x14ac:dyDescent="0.25">
      <c r="A682" s="2">
        <v>42944</v>
      </c>
      <c r="B682" s="3">
        <v>-1.3411865461215866E-3</v>
      </c>
      <c r="C682" s="3">
        <f t="shared" si="70"/>
        <v>-2.0068556151428864E-3</v>
      </c>
      <c r="D682" s="6">
        <f t="shared" si="71"/>
        <v>4.0274694600305327E-6</v>
      </c>
      <c r="E682" s="6">
        <f t="shared" si="75"/>
        <v>2.6840082450486279E-6</v>
      </c>
      <c r="F682" s="6">
        <f t="shared" si="76"/>
        <v>1.6046060897648339E-5</v>
      </c>
      <c r="G682" s="16">
        <f t="shared" si="72"/>
        <v>4.4755879108222496</v>
      </c>
      <c r="H682" s="3">
        <f t="shared" si="73"/>
        <v>2.0068556151428864E-3</v>
      </c>
      <c r="I682" s="3">
        <f t="shared" si="74"/>
        <v>4.0057534743975871E-3</v>
      </c>
      <c r="J682" s="3">
        <f>ARCH!I681</f>
        <v>7.0073226938038103E-3</v>
      </c>
    </row>
    <row r="683" spans="1:10" x14ac:dyDescent="0.25">
      <c r="A683" s="2">
        <v>42947</v>
      </c>
      <c r="B683" s="3">
        <v>-7.2812588487514152E-4</v>
      </c>
      <c r="C683" s="3">
        <f t="shared" si="70"/>
        <v>-1.3937949538964411E-3</v>
      </c>
      <c r="D683" s="6">
        <f t="shared" si="71"/>
        <v>1.9426643735071825E-6</v>
      </c>
      <c r="E683" s="6">
        <f t="shared" si="75"/>
        <v>4.0274694600305327E-6</v>
      </c>
      <c r="F683" s="6">
        <f t="shared" si="76"/>
        <v>1.5995545676427074E-5</v>
      </c>
      <c r="G683" s="16">
        <f t="shared" si="72"/>
        <v>4.5419364343801982</v>
      </c>
      <c r="H683" s="3">
        <f t="shared" si="73"/>
        <v>1.3937949538964411E-3</v>
      </c>
      <c r="I683" s="3">
        <f t="shared" si="74"/>
        <v>3.9994431707960389E-3</v>
      </c>
      <c r="J683" s="3">
        <f>ARCH!I682</f>
        <v>7.0389293487996144E-3</v>
      </c>
    </row>
    <row r="684" spans="1:10" x14ac:dyDescent="0.25">
      <c r="A684" s="2">
        <v>42948</v>
      </c>
      <c r="B684" s="3">
        <v>2.4490952515887621E-3</v>
      </c>
      <c r="C684" s="3">
        <f t="shared" si="70"/>
        <v>1.7834261825674625E-3</v>
      </c>
      <c r="D684" s="6">
        <f t="shared" si="71"/>
        <v>3.1806089486671523E-6</v>
      </c>
      <c r="E684" s="6">
        <f t="shared" si="75"/>
        <v>1.9426643735071825E-6</v>
      </c>
      <c r="F684" s="6">
        <f t="shared" si="76"/>
        <v>1.5463541405128433E-5</v>
      </c>
      <c r="G684" s="16">
        <f t="shared" si="72"/>
        <v>4.5167320121499159</v>
      </c>
      <c r="H684" s="3">
        <f t="shared" si="73"/>
        <v>1.7834261825674625E-3</v>
      </c>
      <c r="I684" s="3">
        <f t="shared" si="74"/>
        <v>3.932370964841495E-3</v>
      </c>
      <c r="J684" s="3">
        <f>ARCH!I683</f>
        <v>6.9899408722156513E-3</v>
      </c>
    </row>
    <row r="685" spans="1:10" x14ac:dyDescent="0.25">
      <c r="A685" s="2">
        <v>42949</v>
      </c>
      <c r="B685" s="3">
        <v>4.9266056898278343E-4</v>
      </c>
      <c r="C685" s="3">
        <f t="shared" si="70"/>
        <v>-1.7300850003851612E-4</v>
      </c>
      <c r="D685" s="6">
        <f t="shared" si="71"/>
        <v>2.9931941085577232E-8</v>
      </c>
      <c r="E685" s="6">
        <f t="shared" si="75"/>
        <v>3.1806089486671523E-6</v>
      </c>
      <c r="F685" s="6">
        <f t="shared" si="76"/>
        <v>1.5361123683976083E-5</v>
      </c>
      <c r="G685" s="16">
        <f t="shared" si="72"/>
        <v>4.6219225292352428</v>
      </c>
      <c r="H685" s="3">
        <f t="shared" si="73"/>
        <v>1.7300850003851612E-4</v>
      </c>
      <c r="I685" s="3">
        <f t="shared" si="74"/>
        <v>3.9193269427257637E-3</v>
      </c>
      <c r="J685" s="3">
        <f>ARCH!I684</f>
        <v>7.0293923860589363E-3</v>
      </c>
    </row>
    <row r="686" spans="1:10" x14ac:dyDescent="0.25">
      <c r="A686" s="2">
        <v>42950</v>
      </c>
      <c r="B686" s="3">
        <v>-2.1835911800677232E-3</v>
      </c>
      <c r="C686" s="3">
        <f t="shared" si="70"/>
        <v>-2.849260249089023E-3</v>
      </c>
      <c r="D686" s="6">
        <f t="shared" si="71"/>
        <v>8.1182839670388422E-6</v>
      </c>
      <c r="E686" s="6">
        <f t="shared" si="75"/>
        <v>2.9931941085577232E-8</v>
      </c>
      <c r="F686" s="6">
        <f t="shared" si="76"/>
        <v>1.453771876241458E-5</v>
      </c>
      <c r="G686" s="16">
        <f t="shared" si="72"/>
        <v>4.3712289554009782</v>
      </c>
      <c r="H686" s="3">
        <f t="shared" si="73"/>
        <v>2.849260249089023E-3</v>
      </c>
      <c r="I686" s="3">
        <f t="shared" si="74"/>
        <v>3.8128360523912619E-3</v>
      </c>
      <c r="J686" s="3">
        <f>ARCH!I685</f>
        <v>6.9466322194249421E-3</v>
      </c>
    </row>
    <row r="687" spans="1:10" x14ac:dyDescent="0.25">
      <c r="A687" s="2">
        <v>42951</v>
      </c>
      <c r="B687" s="3">
        <v>1.8890363083294837E-3</v>
      </c>
      <c r="C687" s="3">
        <f t="shared" si="70"/>
        <v>1.2233672393081841E-3</v>
      </c>
      <c r="D687" s="6">
        <f t="shared" si="71"/>
        <v>1.4966274022125278E-6</v>
      </c>
      <c r="E687" s="6">
        <f t="shared" si="75"/>
        <v>8.1182839670388422E-6</v>
      </c>
      <c r="F687" s="6">
        <f t="shared" si="76"/>
        <v>1.5842948841968654E-5</v>
      </c>
      <c r="G687" s="16">
        <f t="shared" si="72"/>
        <v>4.5602212456699132</v>
      </c>
      <c r="H687" s="3">
        <f t="shared" si="73"/>
        <v>1.2233672393081841E-3</v>
      </c>
      <c r="I687" s="3">
        <f t="shared" si="74"/>
        <v>3.9803201933975929E-3</v>
      </c>
      <c r="J687" s="3">
        <f>ARCH!I686</f>
        <v>7.1351117779213527E-3</v>
      </c>
    </row>
    <row r="688" spans="1:10" x14ac:dyDescent="0.25">
      <c r="A688" s="2">
        <v>42954</v>
      </c>
      <c r="B688" s="3">
        <v>1.647266869345021E-3</v>
      </c>
      <c r="C688" s="3">
        <f t="shared" si="70"/>
        <v>9.8159780032372143E-4</v>
      </c>
      <c r="D688" s="6">
        <f t="shared" si="71"/>
        <v>9.6353424160036846E-7</v>
      </c>
      <c r="E688" s="6">
        <f t="shared" si="75"/>
        <v>1.4966274022125278E-6</v>
      </c>
      <c r="F688" s="6">
        <f t="shared" si="76"/>
        <v>1.5244181566326913E-5</v>
      </c>
      <c r="G688" s="16">
        <f t="shared" si="72"/>
        <v>4.595114454526195</v>
      </c>
      <c r="H688" s="3">
        <f t="shared" si="73"/>
        <v>9.8159780032372143E-4</v>
      </c>
      <c r="I688" s="3">
        <f t="shared" si="74"/>
        <v>3.9043797927874424E-3</v>
      </c>
      <c r="J688" s="3">
        <f>ARCH!I687</f>
        <v>6.9867036364473509E-3</v>
      </c>
    </row>
    <row r="689" spans="1:10" x14ac:dyDescent="0.25">
      <c r="A689" s="2">
        <v>42955</v>
      </c>
      <c r="B689" s="3">
        <v>-2.4144366381689819E-3</v>
      </c>
      <c r="C689" s="3">
        <f t="shared" si="70"/>
        <v>-3.0801057071902817E-3</v>
      </c>
      <c r="D689" s="6">
        <f t="shared" si="71"/>
        <v>9.4870511674661457E-6</v>
      </c>
      <c r="E689" s="6">
        <f t="shared" si="75"/>
        <v>9.6353424160036846E-7</v>
      </c>
      <c r="F689" s="6">
        <f t="shared" si="76"/>
        <v>1.4672074475532391E-5</v>
      </c>
      <c r="G689" s="16">
        <f t="shared" si="72"/>
        <v>4.3225407575377028</v>
      </c>
      <c r="H689" s="3">
        <f t="shared" si="73"/>
        <v>3.0801057071902817E-3</v>
      </c>
      <c r="I689" s="3">
        <f t="shared" si="74"/>
        <v>3.8304143999745499E-3</v>
      </c>
      <c r="J689" s="3">
        <f>ARCH!I688</f>
        <v>6.9729460318487292E-3</v>
      </c>
    </row>
    <row r="690" spans="1:10" x14ac:dyDescent="0.25">
      <c r="A690" s="2">
        <v>42956</v>
      </c>
      <c r="B690" s="3">
        <v>-3.6364811791900209E-4</v>
      </c>
      <c r="C690" s="3">
        <f t="shared" si="70"/>
        <v>-1.0293171869403016E-3</v>
      </c>
      <c r="D690" s="6">
        <f t="shared" si="71"/>
        <v>1.0594938713306959E-6</v>
      </c>
      <c r="E690" s="6">
        <f t="shared" si="75"/>
        <v>9.4870511674661457E-6</v>
      </c>
      <c r="F690" s="6">
        <f t="shared" si="76"/>
        <v>1.6267553154068654E-5</v>
      </c>
      <c r="G690" s="16">
        <f t="shared" si="72"/>
        <v>4.561665850537497</v>
      </c>
      <c r="H690" s="3">
        <f t="shared" si="73"/>
        <v>1.0293171869403016E-3</v>
      </c>
      <c r="I690" s="3">
        <f t="shared" si="74"/>
        <v>4.0333054873228549E-3</v>
      </c>
      <c r="J690" s="3">
        <f>ARCH!I689</f>
        <v>7.1671515055436487E-3</v>
      </c>
    </row>
    <row r="691" spans="1:10" x14ac:dyDescent="0.25">
      <c r="A691" s="2">
        <v>42957</v>
      </c>
      <c r="B691" s="3">
        <v>-1.447441815345063E-2</v>
      </c>
      <c r="C691" s="3">
        <f t="shared" si="70"/>
        <v>-1.514008722247193E-2</v>
      </c>
      <c r="D691" s="6">
        <f t="shared" si="71"/>
        <v>2.2922224110405779E-4</v>
      </c>
      <c r="E691" s="6">
        <f t="shared" si="75"/>
        <v>1.0594938713306959E-6</v>
      </c>
      <c r="F691" s="6">
        <f t="shared" si="76"/>
        <v>1.5456566649554572E-5</v>
      </c>
      <c r="G691" s="16">
        <f t="shared" si="72"/>
        <v>-2.7952441432344353</v>
      </c>
      <c r="H691" s="3">
        <f t="shared" si="73"/>
        <v>1.514008722247193E-2</v>
      </c>
      <c r="I691" s="3">
        <f t="shared" si="74"/>
        <v>3.9314840263639092E-3</v>
      </c>
      <c r="J691" s="3">
        <f>ARCH!I690</f>
        <v>6.9693921833499407E-3</v>
      </c>
    </row>
    <row r="692" spans="1:10" x14ac:dyDescent="0.25">
      <c r="A692" s="2">
        <v>42958</v>
      </c>
      <c r="B692" s="3">
        <v>1.2755258980974293E-3</v>
      </c>
      <c r="C692" s="3">
        <f t="shared" si="70"/>
        <v>6.0985682907612978E-4</v>
      </c>
      <c r="D692" s="6">
        <f t="shared" si="71"/>
        <v>3.7192535197079176E-7</v>
      </c>
      <c r="E692" s="6">
        <f t="shared" si="75"/>
        <v>2.2922224110405779E-4</v>
      </c>
      <c r="F692" s="6">
        <f t="shared" si="76"/>
        <v>6.8960868140498525E-5</v>
      </c>
      <c r="G692" s="16">
        <f t="shared" si="72"/>
        <v>3.8693504975295672</v>
      </c>
      <c r="H692" s="3">
        <f t="shared" si="73"/>
        <v>6.0985682907612978E-4</v>
      </c>
      <c r="I692" s="3">
        <f t="shared" si="74"/>
        <v>8.3042680677166553E-3</v>
      </c>
      <c r="J692" s="3">
        <f>ARCH!I691</f>
        <v>1.1222983091121802E-2</v>
      </c>
    </row>
    <row r="693" spans="1:10" x14ac:dyDescent="0.25">
      <c r="A693" s="2">
        <v>42961</v>
      </c>
      <c r="B693" s="3">
        <v>1.004374682548792E-2</v>
      </c>
      <c r="C693" s="3">
        <f t="shared" si="70"/>
        <v>9.3780777564666205E-3</v>
      </c>
      <c r="D693" s="6">
        <f t="shared" si="71"/>
        <v>8.7948342406334005E-5</v>
      </c>
      <c r="E693" s="6">
        <f t="shared" si="75"/>
        <v>3.7192535197079176E-7</v>
      </c>
      <c r="F693" s="6">
        <f t="shared" si="76"/>
        <v>5.4515218126013226E-5</v>
      </c>
      <c r="G693" s="16">
        <f t="shared" si="72"/>
        <v>3.182936511447664</v>
      </c>
      <c r="H693" s="3">
        <f t="shared" si="73"/>
        <v>9.3780777564666205E-3</v>
      </c>
      <c r="I693" s="3">
        <f t="shared" si="74"/>
        <v>7.3834421597255857E-3</v>
      </c>
      <c r="J693" s="3">
        <f>ARCH!I692</f>
        <v>6.9573421027628209E-3</v>
      </c>
    </row>
    <row r="694" spans="1:10" x14ac:dyDescent="0.25">
      <c r="A694" s="2">
        <v>42962</v>
      </c>
      <c r="B694" s="3">
        <v>-4.9881581935573571E-4</v>
      </c>
      <c r="C694" s="3">
        <f t="shared" si="70"/>
        <v>-1.1644848883770353E-3</v>
      </c>
      <c r="D694" s="6">
        <f t="shared" si="71"/>
        <v>1.3560250552584763E-6</v>
      </c>
      <c r="E694" s="6">
        <f t="shared" si="75"/>
        <v>8.7948342406334005E-5</v>
      </c>
      <c r="F694" s="6">
        <f t="shared" si="76"/>
        <v>6.4531175950097614E-5</v>
      </c>
      <c r="G694" s="16">
        <f t="shared" si="72"/>
        <v>3.8947357745128048</v>
      </c>
      <c r="H694" s="3">
        <f t="shared" si="73"/>
        <v>1.1644848883770353E-3</v>
      </c>
      <c r="I694" s="3">
        <f t="shared" si="74"/>
        <v>8.0331298974993318E-3</v>
      </c>
      <c r="J694" s="3">
        <f>ARCH!I693</f>
        <v>8.8705986217153775E-3</v>
      </c>
    </row>
    <row r="695" spans="1:10" x14ac:dyDescent="0.25">
      <c r="A695" s="2">
        <v>42963</v>
      </c>
      <c r="B695" s="3">
        <v>1.4201029777529683E-3</v>
      </c>
      <c r="C695" s="3">
        <f t="shared" si="70"/>
        <v>7.5443390873166879E-4</v>
      </c>
      <c r="D695" s="6">
        <f t="shared" si="71"/>
        <v>5.6917052264414399E-7</v>
      </c>
      <c r="E695" s="6">
        <f t="shared" si="75"/>
        <v>1.3560250552584763E-6</v>
      </c>
      <c r="F695" s="6">
        <f t="shared" si="76"/>
        <v>5.1451399690801275E-5</v>
      </c>
      <c r="G695" s="16">
        <f t="shared" si="72"/>
        <v>4.0129667652631387</v>
      </c>
      <c r="H695" s="3">
        <f t="shared" si="73"/>
        <v>7.5443390873166879E-4</v>
      </c>
      <c r="I695" s="3">
        <f t="shared" si="74"/>
        <v>7.1729631039620769E-3</v>
      </c>
      <c r="J695" s="3">
        <f>ARCH!I694</f>
        <v>6.9762607726124E-3</v>
      </c>
    </row>
    <row r="696" spans="1:10" x14ac:dyDescent="0.25">
      <c r="A696" s="2">
        <v>42964</v>
      </c>
      <c r="B696" s="3">
        <v>-1.5436913265616137E-2</v>
      </c>
      <c r="C696" s="3">
        <f t="shared" si="70"/>
        <v>-1.6102582334637437E-2</v>
      </c>
      <c r="D696" s="6">
        <f t="shared" si="71"/>
        <v>2.5929315784377761E-4</v>
      </c>
      <c r="E696" s="6">
        <f t="shared" si="75"/>
        <v>5.6917052264414399E-7</v>
      </c>
      <c r="F696" s="6">
        <f t="shared" si="76"/>
        <v>4.1529008394898331E-5</v>
      </c>
      <c r="G696" s="16">
        <f t="shared" si="72"/>
        <v>1.0037888581129923</v>
      </c>
      <c r="H696" s="3">
        <f t="shared" si="73"/>
        <v>1.6102582334637437E-2</v>
      </c>
      <c r="I696" s="3">
        <f t="shared" si="74"/>
        <v>6.4443004581489164E-3</v>
      </c>
      <c r="J696" s="3">
        <f>ARCH!I695</f>
        <v>6.962609091947341E-3</v>
      </c>
    </row>
    <row r="697" spans="1:10" x14ac:dyDescent="0.25">
      <c r="A697" s="2">
        <v>42965</v>
      </c>
      <c r="B697" s="3">
        <v>-1.8353833934839914E-3</v>
      </c>
      <c r="C697" s="3">
        <f t="shared" si="70"/>
        <v>-2.5010524625052911E-3</v>
      </c>
      <c r="D697" s="6">
        <f t="shared" si="71"/>
        <v>6.2552634202037808E-6</v>
      </c>
      <c r="E697" s="6">
        <f t="shared" si="75"/>
        <v>2.5929315784377761E-4</v>
      </c>
      <c r="F697" s="6">
        <f t="shared" si="76"/>
        <v>9.5498818035136957E-5</v>
      </c>
      <c r="G697" s="16">
        <f t="shared" si="72"/>
        <v>3.6765093347678963</v>
      </c>
      <c r="H697" s="3">
        <f t="shared" si="73"/>
        <v>2.5010524625052911E-3</v>
      </c>
      <c r="I697" s="3">
        <f t="shared" si="74"/>
        <v>9.7723496680755823E-3</v>
      </c>
      <c r="J697" s="3">
        <f>ARCH!I696</f>
        <v>1.1670083117886714E-2</v>
      </c>
    </row>
    <row r="698" spans="1:10" x14ac:dyDescent="0.25">
      <c r="A698" s="2">
        <v>42968</v>
      </c>
      <c r="B698" s="3">
        <v>1.1626229102676966E-3</v>
      </c>
      <c r="C698" s="3">
        <f t="shared" si="70"/>
        <v>4.9695384124639704E-4</v>
      </c>
      <c r="D698" s="6">
        <f t="shared" si="71"/>
        <v>2.469631203295492E-7</v>
      </c>
      <c r="E698" s="6">
        <f t="shared" si="75"/>
        <v>6.2552634202037808E-6</v>
      </c>
      <c r="F698" s="6">
        <f t="shared" si="76"/>
        <v>7.5663669319884588E-5</v>
      </c>
      <c r="G698" s="16">
        <f t="shared" si="72"/>
        <v>3.8240357084805301</v>
      </c>
      <c r="H698" s="3">
        <f t="shared" si="73"/>
        <v>4.9695384124639704E-4</v>
      </c>
      <c r="I698" s="3">
        <f t="shared" si="74"/>
        <v>8.698486610892989E-3</v>
      </c>
      <c r="J698" s="3">
        <f>ARCH!I697</f>
        <v>7.0913682726345996E-3</v>
      </c>
    </row>
    <row r="699" spans="1:10" x14ac:dyDescent="0.25">
      <c r="A699" s="2">
        <v>42969</v>
      </c>
      <c r="B699" s="3">
        <v>9.9408245036796128E-3</v>
      </c>
      <c r="C699" s="3">
        <f t="shared" si="70"/>
        <v>9.275155434658313E-3</v>
      </c>
      <c r="D699" s="6">
        <f t="shared" si="71"/>
        <v>8.6028508337071638E-5</v>
      </c>
      <c r="E699" s="6">
        <f t="shared" si="75"/>
        <v>2.469631203295492E-7</v>
      </c>
      <c r="F699" s="6">
        <f t="shared" si="76"/>
        <v>5.9474742211402974E-5</v>
      </c>
      <c r="G699" s="16">
        <f t="shared" si="72"/>
        <v>3.2228052293960614</v>
      </c>
      <c r="H699" s="3">
        <f t="shared" si="73"/>
        <v>9.275155434658313E-3</v>
      </c>
      <c r="I699" s="3">
        <f t="shared" si="74"/>
        <v>7.7119869172219795E-3</v>
      </c>
      <c r="J699" s="3">
        <f>ARCH!I698</f>
        <v>6.953940471853051E-3</v>
      </c>
    </row>
    <row r="700" spans="1:10" x14ac:dyDescent="0.25">
      <c r="A700" s="2">
        <v>42970</v>
      </c>
      <c r="B700" s="3">
        <v>-3.4536046743949278E-3</v>
      </c>
      <c r="C700" s="3">
        <f t="shared" si="70"/>
        <v>-4.1192737434162276E-3</v>
      </c>
      <c r="D700" s="6">
        <f t="shared" si="71"/>
        <v>1.6968416173198341E-5</v>
      </c>
      <c r="E700" s="6">
        <f t="shared" si="75"/>
        <v>8.6028508337071638E-5</v>
      </c>
      <c r="F700" s="6">
        <f t="shared" si="76"/>
        <v>6.7767463153409169E-5</v>
      </c>
      <c r="G700" s="16">
        <f t="shared" si="72"/>
        <v>3.7555797598372482</v>
      </c>
      <c r="H700" s="3">
        <f t="shared" si="73"/>
        <v>4.1192737434162276E-3</v>
      </c>
      <c r="I700" s="3">
        <f t="shared" si="74"/>
        <v>8.2320995592503107E-3</v>
      </c>
      <c r="J700" s="3">
        <f>ARCH!I699</f>
        <v>8.8333074009516802E-3</v>
      </c>
    </row>
    <row r="701" spans="1:10" x14ac:dyDescent="0.25">
      <c r="A701" s="2">
        <v>42971</v>
      </c>
      <c r="B701" s="3">
        <v>-2.0744341336476069E-3</v>
      </c>
      <c r="C701" s="3">
        <f t="shared" si="70"/>
        <v>-2.7401032026689066E-3</v>
      </c>
      <c r="D701" s="6">
        <f t="shared" si="71"/>
        <v>7.508165561276399E-6</v>
      </c>
      <c r="E701" s="6">
        <f t="shared" si="75"/>
        <v>1.6968416173198341E-5</v>
      </c>
      <c r="F701" s="6">
        <f t="shared" si="76"/>
        <v>5.7562716221442128E-5</v>
      </c>
      <c r="G701" s="16">
        <f t="shared" si="72"/>
        <v>3.8971619480133821</v>
      </c>
      <c r="H701" s="3">
        <f t="shared" si="73"/>
        <v>2.7401032026689066E-3</v>
      </c>
      <c r="I701" s="3">
        <f t="shared" si="74"/>
        <v>7.5870097022108871E-3</v>
      </c>
      <c r="J701" s="3">
        <f>ARCH!I700</f>
        <v>7.3404231175494524E-3</v>
      </c>
    </row>
    <row r="702" spans="1:10" x14ac:dyDescent="0.25">
      <c r="A702" s="2">
        <v>42972</v>
      </c>
      <c r="B702" s="3">
        <v>1.6728373042720346E-3</v>
      </c>
      <c r="C702" s="3">
        <f t="shared" si="70"/>
        <v>1.007168235250735E-3</v>
      </c>
      <c r="D702" s="6">
        <f t="shared" si="71"/>
        <v>1.01438785409808E-6</v>
      </c>
      <c r="E702" s="6">
        <f t="shared" si="75"/>
        <v>7.508165561276399E-6</v>
      </c>
      <c r="F702" s="6">
        <f t="shared" si="76"/>
        <v>4.7723458513053497E-5</v>
      </c>
      <c r="G702" s="16">
        <f t="shared" si="72"/>
        <v>4.045477441197928</v>
      </c>
      <c r="H702" s="3">
        <f t="shared" si="73"/>
        <v>1.007168235250735E-3</v>
      </c>
      <c r="I702" s="3">
        <f t="shared" si="74"/>
        <v>6.9082167390038867E-3</v>
      </c>
      <c r="J702" s="3">
        <f>ARCH!I701</f>
        <v>7.1208018383048305E-3</v>
      </c>
    </row>
    <row r="703" spans="1:10" x14ac:dyDescent="0.25">
      <c r="A703" s="2">
        <v>42975</v>
      </c>
      <c r="B703" s="3">
        <v>4.8709604797259054E-4</v>
      </c>
      <c r="C703" s="3">
        <f t="shared" si="70"/>
        <v>-1.7857302104870901E-4</v>
      </c>
      <c r="D703" s="6">
        <f t="shared" si="71"/>
        <v>3.188832384646267E-8</v>
      </c>
      <c r="E703" s="6">
        <f t="shared" si="75"/>
        <v>1.01438785409808E-6</v>
      </c>
      <c r="F703" s="6">
        <f t="shared" si="76"/>
        <v>3.8859736866366463E-5</v>
      </c>
      <c r="G703" s="16">
        <f t="shared" si="72"/>
        <v>4.1584271091701659</v>
      </c>
      <c r="H703" s="3">
        <f t="shared" si="73"/>
        <v>1.7857302104870901E-4</v>
      </c>
      <c r="I703" s="3">
        <f t="shared" si="74"/>
        <v>6.2337578447006154E-3</v>
      </c>
      <c r="J703" s="3">
        <f>ARCH!I702</f>
        <v>6.9742669483682518E-3</v>
      </c>
    </row>
    <row r="704" spans="1:10" x14ac:dyDescent="0.25">
      <c r="A704" s="2">
        <v>42976</v>
      </c>
      <c r="B704" s="3">
        <v>8.4279776126749972E-4</v>
      </c>
      <c r="C704" s="3">
        <f t="shared" si="70"/>
        <v>1.7712869224620017E-4</v>
      </c>
      <c r="D704" s="6">
        <f t="shared" si="71"/>
        <v>3.1374573616849091E-8</v>
      </c>
      <c r="E704" s="6">
        <f t="shared" si="75"/>
        <v>3.188832384646267E-8</v>
      </c>
      <c r="F704" s="6">
        <f t="shared" si="76"/>
        <v>3.2029124271907043E-5</v>
      </c>
      <c r="G704" s="16">
        <f t="shared" si="72"/>
        <v>4.2550041526434264</v>
      </c>
      <c r="H704" s="3">
        <f t="shared" si="73"/>
        <v>1.7712869224620017E-4</v>
      </c>
      <c r="I704" s="3">
        <f t="shared" si="74"/>
        <v>5.6594279103021573E-3</v>
      </c>
      <c r="J704" s="3">
        <f>ARCH!I703</f>
        <v>6.946663935008022E-3</v>
      </c>
    </row>
    <row r="705" spans="1:10" x14ac:dyDescent="0.25">
      <c r="A705" s="2">
        <v>42977</v>
      </c>
      <c r="B705" s="3">
        <v>4.6151330580876948E-3</v>
      </c>
      <c r="C705" s="3">
        <f t="shared" si="70"/>
        <v>3.949463989066395E-3</v>
      </c>
      <c r="D705" s="6">
        <f t="shared" si="71"/>
        <v>1.5598265800932241E-5</v>
      </c>
      <c r="E705" s="6">
        <f t="shared" si="75"/>
        <v>3.1374573616849091E-8</v>
      </c>
      <c r="F705" s="6">
        <f t="shared" si="76"/>
        <v>2.6944708961335007E-5</v>
      </c>
      <c r="G705" s="16">
        <f t="shared" si="72"/>
        <v>4.0524737572123009</v>
      </c>
      <c r="H705" s="3">
        <f t="shared" si="73"/>
        <v>3.949463989066395E-3</v>
      </c>
      <c r="I705" s="3">
        <f t="shared" si="74"/>
        <v>5.1908293134464564E-3</v>
      </c>
      <c r="J705" s="3">
        <f>ARCH!I704</f>
        <v>6.947699515568102E-3</v>
      </c>
    </row>
    <row r="706" spans="1:10" x14ac:dyDescent="0.25">
      <c r="A706" s="2">
        <v>42978</v>
      </c>
      <c r="B706" s="3">
        <v>5.721051924853171E-3</v>
      </c>
      <c r="C706" s="3">
        <f t="shared" si="70"/>
        <v>5.0553828558318713E-3</v>
      </c>
      <c r="D706" s="6">
        <f t="shared" si="71"/>
        <v>2.5556895819038805E-5</v>
      </c>
      <c r="E706" s="6">
        <f t="shared" si="75"/>
        <v>1.5598265800932241E-5</v>
      </c>
      <c r="F706" s="6">
        <f t="shared" si="76"/>
        <v>2.6851809379892397E-5</v>
      </c>
      <c r="G706" s="16">
        <f t="shared" si="72"/>
        <v>3.8677623638956691</v>
      </c>
      <c r="H706" s="3">
        <f t="shared" si="73"/>
        <v>5.0553828558318713E-3</v>
      </c>
      <c r="I706" s="3">
        <f t="shared" si="74"/>
        <v>5.1818731535895777E-3</v>
      </c>
      <c r="J706" s="3">
        <f>ARCH!I705</f>
        <v>7.3310314639597005E-3</v>
      </c>
    </row>
    <row r="707" spans="1:10" x14ac:dyDescent="0.25">
      <c r="A707" s="2">
        <v>42979</v>
      </c>
      <c r="B707" s="3">
        <v>1.9824813383773066E-3</v>
      </c>
      <c r="C707" s="3">
        <f t="shared" si="70"/>
        <v>1.316812269356007E-3</v>
      </c>
      <c r="D707" s="6">
        <f t="shared" si="71"/>
        <v>1.7339945527265171E-6</v>
      </c>
      <c r="E707" s="6">
        <f t="shared" si="75"/>
        <v>2.5556895819038805E-5</v>
      </c>
      <c r="F707" s="6">
        <f t="shared" si="76"/>
        <v>2.9144312801720765E-5</v>
      </c>
      <c r="G707" s="16">
        <f t="shared" si="72"/>
        <v>4.2729384288317185</v>
      </c>
      <c r="H707" s="3">
        <f t="shared" si="73"/>
        <v>1.316812269356007E-3</v>
      </c>
      <c r="I707" s="3">
        <f t="shared" si="74"/>
        <v>5.3985472862355076E-3</v>
      </c>
      <c r="J707" s="3">
        <f>ARCH!I706</f>
        <v>7.5625431075771257E-3</v>
      </c>
    </row>
    <row r="708" spans="1:10" x14ac:dyDescent="0.25">
      <c r="A708" s="2">
        <v>42983</v>
      </c>
      <c r="B708" s="3">
        <v>-7.5508267549616592E-3</v>
      </c>
      <c r="C708" s="3">
        <f t="shared" si="70"/>
        <v>-8.216495823982959E-3</v>
      </c>
      <c r="D708" s="6">
        <f t="shared" si="71"/>
        <v>6.7510803625529399E-5</v>
      </c>
      <c r="E708" s="6">
        <f t="shared" si="75"/>
        <v>1.7339945527265171E-6</v>
      </c>
      <c r="F708" s="6">
        <f t="shared" si="76"/>
        <v>2.5201200400721687E-5</v>
      </c>
      <c r="G708" s="16">
        <f t="shared" si="72"/>
        <v>3.0359346636549649</v>
      </c>
      <c r="H708" s="3">
        <f t="shared" si="73"/>
        <v>8.216495823982959E-3</v>
      </c>
      <c r="I708" s="3">
        <f t="shared" si="74"/>
        <v>5.0200797205544141E-3</v>
      </c>
      <c r="J708" s="3">
        <f>ARCH!I707</f>
        <v>6.9927791014423235E-3</v>
      </c>
    </row>
    <row r="709" spans="1:10" x14ac:dyDescent="0.25">
      <c r="A709" s="2">
        <v>42984</v>
      </c>
      <c r="B709" s="3">
        <v>3.128750737433128E-3</v>
      </c>
      <c r="C709" s="3">
        <f t="shared" si="70"/>
        <v>2.4630816684118283E-3</v>
      </c>
      <c r="D709" s="6">
        <f t="shared" si="71"/>
        <v>6.0667713052663958E-6</v>
      </c>
      <c r="E709" s="6">
        <f t="shared" si="75"/>
        <v>6.7510803625529399E-5</v>
      </c>
      <c r="F709" s="6">
        <f t="shared" si="76"/>
        <v>3.7864913532821738E-5</v>
      </c>
      <c r="G709" s="16">
        <f t="shared" si="72"/>
        <v>4.0916935618736021</v>
      </c>
      <c r="H709" s="3">
        <f t="shared" si="73"/>
        <v>2.4630816684118283E-3</v>
      </c>
      <c r="I709" s="3">
        <f t="shared" si="74"/>
        <v>6.1534472885384937E-3</v>
      </c>
      <c r="J709" s="3">
        <f>ARCH!I708</f>
        <v>8.4251899359053736E-3</v>
      </c>
    </row>
    <row r="710" spans="1:10" x14ac:dyDescent="0.25">
      <c r="A710" s="2">
        <v>42985</v>
      </c>
      <c r="B710" s="3">
        <v>-1.7845989113951521E-4</v>
      </c>
      <c r="C710" s="3">
        <f t="shared" si="70"/>
        <v>-8.4412896016081477E-4</v>
      </c>
      <c r="D710" s="6">
        <f t="shared" si="71"/>
        <v>7.1255370138217845E-7</v>
      </c>
      <c r="E710" s="6">
        <f t="shared" si="75"/>
        <v>6.0667713052663958E-6</v>
      </c>
      <c r="F710" s="6">
        <f t="shared" si="76"/>
        <v>3.2719788308697856E-5</v>
      </c>
      <c r="G710" s="16">
        <f t="shared" si="72"/>
        <v>4.2339379975585265</v>
      </c>
      <c r="H710" s="3">
        <f t="shared" si="73"/>
        <v>8.4412896016081477E-4</v>
      </c>
      <c r="I710" s="3">
        <f t="shared" si="74"/>
        <v>5.720121354368092E-3</v>
      </c>
      <c r="J710" s="3">
        <f>ARCH!I709</f>
        <v>7.1011517190522865E-3</v>
      </c>
    </row>
    <row r="711" spans="1:10" x14ac:dyDescent="0.25">
      <c r="A711" s="2">
        <v>42986</v>
      </c>
      <c r="B711" s="3">
        <v>-1.488783416494277E-3</v>
      </c>
      <c r="C711" s="3">
        <f t="shared" si="70"/>
        <v>-2.1544524855155768E-3</v>
      </c>
      <c r="D711" s="6">
        <f t="shared" si="71"/>
        <v>4.6416655123442463E-6</v>
      </c>
      <c r="E711" s="6">
        <f t="shared" si="75"/>
        <v>7.1255370138217845E-7</v>
      </c>
      <c r="F711" s="6">
        <f t="shared" si="76"/>
        <v>2.762033646281789E-5</v>
      </c>
      <c r="G711" s="16">
        <f t="shared" si="72"/>
        <v>4.2455143504670456</v>
      </c>
      <c r="H711" s="3">
        <f t="shared" si="73"/>
        <v>2.1544524855155768E-3</v>
      </c>
      <c r="I711" s="3">
        <f t="shared" si="74"/>
        <v>5.2555053479963173E-3</v>
      </c>
      <c r="J711" s="3">
        <f>ARCH!I710</f>
        <v>6.9614268903442555E-3</v>
      </c>
    </row>
    <row r="712" spans="1:10" x14ac:dyDescent="0.25">
      <c r="A712" s="2">
        <v>42989</v>
      </c>
      <c r="B712" s="3">
        <v>1.0839227603466339E-2</v>
      </c>
      <c r="C712" s="3">
        <f t="shared" si="70"/>
        <v>1.017355853444504E-2</v>
      </c>
      <c r="D712" s="6">
        <f t="shared" si="71"/>
        <v>1.0350129325377951E-4</v>
      </c>
      <c r="E712" s="6">
        <f t="shared" si="75"/>
        <v>4.6416655123442463E-6</v>
      </c>
      <c r="F712" s="6">
        <f t="shared" si="76"/>
        <v>2.4756388302742294E-5</v>
      </c>
      <c r="G712" s="16">
        <f t="shared" si="72"/>
        <v>2.2938793028544335</v>
      </c>
      <c r="H712" s="3">
        <f t="shared" si="73"/>
        <v>1.017355853444504E-2</v>
      </c>
      <c r="I712" s="3">
        <f t="shared" si="74"/>
        <v>4.9755791926912683E-3</v>
      </c>
      <c r="J712" s="3">
        <f>ARCH!I711</f>
        <v>7.0533925880510023E-3</v>
      </c>
    </row>
    <row r="713" spans="1:10" x14ac:dyDescent="0.25">
      <c r="A713" s="2">
        <v>42990</v>
      </c>
      <c r="B713" s="3">
        <v>3.363999180100441E-3</v>
      </c>
      <c r="C713" s="3">
        <f t="shared" si="70"/>
        <v>2.6983301110791412E-3</v>
      </c>
      <c r="D713" s="6">
        <f t="shared" si="71"/>
        <v>7.2809853883563707E-6</v>
      </c>
      <c r="E713" s="6">
        <f t="shared" si="75"/>
        <v>1.0350129325377951E-4</v>
      </c>
      <c r="F713" s="6">
        <f t="shared" si="76"/>
        <v>4.6068833745802737E-5</v>
      </c>
      <c r="G713" s="16">
        <f t="shared" si="72"/>
        <v>3.9947255170918385</v>
      </c>
      <c r="H713" s="3">
        <f t="shared" si="73"/>
        <v>2.6983301110791412E-3</v>
      </c>
      <c r="I713" s="3">
        <f t="shared" si="74"/>
        <v>6.7874025772605194E-3</v>
      </c>
      <c r="J713" s="3">
        <f>ARCH!I712</f>
        <v>9.1670258272005083E-3</v>
      </c>
    </row>
    <row r="714" spans="1:10" x14ac:dyDescent="0.25">
      <c r="A714" s="2">
        <v>42991</v>
      </c>
      <c r="B714" s="3">
        <v>7.5706594885582845E-4</v>
      </c>
      <c r="C714" s="3">
        <f t="shared" si="70"/>
        <v>9.1396879834528899E-5</v>
      </c>
      <c r="D714" s="6">
        <f t="shared" si="71"/>
        <v>8.3533896434873156E-9</v>
      </c>
      <c r="E714" s="6">
        <f t="shared" si="75"/>
        <v>7.2809853883563707E-6</v>
      </c>
      <c r="F714" s="6">
        <f t="shared" si="76"/>
        <v>3.9114235006351156E-5</v>
      </c>
      <c r="G714" s="16">
        <f t="shared" si="72"/>
        <v>4.1554667301169204</v>
      </c>
      <c r="H714" s="3">
        <f t="shared" si="73"/>
        <v>9.1396879834528899E-5</v>
      </c>
      <c r="I714" s="3">
        <f t="shared" si="74"/>
        <v>6.2541374310412425E-3</v>
      </c>
      <c r="J714" s="3">
        <f>ARCH!I713</f>
        <v>7.1309797061159174E-3</v>
      </c>
    </row>
    <row r="715" spans="1:10" x14ac:dyDescent="0.25">
      <c r="A715" s="2">
        <v>42992</v>
      </c>
      <c r="B715" s="3">
        <v>-1.1007176679195263E-3</v>
      </c>
      <c r="C715" s="3">
        <f t="shared" si="70"/>
        <v>-1.7663867369408259E-3</v>
      </c>
      <c r="D715" s="6">
        <f t="shared" si="71"/>
        <v>3.1201221044404581E-6</v>
      </c>
      <c r="E715" s="6">
        <f t="shared" si="75"/>
        <v>8.3533896434873156E-9</v>
      </c>
      <c r="F715" s="6">
        <f t="shared" si="76"/>
        <v>3.221297601973853E-5</v>
      </c>
      <c r="G715" s="16">
        <f t="shared" si="72"/>
        <v>4.2042024843495689</v>
      </c>
      <c r="H715" s="3">
        <f t="shared" si="73"/>
        <v>1.7663867369408259E-3</v>
      </c>
      <c r="I715" s="3">
        <f t="shared" si="74"/>
        <v>5.6756476299836068E-3</v>
      </c>
      <c r="J715" s="3">
        <f>ARCH!I714</f>
        <v>6.9468807510081184E-3</v>
      </c>
    </row>
    <row r="716" spans="1:10" x14ac:dyDescent="0.25">
      <c r="A716" s="2">
        <v>42993</v>
      </c>
      <c r="B716" s="3">
        <v>1.8472363580994688E-3</v>
      </c>
      <c r="C716" s="3">
        <f t="shared" si="70"/>
        <v>1.1815672890781693E-3</v>
      </c>
      <c r="D716" s="6">
        <f t="shared" si="71"/>
        <v>1.3961012586195341E-6</v>
      </c>
      <c r="E716" s="6">
        <f t="shared" si="75"/>
        <v>3.1201221044404581E-6</v>
      </c>
      <c r="F716" s="6">
        <f t="shared" si="76"/>
        <v>2.7814042084168115E-5</v>
      </c>
      <c r="G716" s="16">
        <f t="shared" si="72"/>
        <v>4.3009491856526818</v>
      </c>
      <c r="H716" s="3">
        <f t="shared" si="73"/>
        <v>1.1815672890781693E-3</v>
      </c>
      <c r="I716" s="3">
        <f t="shared" si="74"/>
        <v>5.2739019790064463E-3</v>
      </c>
      <c r="J716" s="3">
        <f>ARCH!I715</f>
        <v>7.0175737868572391E-3</v>
      </c>
    </row>
    <row r="717" spans="1:10" x14ac:dyDescent="0.25">
      <c r="A717" s="2">
        <v>42996</v>
      </c>
      <c r="B717" s="3">
        <v>1.4558660603223306E-3</v>
      </c>
      <c r="C717" s="3">
        <f t="shared" si="70"/>
        <v>7.9019699130103102E-4</v>
      </c>
      <c r="D717" s="6">
        <f t="shared" si="71"/>
        <v>6.244112850612017E-7</v>
      </c>
      <c r="E717" s="6">
        <f t="shared" si="75"/>
        <v>1.3961012586195341E-6</v>
      </c>
      <c r="F717" s="6">
        <f t="shared" si="76"/>
        <v>2.4130897467039664E-5</v>
      </c>
      <c r="G717" s="16">
        <f t="shared" si="72"/>
        <v>4.3841322060305306</v>
      </c>
      <c r="H717" s="3">
        <f t="shared" si="73"/>
        <v>7.9019699130103102E-4</v>
      </c>
      <c r="I717" s="3">
        <f t="shared" si="74"/>
        <v>4.9123209857499812E-3</v>
      </c>
      <c r="J717" s="3">
        <f>ARCH!I716</f>
        <v>6.9841225306921705E-3</v>
      </c>
    </row>
    <row r="718" spans="1:10" x14ac:dyDescent="0.25">
      <c r="A718" s="2">
        <v>42997</v>
      </c>
      <c r="B718" s="3">
        <v>1.1102812845715793E-3</v>
      </c>
      <c r="C718" s="3">
        <f t="shared" si="70"/>
        <v>4.4461221555027971E-4</v>
      </c>
      <c r="D718" s="6">
        <f t="shared" si="71"/>
        <v>1.9768002221652839E-7</v>
      </c>
      <c r="E718" s="6">
        <f t="shared" si="75"/>
        <v>6.244112850612017E-7</v>
      </c>
      <c r="F718" s="6">
        <f t="shared" si="76"/>
        <v>2.1206384718384926E-5</v>
      </c>
      <c r="G718" s="16">
        <f t="shared" si="72"/>
        <v>4.4570047336461478</v>
      </c>
      <c r="H718" s="3">
        <f t="shared" si="73"/>
        <v>4.4461221555027971E-4</v>
      </c>
      <c r="I718" s="3">
        <f t="shared" si="74"/>
        <v>4.6050390572051529E-3</v>
      </c>
      <c r="J718" s="3">
        <f>ARCH!I717</f>
        <v>6.9640695611034595E-3</v>
      </c>
    </row>
    <row r="719" spans="1:10" x14ac:dyDescent="0.25">
      <c r="A719" s="2">
        <v>42998</v>
      </c>
      <c r="B719" s="3">
        <v>6.3431272814296058E-4</v>
      </c>
      <c r="C719" s="3">
        <f t="shared" ref="C719:C782" si="77">B719-B$5</f>
        <v>-3.1356340878338973E-5</v>
      </c>
      <c r="D719" s="6">
        <f t="shared" ref="D719:D782" si="78">C719^2</f>
        <v>9.8322011327859169E-10</v>
      </c>
      <c r="E719" s="6">
        <f t="shared" si="75"/>
        <v>1.9768002221652839E-7</v>
      </c>
      <c r="F719" s="6">
        <f t="shared" si="76"/>
        <v>1.8928357173370072E-5</v>
      </c>
      <c r="G719" s="16">
        <f t="shared" ref="G719:G782" si="79">LN(1/SQRT(2*PI()*F719)*EXP(-D719/(2*F719)))</f>
        <v>4.5184601850493387</v>
      </c>
      <c r="H719" s="3">
        <f t="shared" ref="H719:H782" si="80">SQRT(D719)</f>
        <v>3.1356340878338973E-5</v>
      </c>
      <c r="I719" s="3">
        <f t="shared" ref="I719:I782" si="81">SQRT(F719)</f>
        <v>4.3506731862287783E-3</v>
      </c>
      <c r="J719" s="3">
        <f>ARCH!I718</f>
        <v>6.952575455029605E-3</v>
      </c>
    </row>
    <row r="720" spans="1:10" x14ac:dyDescent="0.25">
      <c r="A720" s="2">
        <v>42999</v>
      </c>
      <c r="B720" s="3">
        <v>-3.0459605141452961E-3</v>
      </c>
      <c r="C720" s="3">
        <f t="shared" si="77"/>
        <v>-3.7116295831665959E-3</v>
      </c>
      <c r="D720" s="6">
        <f t="shared" si="78"/>
        <v>1.3776194162637438E-5</v>
      </c>
      <c r="E720" s="6">
        <f t="shared" ref="E720:E783" si="82">D719</f>
        <v>9.8322011327859169E-10</v>
      </c>
      <c r="F720" s="6">
        <f t="shared" ref="F720:F783" si="83">B$6+B$7*E720+B$8*F719</f>
        <v>1.7186085800370099E-5</v>
      </c>
      <c r="G720" s="16">
        <f t="shared" si="79"/>
        <v>4.165971710410953</v>
      </c>
      <c r="H720" s="3">
        <f t="shared" si="80"/>
        <v>3.7116295831665959E-3</v>
      </c>
      <c r="I720" s="3">
        <f t="shared" si="81"/>
        <v>4.1456104255429135E-3</v>
      </c>
      <c r="J720" s="3">
        <f>ARCH!I719</f>
        <v>6.9463377191759275E-3</v>
      </c>
    </row>
    <row r="721" spans="1:10" x14ac:dyDescent="0.25">
      <c r="A721" s="2">
        <v>43000</v>
      </c>
      <c r="B721" s="3">
        <v>6.4784451731569881E-4</v>
      </c>
      <c r="C721" s="3">
        <f t="shared" si="77"/>
        <v>-1.7824551705600744E-5</v>
      </c>
      <c r="D721" s="6">
        <f t="shared" si="78"/>
        <v>3.1771464350563437E-10</v>
      </c>
      <c r="E721" s="6">
        <f t="shared" si="82"/>
        <v>1.3776194162637438E-5</v>
      </c>
      <c r="F721" s="6">
        <f t="shared" si="83"/>
        <v>1.9155984991798082E-5</v>
      </c>
      <c r="G721" s="16">
        <f t="shared" si="79"/>
        <v>4.5125008534440321</v>
      </c>
      <c r="H721" s="3">
        <f t="shared" si="80"/>
        <v>1.7824551705600744E-5</v>
      </c>
      <c r="I721" s="3">
        <f t="shared" si="81"/>
        <v>4.3767550756008819E-3</v>
      </c>
      <c r="J721" s="3">
        <f>ARCH!I720</f>
        <v>7.2668944960279872E-3</v>
      </c>
    </row>
    <row r="722" spans="1:10" x14ac:dyDescent="0.25">
      <c r="A722" s="2">
        <v>43003</v>
      </c>
      <c r="B722" s="3">
        <v>-2.2220268401659249E-3</v>
      </c>
      <c r="C722" s="3">
        <f t="shared" si="77"/>
        <v>-2.8876959091872247E-3</v>
      </c>
      <c r="D722" s="6">
        <f t="shared" si="78"/>
        <v>8.3387876639366316E-6</v>
      </c>
      <c r="E722" s="6">
        <f t="shared" si="82"/>
        <v>3.1771464350563437E-10</v>
      </c>
      <c r="F722" s="6">
        <f t="shared" si="83"/>
        <v>1.7355360311890041E-5</v>
      </c>
      <c r="G722" s="16">
        <f t="shared" si="79"/>
        <v>4.3216293784287183</v>
      </c>
      <c r="H722" s="3">
        <f t="shared" si="80"/>
        <v>2.8876959091872247E-3</v>
      </c>
      <c r="I722" s="3">
        <f t="shared" si="81"/>
        <v>4.165976513602788E-3</v>
      </c>
      <c r="J722" s="3">
        <f>ARCH!I721</f>
        <v>6.9463612326673835E-3</v>
      </c>
    </row>
    <row r="723" spans="1:10" x14ac:dyDescent="0.25">
      <c r="A723" s="2">
        <v>43004</v>
      </c>
      <c r="B723" s="3">
        <v>7.209632068461147E-5</v>
      </c>
      <c r="C723" s="3">
        <f t="shared" si="77"/>
        <v>-5.9357274833668808E-4</v>
      </c>
      <c r="D723" s="6">
        <f t="shared" si="78"/>
        <v>3.5232860756796927E-7</v>
      </c>
      <c r="E723" s="6">
        <f t="shared" si="82"/>
        <v>8.3387876639366316E-6</v>
      </c>
      <c r="F723" s="6">
        <f t="shared" si="83"/>
        <v>1.7992521848542026E-5</v>
      </c>
      <c r="G723" s="16">
        <f t="shared" si="79"/>
        <v>4.5340476629673061</v>
      </c>
      <c r="H723" s="3">
        <f t="shared" si="80"/>
        <v>5.9357274833668808E-4</v>
      </c>
      <c r="I723" s="3">
        <f t="shared" si="81"/>
        <v>4.2417592869636095E-3</v>
      </c>
      <c r="J723" s="3">
        <f>ARCH!I722</f>
        <v>7.1402794066667509E-3</v>
      </c>
    </row>
    <row r="724" spans="1:10" x14ac:dyDescent="0.25">
      <c r="A724" s="2">
        <v>43005</v>
      </c>
      <c r="B724" s="3">
        <v>4.0851636468495212E-3</v>
      </c>
      <c r="C724" s="3">
        <f t="shared" si="77"/>
        <v>3.4194945778282214E-3</v>
      </c>
      <c r="D724" s="6">
        <f t="shared" si="78"/>
        <v>1.1692943167796606E-5</v>
      </c>
      <c r="E724" s="6">
        <f t="shared" si="82"/>
        <v>3.5232860756796927E-7</v>
      </c>
      <c r="F724" s="6">
        <f t="shared" si="83"/>
        <v>1.6572827036498608E-5</v>
      </c>
      <c r="G724" s="16">
        <f t="shared" si="79"/>
        <v>4.2321599824387937</v>
      </c>
      <c r="H724" s="3">
        <f t="shared" si="80"/>
        <v>3.4194945778282214E-3</v>
      </c>
      <c r="I724" s="3">
        <f t="shared" si="81"/>
        <v>4.0709737209295039E-3</v>
      </c>
      <c r="J724" s="3">
        <f>ARCH!I723</f>
        <v>6.9533185233340801E-3</v>
      </c>
    </row>
    <row r="725" spans="1:10" x14ac:dyDescent="0.25">
      <c r="A725" s="2">
        <v>43006</v>
      </c>
      <c r="B725" s="3">
        <v>1.2046078243665992E-3</v>
      </c>
      <c r="C725" s="3">
        <f t="shared" si="77"/>
        <v>5.3893875534529964E-4</v>
      </c>
      <c r="D725" s="6">
        <f t="shared" si="78"/>
        <v>2.9045498201314074E-7</v>
      </c>
      <c r="E725" s="6">
        <f t="shared" si="82"/>
        <v>1.1692943167796606E-5</v>
      </c>
      <c r="F725" s="6">
        <f t="shared" si="83"/>
        <v>1.820547712642371E-5</v>
      </c>
      <c r="G725" s="16">
        <f t="shared" si="79"/>
        <v>4.5299783690400144</v>
      </c>
      <c r="H725" s="3">
        <f t="shared" si="80"/>
        <v>5.3893875534529964E-4</v>
      </c>
      <c r="I725" s="3">
        <f t="shared" si="81"/>
        <v>4.2667876823699246E-3</v>
      </c>
      <c r="J725" s="3">
        <f>ARCH!I724</f>
        <v>7.2379497803572654E-3</v>
      </c>
    </row>
    <row r="726" spans="1:10" x14ac:dyDescent="0.25">
      <c r="A726" s="2">
        <v>43007</v>
      </c>
      <c r="B726" s="3">
        <v>3.7050907149631662E-3</v>
      </c>
      <c r="C726" s="3">
        <f t="shared" si="77"/>
        <v>3.0394216459418665E-3</v>
      </c>
      <c r="D726" s="6">
        <f t="shared" si="78"/>
        <v>9.2380839418199649E-6</v>
      </c>
      <c r="E726" s="6">
        <f t="shared" si="82"/>
        <v>2.9045498201314074E-7</v>
      </c>
      <c r="F726" s="6">
        <f t="shared" si="83"/>
        <v>1.6716664920261741E-5</v>
      </c>
      <c r="G726" s="16">
        <f t="shared" si="79"/>
        <v>4.304300078754232</v>
      </c>
      <c r="H726" s="3">
        <f t="shared" si="80"/>
        <v>3.0394216459418665E-3</v>
      </c>
      <c r="I726" s="3">
        <f t="shared" si="81"/>
        <v>4.0886018295086821E-3</v>
      </c>
      <c r="J726" s="3">
        <f>ARCH!I725</f>
        <v>6.9551324829364844E-3</v>
      </c>
    </row>
    <row r="727" spans="1:10" x14ac:dyDescent="0.25">
      <c r="A727" s="2">
        <v>43010</v>
      </c>
      <c r="B727" s="3">
        <v>3.8739997459671383E-3</v>
      </c>
      <c r="C727" s="3">
        <f t="shared" si="77"/>
        <v>3.2083306769458385E-3</v>
      </c>
      <c r="D727" s="6">
        <f t="shared" si="78"/>
        <v>1.0293385732631742E-5</v>
      </c>
      <c r="E727" s="6">
        <f t="shared" si="82"/>
        <v>9.2380839418199649E-6</v>
      </c>
      <c r="F727" s="6">
        <f t="shared" si="83"/>
        <v>1.7730380542629707E-5</v>
      </c>
      <c r="G727" s="16">
        <f t="shared" si="79"/>
        <v>4.2609015789417279</v>
      </c>
      <c r="H727" s="3">
        <f t="shared" si="80"/>
        <v>3.2083306769458385E-3</v>
      </c>
      <c r="I727" s="3">
        <f t="shared" si="81"/>
        <v>4.2107458416092642E-3</v>
      </c>
      <c r="J727" s="3">
        <f>ARCH!I726</f>
        <v>7.1786876644697592E-3</v>
      </c>
    </row>
    <row r="728" spans="1:10" x14ac:dyDescent="0.25">
      <c r="A728" s="2">
        <v>43011</v>
      </c>
      <c r="B728" s="3">
        <v>2.1588536724235219E-3</v>
      </c>
      <c r="C728" s="3">
        <f t="shared" si="77"/>
        <v>1.4931846034022223E-3</v>
      </c>
      <c r="D728" s="6">
        <f t="shared" si="78"/>
        <v>2.2296002598374522E-6</v>
      </c>
      <c r="E728" s="6">
        <f t="shared" si="82"/>
        <v>1.0293385732631742E-5</v>
      </c>
      <c r="F728" s="6">
        <f t="shared" si="83"/>
        <v>1.8735189843121938E-5</v>
      </c>
      <c r="G728" s="16">
        <f t="shared" si="79"/>
        <v>4.4641119562752856</v>
      </c>
      <c r="H728" s="3">
        <f t="shared" si="80"/>
        <v>1.4931846034022223E-3</v>
      </c>
      <c r="I728" s="3">
        <f t="shared" si="81"/>
        <v>4.3284165514795294E-3</v>
      </c>
      <c r="J728" s="3">
        <f>ARCH!I727</f>
        <v>7.2042388606431357E-3</v>
      </c>
    </row>
    <row r="729" spans="1:10" x14ac:dyDescent="0.25">
      <c r="A729" s="2">
        <v>43012</v>
      </c>
      <c r="B729" s="3">
        <v>1.2467548864110167E-3</v>
      </c>
      <c r="C729" s="3">
        <f t="shared" si="77"/>
        <v>5.8108581738971717E-4</v>
      </c>
      <c r="D729" s="6">
        <f t="shared" si="78"/>
        <v>3.3766072717147574E-7</v>
      </c>
      <c r="E729" s="6">
        <f t="shared" si="82"/>
        <v>2.2296002598374522E-6</v>
      </c>
      <c r="F729" s="6">
        <f t="shared" si="83"/>
        <v>1.7570812041221344E-5</v>
      </c>
      <c r="G729" s="16">
        <f t="shared" si="79"/>
        <v>4.5460886172585075</v>
      </c>
      <c r="H729" s="3">
        <f t="shared" si="80"/>
        <v>5.8108581738971717E-4</v>
      </c>
      <c r="I729" s="3">
        <f t="shared" si="81"/>
        <v>4.1917552458631624E-3</v>
      </c>
      <c r="J729" s="3">
        <f>ARCH!I728</f>
        <v>7.0053925055046928E-3</v>
      </c>
    </row>
    <row r="730" spans="1:10" x14ac:dyDescent="0.25">
      <c r="A730" s="2">
        <v>43013</v>
      </c>
      <c r="B730" s="3">
        <v>5.6467565629261252E-3</v>
      </c>
      <c r="C730" s="3">
        <f t="shared" si="77"/>
        <v>4.9810874939048254E-3</v>
      </c>
      <c r="D730" s="6">
        <f t="shared" si="78"/>
        <v>2.4811232621935054E-5</v>
      </c>
      <c r="E730" s="6">
        <f t="shared" si="82"/>
        <v>3.3766072717147574E-7</v>
      </c>
      <c r="F730" s="6">
        <f t="shared" si="83"/>
        <v>1.6255453415286293E-5</v>
      </c>
      <c r="G730" s="16">
        <f t="shared" si="79"/>
        <v>3.8314360946070281</v>
      </c>
      <c r="H730" s="3">
        <f t="shared" si="80"/>
        <v>4.9810874939048254E-3</v>
      </c>
      <c r="I730" s="3">
        <f t="shared" si="81"/>
        <v>4.0318052303262731E-3</v>
      </c>
      <c r="J730" s="3">
        <f>ARCH!I729</f>
        <v>6.9564159778190745E-3</v>
      </c>
    </row>
    <row r="731" spans="1:10" x14ac:dyDescent="0.25">
      <c r="A731" s="2">
        <v>43014</v>
      </c>
      <c r="B731" s="3">
        <v>-1.0736382622734686E-3</v>
      </c>
      <c r="C731" s="3">
        <f t="shared" si="77"/>
        <v>-1.7393073312947681E-3</v>
      </c>
      <c r="D731" s="6">
        <f t="shared" si="78"/>
        <v>3.0251899926957283E-6</v>
      </c>
      <c r="E731" s="6">
        <f t="shared" si="82"/>
        <v>2.4811232621935054E-5</v>
      </c>
      <c r="F731" s="6">
        <f t="shared" si="83"/>
        <v>2.1080197231154973E-5</v>
      </c>
      <c r="G731" s="16">
        <f t="shared" si="79"/>
        <v>4.3928953963090676</v>
      </c>
      <c r="H731" s="3">
        <f t="shared" si="80"/>
        <v>1.7393073312947681E-3</v>
      </c>
      <c r="I731" s="3">
        <f t="shared" si="81"/>
        <v>4.5913175920594919E-3</v>
      </c>
      <c r="J731" s="3">
        <f>ARCH!I730</f>
        <v>7.5454775421253464E-3</v>
      </c>
    </row>
    <row r="732" spans="1:10" x14ac:dyDescent="0.25">
      <c r="A732" s="2">
        <v>43017</v>
      </c>
      <c r="B732" s="3">
        <v>-1.8043956647432191E-3</v>
      </c>
      <c r="C732" s="3">
        <f t="shared" si="77"/>
        <v>-2.4700647337645189E-3</v>
      </c>
      <c r="D732" s="6">
        <f t="shared" si="78"/>
        <v>6.1012197889871834E-6</v>
      </c>
      <c r="E732" s="6">
        <f t="shared" si="82"/>
        <v>3.0251899926957283E-6</v>
      </c>
      <c r="F732" s="6">
        <f t="shared" si="83"/>
        <v>1.9504964385315601E-5</v>
      </c>
      <c r="G732" s="16">
        <f t="shared" si="79"/>
        <v>4.3470805215638357</v>
      </c>
      <c r="H732" s="3">
        <f t="shared" si="80"/>
        <v>2.4700647337645189E-3</v>
      </c>
      <c r="I732" s="3">
        <f t="shared" si="81"/>
        <v>4.4164425033408512E-3</v>
      </c>
      <c r="J732" s="3">
        <f>ARCH!I731</f>
        <v>7.0153412868939604E-3</v>
      </c>
    </row>
    <row r="733" spans="1:10" x14ac:dyDescent="0.25">
      <c r="A733" s="2">
        <v>43018</v>
      </c>
      <c r="B733" s="3">
        <v>2.3224467821731931E-3</v>
      </c>
      <c r="C733" s="3">
        <f t="shared" si="77"/>
        <v>1.6567777131518936E-3</v>
      </c>
      <c r="D733" s="6">
        <f t="shared" si="78"/>
        <v>2.7449123907968183E-6</v>
      </c>
      <c r="E733" s="6">
        <f t="shared" si="82"/>
        <v>6.1012197889871834E-6</v>
      </c>
      <c r="F733" s="6">
        <f t="shared" si="83"/>
        <v>1.9061925728936479E-5</v>
      </c>
      <c r="G733" s="16">
        <f t="shared" si="79"/>
        <v>4.4429704105682575</v>
      </c>
      <c r="H733" s="3">
        <f t="shared" si="80"/>
        <v>1.6567777131518936E-3</v>
      </c>
      <c r="I733" s="3">
        <f t="shared" si="81"/>
        <v>4.3659965333170481E-3</v>
      </c>
      <c r="J733" s="3">
        <f>ARCH!I732</f>
        <v>7.0877456055910351E-3</v>
      </c>
    </row>
    <row r="734" spans="1:10" x14ac:dyDescent="0.25">
      <c r="A734" s="2">
        <v>43019</v>
      </c>
      <c r="B734" s="3">
        <v>1.8034689332873111E-3</v>
      </c>
      <c r="C734" s="3">
        <f t="shared" si="77"/>
        <v>1.1377998642660115E-3</v>
      </c>
      <c r="D734" s="6">
        <f t="shared" si="78"/>
        <v>1.2945885311237541E-6</v>
      </c>
      <c r="E734" s="6">
        <f t="shared" si="82"/>
        <v>2.7449123907968183E-6</v>
      </c>
      <c r="F734" s="6">
        <f t="shared" si="83"/>
        <v>1.7936218769229067E-5</v>
      </c>
      <c r="G734" s="16">
        <f t="shared" si="79"/>
        <v>4.5093170448594968</v>
      </c>
      <c r="H734" s="3">
        <f t="shared" si="80"/>
        <v>1.1377998642660115E-3</v>
      </c>
      <c r="I734" s="3">
        <f t="shared" si="81"/>
        <v>4.2351173265010103E-3</v>
      </c>
      <c r="J734" s="3">
        <f>ARCH!I733</f>
        <v>7.0184256760558294E-3</v>
      </c>
    </row>
    <row r="735" spans="1:10" x14ac:dyDescent="0.25">
      <c r="A735" s="2">
        <v>43020</v>
      </c>
      <c r="B735" s="3">
        <v>-1.6867300136190755E-3</v>
      </c>
      <c r="C735" s="3">
        <f t="shared" si="77"/>
        <v>-2.3523990826403753E-3</v>
      </c>
      <c r="D735" s="6">
        <f t="shared" si="78"/>
        <v>5.5337814440072789E-6</v>
      </c>
      <c r="E735" s="6">
        <f t="shared" si="82"/>
        <v>1.2945885311237541E-6</v>
      </c>
      <c r="F735" s="6">
        <f t="shared" si="83"/>
        <v>1.6754371892915113E-5</v>
      </c>
      <c r="G735" s="16">
        <f t="shared" si="79"/>
        <v>4.4143427277108369</v>
      </c>
      <c r="H735" s="3">
        <f t="shared" si="80"/>
        <v>2.3523990826403753E-3</v>
      </c>
      <c r="I735" s="3">
        <f t="shared" si="81"/>
        <v>4.0932104628170676E-3</v>
      </c>
      <c r="J735" s="3">
        <f>ARCH!I734</f>
        <v>6.9815105586433805E-3</v>
      </c>
    </row>
    <row r="736" spans="1:10" x14ac:dyDescent="0.25">
      <c r="A736" s="2">
        <v>43021</v>
      </c>
      <c r="B736" s="3">
        <v>8.7811112025826255E-4</v>
      </c>
      <c r="C736" s="3">
        <f t="shared" si="77"/>
        <v>2.1244205123696299E-4</v>
      </c>
      <c r="D736" s="6">
        <f t="shared" si="78"/>
        <v>4.5131625133768412E-8</v>
      </c>
      <c r="E736" s="6">
        <f t="shared" si="82"/>
        <v>5.5337814440072789E-6</v>
      </c>
      <c r="F736" s="6">
        <f t="shared" si="83"/>
        <v>1.6879985704246448E-5</v>
      </c>
      <c r="G736" s="16">
        <f t="shared" si="79"/>
        <v>4.5744155862766043</v>
      </c>
      <c r="H736" s="3">
        <f t="shared" si="80"/>
        <v>2.1244205123696299E-4</v>
      </c>
      <c r="I736" s="3">
        <f t="shared" si="81"/>
        <v>4.108525977068473E-3</v>
      </c>
      <c r="J736" s="3">
        <f>ARCH!I735</f>
        <v>7.074395253186417E-3</v>
      </c>
    </row>
    <row r="737" spans="1:10" x14ac:dyDescent="0.25">
      <c r="A737" s="2">
        <v>43024</v>
      </c>
      <c r="B737" s="3">
        <v>1.7507647356032052E-3</v>
      </c>
      <c r="C737" s="3">
        <f t="shared" si="77"/>
        <v>1.0850956665819057E-3</v>
      </c>
      <c r="D737" s="6">
        <f t="shared" si="78"/>
        <v>1.1774326056348302E-6</v>
      </c>
      <c r="E737" s="6">
        <f t="shared" si="82"/>
        <v>4.5131625133768412E-8</v>
      </c>
      <c r="F737" s="6">
        <f t="shared" si="83"/>
        <v>1.5671872021839781E-5</v>
      </c>
      <c r="G737" s="16">
        <f t="shared" si="79"/>
        <v>4.5753178334173281</v>
      </c>
      <c r="H737" s="3">
        <f t="shared" si="80"/>
        <v>1.0850956665819057E-3</v>
      </c>
      <c r="I737" s="3">
        <f t="shared" si="81"/>
        <v>3.9587715293812773E-3</v>
      </c>
      <c r="J737" s="3">
        <f>ARCH!I736</f>
        <v>6.9481418453765653E-3</v>
      </c>
    </row>
    <row r="738" spans="1:10" x14ac:dyDescent="0.25">
      <c r="A738" s="2">
        <v>43025</v>
      </c>
      <c r="B738" s="3">
        <v>6.7249495628796119E-4</v>
      </c>
      <c r="C738" s="3">
        <f t="shared" si="77"/>
        <v>6.8258872666616347E-6</v>
      </c>
      <c r="D738" s="6">
        <f t="shared" si="78"/>
        <v>4.6592736977173441E-11</v>
      </c>
      <c r="E738" s="6">
        <f t="shared" si="82"/>
        <v>1.1774326056348302E-6</v>
      </c>
      <c r="F738" s="6">
        <f t="shared" si="83"/>
        <v>1.5041146499754346E-5</v>
      </c>
      <c r="G738" s="16">
        <f t="shared" si="79"/>
        <v>4.6334204241082668</v>
      </c>
      <c r="H738" s="3">
        <f t="shared" si="80"/>
        <v>6.8258872666616347E-6</v>
      </c>
      <c r="I738" s="3">
        <f t="shared" si="81"/>
        <v>3.8782916986418578E-3</v>
      </c>
      <c r="J738" s="3">
        <f>ARCH!I737</f>
        <v>6.9784884331303811E-3</v>
      </c>
    </row>
    <row r="739" spans="1:10" x14ac:dyDescent="0.25">
      <c r="A739" s="2">
        <v>43026</v>
      </c>
      <c r="B739" s="3">
        <v>7.4237309327340739E-4</v>
      </c>
      <c r="C739" s="3">
        <f t="shared" si="77"/>
        <v>7.6704024252107839E-5</v>
      </c>
      <c r="D739" s="6">
        <f t="shared" si="78"/>
        <v>5.8835073364679473E-9</v>
      </c>
      <c r="E739" s="6">
        <f t="shared" si="82"/>
        <v>4.6592736977173441E-11</v>
      </c>
      <c r="F739" s="6">
        <f t="shared" si="83"/>
        <v>1.4292459965675507E-5</v>
      </c>
      <c r="G739" s="16">
        <f t="shared" si="79"/>
        <v>4.6587448586710956</v>
      </c>
      <c r="H739" s="3">
        <f t="shared" si="80"/>
        <v>7.6704024252107839E-5</v>
      </c>
      <c r="I739" s="3">
        <f t="shared" si="81"/>
        <v>3.7805369943535146E-3</v>
      </c>
      <c r="J739" s="3">
        <f>ARCH!I738</f>
        <v>6.9464272149311621E-3</v>
      </c>
    </row>
    <row r="740" spans="1:10" x14ac:dyDescent="0.25">
      <c r="A740" s="2">
        <v>43027</v>
      </c>
      <c r="B740" s="3">
        <v>3.2796358042519458E-4</v>
      </c>
      <c r="C740" s="3">
        <f t="shared" si="77"/>
        <v>-3.3770548859610497E-4</v>
      </c>
      <c r="D740" s="6">
        <f t="shared" si="78"/>
        <v>1.1404499702793398E-7</v>
      </c>
      <c r="E740" s="6">
        <f t="shared" si="82"/>
        <v>5.8835073364679473E-9</v>
      </c>
      <c r="F740" s="6">
        <f t="shared" si="83"/>
        <v>1.3736567348952007E-5</v>
      </c>
      <c r="G740" s="16">
        <f t="shared" si="79"/>
        <v>4.6746348863689784</v>
      </c>
      <c r="H740" s="3">
        <f t="shared" si="80"/>
        <v>3.3770548859610497E-4</v>
      </c>
      <c r="I740" s="3">
        <f t="shared" si="81"/>
        <v>3.7062875426701592E-3</v>
      </c>
      <c r="J740" s="3">
        <f>ARCH!I739</f>
        <v>6.9467767083311984E-3</v>
      </c>
    </row>
    <row r="741" spans="1:10" x14ac:dyDescent="0.25">
      <c r="A741" s="2">
        <v>43028</v>
      </c>
      <c r="B741" s="3">
        <v>5.1168962960073117E-3</v>
      </c>
      <c r="C741" s="3">
        <f t="shared" si="77"/>
        <v>4.4512272269860119E-3</v>
      </c>
      <c r="D741" s="6">
        <f t="shared" si="78"/>
        <v>1.981342382626158E-5</v>
      </c>
      <c r="E741" s="6">
        <f t="shared" si="82"/>
        <v>1.1404499702793398E-7</v>
      </c>
      <c r="F741" s="6">
        <f t="shared" si="83"/>
        <v>1.3348444718038945E-5</v>
      </c>
      <c r="G741" s="16">
        <f t="shared" si="79"/>
        <v>3.9509545459816233</v>
      </c>
      <c r="H741" s="3">
        <f t="shared" si="80"/>
        <v>4.4512272269860119E-3</v>
      </c>
      <c r="I741" s="3">
        <f t="shared" si="81"/>
        <v>3.653552342315482E-3</v>
      </c>
      <c r="J741" s="3">
        <f>ARCH!I740</f>
        <v>6.9482153207807784E-3</v>
      </c>
    </row>
    <row r="742" spans="1:10" x14ac:dyDescent="0.25">
      <c r="A742" s="2">
        <v>43031</v>
      </c>
      <c r="B742" s="3">
        <v>-3.9724915637947555E-3</v>
      </c>
      <c r="C742" s="3">
        <f t="shared" si="77"/>
        <v>-4.6381606328160553E-3</v>
      </c>
      <c r="D742" s="6">
        <f t="shared" si="78"/>
        <v>2.1512534055804632E-5</v>
      </c>
      <c r="E742" s="6">
        <f t="shared" si="82"/>
        <v>1.981342382626158E-5</v>
      </c>
      <c r="F742" s="6">
        <f t="shared" si="83"/>
        <v>1.7731184529347582E-5</v>
      </c>
      <c r="G742" s="16">
        <f t="shared" si="79"/>
        <v>3.9445243635769964</v>
      </c>
      <c r="H742" s="3">
        <f t="shared" si="80"/>
        <v>4.6381606328160553E-3</v>
      </c>
      <c r="I742" s="3">
        <f t="shared" si="81"/>
        <v>4.2108413089723034E-3</v>
      </c>
      <c r="J742" s="3">
        <f>ARCH!I741</f>
        <v>7.4299959657975851E-3</v>
      </c>
    </row>
    <row r="743" spans="1:10" x14ac:dyDescent="0.25">
      <c r="A743" s="2">
        <v>43032</v>
      </c>
      <c r="B743" s="3">
        <v>1.6179463387628878E-3</v>
      </c>
      <c r="C743" s="3">
        <f t="shared" si="77"/>
        <v>9.522772697415883E-4</v>
      </c>
      <c r="D743" s="6">
        <f t="shared" si="78"/>
        <v>9.0683199846649373E-7</v>
      </c>
      <c r="E743" s="6">
        <f t="shared" si="82"/>
        <v>2.1512534055804632E-5</v>
      </c>
      <c r="F743" s="6">
        <f t="shared" si="83"/>
        <v>2.1396367762763341E-5</v>
      </c>
      <c r="G743" s="16">
        <f t="shared" si="79"/>
        <v>4.436014896999227</v>
      </c>
      <c r="H743" s="3">
        <f t="shared" si="80"/>
        <v>9.522772697415883E-4</v>
      </c>
      <c r="I743" s="3">
        <f t="shared" si="81"/>
        <v>4.6256207975539174E-3</v>
      </c>
      <c r="J743" s="3">
        <f>ARCH!I742</f>
        <v>7.4440070192895152E-3</v>
      </c>
    </row>
    <row r="744" spans="1:10" x14ac:dyDescent="0.25">
      <c r="A744" s="2">
        <v>43033</v>
      </c>
      <c r="B744" s="3">
        <v>-4.6630571438580626E-3</v>
      </c>
      <c r="C744" s="3">
        <f t="shared" si="77"/>
        <v>-5.3287262128793624E-3</v>
      </c>
      <c r="D744" s="6">
        <f t="shared" si="78"/>
        <v>2.8395323051827631E-5</v>
      </c>
      <c r="E744" s="6">
        <f t="shared" si="82"/>
        <v>9.0683199846649373E-7</v>
      </c>
      <c r="F744" s="6">
        <f t="shared" si="83"/>
        <v>1.9237941787047456E-5</v>
      </c>
      <c r="G744" s="16">
        <f t="shared" si="79"/>
        <v>3.7723713697273311</v>
      </c>
      <c r="H744" s="3">
        <f t="shared" si="80"/>
        <v>5.3287262128793624E-3</v>
      </c>
      <c r="I744" s="3">
        <f t="shared" si="81"/>
        <v>4.3861078175356626E-3</v>
      </c>
      <c r="J744" s="3">
        <f>ARCH!I743</f>
        <v>6.9714705262359207E-3</v>
      </c>
    </row>
    <row r="745" spans="1:10" x14ac:dyDescent="0.25">
      <c r="A745" s="2">
        <v>43034</v>
      </c>
      <c r="B745" s="3">
        <v>1.2709461705413538E-3</v>
      </c>
      <c r="C745" s="3">
        <f t="shared" si="77"/>
        <v>6.0527710152005428E-4</v>
      </c>
      <c r="D745" s="6">
        <f t="shared" si="78"/>
        <v>3.663603696245181E-7</v>
      </c>
      <c r="E745" s="6">
        <f t="shared" si="82"/>
        <v>2.8395323051827631E-5</v>
      </c>
      <c r="F745" s="6">
        <f t="shared" si="83"/>
        <v>2.4150134346437835E-5</v>
      </c>
      <c r="G745" s="16">
        <f t="shared" si="79"/>
        <v>4.3890867156114561</v>
      </c>
      <c r="H745" s="3">
        <f t="shared" si="80"/>
        <v>6.0527710152005428E-4</v>
      </c>
      <c r="I745" s="3">
        <f t="shared" si="81"/>
        <v>4.9142786191299567E-3</v>
      </c>
      <c r="J745" s="3">
        <f>ARCH!I744</f>
        <v>7.5984694596537821E-3</v>
      </c>
    </row>
    <row r="746" spans="1:10" x14ac:dyDescent="0.25">
      <c r="A746" s="2">
        <v>43035</v>
      </c>
      <c r="B746" s="3">
        <v>8.0729573504141339E-3</v>
      </c>
      <c r="C746" s="3">
        <f t="shared" si="77"/>
        <v>7.4072882813928341E-3</v>
      </c>
      <c r="D746" s="6">
        <f t="shared" si="78"/>
        <v>5.4867919683659606E-5</v>
      </c>
      <c r="E746" s="6">
        <f t="shared" si="82"/>
        <v>3.663603696245181E-7</v>
      </c>
      <c r="F746" s="6">
        <f t="shared" si="83"/>
        <v>2.1159507664911999E-5</v>
      </c>
      <c r="G746" s="16">
        <f t="shared" si="79"/>
        <v>3.1662409716218609</v>
      </c>
      <c r="H746" s="3">
        <f t="shared" si="80"/>
        <v>7.4072882813928341E-3</v>
      </c>
      <c r="I746" s="3">
        <f t="shared" si="81"/>
        <v>4.5999464850052327E-3</v>
      </c>
      <c r="J746" s="3">
        <f>ARCH!I745</f>
        <v>6.9571919711944727E-3</v>
      </c>
    </row>
    <row r="747" spans="1:10" x14ac:dyDescent="0.25">
      <c r="A747" s="2">
        <v>43038</v>
      </c>
      <c r="B747" s="3">
        <v>-3.1924744388955872E-3</v>
      </c>
      <c r="C747" s="3">
        <f t="shared" si="77"/>
        <v>-3.858143507916887E-3</v>
      </c>
      <c r="D747" s="6">
        <f t="shared" si="78"/>
        <v>1.4885271327681223E-5</v>
      </c>
      <c r="E747" s="6">
        <f t="shared" si="82"/>
        <v>5.4867919683659606E-5</v>
      </c>
      <c r="F747" s="6">
        <f t="shared" si="83"/>
        <v>3.1858309633356341E-5</v>
      </c>
      <c r="G747" s="16">
        <f t="shared" si="79"/>
        <v>4.0245508438156516</v>
      </c>
      <c r="H747" s="3">
        <f t="shared" si="80"/>
        <v>3.858143507916887E-3</v>
      </c>
      <c r="I747" s="3">
        <f t="shared" si="81"/>
        <v>5.6443165780594145E-3</v>
      </c>
      <c r="J747" s="3">
        <f>ARCH!I746</f>
        <v>8.203877774496696E-3</v>
      </c>
    </row>
    <row r="748" spans="1:10" x14ac:dyDescent="0.25">
      <c r="A748" s="2">
        <v>43039</v>
      </c>
      <c r="B748" s="3">
        <v>9.4448525553580964E-4</v>
      </c>
      <c r="C748" s="3">
        <f t="shared" si="77"/>
        <v>2.7881618651451009E-4</v>
      </c>
      <c r="D748" s="6">
        <f t="shared" si="78"/>
        <v>7.7738465862494075E-8</v>
      </c>
      <c r="E748" s="6">
        <f t="shared" si="82"/>
        <v>1.4885271327681223E-5</v>
      </c>
      <c r="F748" s="6">
        <f t="shared" si="83"/>
        <v>3.0340111522618062E-5</v>
      </c>
      <c r="G748" s="16">
        <f t="shared" si="79"/>
        <v>4.2813003039305118</v>
      </c>
      <c r="H748" s="3">
        <f t="shared" si="80"/>
        <v>2.7881618651451009E-4</v>
      </c>
      <c r="I748" s="3">
        <f t="shared" si="81"/>
        <v>5.5081858649303093E-3</v>
      </c>
      <c r="J748" s="3">
        <f>ARCH!I747</f>
        <v>7.2925109524072853E-3</v>
      </c>
    </row>
    <row r="749" spans="1:10" x14ac:dyDescent="0.25">
      <c r="A749" s="2">
        <v>43040</v>
      </c>
      <c r="B749" s="3">
        <v>1.5920722567817069E-3</v>
      </c>
      <c r="C749" s="3">
        <f t="shared" si="77"/>
        <v>9.2640318776040739E-4</v>
      </c>
      <c r="D749" s="6">
        <f t="shared" si="78"/>
        <v>8.5822286629264463E-7</v>
      </c>
      <c r="E749" s="6">
        <f t="shared" si="82"/>
        <v>7.7738465862494075E-8</v>
      </c>
      <c r="F749" s="6">
        <f t="shared" si="83"/>
        <v>2.5698505399548126E-5</v>
      </c>
      <c r="G749" s="16">
        <f t="shared" si="79"/>
        <v>4.3489024145000492</v>
      </c>
      <c r="H749" s="3">
        <f t="shared" si="80"/>
        <v>9.2640318776040739E-4</v>
      </c>
      <c r="I749" s="3">
        <f t="shared" si="81"/>
        <v>5.0693693295663636E-3</v>
      </c>
      <c r="J749" s="3">
        <f>ARCH!I748</f>
        <v>6.9491390979428995E-3</v>
      </c>
    </row>
    <row r="750" spans="1:10" x14ac:dyDescent="0.25">
      <c r="A750" s="2">
        <v>43041</v>
      </c>
      <c r="B750" s="3">
        <v>1.8996960486306058E-4</v>
      </c>
      <c r="C750" s="3">
        <f t="shared" si="77"/>
        <v>-4.7569946415823897E-4</v>
      </c>
      <c r="D750" s="6">
        <f t="shared" si="78"/>
        <v>2.2628998020043569E-7</v>
      </c>
      <c r="E750" s="6">
        <f t="shared" si="82"/>
        <v>8.5822286629264463E-7</v>
      </c>
      <c r="F750" s="6">
        <f t="shared" si="83"/>
        <v>2.2428664478475162E-5</v>
      </c>
      <c r="G750" s="16">
        <f t="shared" si="79"/>
        <v>4.4286021831159799</v>
      </c>
      <c r="H750" s="3">
        <f t="shared" si="80"/>
        <v>4.7569946415823897E-4</v>
      </c>
      <c r="I750" s="3">
        <f t="shared" si="81"/>
        <v>4.7358910965598824E-3</v>
      </c>
      <c r="J750" s="3">
        <f>ARCH!I749</f>
        <v>6.9702032018725468E-3</v>
      </c>
    </row>
    <row r="751" spans="1:10" x14ac:dyDescent="0.25">
      <c r="A751" s="2">
        <v>43042</v>
      </c>
      <c r="B751" s="3">
        <v>3.0970792875555375E-3</v>
      </c>
      <c r="C751" s="3">
        <f t="shared" si="77"/>
        <v>2.4314102185342377E-3</v>
      </c>
      <c r="D751" s="6">
        <f t="shared" si="78"/>
        <v>5.9117556507927099E-6</v>
      </c>
      <c r="E751" s="6">
        <f t="shared" si="82"/>
        <v>2.2628998020043569E-7</v>
      </c>
      <c r="F751" s="6">
        <f t="shared" si="83"/>
        <v>1.9844932794215616E-5</v>
      </c>
      <c r="G751" s="16">
        <f t="shared" si="79"/>
        <v>4.3458936513793009</v>
      </c>
      <c r="H751" s="3">
        <f t="shared" si="80"/>
        <v>2.4314102185342377E-3</v>
      </c>
      <c r="I751" s="3">
        <f t="shared" si="81"/>
        <v>4.4547651783472964E-3</v>
      </c>
      <c r="J751" s="3">
        <f>ARCH!I750</f>
        <v>6.9505682375409529E-3</v>
      </c>
    </row>
    <row r="752" spans="1:10" x14ac:dyDescent="0.25">
      <c r="A752" s="2">
        <v>43045</v>
      </c>
      <c r="B752" s="3">
        <v>1.2713305304810074E-3</v>
      </c>
      <c r="C752" s="3">
        <f t="shared" si="77"/>
        <v>6.0566146145970786E-4</v>
      </c>
      <c r="D752" s="6">
        <f t="shared" si="78"/>
        <v>3.6682580589750921E-7</v>
      </c>
      <c r="E752" s="6">
        <f t="shared" si="82"/>
        <v>5.9117556507927099E-6</v>
      </c>
      <c r="F752" s="6">
        <f t="shared" si="83"/>
        <v>1.9270046861601219E-5</v>
      </c>
      <c r="G752" s="16">
        <f t="shared" si="79"/>
        <v>4.5000227576680789</v>
      </c>
      <c r="H752" s="3">
        <f t="shared" si="80"/>
        <v>6.0566146145970786E-4</v>
      </c>
      <c r="I752" s="3">
        <f t="shared" si="81"/>
        <v>4.3897661511293762E-3</v>
      </c>
      <c r="J752" s="3">
        <f>ARCH!I751</f>
        <v>7.0973299068485124E-3</v>
      </c>
    </row>
    <row r="753" spans="1:10" x14ac:dyDescent="0.25">
      <c r="A753" s="2">
        <v>43046</v>
      </c>
      <c r="B753" s="3">
        <v>-1.8910668318461443E-4</v>
      </c>
      <c r="C753" s="3">
        <f t="shared" si="77"/>
        <v>-8.5477575220591399E-4</v>
      </c>
      <c r="D753" s="6">
        <f t="shared" si="78"/>
        <v>7.3064158655918608E-7</v>
      </c>
      <c r="E753" s="6">
        <f t="shared" si="82"/>
        <v>3.6682580589750921E-7</v>
      </c>
      <c r="F753" s="6">
        <f t="shared" si="83"/>
        <v>1.7527177082217217E-5</v>
      </c>
      <c r="G753" s="16">
        <f t="shared" si="79"/>
        <v>4.5360973145024603</v>
      </c>
      <c r="H753" s="3">
        <f t="shared" si="80"/>
        <v>8.5477575220591399E-4</v>
      </c>
      <c r="I753" s="3">
        <f t="shared" si="81"/>
        <v>4.1865471551407627E-3</v>
      </c>
      <c r="J753" s="3">
        <f>ARCH!I752</f>
        <v>6.9572045317194625E-3</v>
      </c>
    </row>
    <row r="754" spans="1:10" x14ac:dyDescent="0.25">
      <c r="A754" s="2">
        <v>43047</v>
      </c>
      <c r="B754" s="3">
        <v>1.4436587098169973E-3</v>
      </c>
      <c r="C754" s="3">
        <f t="shared" si="77"/>
        <v>7.7798964079569773E-4</v>
      </c>
      <c r="D754" s="6">
        <f t="shared" si="78"/>
        <v>6.052678811854188E-7</v>
      </c>
      <c r="E754" s="6">
        <f t="shared" si="82"/>
        <v>7.3064158655918608E-7</v>
      </c>
      <c r="F754" s="6">
        <f t="shared" si="83"/>
        <v>1.6316168155547156E-5</v>
      </c>
      <c r="G754" s="16">
        <f t="shared" si="79"/>
        <v>4.5741903806389903</v>
      </c>
      <c r="H754" s="3">
        <f t="shared" si="80"/>
        <v>7.7798964079569773E-4</v>
      </c>
      <c r="I754" s="3">
        <f t="shared" si="81"/>
        <v>4.0393276860818256E-3</v>
      </c>
      <c r="J754" s="3">
        <f>ARCH!I753</f>
        <v>6.9618394728117915E-3</v>
      </c>
    </row>
    <row r="755" spans="1:10" x14ac:dyDescent="0.25">
      <c r="A755" s="2">
        <v>43048</v>
      </c>
      <c r="B755" s="3">
        <v>-3.761977813581785E-3</v>
      </c>
      <c r="C755" s="3">
        <f t="shared" si="77"/>
        <v>-4.4276468826030847E-3</v>
      </c>
      <c r="D755" s="6">
        <f t="shared" si="78"/>
        <v>1.9604056917024815E-5</v>
      </c>
      <c r="E755" s="6">
        <f t="shared" si="82"/>
        <v>6.052678811854188E-7</v>
      </c>
      <c r="F755" s="6">
        <f t="shared" si="83"/>
        <v>1.5385034694710452E-5</v>
      </c>
      <c r="G755" s="16">
        <f t="shared" si="79"/>
        <v>3.9850046286933227</v>
      </c>
      <c r="H755" s="3">
        <f t="shared" si="80"/>
        <v>4.4276468826030847E-3</v>
      </c>
      <c r="I755" s="3">
        <f t="shared" si="81"/>
        <v>3.9223761541584013E-3</v>
      </c>
      <c r="J755" s="3">
        <f>ARCH!I754</f>
        <v>6.9635640249751602E-3</v>
      </c>
    </row>
    <row r="756" spans="1:10" x14ac:dyDescent="0.25">
      <c r="A756" s="2">
        <v>43049</v>
      </c>
      <c r="B756" s="3">
        <v>-8.976174447306029E-4</v>
      </c>
      <c r="C756" s="3">
        <f t="shared" si="77"/>
        <v>-1.5632865137519025E-3</v>
      </c>
      <c r="D756" s="6">
        <f t="shared" si="78"/>
        <v>2.4438647240785771E-6</v>
      </c>
      <c r="E756" s="6">
        <f t="shared" si="82"/>
        <v>1.9604056917024815E-5</v>
      </c>
      <c r="F756" s="6">
        <f t="shared" si="83"/>
        <v>1.9197447923419587E-5</v>
      </c>
      <c r="G756" s="16">
        <f t="shared" si="79"/>
        <v>4.4477772999805074</v>
      </c>
      <c r="H756" s="3">
        <f t="shared" si="80"/>
        <v>1.5632865137519025E-3</v>
      </c>
      <c r="I756" s="3">
        <f t="shared" si="81"/>
        <v>4.3814892357986667E-3</v>
      </c>
      <c r="J756" s="3">
        <f>ARCH!I755</f>
        <v>7.400659056709267E-3</v>
      </c>
    </row>
    <row r="757" spans="1:10" x14ac:dyDescent="0.25">
      <c r="A757" s="2">
        <v>43052</v>
      </c>
      <c r="B757" s="3">
        <v>9.8361925415324514E-4</v>
      </c>
      <c r="C757" s="3">
        <f t="shared" si="77"/>
        <v>3.1795018513194558E-4</v>
      </c>
      <c r="D757" s="6">
        <f t="shared" si="78"/>
        <v>1.0109232022543847E-7</v>
      </c>
      <c r="E757" s="6">
        <f t="shared" si="82"/>
        <v>2.4438647240785771E-6</v>
      </c>
      <c r="F757" s="6">
        <f t="shared" si="83"/>
        <v>1.7965700926788827E-5</v>
      </c>
      <c r="G757" s="16">
        <f t="shared" si="79"/>
        <v>4.5417710466482912</v>
      </c>
      <c r="H757" s="3">
        <f t="shared" si="80"/>
        <v>3.1795018513194558E-4</v>
      </c>
      <c r="I757" s="3">
        <f t="shared" si="81"/>
        <v>4.2385965751400344E-3</v>
      </c>
      <c r="J757" s="3">
        <f>ARCH!I756</f>
        <v>7.0016846655292413E-3</v>
      </c>
    </row>
    <row r="758" spans="1:10" x14ac:dyDescent="0.25">
      <c r="A758" s="2">
        <v>43053</v>
      </c>
      <c r="B758" s="3">
        <v>-2.309620711533511E-3</v>
      </c>
      <c r="C758" s="3">
        <f t="shared" si="77"/>
        <v>-2.9752897805548108E-3</v>
      </c>
      <c r="D758" s="6">
        <f t="shared" si="78"/>
        <v>8.8523492782738934E-6</v>
      </c>
      <c r="E758" s="6">
        <f t="shared" si="82"/>
        <v>1.0109232022543847E-7</v>
      </c>
      <c r="F758" s="6">
        <f t="shared" si="83"/>
        <v>1.6493283414839428E-5</v>
      </c>
      <c r="G758" s="16">
        <f t="shared" si="79"/>
        <v>4.3189778801271723</v>
      </c>
      <c r="H758" s="3">
        <f t="shared" si="80"/>
        <v>2.9752897805548108E-3</v>
      </c>
      <c r="I758" s="3">
        <f t="shared" si="81"/>
        <v>4.0611923636832848E-3</v>
      </c>
      <c r="J758" s="3">
        <f>ARCH!I757</f>
        <v>6.9498285090895369E-3</v>
      </c>
    </row>
    <row r="759" spans="1:10" x14ac:dyDescent="0.25">
      <c r="A759" s="2">
        <v>43054</v>
      </c>
      <c r="B759" s="3">
        <v>-5.5256759743608219E-3</v>
      </c>
      <c r="C759" s="3">
        <f t="shared" si="77"/>
        <v>-6.1913450433821217E-3</v>
      </c>
      <c r="D759" s="6">
        <f t="shared" si="78"/>
        <v>3.8332753446212367E-5</v>
      </c>
      <c r="E759" s="6">
        <f t="shared" si="82"/>
        <v>8.8523492782738934E-6</v>
      </c>
      <c r="F759" s="6">
        <f t="shared" si="83"/>
        <v>1.74726333595538E-5</v>
      </c>
      <c r="G759" s="16">
        <f t="shared" si="79"/>
        <v>3.4615618955348197</v>
      </c>
      <c r="H759" s="3">
        <f t="shared" si="80"/>
        <v>6.1913450433821217E-3</v>
      </c>
      <c r="I759" s="3">
        <f t="shared" si="81"/>
        <v>4.1800279137290224E-3</v>
      </c>
      <c r="J759" s="3">
        <f>ARCH!I758</f>
        <v>7.1523060468411783E-3</v>
      </c>
    </row>
    <row r="760" spans="1:10" x14ac:dyDescent="0.25">
      <c r="A760" s="2">
        <v>43055</v>
      </c>
      <c r="B760" s="3">
        <v>8.1961460177335521E-3</v>
      </c>
      <c r="C760" s="3">
        <f t="shared" si="77"/>
        <v>7.5304769487122523E-3</v>
      </c>
      <c r="D760" s="6">
        <f t="shared" si="78"/>
        <v>5.6708083075086591E-5</v>
      </c>
      <c r="E760" s="6">
        <f t="shared" si="82"/>
        <v>3.8332753446212367E-5</v>
      </c>
      <c r="F760" s="6">
        <f t="shared" si="83"/>
        <v>2.5192770706759594E-5</v>
      </c>
      <c r="G760" s="16">
        <f t="shared" si="79"/>
        <v>3.2500549540417505</v>
      </c>
      <c r="H760" s="3">
        <f t="shared" si="80"/>
        <v>7.5304769487122523E-3</v>
      </c>
      <c r="I760" s="3">
        <f t="shared" si="81"/>
        <v>5.0192400527131189E-3</v>
      </c>
      <c r="J760" s="3">
        <f>ARCH!I759</f>
        <v>7.8164524065342314E-3</v>
      </c>
    </row>
    <row r="761" spans="1:10" x14ac:dyDescent="0.25">
      <c r="A761" s="2">
        <v>43056</v>
      </c>
      <c r="B761" s="3">
        <v>-2.6260422951377427E-3</v>
      </c>
      <c r="C761" s="3">
        <f t="shared" si="77"/>
        <v>-3.2917113641590424E-3</v>
      </c>
      <c r="D761" s="6">
        <f t="shared" si="78"/>
        <v>1.0835363704933784E-5</v>
      </c>
      <c r="E761" s="6">
        <f t="shared" si="82"/>
        <v>5.6708083075086591E-5</v>
      </c>
      <c r="F761" s="6">
        <f t="shared" si="83"/>
        <v>3.5296813803784712E-5</v>
      </c>
      <c r="G761" s="16">
        <f t="shared" si="79"/>
        <v>4.0534311354973793</v>
      </c>
      <c r="H761" s="3">
        <f t="shared" si="80"/>
        <v>3.2917113641590424E-3</v>
      </c>
      <c r="I761" s="3">
        <f t="shared" si="81"/>
        <v>5.9411121689280288E-3</v>
      </c>
      <c r="J761" s="3">
        <f>ARCH!I760</f>
        <v>8.2424157882065776E-3</v>
      </c>
    </row>
    <row r="762" spans="1:10" x14ac:dyDescent="0.25">
      <c r="A762" s="2">
        <v>43059</v>
      </c>
      <c r="B762" s="3">
        <v>1.275762452255913E-3</v>
      </c>
      <c r="C762" s="3">
        <f t="shared" si="77"/>
        <v>6.1009338323461345E-4</v>
      </c>
      <c r="D762" s="6">
        <f t="shared" si="78"/>
        <v>3.7221393626665694E-7</v>
      </c>
      <c r="E762" s="6">
        <f t="shared" si="82"/>
        <v>1.0835363704933784E-5</v>
      </c>
      <c r="F762" s="6">
        <f t="shared" si="83"/>
        <v>3.1939104753823556E-5</v>
      </c>
      <c r="G762" s="16">
        <f t="shared" si="79"/>
        <v>4.2510742578120304</v>
      </c>
      <c r="H762" s="3">
        <f t="shared" si="80"/>
        <v>6.1009338323461345E-4</v>
      </c>
      <c r="I762" s="3">
        <f t="shared" si="81"/>
        <v>5.6514692562044033E-3</v>
      </c>
      <c r="J762" s="3">
        <f>ARCH!I761</f>
        <v>7.1986179207126459E-3</v>
      </c>
    </row>
    <row r="763" spans="1:10" x14ac:dyDescent="0.25">
      <c r="A763" s="2">
        <v>43060</v>
      </c>
      <c r="B763" s="3">
        <v>6.5410860758907674E-3</v>
      </c>
      <c r="C763" s="3">
        <f t="shared" si="77"/>
        <v>5.8754170068694676E-3</v>
      </c>
      <c r="D763" s="6">
        <f t="shared" si="78"/>
        <v>3.4520525004610974E-5</v>
      </c>
      <c r="E763" s="6">
        <f t="shared" si="82"/>
        <v>3.7221393626665694E-7</v>
      </c>
      <c r="F763" s="6">
        <f t="shared" si="83"/>
        <v>2.6958532687947001E-5</v>
      </c>
      <c r="G763" s="16">
        <f t="shared" si="79"/>
        <v>3.70141451832562</v>
      </c>
      <c r="H763" s="3">
        <f t="shared" si="80"/>
        <v>5.8754170068694676E-3</v>
      </c>
      <c r="I763" s="3">
        <f t="shared" si="81"/>
        <v>5.1921606955050038E-3</v>
      </c>
      <c r="J763" s="3">
        <f>ARCH!I762</f>
        <v>6.9573498853153807E-3</v>
      </c>
    </row>
    <row r="764" spans="1:10" x14ac:dyDescent="0.25">
      <c r="A764" s="2">
        <v>43061</v>
      </c>
      <c r="B764" s="3">
        <v>-7.5027991212117673E-4</v>
      </c>
      <c r="C764" s="3">
        <f t="shared" si="77"/>
        <v>-1.4159489811424763E-3</v>
      </c>
      <c r="D764" s="6">
        <f t="shared" si="78"/>
        <v>2.0049115171984169E-6</v>
      </c>
      <c r="E764" s="6">
        <f t="shared" si="82"/>
        <v>3.4520525004610974E-5</v>
      </c>
      <c r="F764" s="6">
        <f t="shared" si="83"/>
        <v>3.1349442624722371E-5</v>
      </c>
      <c r="G764" s="16">
        <f t="shared" si="79"/>
        <v>4.2342416731127441</v>
      </c>
      <c r="H764" s="3">
        <f t="shared" si="80"/>
        <v>1.4159489811424763E-3</v>
      </c>
      <c r="I764" s="3">
        <f t="shared" si="81"/>
        <v>5.5990572978602722E-3</v>
      </c>
      <c r="J764" s="3">
        <f>ARCH!I763</f>
        <v>7.7645610168533743E-3</v>
      </c>
    </row>
    <row r="765" spans="1:10" x14ac:dyDescent="0.25">
      <c r="A765" s="2">
        <v>43063</v>
      </c>
      <c r="B765" s="3">
        <v>2.056155374497548E-3</v>
      </c>
      <c r="C765" s="3">
        <f t="shared" si="77"/>
        <v>1.3904863054762485E-3</v>
      </c>
      <c r="D765" s="6">
        <f t="shared" si="78"/>
        <v>1.9334521657169869E-6</v>
      </c>
      <c r="E765" s="6">
        <f t="shared" si="82"/>
        <v>2.0049115171984169E-6</v>
      </c>
      <c r="F765" s="6">
        <f t="shared" si="83"/>
        <v>2.6906812170169557E-5</v>
      </c>
      <c r="G765" s="16">
        <f t="shared" si="79"/>
        <v>4.3066983242395374</v>
      </c>
      <c r="H765" s="3">
        <f t="shared" si="80"/>
        <v>1.3904863054762485E-3</v>
      </c>
      <c r="I765" s="3">
        <f t="shared" si="81"/>
        <v>5.1871776690382947E-3</v>
      </c>
      <c r="J765" s="3">
        <f>ARCH!I764</f>
        <v>6.991397246438563E-3</v>
      </c>
    </row>
    <row r="766" spans="1:10" x14ac:dyDescent="0.25">
      <c r="A766" s="2">
        <v>43066</v>
      </c>
      <c r="B766" s="3">
        <v>-3.8425772934425062E-4</v>
      </c>
      <c r="C766" s="3">
        <f t="shared" si="77"/>
        <v>-1.0499267983655502E-3</v>
      </c>
      <c r="D766" s="6">
        <f t="shared" si="78"/>
        <v>1.1023462819261347E-6</v>
      </c>
      <c r="E766" s="6">
        <f t="shared" si="82"/>
        <v>1.9334521657169869E-6</v>
      </c>
      <c r="F766" s="6">
        <f t="shared" si="83"/>
        <v>2.3583041355185296E-5</v>
      </c>
      <c r="G766" s="16">
        <f t="shared" si="79"/>
        <v>4.3851812236175425</v>
      </c>
      <c r="H766" s="3">
        <f t="shared" si="80"/>
        <v>1.0499267983655502E-3</v>
      </c>
      <c r="I766" s="3">
        <f t="shared" si="81"/>
        <v>4.8562373660258097E-3</v>
      </c>
      <c r="J766" s="3">
        <f>ARCH!I765</f>
        <v>6.9978660048778847E-3</v>
      </c>
    </row>
    <row r="767" spans="1:10" x14ac:dyDescent="0.25">
      <c r="A767" s="2">
        <v>43067</v>
      </c>
      <c r="B767" s="3">
        <v>9.8484673755101504E-3</v>
      </c>
      <c r="C767" s="3">
        <f t="shared" si="77"/>
        <v>9.1827983064888506E-3</v>
      </c>
      <c r="D767" s="6">
        <f t="shared" si="78"/>
        <v>8.4323784737654509E-5</v>
      </c>
      <c r="E767" s="6">
        <f t="shared" si="82"/>
        <v>1.1023462819261347E-6</v>
      </c>
      <c r="F767" s="6">
        <f t="shared" si="83"/>
        <v>2.0911934391941757E-5</v>
      </c>
      <c r="G767" s="16">
        <f t="shared" si="79"/>
        <v>2.4524925888475546</v>
      </c>
      <c r="H767" s="3">
        <f t="shared" si="80"/>
        <v>9.1827983064888506E-3</v>
      </c>
      <c r="I767" s="3">
        <f t="shared" si="81"/>
        <v>4.5729568543713328E-3</v>
      </c>
      <c r="J767" s="3">
        <f>ARCH!I766</f>
        <v>6.9703820365982832E-3</v>
      </c>
    </row>
    <row r="768" spans="1:10" x14ac:dyDescent="0.25">
      <c r="A768" s="2">
        <v>43068</v>
      </c>
      <c r="B768" s="3">
        <v>-3.6923685973555553E-4</v>
      </c>
      <c r="C768" s="3">
        <f t="shared" si="77"/>
        <v>-1.0349059287568551E-3</v>
      </c>
      <c r="D768" s="6">
        <f t="shared" si="78"/>
        <v>1.0710302813760888E-6</v>
      </c>
      <c r="E768" s="6">
        <f t="shared" si="82"/>
        <v>8.4323784737654509E-5</v>
      </c>
      <c r="F768" s="6">
        <f t="shared" si="83"/>
        <v>3.8659380437277144E-5</v>
      </c>
      <c r="G768" s="16">
        <f t="shared" si="79"/>
        <v>4.1475698821643059</v>
      </c>
      <c r="H768" s="3">
        <f t="shared" si="80"/>
        <v>1.0349059287568551E-3</v>
      </c>
      <c r="I768" s="3">
        <f t="shared" si="81"/>
        <v>6.217666800116998E-3</v>
      </c>
      <c r="J768" s="3">
        <f>ARCH!I767</f>
        <v>8.8000598200809674E-3</v>
      </c>
    </row>
    <row r="769" spans="1:10" x14ac:dyDescent="0.25">
      <c r="A769" s="2">
        <v>43069</v>
      </c>
      <c r="B769" s="3">
        <v>8.1909469282996916E-3</v>
      </c>
      <c r="C769" s="3">
        <f t="shared" si="77"/>
        <v>7.5252778592783919E-3</v>
      </c>
      <c r="D769" s="6">
        <f t="shared" si="78"/>
        <v>5.6629806859345575E-5</v>
      </c>
      <c r="E769" s="6">
        <f t="shared" si="82"/>
        <v>1.0710302813760888E-6</v>
      </c>
      <c r="F769" s="6">
        <f t="shared" si="83"/>
        <v>3.2126419772718312E-5</v>
      </c>
      <c r="G769" s="16">
        <f t="shared" si="79"/>
        <v>3.3726185567802762</v>
      </c>
      <c r="H769" s="3">
        <f t="shared" si="80"/>
        <v>7.5252778592783919E-3</v>
      </c>
      <c r="I769" s="3">
        <f t="shared" si="81"/>
        <v>5.6680172699735409E-3</v>
      </c>
      <c r="J769" s="3">
        <f>ARCH!I768</f>
        <v>6.9696585595778512E-3</v>
      </c>
    </row>
    <row r="770" spans="1:10" x14ac:dyDescent="0.25">
      <c r="A770" s="2">
        <v>43070</v>
      </c>
      <c r="B770" s="3">
        <v>-2.0244902892453398E-3</v>
      </c>
      <c r="C770" s="3">
        <f t="shared" si="77"/>
        <v>-2.6901593582666396E-3</v>
      </c>
      <c r="D770" s="6">
        <f t="shared" si="78"/>
        <v>7.2369573728695779E-6</v>
      </c>
      <c r="E770" s="6">
        <f t="shared" si="82"/>
        <v>5.6629806859345575E-5</v>
      </c>
      <c r="F770" s="6">
        <f t="shared" si="83"/>
        <v>4.0439238461952452E-5</v>
      </c>
      <c r="G770" s="16">
        <f t="shared" si="79"/>
        <v>4.0494370671041153</v>
      </c>
      <c r="H770" s="3">
        <f t="shared" si="80"/>
        <v>2.6901593582666396E-3</v>
      </c>
      <c r="I770" s="3">
        <f t="shared" si="81"/>
        <v>6.3591853615028752E-3</v>
      </c>
      <c r="J770" s="3">
        <f>ARCH!I769</f>
        <v>8.2407802439899685E-3</v>
      </c>
    </row>
    <row r="771" spans="1:10" x14ac:dyDescent="0.25">
      <c r="A771" s="2">
        <v>43073</v>
      </c>
      <c r="B771" s="3">
        <v>-1.0521455442770167E-3</v>
      </c>
      <c r="C771" s="3">
        <f t="shared" si="77"/>
        <v>-1.7178146132983162E-3</v>
      </c>
      <c r="D771" s="6">
        <f t="shared" si="78"/>
        <v>2.9508870456612438E-6</v>
      </c>
      <c r="E771" s="6">
        <f t="shared" si="82"/>
        <v>7.2369573728695779E-6</v>
      </c>
      <c r="F771" s="6">
        <f t="shared" si="83"/>
        <v>3.4913464847146109E-5</v>
      </c>
      <c r="G771" s="16">
        <f t="shared" si="79"/>
        <v>4.1701204479818896</v>
      </c>
      <c r="H771" s="3">
        <f t="shared" si="80"/>
        <v>1.7178146132983162E-3</v>
      </c>
      <c r="I771" s="3">
        <f t="shared" si="81"/>
        <v>5.9087617016720271E-3</v>
      </c>
      <c r="J771" s="3">
        <f>ARCH!I770</f>
        <v>7.1144356725444642E-3</v>
      </c>
    </row>
    <row r="772" spans="1:10" x14ac:dyDescent="0.25">
      <c r="A772" s="2">
        <v>43074</v>
      </c>
      <c r="B772" s="3">
        <v>-3.7394295759706209E-3</v>
      </c>
      <c r="C772" s="3">
        <f t="shared" si="77"/>
        <v>-4.4050986449919206E-3</v>
      </c>
      <c r="D772" s="6">
        <f t="shared" si="78"/>
        <v>1.9404894072109654E-5</v>
      </c>
      <c r="E772" s="6">
        <f t="shared" si="82"/>
        <v>2.9508870456612438E-6</v>
      </c>
      <c r="F772" s="6">
        <f t="shared" si="83"/>
        <v>2.9783988611521642E-5</v>
      </c>
      <c r="G772" s="16">
        <f t="shared" si="79"/>
        <v>3.9660707682077088</v>
      </c>
      <c r="H772" s="3">
        <f t="shared" si="80"/>
        <v>4.4050986449919206E-3</v>
      </c>
      <c r="I772" s="3">
        <f t="shared" si="81"/>
        <v>5.45747089882499E-3</v>
      </c>
      <c r="J772" s="3">
        <f>ARCH!I771</f>
        <v>7.0135942924367508E-3</v>
      </c>
    </row>
    <row r="773" spans="1:10" x14ac:dyDescent="0.25">
      <c r="A773" s="2">
        <v>43075</v>
      </c>
      <c r="B773" s="3">
        <v>-1.1408709408766704E-4</v>
      </c>
      <c r="C773" s="3">
        <f t="shared" si="77"/>
        <v>-7.7975616310896659E-4</v>
      </c>
      <c r="D773" s="6">
        <f t="shared" si="78"/>
        <v>6.0801967390641731E-7</v>
      </c>
      <c r="E773" s="6">
        <f t="shared" si="82"/>
        <v>1.9404894072109654E-5</v>
      </c>
      <c r="F773" s="6">
        <f t="shared" si="83"/>
        <v>2.9867924638949049E-5</v>
      </c>
      <c r="G773" s="16">
        <f t="shared" si="79"/>
        <v>4.2802456986831521</v>
      </c>
      <c r="H773" s="3">
        <f t="shared" si="80"/>
        <v>7.7975616310896659E-4</v>
      </c>
      <c r="I773" s="3">
        <f t="shared" si="81"/>
        <v>5.4651554999788476E-3</v>
      </c>
      <c r="J773" s="3">
        <f>ARCH!I772</f>
        <v>7.3961223605077892E-3</v>
      </c>
    </row>
    <row r="774" spans="1:10" x14ac:dyDescent="0.25">
      <c r="A774" s="2">
        <v>43076</v>
      </c>
      <c r="B774" s="3">
        <v>2.9323728639507607E-3</v>
      </c>
      <c r="C774" s="3">
        <f t="shared" si="77"/>
        <v>2.2667037949294609E-3</v>
      </c>
      <c r="D774" s="6">
        <f t="shared" si="78"/>
        <v>5.1379460939476196E-6</v>
      </c>
      <c r="E774" s="6">
        <f t="shared" si="82"/>
        <v>6.0801967390641731E-7</v>
      </c>
      <c r="F774" s="6">
        <f t="shared" si="83"/>
        <v>2.5472792364469305E-5</v>
      </c>
      <c r="G774" s="16">
        <f t="shared" si="79"/>
        <v>4.2691596412061639</v>
      </c>
      <c r="H774" s="3">
        <f t="shared" si="80"/>
        <v>2.2667037949294609E-3</v>
      </c>
      <c r="I774" s="3">
        <f t="shared" si="81"/>
        <v>5.0470577928600447E-3</v>
      </c>
      <c r="J774" s="3">
        <f>ARCH!I773</f>
        <v>6.9590503650865873E-3</v>
      </c>
    </row>
    <row r="775" spans="1:10" x14ac:dyDescent="0.25">
      <c r="A775" s="2">
        <v>43077</v>
      </c>
      <c r="B775" s="3">
        <v>5.5062988721947814E-3</v>
      </c>
      <c r="C775" s="3">
        <f t="shared" si="77"/>
        <v>4.8406298031734817E-3</v>
      </c>
      <c r="D775" s="6">
        <f t="shared" si="78"/>
        <v>2.3431696891371341E-5</v>
      </c>
      <c r="E775" s="6">
        <f t="shared" si="82"/>
        <v>5.1379460939476196E-6</v>
      </c>
      <c r="F775" s="6">
        <f t="shared" si="83"/>
        <v>2.3275577909088385E-5</v>
      </c>
      <c r="G775" s="16">
        <f t="shared" si="79"/>
        <v>3.9117607115767754</v>
      </c>
      <c r="H775" s="3">
        <f t="shared" si="80"/>
        <v>4.8406298031734817E-3</v>
      </c>
      <c r="I775" s="3">
        <f t="shared" si="81"/>
        <v>4.8244769570481303E-3</v>
      </c>
      <c r="J775" s="3">
        <f>ARCH!I774</f>
        <v>7.0782021511676396E-3</v>
      </c>
    </row>
    <row r="776" spans="1:10" x14ac:dyDescent="0.25">
      <c r="A776" s="2">
        <v>43080</v>
      </c>
      <c r="B776" s="3">
        <v>3.2019611540636816E-3</v>
      </c>
      <c r="C776" s="3">
        <f t="shared" si="77"/>
        <v>2.5362920850423819E-3</v>
      </c>
      <c r="D776" s="6">
        <f t="shared" si="78"/>
        <v>6.4327775406486332E-6</v>
      </c>
      <c r="E776" s="6">
        <f t="shared" si="82"/>
        <v>2.3431696891371341E-5</v>
      </c>
      <c r="F776" s="6">
        <f t="shared" si="83"/>
        <v>2.5978400074335911E-5</v>
      </c>
      <c r="G776" s="16">
        <f t="shared" si="79"/>
        <v>4.2363739149120514</v>
      </c>
      <c r="H776" s="3">
        <f t="shared" si="80"/>
        <v>2.5362920850423819E-3</v>
      </c>
      <c r="I776" s="3">
        <f t="shared" si="81"/>
        <v>5.0969010265391572E-3</v>
      </c>
      <c r="J776" s="3">
        <f>ARCH!I775</f>
        <v>7.5137945241858179E-3</v>
      </c>
    </row>
    <row r="777" spans="1:10" x14ac:dyDescent="0.25">
      <c r="A777" s="2">
        <v>43081</v>
      </c>
      <c r="B777" s="3">
        <v>1.5488780033008354E-3</v>
      </c>
      <c r="C777" s="3">
        <f t="shared" si="77"/>
        <v>8.8320893427953581E-4</v>
      </c>
      <c r="D777" s="6">
        <f t="shared" si="78"/>
        <v>7.8005802159119335E-7</v>
      </c>
      <c r="E777" s="6">
        <f t="shared" si="82"/>
        <v>6.4327775406486332E-6</v>
      </c>
      <c r="F777" s="6">
        <f t="shared" si="83"/>
        <v>2.3958986086676974E-5</v>
      </c>
      <c r="G777" s="16">
        <f t="shared" si="79"/>
        <v>4.3843659898328484</v>
      </c>
      <c r="H777" s="3">
        <f t="shared" si="80"/>
        <v>8.8320893427953581E-4</v>
      </c>
      <c r="I777" s="3">
        <f t="shared" si="81"/>
        <v>4.894791730674245E-3</v>
      </c>
      <c r="J777" s="3">
        <f>ARCH!I776</f>
        <v>7.1101627013109136E-3</v>
      </c>
    </row>
    <row r="778" spans="1:10" x14ac:dyDescent="0.25">
      <c r="A778" s="2">
        <v>43082</v>
      </c>
      <c r="B778" s="3">
        <v>-4.7295344411457663E-4</v>
      </c>
      <c r="C778" s="3">
        <f t="shared" si="77"/>
        <v>-1.1386225131358762E-3</v>
      </c>
      <c r="D778" s="6">
        <f t="shared" si="78"/>
        <v>1.2964612274198586E-6</v>
      </c>
      <c r="E778" s="6">
        <f t="shared" si="82"/>
        <v>7.8005802159119335E-7</v>
      </c>
      <c r="F778" s="6">
        <f t="shared" si="83"/>
        <v>2.1115335367077076E-5</v>
      </c>
      <c r="G778" s="16">
        <f t="shared" si="79"/>
        <v>4.4331174424176023</v>
      </c>
      <c r="H778" s="3">
        <f t="shared" si="80"/>
        <v>1.1386225131358762E-3</v>
      </c>
      <c r="I778" s="3">
        <f t="shared" si="81"/>
        <v>4.5951425839768105E-3</v>
      </c>
      <c r="J778" s="3">
        <f>ARCH!I777</f>
        <v>6.9681601599248834E-3</v>
      </c>
    </row>
    <row r="779" spans="1:10" x14ac:dyDescent="0.25">
      <c r="A779" s="2">
        <v>43083</v>
      </c>
      <c r="B779" s="3">
        <v>-4.0708263702422531E-3</v>
      </c>
      <c r="C779" s="3">
        <f t="shared" si="77"/>
        <v>-4.7364954392635529E-3</v>
      </c>
      <c r="D779" s="6">
        <f t="shared" si="78"/>
        <v>2.2434389046164437E-5</v>
      </c>
      <c r="E779" s="6">
        <f t="shared" si="82"/>
        <v>1.2964612274198586E-6</v>
      </c>
      <c r="F779" s="6">
        <f t="shared" si="83"/>
        <v>1.9121157455957813E-5</v>
      </c>
      <c r="G779" s="16">
        <f t="shared" si="79"/>
        <v>3.9267811839072126</v>
      </c>
      <c r="H779" s="3">
        <f t="shared" si="80"/>
        <v>4.7364954392635529E-3</v>
      </c>
      <c r="I779" s="3">
        <f t="shared" si="81"/>
        <v>4.3727745718202546E-3</v>
      </c>
      <c r="J779" s="3">
        <f>ARCH!I778</f>
        <v>6.9748778487844238E-3</v>
      </c>
    </row>
    <row r="780" spans="1:10" x14ac:dyDescent="0.25">
      <c r="A780" s="2">
        <v>43084</v>
      </c>
      <c r="B780" s="3">
        <v>8.9743251345204555E-3</v>
      </c>
      <c r="C780" s="3">
        <f t="shared" si="77"/>
        <v>8.3086560654991558E-3</v>
      </c>
      <c r="D780" s="6">
        <f t="shared" si="78"/>
        <v>6.9033765614755907E-5</v>
      </c>
      <c r="E780" s="6">
        <f t="shared" si="82"/>
        <v>2.2434389046164437E-5</v>
      </c>
      <c r="F780" s="6">
        <f t="shared" si="83"/>
        <v>2.2649593751514731E-5</v>
      </c>
      <c r="G780" s="16">
        <f t="shared" si="79"/>
        <v>2.9047942686292787</v>
      </c>
      <c r="H780" s="3">
        <f t="shared" si="80"/>
        <v>8.3086560654991558E-3</v>
      </c>
      <c r="I780" s="3">
        <f t="shared" si="81"/>
        <v>4.7591589332060275E-3</v>
      </c>
      <c r="J780" s="3">
        <f>ARCH!I779</f>
        <v>7.4648644885383373E-3</v>
      </c>
    </row>
    <row r="781" spans="1:10" x14ac:dyDescent="0.25">
      <c r="A781" s="2">
        <v>43087</v>
      </c>
      <c r="B781" s="3">
        <v>5.3628620866204013E-3</v>
      </c>
      <c r="C781" s="3">
        <f t="shared" si="77"/>
        <v>4.6971930175991015E-3</v>
      </c>
      <c r="D781" s="6">
        <f t="shared" si="78"/>
        <v>2.2063622244581753E-5</v>
      </c>
      <c r="E781" s="6">
        <f t="shared" si="82"/>
        <v>6.9033765614755907E-5</v>
      </c>
      <c r="F781" s="6">
        <f t="shared" si="83"/>
        <v>3.6326817192256292E-5</v>
      </c>
      <c r="G781" s="16">
        <f t="shared" si="79"/>
        <v>3.8888563362569202</v>
      </c>
      <c r="H781" s="3">
        <f t="shared" si="80"/>
        <v>4.6971930175991015E-3</v>
      </c>
      <c r="I781" s="3">
        <f t="shared" si="81"/>
        <v>6.0271732339676693E-3</v>
      </c>
      <c r="J781" s="3">
        <f>ARCH!I780</f>
        <v>8.4959302189301904E-3</v>
      </c>
    </row>
    <row r="782" spans="1:10" x14ac:dyDescent="0.25">
      <c r="A782" s="2">
        <v>43088</v>
      </c>
      <c r="B782" s="3">
        <v>-3.230291135099761E-3</v>
      </c>
      <c r="C782" s="3">
        <f t="shared" si="77"/>
        <v>-3.8959602041210607E-3</v>
      </c>
      <c r="D782" s="6">
        <f t="shared" si="78"/>
        <v>1.5178505912095017E-5</v>
      </c>
      <c r="E782" s="6">
        <f t="shared" si="82"/>
        <v>2.2063622244581753E-5</v>
      </c>
      <c r="F782" s="6">
        <f t="shared" si="83"/>
        <v>3.5368516701804042E-5</v>
      </c>
      <c r="G782" s="16">
        <f t="shared" si="79"/>
        <v>3.9913292007039285</v>
      </c>
      <c r="H782" s="3">
        <f t="shared" si="80"/>
        <v>3.8959602041210607E-3</v>
      </c>
      <c r="I782" s="3">
        <f t="shared" si="81"/>
        <v>5.9471435750117919E-3</v>
      </c>
      <c r="J782" s="3">
        <f>ARCH!I781</f>
        <v>7.482230891302042E-3</v>
      </c>
    </row>
    <row r="783" spans="1:10" x14ac:dyDescent="0.25">
      <c r="A783" s="2">
        <v>43089</v>
      </c>
      <c r="B783" s="3">
        <v>-8.2790409737931725E-4</v>
      </c>
      <c r="C783" s="3">
        <f t="shared" ref="C783:C846" si="84">B783-B$5</f>
        <v>-1.4935731664006168E-3</v>
      </c>
      <c r="D783" s="6">
        <f t="shared" ref="D783:D846" si="85">C783^2</f>
        <v>2.2307608033919646E-6</v>
      </c>
      <c r="E783" s="6">
        <f t="shared" si="82"/>
        <v>1.5178505912095017E-5</v>
      </c>
      <c r="F783" s="6">
        <f t="shared" si="83"/>
        <v>3.3022436131500045E-5</v>
      </c>
      <c r="G783" s="16">
        <f t="shared" ref="G783:G846" si="86">LN(1/SQRT(2*PI()*F783)*EXP(-D783/(2*F783)))</f>
        <v>4.2064466970747567</v>
      </c>
      <c r="H783" s="3">
        <f t="shared" ref="H783:H846" si="87">SQRT(D783)</f>
        <v>1.4935731664006168E-3</v>
      </c>
      <c r="I783" s="3">
        <f t="shared" ref="I783:I846" si="88">SQRT(F783)</f>
        <v>5.7465151293196858E-3</v>
      </c>
      <c r="J783" s="3">
        <f>ARCH!I782</f>
        <v>7.2992713744069303E-3</v>
      </c>
    </row>
    <row r="784" spans="1:10" x14ac:dyDescent="0.25">
      <c r="A784" s="2">
        <v>43090</v>
      </c>
      <c r="B784" s="3">
        <v>1.9856303069889503E-3</v>
      </c>
      <c r="C784" s="3">
        <f t="shared" si="84"/>
        <v>1.3199612379676507E-3</v>
      </c>
      <c r="D784" s="6">
        <f t="shared" si="85"/>
        <v>1.7422976697370931E-6</v>
      </c>
      <c r="E784" s="6">
        <f t="shared" ref="E784:E847" si="89">D783</f>
        <v>2.2307608033919646E-6</v>
      </c>
      <c r="F784" s="6">
        <f t="shared" ref="F784:F847" si="90">B$6+B$7*E784+B$8*F783</f>
        <v>2.8205646327283497E-5</v>
      </c>
      <c r="G784" s="16">
        <f t="shared" si="86"/>
        <v>4.2881700360393324</v>
      </c>
      <c r="H784" s="3">
        <f t="shared" si="87"/>
        <v>1.3199612379676507E-3</v>
      </c>
      <c r="I784" s="3">
        <f t="shared" si="88"/>
        <v>5.3108988248020223E-3</v>
      </c>
      <c r="J784" s="3">
        <f>ARCH!I783</f>
        <v>6.9966868821187836E-3</v>
      </c>
    </row>
    <row r="785" spans="1:10" x14ac:dyDescent="0.25">
      <c r="A785" s="2">
        <v>43091</v>
      </c>
      <c r="B785" s="3">
        <v>-4.5817393474556489E-4</v>
      </c>
      <c r="C785" s="3">
        <f t="shared" si="84"/>
        <v>-1.1238430037668644E-3</v>
      </c>
      <c r="D785" s="6">
        <f t="shared" si="85"/>
        <v>1.2630230971157285E-6</v>
      </c>
      <c r="E785" s="6">
        <f t="shared" si="89"/>
        <v>1.7422976697370931E-6</v>
      </c>
      <c r="F785" s="6">
        <f t="shared" si="90"/>
        <v>2.45044830967368E-5</v>
      </c>
      <c r="G785" s="16">
        <f t="shared" si="86"/>
        <v>4.3636174377453818</v>
      </c>
      <c r="H785" s="3">
        <f t="shared" si="87"/>
        <v>1.1238430037668644E-3</v>
      </c>
      <c r="I785" s="3">
        <f t="shared" si="88"/>
        <v>4.9502003087488087E-3</v>
      </c>
      <c r="J785" s="3">
        <f>ARCH!I784</f>
        <v>6.992991175459708E-3</v>
      </c>
    </row>
    <row r="786" spans="1:10" x14ac:dyDescent="0.25">
      <c r="A786" s="2">
        <v>43095</v>
      </c>
      <c r="B786" s="3">
        <v>-1.0583824636460903E-3</v>
      </c>
      <c r="C786" s="3">
        <f t="shared" si="84"/>
        <v>-1.7240515326673899E-3</v>
      </c>
      <c r="D786" s="6">
        <f t="shared" si="85"/>
        <v>2.972353687292776E-6</v>
      </c>
      <c r="E786" s="6">
        <f t="shared" si="89"/>
        <v>1.2630230971157285E-6</v>
      </c>
      <c r="F786" s="6">
        <f t="shared" si="90"/>
        <v>2.1635903615301764E-5</v>
      </c>
      <c r="G786" s="16">
        <f t="shared" si="86"/>
        <v>4.3829493700205928</v>
      </c>
      <c r="H786" s="3">
        <f t="shared" si="87"/>
        <v>1.7240515326673899E-3</v>
      </c>
      <c r="I786" s="3">
        <f t="shared" si="88"/>
        <v>4.6514410256716966E-3</v>
      </c>
      <c r="J786" s="3">
        <f>ARCH!I785</f>
        <v>6.9741021440463879E-3</v>
      </c>
    </row>
    <row r="787" spans="1:10" x14ac:dyDescent="0.25">
      <c r="A787" s="2">
        <v>43096</v>
      </c>
      <c r="B787" s="3">
        <v>7.9089722066782997E-4</v>
      </c>
      <c r="C787" s="3">
        <f t="shared" si="84"/>
        <v>1.2522815164653042E-4</v>
      </c>
      <c r="D787" s="6">
        <f t="shared" si="85"/>
        <v>1.568208996480642E-8</v>
      </c>
      <c r="E787" s="6">
        <f t="shared" si="89"/>
        <v>2.972353687292776E-6</v>
      </c>
      <c r="F787" s="6">
        <f t="shared" si="90"/>
        <v>1.9906068558587483E-5</v>
      </c>
      <c r="G787" s="16">
        <f t="shared" si="86"/>
        <v>4.4929105245707568</v>
      </c>
      <c r="H787" s="3">
        <f t="shared" si="87"/>
        <v>1.2522815164653042E-4</v>
      </c>
      <c r="I787" s="3">
        <f t="shared" si="88"/>
        <v>4.4616217408681661E-3</v>
      </c>
      <c r="J787" s="3">
        <f>ARCH!I786</f>
        <v>7.0140989757302126E-3</v>
      </c>
    </row>
    <row r="788" spans="1:10" x14ac:dyDescent="0.25">
      <c r="A788" s="2">
        <v>43097</v>
      </c>
      <c r="B788" s="3">
        <v>1.8340279279212002E-3</v>
      </c>
      <c r="C788" s="3">
        <f t="shared" si="84"/>
        <v>1.1683588588999006E-3</v>
      </c>
      <c r="D788" s="6">
        <f t="shared" si="85"/>
        <v>1.365062423169878E-6</v>
      </c>
      <c r="E788" s="6">
        <f t="shared" si="89"/>
        <v>1.568208996480642E-8</v>
      </c>
      <c r="F788" s="6">
        <f t="shared" si="90"/>
        <v>1.7917320602376723E-5</v>
      </c>
      <c r="G788" s="16">
        <f t="shared" si="86"/>
        <v>4.5078394326343325</v>
      </c>
      <c r="H788" s="3">
        <f t="shared" si="87"/>
        <v>1.1683588588999006E-3</v>
      </c>
      <c r="I788" s="3">
        <f t="shared" si="88"/>
        <v>4.2328856117755794E-3</v>
      </c>
      <c r="J788" s="3">
        <f>ARCH!I787</f>
        <v>6.9471606813602278E-3</v>
      </c>
    </row>
    <row r="789" spans="1:10" x14ac:dyDescent="0.25">
      <c r="A789" s="2">
        <v>43098</v>
      </c>
      <c r="B789" s="3">
        <v>-5.1831786689685577E-3</v>
      </c>
      <c r="C789" s="3">
        <f t="shared" si="84"/>
        <v>-5.8488477379898575E-3</v>
      </c>
      <c r="D789" s="6">
        <f t="shared" si="85"/>
        <v>3.4209019862189073E-5</v>
      </c>
      <c r="E789" s="6">
        <f t="shared" si="89"/>
        <v>1.365062423169878E-6</v>
      </c>
      <c r="F789" s="6">
        <f t="shared" si="90"/>
        <v>1.675701786694542E-5</v>
      </c>
      <c r="G789" s="16">
        <f t="shared" si="86"/>
        <v>3.5586710654484111</v>
      </c>
      <c r="H789" s="3">
        <f t="shared" si="87"/>
        <v>5.8488477379898575E-3</v>
      </c>
      <c r="I789" s="3">
        <f t="shared" si="88"/>
        <v>4.0935336650558306E-3</v>
      </c>
      <c r="J789" s="3">
        <f>ARCH!I788</f>
        <v>6.9833245001789095E-3</v>
      </c>
    </row>
    <row r="790" spans="1:10" x14ac:dyDescent="0.25">
      <c r="A790" s="2">
        <v>43102</v>
      </c>
      <c r="B790" s="3">
        <v>8.3033800741318942E-3</v>
      </c>
      <c r="C790" s="3">
        <f t="shared" si="84"/>
        <v>7.6377110051105944E-3</v>
      </c>
      <c r="D790" s="6">
        <f t="shared" si="85"/>
        <v>5.8334629397587489E-5</v>
      </c>
      <c r="E790" s="6">
        <f t="shared" si="89"/>
        <v>3.4209019862189073E-5</v>
      </c>
      <c r="F790" s="6">
        <f t="shared" si="90"/>
        <v>2.3682181814187974E-5</v>
      </c>
      <c r="G790" s="16">
        <f t="shared" si="86"/>
        <v>3.174840935279891</v>
      </c>
      <c r="H790" s="3">
        <f t="shared" si="87"/>
        <v>7.6377110051105944E-3</v>
      </c>
      <c r="I790" s="3">
        <f t="shared" si="88"/>
        <v>4.8664341991018411E-3</v>
      </c>
      <c r="J790" s="3">
        <f>ARCH!I789</f>
        <v>7.7267016009635653E-3</v>
      </c>
    </row>
    <row r="791" spans="1:10" x14ac:dyDescent="0.25">
      <c r="A791" s="2">
        <v>43103</v>
      </c>
      <c r="B791" s="3">
        <v>6.3988189078607594E-3</v>
      </c>
      <c r="C791" s="3">
        <f t="shared" si="84"/>
        <v>5.7331498388394596E-3</v>
      </c>
      <c r="D791" s="6">
        <f t="shared" si="85"/>
        <v>3.2869007074584923E-5</v>
      </c>
      <c r="E791" s="6">
        <f t="shared" si="89"/>
        <v>5.8334629397587489E-5</v>
      </c>
      <c r="F791" s="6">
        <f t="shared" si="90"/>
        <v>3.4558152544660162E-5</v>
      </c>
      <c r="G791" s="16">
        <f t="shared" si="86"/>
        <v>3.7419341776776571</v>
      </c>
      <c r="H791" s="3">
        <f t="shared" si="87"/>
        <v>5.7331498388394596E-3</v>
      </c>
      <c r="I791" s="3">
        <f t="shared" si="88"/>
        <v>5.8786182513121364E-3</v>
      </c>
      <c r="J791" s="3">
        <f>ARCH!I790</f>
        <v>8.2763265797798271E-3</v>
      </c>
    </row>
    <row r="792" spans="1:10" x14ac:dyDescent="0.25">
      <c r="A792" s="2">
        <v>43104</v>
      </c>
      <c r="B792" s="3">
        <v>4.0286613639211044E-3</v>
      </c>
      <c r="C792" s="3">
        <f t="shared" si="84"/>
        <v>3.3629922948998046E-3</v>
      </c>
      <c r="D792" s="6">
        <f t="shared" si="85"/>
        <v>1.1309717175555455E-5</v>
      </c>
      <c r="E792" s="6">
        <f t="shared" si="89"/>
        <v>3.2869007074584923E-5</v>
      </c>
      <c r="F792" s="6">
        <f t="shared" si="90"/>
        <v>3.6614487075966601E-5</v>
      </c>
      <c r="G792" s="16">
        <f t="shared" si="86"/>
        <v>4.0341515528366854</v>
      </c>
      <c r="H792" s="3">
        <f t="shared" si="87"/>
        <v>3.3629922948998046E-3</v>
      </c>
      <c r="I792" s="3">
        <f t="shared" si="88"/>
        <v>6.0509905863392818E-3</v>
      </c>
      <c r="J792" s="3">
        <f>ARCH!I791</f>
        <v>7.7277601667609655E-3</v>
      </c>
    </row>
    <row r="793" spans="1:10" x14ac:dyDescent="0.25">
      <c r="A793" s="2">
        <v>43105</v>
      </c>
      <c r="B793" s="3">
        <v>7.0337996835525551E-3</v>
      </c>
      <c r="C793" s="3">
        <f t="shared" si="84"/>
        <v>6.3681306145312554E-3</v>
      </c>
      <c r="D793" s="6">
        <f t="shared" si="85"/>
        <v>4.0553087523730223E-5</v>
      </c>
      <c r="E793" s="6">
        <f t="shared" si="89"/>
        <v>1.1309717175555455E-5</v>
      </c>
      <c r="F793" s="6">
        <f t="shared" si="90"/>
        <v>3.3032391939243076E-5</v>
      </c>
      <c r="G793" s="16">
        <f t="shared" si="86"/>
        <v>3.6262342263024903</v>
      </c>
      <c r="H793" s="3">
        <f t="shared" si="87"/>
        <v>6.3681306145312554E-3</v>
      </c>
      <c r="I793" s="3">
        <f t="shared" si="88"/>
        <v>5.7473813114533364E-3</v>
      </c>
      <c r="J793" s="3">
        <f>ARCH!I792</f>
        <v>7.228738440276483E-3</v>
      </c>
    </row>
    <row r="794" spans="1:10" x14ac:dyDescent="0.25">
      <c r="A794" s="2">
        <v>43108</v>
      </c>
      <c r="B794" s="3">
        <v>1.6623225124401397E-3</v>
      </c>
      <c r="C794" s="3">
        <f t="shared" si="84"/>
        <v>9.9665344341884018E-4</v>
      </c>
      <c r="D794" s="6">
        <f t="shared" si="85"/>
        <v>9.9331808627863132E-7</v>
      </c>
      <c r="E794" s="6">
        <f t="shared" si="89"/>
        <v>4.0553087523730223E-5</v>
      </c>
      <c r="F794" s="6">
        <f t="shared" si="90"/>
        <v>3.7301054701840152E-5</v>
      </c>
      <c r="G794" s="16">
        <f t="shared" si="86"/>
        <v>4.1659910652038921</v>
      </c>
      <c r="H794" s="3">
        <f t="shared" si="87"/>
        <v>9.9665344341884018E-4</v>
      </c>
      <c r="I794" s="3">
        <f t="shared" si="88"/>
        <v>6.1074589398407049E-3</v>
      </c>
      <c r="J794" s="3">
        <f>ARCH!I793</f>
        <v>7.897457946127364E-3</v>
      </c>
    </row>
    <row r="795" spans="1:10" x14ac:dyDescent="0.25">
      <c r="A795" s="2">
        <v>43109</v>
      </c>
      <c r="B795" s="3">
        <v>1.3029031448006378E-3</v>
      </c>
      <c r="C795" s="3">
        <f t="shared" si="84"/>
        <v>6.3723407577933829E-4</v>
      </c>
      <c r="D795" s="6">
        <f t="shared" si="85"/>
        <v>4.0606726733434748E-7</v>
      </c>
      <c r="E795" s="6">
        <f t="shared" si="89"/>
        <v>9.9331808627863132E-7</v>
      </c>
      <c r="F795" s="6">
        <f t="shared" si="90"/>
        <v>3.1096935370524818E-5</v>
      </c>
      <c r="G795" s="16">
        <f t="shared" si="86"/>
        <v>4.2637330531442208</v>
      </c>
      <c r="H795" s="3">
        <f t="shared" si="87"/>
        <v>6.3723407577933829E-4</v>
      </c>
      <c r="I795" s="3">
        <f t="shared" si="88"/>
        <v>5.5764626216379155E-3</v>
      </c>
      <c r="J795" s="3">
        <f>ARCH!I794</f>
        <v>6.9737199277003659E-3</v>
      </c>
    </row>
    <row r="796" spans="1:10" x14ac:dyDescent="0.25">
      <c r="A796" s="2">
        <v>43110</v>
      </c>
      <c r="B796" s="3">
        <v>-1.1122055472160275E-3</v>
      </c>
      <c r="C796" s="3">
        <f t="shared" si="84"/>
        <v>-1.777874616237327E-3</v>
      </c>
      <c r="D796" s="6">
        <f t="shared" si="85"/>
        <v>3.1608381510610231E-6</v>
      </c>
      <c r="E796" s="6">
        <f t="shared" si="89"/>
        <v>4.0606726733434748E-7</v>
      </c>
      <c r="F796" s="6">
        <f t="shared" si="90"/>
        <v>2.6339701101007063E-5</v>
      </c>
      <c r="G796" s="16">
        <f t="shared" si="86"/>
        <v>4.2932766664298576</v>
      </c>
      <c r="H796" s="3">
        <f t="shared" si="87"/>
        <v>1.777874616237327E-3</v>
      </c>
      <c r="I796" s="3">
        <f t="shared" si="88"/>
        <v>5.1322218483817574E-3</v>
      </c>
      <c r="J796" s="3">
        <f>ARCH!I795</f>
        <v>6.9582609908554281E-3</v>
      </c>
    </row>
    <row r="797" spans="1:10" x14ac:dyDescent="0.25">
      <c r="A797" s="2">
        <v>43111</v>
      </c>
      <c r="B797" s="3">
        <v>7.0336180014045624E-3</v>
      </c>
      <c r="C797" s="3">
        <f t="shared" si="84"/>
        <v>6.3679489323832626E-3</v>
      </c>
      <c r="D797" s="6">
        <f t="shared" si="85"/>
        <v>4.0550773605441137E-5</v>
      </c>
      <c r="E797" s="6">
        <f t="shared" si="89"/>
        <v>3.1608381510610231E-6</v>
      </c>
      <c r="F797" s="6">
        <f t="shared" si="90"/>
        <v>2.3451988333800491E-5</v>
      </c>
      <c r="G797" s="16">
        <f t="shared" si="86"/>
        <v>3.5467903718491405</v>
      </c>
      <c r="H797" s="3">
        <f t="shared" si="87"/>
        <v>6.3679489323832626E-3</v>
      </c>
      <c r="I797" s="3">
        <f t="shared" si="88"/>
        <v>4.8427253002622907E-3</v>
      </c>
      <c r="J797" s="3">
        <f>ARCH!I796</f>
        <v>7.0185314492345885E-3</v>
      </c>
    </row>
    <row r="798" spans="1:10" x14ac:dyDescent="0.25">
      <c r="A798" s="2">
        <v>43112</v>
      </c>
      <c r="B798" s="3">
        <v>6.749627831013516E-3</v>
      </c>
      <c r="C798" s="3">
        <f t="shared" si="84"/>
        <v>6.0839587619922163E-3</v>
      </c>
      <c r="D798" s="6">
        <f t="shared" si="85"/>
        <v>3.7014554217621864E-5</v>
      </c>
      <c r="E798" s="6">
        <f t="shared" si="89"/>
        <v>4.0550773605441137E-5</v>
      </c>
      <c r="F798" s="6">
        <f t="shared" si="90"/>
        <v>3.0169434939822577E-5</v>
      </c>
      <c r="G798" s="16">
        <f t="shared" si="86"/>
        <v>3.6719574785823039</v>
      </c>
      <c r="H798" s="3">
        <f t="shared" si="87"/>
        <v>6.0839587619922163E-3</v>
      </c>
      <c r="I798" s="3">
        <f t="shared" si="88"/>
        <v>5.4926710205347798E-3</v>
      </c>
      <c r="J798" s="3">
        <f>ARCH!I797</f>
        <v>7.8974074183570837E-3</v>
      </c>
    </row>
    <row r="799" spans="1:10" x14ac:dyDescent="0.25">
      <c r="A799" s="2">
        <v>43116</v>
      </c>
      <c r="B799" s="3">
        <v>-3.5244630756861017E-3</v>
      </c>
      <c r="C799" s="3">
        <f t="shared" si="84"/>
        <v>-4.1901321447074015E-3</v>
      </c>
      <c r="D799" s="6">
        <f t="shared" si="85"/>
        <v>1.7557207390110247E-5</v>
      </c>
      <c r="E799" s="6">
        <f t="shared" si="89"/>
        <v>3.7014554217621864E-5</v>
      </c>
      <c r="F799" s="6">
        <f t="shared" si="90"/>
        <v>3.4330893189173141E-5</v>
      </c>
      <c r="G799" s="16">
        <f t="shared" si="86"/>
        <v>3.9650882735222668</v>
      </c>
      <c r="H799" s="3">
        <f t="shared" si="87"/>
        <v>4.1901321447074015E-3</v>
      </c>
      <c r="I799" s="3">
        <f t="shared" si="88"/>
        <v>5.8592570509556196E-3</v>
      </c>
      <c r="J799" s="3">
        <f>ARCH!I798</f>
        <v>7.8197908410682238E-3</v>
      </c>
    </row>
    <row r="800" spans="1:10" x14ac:dyDescent="0.25">
      <c r="A800" s="2">
        <v>43117</v>
      </c>
      <c r="B800" s="3">
        <v>9.4150020530034961E-3</v>
      </c>
      <c r="C800" s="3">
        <f t="shared" si="84"/>
        <v>8.7493329839821964E-3</v>
      </c>
      <c r="D800" s="6">
        <f t="shared" si="85"/>
        <v>7.6550827664598808E-5</v>
      </c>
      <c r="E800" s="6">
        <f t="shared" si="89"/>
        <v>1.7557207390110247E-5</v>
      </c>
      <c r="F800" s="6">
        <f t="shared" si="90"/>
        <v>3.2814192407633542E-5</v>
      </c>
      <c r="G800" s="16">
        <f t="shared" si="86"/>
        <v>3.0769575469064026</v>
      </c>
      <c r="H800" s="3">
        <f t="shared" si="87"/>
        <v>8.7493329839821964E-3</v>
      </c>
      <c r="I800" s="3">
        <f t="shared" si="88"/>
        <v>5.7283673422392828E-3</v>
      </c>
      <c r="J800" s="3">
        <f>ARCH!I799</f>
        <v>7.3539168943006928E-3</v>
      </c>
    </row>
    <row r="801" spans="1:10" x14ac:dyDescent="0.25">
      <c r="A801" s="2">
        <v>43118</v>
      </c>
      <c r="B801" s="3">
        <v>-1.616379310344751E-3</v>
      </c>
      <c r="C801" s="3">
        <f t="shared" si="84"/>
        <v>-2.2820483793660508E-3</v>
      </c>
      <c r="D801" s="6">
        <f t="shared" si="85"/>
        <v>5.2077448057672187E-6</v>
      </c>
      <c r="E801" s="6">
        <f t="shared" si="89"/>
        <v>7.6550827664598808E-5</v>
      </c>
      <c r="F801" s="6">
        <f t="shared" si="90"/>
        <v>4.5675370988699869E-5</v>
      </c>
      <c r="G801" s="16">
        <f t="shared" si="86"/>
        <v>4.0210288958590414</v>
      </c>
      <c r="H801" s="3">
        <f t="shared" si="87"/>
        <v>2.2820483793660508E-3</v>
      </c>
      <c r="I801" s="3">
        <f t="shared" si="88"/>
        <v>6.7583556423659649E-3</v>
      </c>
      <c r="J801" s="3">
        <f>ARCH!I800</f>
        <v>8.646812762501269E-3</v>
      </c>
    </row>
    <row r="802" spans="1:10" x14ac:dyDescent="0.25">
      <c r="A802" s="2">
        <v>43119</v>
      </c>
      <c r="B802" s="3">
        <v>4.3852281783969271E-3</v>
      </c>
      <c r="C802" s="3">
        <f t="shared" si="84"/>
        <v>3.7195591093756274E-3</v>
      </c>
      <c r="D802" s="6">
        <f t="shared" si="85"/>
        <v>1.383511996813921E-5</v>
      </c>
      <c r="E802" s="6">
        <f t="shared" si="89"/>
        <v>5.2077448057672187E-6</v>
      </c>
      <c r="F802" s="6">
        <f t="shared" si="90"/>
        <v>3.8329703881552408E-5</v>
      </c>
      <c r="G802" s="16">
        <f t="shared" si="86"/>
        <v>3.9852289946723545</v>
      </c>
      <c r="H802" s="3">
        <f t="shared" si="87"/>
        <v>3.7195591093756274E-3</v>
      </c>
      <c r="I802" s="3">
        <f t="shared" si="88"/>
        <v>6.1910987620577016E-3</v>
      </c>
      <c r="J802" s="3">
        <f>ARCH!I801</f>
        <v>7.0667209937727137E-3</v>
      </c>
    </row>
    <row r="803" spans="1:10" x14ac:dyDescent="0.25">
      <c r="A803" s="2">
        <v>43122</v>
      </c>
      <c r="B803" s="3">
        <v>8.0667544390278234E-3</v>
      </c>
      <c r="C803" s="3">
        <f t="shared" si="84"/>
        <v>7.4010853700065236E-3</v>
      </c>
      <c r="D803" s="6">
        <f t="shared" si="85"/>
        <v>5.4776064654124602E-5</v>
      </c>
      <c r="E803" s="6">
        <f t="shared" si="89"/>
        <v>1.383511996813921E-5</v>
      </c>
      <c r="F803" s="6">
        <f t="shared" si="90"/>
        <v>3.4907985156399962E-5</v>
      </c>
      <c r="G803" s="16">
        <f t="shared" si="86"/>
        <v>3.4278810827019099</v>
      </c>
      <c r="H803" s="3">
        <f t="shared" si="87"/>
        <v>7.4010853700065236E-3</v>
      </c>
      <c r="I803" s="3">
        <f t="shared" si="88"/>
        <v>5.9082979915031338E-3</v>
      </c>
      <c r="J803" s="3">
        <f>ARCH!I802</f>
        <v>7.2891811180543801E-3</v>
      </c>
    </row>
    <row r="804" spans="1:10" x14ac:dyDescent="0.25">
      <c r="A804" s="2">
        <v>43123</v>
      </c>
      <c r="B804" s="3">
        <v>2.1743964814313621E-3</v>
      </c>
      <c r="C804" s="3">
        <f t="shared" si="84"/>
        <v>1.5087274124100626E-3</v>
      </c>
      <c r="D804" s="6">
        <f t="shared" si="85"/>
        <v>2.2762584049575631E-6</v>
      </c>
      <c r="E804" s="6">
        <f t="shared" si="89"/>
        <v>5.4776064654124602E-5</v>
      </c>
      <c r="F804" s="6">
        <f t="shared" si="90"/>
        <v>4.2070058825285973E-5</v>
      </c>
      <c r="G804" s="16">
        <f t="shared" si="86"/>
        <v>4.0920954100333047</v>
      </c>
      <c r="H804" s="3">
        <f t="shared" si="87"/>
        <v>1.5087274124100626E-3</v>
      </c>
      <c r="I804" s="3">
        <f t="shared" si="88"/>
        <v>6.4861436019630321E-3</v>
      </c>
      <c r="J804" s="3">
        <f>ARCH!I803</f>
        <v>8.2019492019021808E-3</v>
      </c>
    </row>
    <row r="805" spans="1:10" x14ac:dyDescent="0.25">
      <c r="A805" s="2">
        <v>43124</v>
      </c>
      <c r="B805" s="3">
        <v>-5.6003071363419643E-4</v>
      </c>
      <c r="C805" s="3">
        <f t="shared" si="84"/>
        <v>-1.225699782655496E-3</v>
      </c>
      <c r="D805" s="6">
        <f t="shared" si="85"/>
        <v>1.50233995720173E-6</v>
      </c>
      <c r="E805" s="6">
        <f t="shared" si="89"/>
        <v>2.2762584049575631E-6</v>
      </c>
      <c r="F805" s="6">
        <f t="shared" si="90"/>
        <v>3.495093716284745E-5</v>
      </c>
      <c r="G805" s="16">
        <f t="shared" si="86"/>
        <v>4.1903519774713329</v>
      </c>
      <c r="H805" s="3">
        <f t="shared" si="87"/>
        <v>1.225699782655496E-3</v>
      </c>
      <c r="I805" s="3">
        <f t="shared" si="88"/>
        <v>5.9119317623639268E-3</v>
      </c>
      <c r="J805" s="3">
        <f>ARCH!I804</f>
        <v>7.0065757065965184E-3</v>
      </c>
    </row>
    <row r="806" spans="1:10" x14ac:dyDescent="0.25">
      <c r="A806" s="2">
        <v>43125</v>
      </c>
      <c r="B806" s="3">
        <v>6.0263467651555658E-4</v>
      </c>
      <c r="C806" s="3">
        <f t="shared" si="84"/>
        <v>-6.3034392505742975E-5</v>
      </c>
      <c r="D806" s="6">
        <f t="shared" si="85"/>
        <v>3.9733346385680664E-9</v>
      </c>
      <c r="E806" s="6">
        <f t="shared" si="89"/>
        <v>1.50233995720173E-6</v>
      </c>
      <c r="F806" s="6">
        <f t="shared" si="90"/>
        <v>2.9468363151087882E-5</v>
      </c>
      <c r="G806" s="16">
        <f t="shared" si="86"/>
        <v>4.2970907026627598</v>
      </c>
      <c r="H806" s="3">
        <f t="shared" si="87"/>
        <v>6.3034392505742975E-5</v>
      </c>
      <c r="I806" s="3">
        <f t="shared" si="88"/>
        <v>5.4284770563287716E-3</v>
      </c>
      <c r="J806" s="3">
        <f>ARCH!I805</f>
        <v>6.9796634659192924E-3</v>
      </c>
    </row>
    <row r="807" spans="1:10" x14ac:dyDescent="0.25">
      <c r="A807" s="2">
        <v>43126</v>
      </c>
      <c r="B807" s="3">
        <v>1.1841155234656897E-2</v>
      </c>
      <c r="C807" s="3">
        <f t="shared" si="84"/>
        <v>1.1175486165635597E-2</v>
      </c>
      <c r="D807" s="6">
        <f t="shared" si="85"/>
        <v>1.2489149103831263E-4</v>
      </c>
      <c r="E807" s="6">
        <f t="shared" si="89"/>
        <v>3.9733346385680664E-9</v>
      </c>
      <c r="F807" s="6">
        <f t="shared" si="90"/>
        <v>2.5032135689044124E-5</v>
      </c>
      <c r="G807" s="16">
        <f t="shared" si="86"/>
        <v>1.8841133688940301</v>
      </c>
      <c r="H807" s="3">
        <f t="shared" si="87"/>
        <v>1.1175486165635597E-2</v>
      </c>
      <c r="I807" s="3">
        <f t="shared" si="88"/>
        <v>5.0032125368651018E-3</v>
      </c>
      <c r="J807" s="3">
        <f>ARCH!I806</f>
        <v>6.9463178975624424E-3</v>
      </c>
    </row>
    <row r="808" spans="1:10" x14ac:dyDescent="0.25">
      <c r="A808" s="2">
        <v>43129</v>
      </c>
      <c r="B808" s="3">
        <v>-6.731944014173874E-3</v>
      </c>
      <c r="C808" s="3">
        <f t="shared" si="84"/>
        <v>-7.3976130831951738E-3</v>
      </c>
      <c r="D808" s="6">
        <f t="shared" si="85"/>
        <v>5.4724679328660402E-5</v>
      </c>
      <c r="E808" s="6">
        <f t="shared" si="89"/>
        <v>1.2489149103831263E-4</v>
      </c>
      <c r="F808" s="6">
        <f t="shared" si="90"/>
        <v>5.1346689562945433E-5</v>
      </c>
      <c r="G808" s="16">
        <f t="shared" si="86"/>
        <v>3.4866225735144534</v>
      </c>
      <c r="H808" s="3">
        <f t="shared" si="87"/>
        <v>7.3976130831951738E-3</v>
      </c>
      <c r="I808" s="3">
        <f t="shared" si="88"/>
        <v>7.1656604415047068E-3</v>
      </c>
      <c r="J808" s="3">
        <f>ARCH!I807</f>
        <v>9.5595073579940095E-3</v>
      </c>
    </row>
    <row r="809" spans="1:10" x14ac:dyDescent="0.25">
      <c r="A809" s="2">
        <v>43130</v>
      </c>
      <c r="B809" s="3">
        <v>-1.0898781509218525E-2</v>
      </c>
      <c r="C809" s="3">
        <f t="shared" si="84"/>
        <v>-1.1564450578239825E-2</v>
      </c>
      <c r="D809" s="6">
        <f t="shared" si="85"/>
        <v>1.3373651717655142E-4</v>
      </c>
      <c r="E809" s="6">
        <f t="shared" si="89"/>
        <v>5.4724679328660402E-5</v>
      </c>
      <c r="F809" s="6">
        <f t="shared" si="90"/>
        <v>5.4293846907774796E-5</v>
      </c>
      <c r="G809" s="16">
        <f t="shared" si="86"/>
        <v>2.7600120906625913</v>
      </c>
      <c r="H809" s="3">
        <f t="shared" si="87"/>
        <v>1.1564450578239825E-2</v>
      </c>
      <c r="I809" s="3">
        <f t="shared" si="88"/>
        <v>7.3684358521856454E-3</v>
      </c>
      <c r="J809" s="3">
        <f>ARCH!I808</f>
        <v>8.1638518691547843E-3</v>
      </c>
    </row>
    <row r="810" spans="1:10" x14ac:dyDescent="0.25">
      <c r="A810" s="2">
        <v>43131</v>
      </c>
      <c r="B810" s="3">
        <v>4.8894038116098493E-4</v>
      </c>
      <c r="C810" s="3">
        <f t="shared" si="84"/>
        <v>-1.7672868786031463E-4</v>
      </c>
      <c r="D810" s="6">
        <f t="shared" si="85"/>
        <v>3.1233029112828519E-8</v>
      </c>
      <c r="E810" s="6">
        <f t="shared" si="89"/>
        <v>1.3373651717655142E-4</v>
      </c>
      <c r="F810" s="6">
        <f t="shared" si="90"/>
        <v>7.5224896744623663E-5</v>
      </c>
      <c r="G810" s="16">
        <f t="shared" si="86"/>
        <v>3.8283680231432933</v>
      </c>
      <c r="H810" s="3">
        <f t="shared" si="87"/>
        <v>1.7672868786031463E-4</v>
      </c>
      <c r="I810" s="3">
        <f t="shared" si="88"/>
        <v>8.6732287381703285E-3</v>
      </c>
      <c r="J810" s="3">
        <f>ARCH!I809</f>
        <v>9.6682644534009481E-3</v>
      </c>
    </row>
    <row r="811" spans="1:10" x14ac:dyDescent="0.25">
      <c r="A811" s="2">
        <v>43132</v>
      </c>
      <c r="B811" s="3">
        <v>-6.4806059897792867E-4</v>
      </c>
      <c r="C811" s="3">
        <f t="shared" si="84"/>
        <v>-1.3137296679992282E-3</v>
      </c>
      <c r="D811" s="6">
        <f t="shared" si="85"/>
        <v>1.7258856405813624E-6</v>
      </c>
      <c r="E811" s="6">
        <f t="shared" si="89"/>
        <v>3.1233029112828519E-8</v>
      </c>
      <c r="F811" s="6">
        <f t="shared" si="90"/>
        <v>5.9096986942477841E-5</v>
      </c>
      <c r="G811" s="16">
        <f t="shared" si="86"/>
        <v>3.9346246295912288</v>
      </c>
      <c r="H811" s="3">
        <f t="shared" si="87"/>
        <v>1.3137296679992282E-3</v>
      </c>
      <c r="I811" s="3">
        <f t="shared" si="88"/>
        <v>7.6874564676801807E-3</v>
      </c>
      <c r="J811" s="3">
        <f>ARCH!I810</f>
        <v>6.946653254305179E-3</v>
      </c>
    </row>
    <row r="812" spans="1:10" x14ac:dyDescent="0.25">
      <c r="A812" s="2">
        <v>43133</v>
      </c>
      <c r="B812" s="3">
        <v>-2.1208513171602883E-2</v>
      </c>
      <c r="C812" s="3">
        <f t="shared" si="84"/>
        <v>-2.1874182240624183E-2</v>
      </c>
      <c r="D812" s="6">
        <f t="shared" si="85"/>
        <v>4.7847984869603838E-4</v>
      </c>
      <c r="E812" s="6">
        <f t="shared" si="89"/>
        <v>1.7258856405813624E-6</v>
      </c>
      <c r="F812" s="6">
        <f t="shared" si="90"/>
        <v>4.7494230253801685E-5</v>
      </c>
      <c r="G812" s="16">
        <f t="shared" si="86"/>
        <v>-0.97872922356850101</v>
      </c>
      <c r="H812" s="3">
        <f t="shared" si="87"/>
        <v>2.1874182240624183E-2</v>
      </c>
      <c r="I812" s="3">
        <f t="shared" si="88"/>
        <v>6.8916057819496382E-3</v>
      </c>
      <c r="J812" s="3">
        <f>ARCH!I811</f>
        <v>6.9848751447220371E-3</v>
      </c>
    </row>
    <row r="813" spans="1:10" x14ac:dyDescent="0.25">
      <c r="A813" s="2">
        <v>43136</v>
      </c>
      <c r="B813" s="3">
        <v>-4.0979244278871785E-2</v>
      </c>
      <c r="C813" s="3">
        <f t="shared" si="84"/>
        <v>-4.1644913347893081E-2</v>
      </c>
      <c r="D813" s="6">
        <f t="shared" si="85"/>
        <v>1.7342988077535234E-3</v>
      </c>
      <c r="E813" s="6">
        <f t="shared" si="89"/>
        <v>4.7847984869603838E-4</v>
      </c>
      <c r="F813" s="6">
        <f t="shared" si="90"/>
        <v>1.5191827926220409E-4</v>
      </c>
      <c r="G813" s="16">
        <f t="shared" si="86"/>
        <v>-2.2308537410870488</v>
      </c>
      <c r="H813" s="3">
        <f t="shared" si="87"/>
        <v>4.1644913347893081E-2</v>
      </c>
      <c r="I813" s="3">
        <f t="shared" si="88"/>
        <v>1.2325513346802399E-2</v>
      </c>
      <c r="J813" s="3">
        <f>ARCH!I812</f>
        <v>1.4520612647615784E-2</v>
      </c>
    </row>
    <row r="814" spans="1:10" x14ac:dyDescent="0.25">
      <c r="A814" s="2">
        <v>43137</v>
      </c>
      <c r="B814" s="3">
        <v>1.7440938639606607E-2</v>
      </c>
      <c r="C814" s="3">
        <f t="shared" si="84"/>
        <v>1.6775269570585307E-2</v>
      </c>
      <c r="D814" s="6">
        <f t="shared" si="85"/>
        <v>2.8140966916580533E-4</v>
      </c>
      <c r="E814" s="6">
        <f t="shared" si="89"/>
        <v>1.7342988077535234E-3</v>
      </c>
      <c r="F814" s="6">
        <f t="shared" si="90"/>
        <v>5.2745801990549237E-4</v>
      </c>
      <c r="G814" s="16">
        <f t="shared" si="86"/>
        <v>2.5880218537260702</v>
      </c>
      <c r="H814" s="3">
        <f t="shared" si="87"/>
        <v>1.6775269570585307E-2</v>
      </c>
      <c r="I814" s="3">
        <f t="shared" si="88"/>
        <v>2.2966454230148203E-2</v>
      </c>
      <c r="J814" s="3">
        <f>ARCH!I813</f>
        <v>2.5281181554943709E-2</v>
      </c>
    </row>
    <row r="815" spans="1:10" x14ac:dyDescent="0.25">
      <c r="A815" s="2">
        <v>43138</v>
      </c>
      <c r="B815" s="3">
        <v>-5.0015954644285765E-3</v>
      </c>
      <c r="C815" s="3">
        <f t="shared" si="84"/>
        <v>-5.6672645334498763E-3</v>
      </c>
      <c r="D815" s="6">
        <f t="shared" si="85"/>
        <v>3.2117887292098842E-5</v>
      </c>
      <c r="E815" s="6">
        <f t="shared" si="89"/>
        <v>2.8140966916580533E-4</v>
      </c>
      <c r="F815" s="6">
        <f t="shared" si="90"/>
        <v>4.6243973272990489E-4</v>
      </c>
      <c r="G815" s="16">
        <f t="shared" si="86"/>
        <v>2.8858320599005545</v>
      </c>
      <c r="H815" s="3">
        <f t="shared" si="87"/>
        <v>5.6672645334498763E-3</v>
      </c>
      <c r="I815" s="3">
        <f t="shared" si="88"/>
        <v>2.1504411936388888E-2</v>
      </c>
      <c r="J815" s="3">
        <f>ARCH!I814</f>
        <v>1.2045496983835299E-2</v>
      </c>
    </row>
    <row r="816" spans="1:10" x14ac:dyDescent="0.25">
      <c r="A816" s="2">
        <v>43139</v>
      </c>
      <c r="B816" s="3">
        <v>-3.7536451302551344E-2</v>
      </c>
      <c r="C816" s="3">
        <f t="shared" si="84"/>
        <v>-3.820212037157264E-2</v>
      </c>
      <c r="D816" s="6">
        <f t="shared" si="85"/>
        <v>1.4594020008841253E-3</v>
      </c>
      <c r="E816" s="6">
        <f t="shared" si="89"/>
        <v>3.2117887292098842E-5</v>
      </c>
      <c r="F816" s="6">
        <f t="shared" si="90"/>
        <v>3.549254426574391E-4</v>
      </c>
      <c r="G816" s="16">
        <f t="shared" si="86"/>
        <v>0.9969353092053953</v>
      </c>
      <c r="H816" s="3">
        <f t="shared" si="87"/>
        <v>3.820212037157264E-2</v>
      </c>
      <c r="I816" s="3">
        <f t="shared" si="88"/>
        <v>1.8839465031084059E-2</v>
      </c>
      <c r="J816" s="3">
        <f>ARCH!I815</f>
        <v>7.6808095726192474E-3</v>
      </c>
    </row>
    <row r="817" spans="1:10" x14ac:dyDescent="0.25">
      <c r="A817" s="2">
        <v>43140</v>
      </c>
      <c r="B817" s="3">
        <v>1.4936071290197583E-2</v>
      </c>
      <c r="C817" s="3">
        <f t="shared" si="84"/>
        <v>1.4270402221176284E-2</v>
      </c>
      <c r="D817" s="6">
        <f t="shared" si="85"/>
        <v>2.03644379554153E-4</v>
      </c>
      <c r="E817" s="6">
        <f t="shared" si="89"/>
        <v>1.4594020008841253E-3</v>
      </c>
      <c r="F817" s="6">
        <f t="shared" si="90"/>
        <v>6.1337347234845523E-4</v>
      </c>
      <c r="G817" s="16">
        <f t="shared" si="86"/>
        <v>2.6133261679492845</v>
      </c>
      <c r="H817" s="3">
        <f t="shared" si="87"/>
        <v>1.4270402221176284E-2</v>
      </c>
      <c r="I817" s="3">
        <f t="shared" si="88"/>
        <v>2.4766377860891472E-2</v>
      </c>
      <c r="J817" s="3">
        <f>ARCH!I816</f>
        <v>2.3352727987412159E-2</v>
      </c>
    </row>
    <row r="818" spans="1:10" x14ac:dyDescent="0.25">
      <c r="A818" s="2">
        <v>43143</v>
      </c>
      <c r="B818" s="3">
        <v>1.3914603653299107E-2</v>
      </c>
      <c r="C818" s="3">
        <f t="shared" si="84"/>
        <v>1.3248934584277807E-2</v>
      </c>
      <c r="D818" s="6">
        <f t="shared" si="85"/>
        <v>1.7553426761847255E-4</v>
      </c>
      <c r="E818" s="6">
        <f t="shared" si="89"/>
        <v>2.03644379554153E-4</v>
      </c>
      <c r="F818" s="6">
        <f t="shared" si="90"/>
        <v>5.0794823099091827E-4</v>
      </c>
      <c r="G818" s="16">
        <f t="shared" si="86"/>
        <v>2.7008394215427707</v>
      </c>
      <c r="H818" s="3">
        <f t="shared" si="87"/>
        <v>1.3248934584277807E-2</v>
      </c>
      <c r="I818" s="3">
        <f t="shared" si="88"/>
        <v>2.2537706870729292E-2</v>
      </c>
      <c r="J818" s="3">
        <f>ARCH!I817</f>
        <v>1.0882090557639307E-2</v>
      </c>
    </row>
    <row r="819" spans="1:10" x14ac:dyDescent="0.25">
      <c r="A819" s="2">
        <v>43144</v>
      </c>
      <c r="B819" s="3">
        <v>2.6129518072288693E-3</v>
      </c>
      <c r="C819" s="3">
        <f t="shared" si="84"/>
        <v>1.9472827382075698E-3</v>
      </c>
      <c r="D819" s="6">
        <f t="shared" si="85"/>
        <v>3.7919100625211708E-6</v>
      </c>
      <c r="E819" s="6">
        <f t="shared" si="89"/>
        <v>1.7553426761847255E-4</v>
      </c>
      <c r="F819" s="6">
        <f t="shared" si="90"/>
        <v>4.2280987045508975E-4</v>
      </c>
      <c r="G819" s="16">
        <f t="shared" si="86"/>
        <v>2.9608712674541771</v>
      </c>
      <c r="H819" s="3">
        <f t="shared" si="87"/>
        <v>1.9472827382075698E-3</v>
      </c>
      <c r="I819" s="3">
        <f t="shared" si="88"/>
        <v>2.0562341074281638E-2</v>
      </c>
      <c r="J819" s="3">
        <f>ARCH!I818</f>
        <v>1.042943699306409E-2</v>
      </c>
    </row>
    <row r="820" spans="1:10" x14ac:dyDescent="0.25">
      <c r="A820" s="2">
        <v>43145</v>
      </c>
      <c r="B820" s="3">
        <v>1.3402479965752168E-2</v>
      </c>
      <c r="C820" s="3">
        <f t="shared" si="84"/>
        <v>1.2736810896730868E-2</v>
      </c>
      <c r="D820" s="6">
        <f t="shared" si="85"/>
        <v>1.6222635181908218E-4</v>
      </c>
      <c r="E820" s="6">
        <f t="shared" si="89"/>
        <v>3.7919100625211708E-6</v>
      </c>
      <c r="F820" s="6">
        <f t="shared" si="90"/>
        <v>3.187099776417227E-4</v>
      </c>
      <c r="G820" s="16">
        <f t="shared" si="86"/>
        <v>2.8521713172247383</v>
      </c>
      <c r="H820" s="3">
        <f t="shared" si="87"/>
        <v>1.2736810896730868E-2</v>
      </c>
      <c r="I820" s="3">
        <f t="shared" si="88"/>
        <v>1.78524501859471E-2</v>
      </c>
      <c r="J820" s="3">
        <f>ARCH!I819</f>
        <v>7.0447101638925654E-3</v>
      </c>
    </row>
    <row r="821" spans="1:10" x14ac:dyDescent="0.25">
      <c r="A821" s="2">
        <v>43146</v>
      </c>
      <c r="B821" s="3">
        <v>1.20690869070601E-2</v>
      </c>
      <c r="C821" s="3">
        <f t="shared" si="84"/>
        <v>1.1403417838038801E-2</v>
      </c>
      <c r="D821" s="6">
        <f t="shared" si="85"/>
        <v>1.3003793838890152E-4</v>
      </c>
      <c r="E821" s="6">
        <f t="shared" si="89"/>
        <v>1.6222635181908218E-4</v>
      </c>
      <c r="F821" s="6">
        <f t="shared" si="90"/>
        <v>2.7879647626900675E-4</v>
      </c>
      <c r="G821" s="16">
        <f t="shared" si="86"/>
        <v>2.9403627022532928</v>
      </c>
      <c r="H821" s="3">
        <f t="shared" si="87"/>
        <v>1.1403417838038801E-2</v>
      </c>
      <c r="I821" s="3">
        <f t="shared" si="88"/>
        <v>1.6697199653504979E-2</v>
      </c>
      <c r="J821" s="3">
        <f>ARCH!I820</f>
        <v>1.0208085969941721E-2</v>
      </c>
    </row>
    <row r="822" spans="1:10" x14ac:dyDescent="0.25">
      <c r="A822" s="2">
        <v>43147</v>
      </c>
      <c r="B822" s="3">
        <v>3.7346221441114658E-4</v>
      </c>
      <c r="C822" s="3">
        <f t="shared" si="84"/>
        <v>-2.9220685461015298E-4</v>
      </c>
      <c r="D822" s="6">
        <f t="shared" si="85"/>
        <v>8.5384845881159084E-8</v>
      </c>
      <c r="E822" s="6">
        <f t="shared" si="89"/>
        <v>1.3003793838890152E-4</v>
      </c>
      <c r="F822" s="6">
        <f t="shared" si="90"/>
        <v>2.4145392507990109E-4</v>
      </c>
      <c r="G822" s="16">
        <f t="shared" si="86"/>
        <v>3.2453005975885705</v>
      </c>
      <c r="H822" s="3">
        <f t="shared" si="87"/>
        <v>2.9220685461015298E-4</v>
      </c>
      <c r="I822" s="3">
        <f t="shared" si="88"/>
        <v>1.5538787760951659E-2</v>
      </c>
      <c r="J822" s="3">
        <f>ARCH!I821</f>
        <v>9.6515282645816235E-3</v>
      </c>
    </row>
    <row r="823" spans="1:10" x14ac:dyDescent="0.25">
      <c r="A823" s="2">
        <v>43151</v>
      </c>
      <c r="B823" s="3">
        <v>-5.841403693699454E-3</v>
      </c>
      <c r="C823" s="3">
        <f t="shared" si="84"/>
        <v>-6.5070727627207538E-3</v>
      </c>
      <c r="D823" s="6">
        <f t="shared" si="85"/>
        <v>4.2341995939342302E-5</v>
      </c>
      <c r="E823" s="6">
        <f t="shared" si="89"/>
        <v>8.5384845881159084E-8</v>
      </c>
      <c r="F823" s="6">
        <f t="shared" si="90"/>
        <v>1.8284062937019079E-4</v>
      </c>
      <c r="G823" s="16">
        <f t="shared" si="86"/>
        <v>3.2687199460865015</v>
      </c>
      <c r="H823" s="3">
        <f t="shared" si="87"/>
        <v>6.5070727627207538E-3</v>
      </c>
      <c r="I823" s="3">
        <f t="shared" si="88"/>
        <v>1.3521857467455822E-2</v>
      </c>
      <c r="J823" s="3">
        <f>ARCH!I822</f>
        <v>6.9476446539282997E-3</v>
      </c>
    </row>
    <row r="824" spans="1:10" x14ac:dyDescent="0.25">
      <c r="A824" s="2">
        <v>43152</v>
      </c>
      <c r="B824" s="3">
        <v>-5.4965283146680699E-3</v>
      </c>
      <c r="C824" s="3">
        <f t="shared" si="84"/>
        <v>-6.1621973836893697E-3</v>
      </c>
      <c r="D824" s="6">
        <f t="shared" si="85"/>
        <v>3.7972676595548111E-5</v>
      </c>
      <c r="E824" s="6">
        <f t="shared" si="89"/>
        <v>4.2341995939342302E-5</v>
      </c>
      <c r="F824" s="6">
        <f t="shared" si="90"/>
        <v>1.4923344803498875E-4</v>
      </c>
      <c r="G824" s="16">
        <f t="shared" si="86"/>
        <v>3.3588350668431528</v>
      </c>
      <c r="H824" s="3">
        <f t="shared" si="87"/>
        <v>6.1621973836893697E-3</v>
      </c>
      <c r="I824" s="3">
        <f t="shared" si="88"/>
        <v>1.2216114277256445E-2</v>
      </c>
      <c r="J824" s="3">
        <f>ARCH!I823</f>
        <v>7.9027789138868855E-3</v>
      </c>
    </row>
    <row r="825" spans="1:10" x14ac:dyDescent="0.25">
      <c r="A825" s="2">
        <v>43153</v>
      </c>
      <c r="B825" s="3">
        <v>9.7359448864087206E-4</v>
      </c>
      <c r="C825" s="3">
        <f t="shared" si="84"/>
        <v>3.079254196195725E-4</v>
      </c>
      <c r="D825" s="6">
        <f t="shared" si="85"/>
        <v>9.4818064047889803E-8</v>
      </c>
      <c r="E825" s="6">
        <f t="shared" si="89"/>
        <v>3.7972676595548111E-5</v>
      </c>
      <c r="F825" s="6">
        <f t="shared" si="90"/>
        <v>1.2318213391099904E-4</v>
      </c>
      <c r="G825" s="16">
        <f t="shared" si="86"/>
        <v>3.581599864579621</v>
      </c>
      <c r="H825" s="3">
        <f t="shared" si="87"/>
        <v>3.079254196195725E-4</v>
      </c>
      <c r="I825" s="3">
        <f t="shared" si="88"/>
        <v>1.1098744699784703E-2</v>
      </c>
      <c r="J825" s="3">
        <f>ARCH!I824</f>
        <v>7.8086546471204102E-3</v>
      </c>
    </row>
    <row r="826" spans="1:10" x14ac:dyDescent="0.25">
      <c r="A826" s="2">
        <v>43154</v>
      </c>
      <c r="B826" s="3">
        <v>1.6028343614550522E-2</v>
      </c>
      <c r="C826" s="3">
        <f t="shared" si="84"/>
        <v>1.5362674545529222E-2</v>
      </c>
      <c r="D826" s="6">
        <f t="shared" si="85"/>
        <v>2.3601176919185149E-4</v>
      </c>
      <c r="E826" s="6">
        <f t="shared" si="89"/>
        <v>9.4818064047889803E-8</v>
      </c>
      <c r="F826" s="6">
        <f t="shared" si="90"/>
        <v>9.4808522798411175E-5</v>
      </c>
      <c r="G826" s="16">
        <f t="shared" si="86"/>
        <v>2.4682111795256687</v>
      </c>
      <c r="H826" s="3">
        <f t="shared" si="87"/>
        <v>1.5362674545529222E-2</v>
      </c>
      <c r="I826" s="3">
        <f t="shared" si="88"/>
        <v>9.7369668171567256E-3</v>
      </c>
      <c r="J826" s="3">
        <f>ARCH!I825</f>
        <v>6.9496447388168623E-3</v>
      </c>
    </row>
    <row r="827" spans="1:10" x14ac:dyDescent="0.25">
      <c r="A827" s="2">
        <v>43157</v>
      </c>
      <c r="B827" s="3">
        <v>1.1756997779638123E-2</v>
      </c>
      <c r="C827" s="3">
        <f t="shared" si="84"/>
        <v>1.1091328710616823E-2</v>
      </c>
      <c r="D827" s="6">
        <f t="shared" si="85"/>
        <v>1.2301757256695306E-4</v>
      </c>
      <c r="E827" s="6">
        <f t="shared" si="89"/>
        <v>2.3601176919185149E-4</v>
      </c>
      <c r="F827" s="6">
        <f t="shared" si="90"/>
        <v>1.2963576000188661E-4</v>
      </c>
      <c r="G827" s="16">
        <f t="shared" si="86"/>
        <v>3.0819784971048003</v>
      </c>
      <c r="H827" s="3">
        <f t="shared" si="87"/>
        <v>1.1091328710616823E-2</v>
      </c>
      <c r="I827" s="3">
        <f t="shared" si="88"/>
        <v>1.138577006626634E-2</v>
      </c>
      <c r="J827" s="3">
        <f>ARCH!I826</f>
        <v>1.1380869812551755E-2</v>
      </c>
    </row>
    <row r="828" spans="1:10" x14ac:dyDescent="0.25">
      <c r="A828" s="2">
        <v>43158</v>
      </c>
      <c r="B828" s="3">
        <v>-1.2706864297021059E-2</v>
      </c>
      <c r="C828" s="3">
        <f t="shared" si="84"/>
        <v>-1.3372533366042359E-2</v>
      </c>
      <c r="D828" s="6">
        <f t="shared" si="85"/>
        <v>1.7882464862591617E-4</v>
      </c>
      <c r="E828" s="6">
        <f t="shared" si="89"/>
        <v>1.2301757256695306E-4</v>
      </c>
      <c r="F828" s="6">
        <f t="shared" si="90"/>
        <v>1.2876288645209886E-4</v>
      </c>
      <c r="G828" s="16">
        <f t="shared" si="86"/>
        <v>2.8654352804583811</v>
      </c>
      <c r="H828" s="3">
        <f t="shared" si="87"/>
        <v>1.3372533366042359E-2</v>
      </c>
      <c r="I828" s="3">
        <f t="shared" si="88"/>
        <v>1.1347373548627844E-2</v>
      </c>
      <c r="J828" s="3">
        <f>ARCH!I827</f>
        <v>9.5257775453427181E-3</v>
      </c>
    </row>
    <row r="829" spans="1:10" x14ac:dyDescent="0.25">
      <c r="A829" s="2">
        <v>43159</v>
      </c>
      <c r="B829" s="3">
        <v>-1.1095806550352139E-2</v>
      </c>
      <c r="C829" s="3">
        <f t="shared" si="84"/>
        <v>-1.1761475619373438E-2</v>
      </c>
      <c r="D829" s="6">
        <f t="shared" si="85"/>
        <v>1.3833230874511581E-4</v>
      </c>
      <c r="E829" s="6">
        <f t="shared" si="89"/>
        <v>1.7882464862591617E-4</v>
      </c>
      <c r="F829" s="6">
        <f t="shared" si="90"/>
        <v>1.4134761379061087E-4</v>
      </c>
      <c r="G829" s="16">
        <f t="shared" si="86"/>
        <v>3.0238719195865364</v>
      </c>
      <c r="H829" s="3">
        <f t="shared" si="87"/>
        <v>1.1761475619373438E-2</v>
      </c>
      <c r="I829" s="3">
        <f t="shared" si="88"/>
        <v>1.1888970257789818E-2</v>
      </c>
      <c r="J829" s="3">
        <f>ARCH!I828</f>
        <v>1.0431079602765221E-2</v>
      </c>
    </row>
    <row r="830" spans="1:10" x14ac:dyDescent="0.25">
      <c r="A830" s="2">
        <v>43160</v>
      </c>
      <c r="B830" s="3">
        <v>-1.3324342350110263E-2</v>
      </c>
      <c r="C830" s="3">
        <f t="shared" si="84"/>
        <v>-1.3990011419131563E-2</v>
      </c>
      <c r="D830" s="6">
        <f t="shared" si="85"/>
        <v>1.9572041950743154E-4</v>
      </c>
      <c r="E830" s="6">
        <f t="shared" si="89"/>
        <v>1.3833230874511581E-4</v>
      </c>
      <c r="F830" s="6">
        <f t="shared" si="90"/>
        <v>1.4111231261388295E-4</v>
      </c>
      <c r="G830" s="16">
        <f t="shared" si="86"/>
        <v>2.8205470428029584</v>
      </c>
      <c r="H830" s="3">
        <f t="shared" si="87"/>
        <v>1.3990011419131563E-2</v>
      </c>
      <c r="I830" s="3">
        <f t="shared" si="88"/>
        <v>1.1879070359833844E-2</v>
      </c>
      <c r="J830" s="3">
        <f>ARCH!I829</f>
        <v>9.7487230713965874E-3</v>
      </c>
    </row>
    <row r="831" spans="1:10" x14ac:dyDescent="0.25">
      <c r="A831" s="2">
        <v>43161</v>
      </c>
      <c r="B831" s="3">
        <v>5.0715734201749463E-3</v>
      </c>
      <c r="C831" s="3">
        <f t="shared" si="84"/>
        <v>4.4059043511536465E-3</v>
      </c>
      <c r="D831" s="6">
        <f t="shared" si="85"/>
        <v>1.9411993151514635E-5</v>
      </c>
      <c r="E831" s="6">
        <f t="shared" si="89"/>
        <v>1.9572041950743154E-4</v>
      </c>
      <c r="F831" s="6">
        <f t="shared" si="90"/>
        <v>1.5454654665905915E-4</v>
      </c>
      <c r="G831" s="16">
        <f t="shared" si="86"/>
        <v>3.4057660204085827</v>
      </c>
      <c r="H831" s="3">
        <f t="shared" si="87"/>
        <v>4.4059043511536465E-3</v>
      </c>
      <c r="I831" s="3">
        <f t="shared" si="88"/>
        <v>1.243167513487459E-2</v>
      </c>
      <c r="J831" s="3">
        <f>ARCH!I830</f>
        <v>1.0703048032562537E-2</v>
      </c>
    </row>
    <row r="832" spans="1:10" x14ac:dyDescent="0.25">
      <c r="A832" s="2">
        <v>43164</v>
      </c>
      <c r="B832" s="3">
        <v>1.1032048304691067E-2</v>
      </c>
      <c r="C832" s="3">
        <f t="shared" si="84"/>
        <v>1.0366379235669767E-2</v>
      </c>
      <c r="D832" s="6">
        <f t="shared" si="85"/>
        <v>1.0746181845772531E-4</v>
      </c>
      <c r="E832" s="6">
        <f t="shared" si="89"/>
        <v>1.9411993151514635E-5</v>
      </c>
      <c r="F832" s="6">
        <f t="shared" si="90"/>
        <v>1.2273528473430811E-4</v>
      </c>
      <c r="G832" s="16">
        <f t="shared" si="86"/>
        <v>3.1460229770083918</v>
      </c>
      <c r="H832" s="3">
        <f t="shared" si="87"/>
        <v>1.0366379235669767E-2</v>
      </c>
      <c r="I832" s="3">
        <f t="shared" si="88"/>
        <v>1.1078595792532018E-2</v>
      </c>
      <c r="J832" s="3">
        <f>ARCH!I831</f>
        <v>7.420634735034631E-3</v>
      </c>
    </row>
    <row r="833" spans="1:10" x14ac:dyDescent="0.25">
      <c r="A833" s="2">
        <v>43165</v>
      </c>
      <c r="B833" s="3">
        <v>2.6387939462098053E-3</v>
      </c>
      <c r="C833" s="3">
        <f t="shared" si="84"/>
        <v>1.9731248771885056E-3</v>
      </c>
      <c r="D833" s="6">
        <f t="shared" si="85"/>
        <v>3.8932217809801553E-6</v>
      </c>
      <c r="E833" s="6">
        <f t="shared" si="89"/>
        <v>1.0746181845772531E-4</v>
      </c>
      <c r="F833" s="6">
        <f t="shared" si="90"/>
        <v>1.1993760195689038E-4</v>
      </c>
      <c r="G833" s="16">
        <f t="shared" si="86"/>
        <v>3.5791007369934889</v>
      </c>
      <c r="H833" s="3">
        <f t="shared" si="87"/>
        <v>1.9731248771885056E-3</v>
      </c>
      <c r="I833" s="3">
        <f t="shared" si="88"/>
        <v>1.0951602711790196E-2</v>
      </c>
      <c r="J833" s="3">
        <f>ARCH!I832</f>
        <v>9.2409699333260587E-3</v>
      </c>
    </row>
    <row r="834" spans="1:10" x14ac:dyDescent="0.25">
      <c r="A834" s="2">
        <v>43166</v>
      </c>
      <c r="B834" s="3">
        <v>-4.8384968403136774E-4</v>
      </c>
      <c r="C834" s="3">
        <f t="shared" si="84"/>
        <v>-1.1495187530526673E-3</v>
      </c>
      <c r="D834" s="6">
        <f t="shared" si="85"/>
        <v>1.3213933636197591E-6</v>
      </c>
      <c r="E834" s="6">
        <f t="shared" si="89"/>
        <v>3.8932217809801553E-6</v>
      </c>
      <c r="F834" s="6">
        <f t="shared" si="90"/>
        <v>9.3294267493223702E-5</v>
      </c>
      <c r="G834" s="16">
        <f t="shared" si="86"/>
        <v>3.7138555564043099</v>
      </c>
      <c r="H834" s="3">
        <f t="shared" si="87"/>
        <v>1.1495187530526673E-3</v>
      </c>
      <c r="I834" s="3">
        <f t="shared" si="88"/>
        <v>9.658895769870576E-3</v>
      </c>
      <c r="J834" s="3">
        <f>ARCH!I833</f>
        <v>7.0472417653760682E-3</v>
      </c>
    </row>
    <row r="835" spans="1:10" x14ac:dyDescent="0.25">
      <c r="A835" s="2">
        <v>43167</v>
      </c>
      <c r="B835" s="3">
        <v>4.4631069385359101E-3</v>
      </c>
      <c r="C835" s="3">
        <f t="shared" si="84"/>
        <v>3.7974378695146103E-3</v>
      </c>
      <c r="D835" s="6">
        <f t="shared" si="85"/>
        <v>1.4420534372823662E-5</v>
      </c>
      <c r="E835" s="6">
        <f t="shared" si="89"/>
        <v>1.3213933636197591E-6</v>
      </c>
      <c r="F835" s="6">
        <f t="shared" si="90"/>
        <v>7.2852686673083317E-5</v>
      </c>
      <c r="G835" s="16">
        <f t="shared" si="86"/>
        <v>3.7456265350945839</v>
      </c>
      <c r="H835" s="3">
        <f t="shared" si="87"/>
        <v>3.7974378695146103E-3</v>
      </c>
      <c r="I835" s="3">
        <f t="shared" si="88"/>
        <v>8.5353785313296623E-3</v>
      </c>
      <c r="J835" s="3">
        <f>ARCH!I834</f>
        <v>6.9754565364807605E-3</v>
      </c>
    </row>
    <row r="836" spans="1:10" x14ac:dyDescent="0.25">
      <c r="A836" s="2">
        <v>43168</v>
      </c>
      <c r="B836" s="3">
        <v>1.7378795678667736E-2</v>
      </c>
      <c r="C836" s="3">
        <f t="shared" si="84"/>
        <v>1.6713126609646436E-2</v>
      </c>
      <c r="D836" s="6">
        <f t="shared" si="85"/>
        <v>2.7932860107007177E-4</v>
      </c>
      <c r="E836" s="6">
        <f t="shared" si="89"/>
        <v>1.4420534372823662E-5</v>
      </c>
      <c r="F836" s="6">
        <f t="shared" si="90"/>
        <v>6.0743627261347685E-5</v>
      </c>
      <c r="G836" s="16">
        <f t="shared" si="86"/>
        <v>1.636243633192346</v>
      </c>
      <c r="H836" s="3">
        <f t="shared" si="87"/>
        <v>1.6713126609646436E-2</v>
      </c>
      <c r="I836" s="3">
        <f t="shared" si="88"/>
        <v>7.7938198119630459E-3</v>
      </c>
      <c r="J836" s="3">
        <f>ARCH!I835</f>
        <v>7.3031075418509579E-3</v>
      </c>
    </row>
    <row r="837" spans="1:10" x14ac:dyDescent="0.25">
      <c r="A837" s="2">
        <v>43171</v>
      </c>
      <c r="B837" s="3">
        <v>-1.273967637633433E-3</v>
      </c>
      <c r="C837" s="3">
        <f t="shared" si="84"/>
        <v>-1.9396367066547326E-3</v>
      </c>
      <c r="D837" s="6">
        <f t="shared" si="85"/>
        <v>3.7621905538024173E-6</v>
      </c>
      <c r="E837" s="6">
        <f t="shared" si="89"/>
        <v>2.7932860107007177E-4</v>
      </c>
      <c r="F837" s="6">
        <f t="shared" si="90"/>
        <v>1.1455234538608551E-4</v>
      </c>
      <c r="G837" s="16">
        <f t="shared" si="86"/>
        <v>3.6018795315615417</v>
      </c>
      <c r="H837" s="3">
        <f t="shared" si="87"/>
        <v>1.9396367066547326E-3</v>
      </c>
      <c r="I837" s="3">
        <f t="shared" si="88"/>
        <v>1.0702912939292999E-2</v>
      </c>
      <c r="J837" s="3">
        <f>ARCH!I836</f>
        <v>1.2015838512263909E-2</v>
      </c>
    </row>
    <row r="838" spans="1:10" x14ac:dyDescent="0.25">
      <c r="A838" s="2">
        <v>43172</v>
      </c>
      <c r="B838" s="3">
        <v>-6.3635906317597302E-3</v>
      </c>
      <c r="C838" s="3">
        <f t="shared" si="84"/>
        <v>-7.0292597007810299E-3</v>
      </c>
      <c r="D838" s="6">
        <f t="shared" si="85"/>
        <v>4.9410491941024215E-5</v>
      </c>
      <c r="E838" s="6">
        <f t="shared" si="89"/>
        <v>3.7621905538024173E-6</v>
      </c>
      <c r="F838" s="6">
        <f t="shared" si="90"/>
        <v>8.9254735754010109E-5</v>
      </c>
      <c r="G838" s="16">
        <f t="shared" si="86"/>
        <v>3.4662747138492263</v>
      </c>
      <c r="H838" s="3">
        <f t="shared" si="87"/>
        <v>7.0292597007810299E-3</v>
      </c>
      <c r="I838" s="3">
        <f t="shared" si="88"/>
        <v>9.4474724532019726E-3</v>
      </c>
      <c r="J838" s="3">
        <f>ARCH!I837</f>
        <v>7.0326833994444997E-3</v>
      </c>
    </row>
    <row r="839" spans="1:10" x14ac:dyDescent="0.25">
      <c r="A839" s="2">
        <v>43173</v>
      </c>
      <c r="B839" s="3">
        <v>-5.7244938180529559E-3</v>
      </c>
      <c r="C839" s="3">
        <f t="shared" si="84"/>
        <v>-6.3901628870742556E-3</v>
      </c>
      <c r="D839" s="6">
        <f t="shared" si="85"/>
        <v>4.0834181723341184E-5</v>
      </c>
      <c r="E839" s="6">
        <f t="shared" si="89"/>
        <v>4.9410491941024215E-5</v>
      </c>
      <c r="F839" s="6">
        <f t="shared" si="90"/>
        <v>8.1250056054346463E-5</v>
      </c>
      <c r="G839" s="16">
        <f t="shared" si="86"/>
        <v>3.5387638914420787</v>
      </c>
      <c r="H839" s="3">
        <f t="shared" si="87"/>
        <v>6.3901628870742556E-3</v>
      </c>
      <c r="I839" s="3">
        <f t="shared" si="88"/>
        <v>9.0138812979951351E-3</v>
      </c>
      <c r="J839" s="3">
        <f>ARCH!I838</f>
        <v>8.0528107214981343E-3</v>
      </c>
    </row>
    <row r="840" spans="1:10" x14ac:dyDescent="0.25">
      <c r="A840" s="2">
        <v>43174</v>
      </c>
      <c r="B840" s="3">
        <v>-7.8196604448843576E-4</v>
      </c>
      <c r="C840" s="3">
        <f t="shared" si="84"/>
        <v>-1.4476351135097353E-3</v>
      </c>
      <c r="D840" s="6">
        <f t="shared" si="85"/>
        <v>2.0956474218663443E-6</v>
      </c>
      <c r="E840" s="6">
        <f t="shared" si="89"/>
        <v>4.0834181723341184E-5</v>
      </c>
      <c r="F840" s="6">
        <f t="shared" si="90"/>
        <v>7.3258018066494937E-5</v>
      </c>
      <c r="G840" s="16">
        <f t="shared" si="86"/>
        <v>3.8275196990874276</v>
      </c>
      <c r="H840" s="3">
        <f t="shared" si="87"/>
        <v>1.4476351135097353E-3</v>
      </c>
      <c r="I840" s="3">
        <f t="shared" si="88"/>
        <v>8.5590897919401998E-3</v>
      </c>
      <c r="J840" s="3">
        <f>ARCH!I839</f>
        <v>7.8704191755029941E-3</v>
      </c>
    </row>
    <row r="841" spans="1:10" x14ac:dyDescent="0.25">
      <c r="A841" s="2">
        <v>43175</v>
      </c>
      <c r="B841" s="3">
        <v>1.7034720983646334E-3</v>
      </c>
      <c r="C841" s="3">
        <f t="shared" si="84"/>
        <v>1.0378030293433339E-3</v>
      </c>
      <c r="D841" s="6">
        <f t="shared" si="85"/>
        <v>1.0770351277142007E-6</v>
      </c>
      <c r="E841" s="6">
        <f t="shared" si="89"/>
        <v>2.0956474218663443E-6</v>
      </c>
      <c r="F841" s="6">
        <f t="shared" si="90"/>
        <v>5.8122530049915536E-5</v>
      </c>
      <c r="G841" s="16">
        <f t="shared" si="86"/>
        <v>3.948274849140935</v>
      </c>
      <c r="H841" s="3">
        <f t="shared" si="87"/>
        <v>1.0378030293433339E-3</v>
      </c>
      <c r="I841" s="3">
        <f t="shared" si="88"/>
        <v>7.6238133535597224E-3</v>
      </c>
      <c r="J841" s="3">
        <f>ARCH!I840</f>
        <v>6.9935213961905621E-3</v>
      </c>
    </row>
    <row r="842" spans="1:10" x14ac:dyDescent="0.25">
      <c r="A842" s="2">
        <v>43178</v>
      </c>
      <c r="B842" s="3">
        <v>-1.4204163502312905E-2</v>
      </c>
      <c r="C842" s="3">
        <f t="shared" si="84"/>
        <v>-1.4869832571334205E-2</v>
      </c>
      <c r="D842" s="6">
        <f t="shared" si="85"/>
        <v>2.2111192069951163E-4</v>
      </c>
      <c r="E842" s="6">
        <f t="shared" si="89"/>
        <v>1.0770351277142007E-6</v>
      </c>
      <c r="F842" s="6">
        <f t="shared" si="90"/>
        <v>4.6615031184718179E-5</v>
      </c>
      <c r="G842" s="16">
        <f t="shared" si="86"/>
        <v>1.6961747249408539</v>
      </c>
      <c r="H842" s="3">
        <f t="shared" si="87"/>
        <v>1.4869832571334205E-2</v>
      </c>
      <c r="I842" s="3">
        <f t="shared" si="88"/>
        <v>6.8275201343326831E-3</v>
      </c>
      <c r="J842" s="3">
        <f>ARCH!I841</f>
        <v>6.9758913191087391E-3</v>
      </c>
    </row>
    <row r="843" spans="1:10" x14ac:dyDescent="0.25">
      <c r="A843" s="2">
        <v>43179</v>
      </c>
      <c r="B843" s="3">
        <v>1.4817982100467919E-3</v>
      </c>
      <c r="C843" s="3">
        <f t="shared" si="84"/>
        <v>8.1612914102549236E-4</v>
      </c>
      <c r="D843" s="6">
        <f t="shared" si="85"/>
        <v>6.6606677483100796E-7</v>
      </c>
      <c r="E843" s="6">
        <f t="shared" si="89"/>
        <v>2.2111192069951163E-4</v>
      </c>
      <c r="F843" s="6">
        <f t="shared" si="90"/>
        <v>9.0230005732514298E-5</v>
      </c>
      <c r="G843" s="16">
        <f t="shared" si="86"/>
        <v>3.7339447926699241</v>
      </c>
      <c r="H843" s="3">
        <f t="shared" si="87"/>
        <v>8.1612914102549236E-4</v>
      </c>
      <c r="I843" s="3">
        <f t="shared" si="88"/>
        <v>9.4989476118417619E-3</v>
      </c>
      <c r="J843" s="3">
        <f>ARCH!I842</f>
        <v>1.1099333682848746E-2</v>
      </c>
    </row>
    <row r="844" spans="1:10" x14ac:dyDescent="0.25">
      <c r="A844" s="2">
        <v>43180</v>
      </c>
      <c r="B844" s="3">
        <v>-1.8439862492363179E-3</v>
      </c>
      <c r="C844" s="3">
        <f t="shared" si="84"/>
        <v>-2.5096553182576177E-3</v>
      </c>
      <c r="D844" s="6">
        <f t="shared" si="85"/>
        <v>6.298369816458744E-6</v>
      </c>
      <c r="E844" s="6">
        <f t="shared" si="89"/>
        <v>6.6606677483100796E-7</v>
      </c>
      <c r="F844" s="6">
        <f t="shared" si="90"/>
        <v>7.0416427909566923E-5</v>
      </c>
      <c r="G844" s="16">
        <f t="shared" si="86"/>
        <v>3.8168811481325968</v>
      </c>
      <c r="H844" s="3">
        <f t="shared" si="87"/>
        <v>2.5096553182576177E-3</v>
      </c>
      <c r="I844" s="3">
        <f t="shared" si="88"/>
        <v>8.3914496905818908E-3</v>
      </c>
      <c r="J844" s="3">
        <f>ARCH!I843</f>
        <v>6.9651676124462651E-3</v>
      </c>
    </row>
    <row r="845" spans="1:10" x14ac:dyDescent="0.25">
      <c r="A845" s="2">
        <v>43181</v>
      </c>
      <c r="B845" s="3">
        <v>-2.5162891372564888E-2</v>
      </c>
      <c r="C845" s="3">
        <f t="shared" si="84"/>
        <v>-2.5828560441586188E-2</v>
      </c>
      <c r="D845" s="6">
        <f t="shared" si="85"/>
        <v>6.6711453448467094E-4</v>
      </c>
      <c r="E845" s="6">
        <f t="shared" si="89"/>
        <v>6.298369816458744E-6</v>
      </c>
      <c r="F845" s="6">
        <f t="shared" si="90"/>
        <v>5.7004082841899578E-5</v>
      </c>
      <c r="G845" s="16">
        <f t="shared" si="86"/>
        <v>-1.8842074494186609</v>
      </c>
      <c r="H845" s="3">
        <f t="shared" si="87"/>
        <v>2.5828560441586188E-2</v>
      </c>
      <c r="I845" s="3">
        <f t="shared" si="88"/>
        <v>7.5501048232391836E-3</v>
      </c>
      <c r="J845" s="3">
        <f>ARCH!I844</f>
        <v>7.0923818786039232E-3</v>
      </c>
    </row>
    <row r="846" spans="1:10" x14ac:dyDescent="0.25">
      <c r="A846" s="2">
        <v>43182</v>
      </c>
      <c r="B846" s="3">
        <v>-2.0966906104724736E-2</v>
      </c>
      <c r="C846" s="3">
        <f t="shared" si="84"/>
        <v>-2.1632575173746036E-2</v>
      </c>
      <c r="D846" s="6">
        <f t="shared" si="85"/>
        <v>4.6796830864777333E-4</v>
      </c>
      <c r="E846" s="6">
        <f t="shared" si="89"/>
        <v>6.6711453448467094E-4</v>
      </c>
      <c r="F846" s="6">
        <f t="shared" si="90"/>
        <v>2.0373085361842259E-4</v>
      </c>
      <c r="G846" s="16">
        <f t="shared" si="86"/>
        <v>2.1819204452565542</v>
      </c>
      <c r="H846" s="3">
        <f t="shared" si="87"/>
        <v>2.1632575173746036E-2</v>
      </c>
      <c r="I846" s="3">
        <f t="shared" si="88"/>
        <v>1.4273431739368868E-2</v>
      </c>
      <c r="J846" s="3">
        <f>ARCH!I845</f>
        <v>1.6587364685534713E-2</v>
      </c>
    </row>
    <row r="847" spans="1:10" x14ac:dyDescent="0.25">
      <c r="A847" s="2">
        <v>43185</v>
      </c>
      <c r="B847" s="3">
        <v>2.7157240771792601E-2</v>
      </c>
      <c r="C847" s="3">
        <f t="shared" ref="C847:C910" si="91">B847-B$5</f>
        <v>2.6491571702771301E-2</v>
      </c>
      <c r="D847" s="6">
        <f t="shared" ref="D847:D910" si="92">C847^2</f>
        <v>7.0180337128307316E-4</v>
      </c>
      <c r="E847" s="6">
        <f t="shared" si="89"/>
        <v>4.6796830864777333E-4</v>
      </c>
      <c r="F847" s="6">
        <f t="shared" si="90"/>
        <v>2.6571856715107699E-4</v>
      </c>
      <c r="G847" s="16">
        <f t="shared" ref="G847:G910" si="93">LN(1/SQRT(2*PI()*F847)*EXP(-D847/(2*F847)))</f>
        <v>1.8770214172492337</v>
      </c>
      <c r="H847" s="3">
        <f t="shared" ref="H847:H910" si="94">SQRT(D847)</f>
        <v>2.6491571702771301E-2</v>
      </c>
      <c r="I847" s="3">
        <f t="shared" ref="I847:I910" si="95">SQRT(F847)</f>
        <v>1.6300876269424201E-2</v>
      </c>
      <c r="J847" s="3">
        <f>ARCH!I846</f>
        <v>1.439674988302244E-2</v>
      </c>
    </row>
    <row r="848" spans="1:10" x14ac:dyDescent="0.25">
      <c r="A848" s="2">
        <v>43186</v>
      </c>
      <c r="B848" s="3">
        <v>-1.7276334844182117E-2</v>
      </c>
      <c r="C848" s="3">
        <f t="shared" si="91"/>
        <v>-1.7942003913203417E-2</v>
      </c>
      <c r="D848" s="6">
        <f t="shared" si="92"/>
        <v>3.2191550442140675E-4</v>
      </c>
      <c r="E848" s="6">
        <f t="shared" ref="E848:E911" si="96">D847</f>
        <v>7.0180337128307316E-4</v>
      </c>
      <c r="F848" s="6">
        <f t="shared" ref="F848:F911" si="97">B$6+B$7*E848+B$8*F847</f>
        <v>3.6731157839261179E-4</v>
      </c>
      <c r="G848" s="16">
        <f t="shared" si="93"/>
        <v>2.5975065571218066</v>
      </c>
      <c r="H848" s="3">
        <f t="shared" si="94"/>
        <v>1.7942003913203417E-2</v>
      </c>
      <c r="I848" s="3">
        <f t="shared" si="95"/>
        <v>1.9165374465233174E-2</v>
      </c>
      <c r="J848" s="3">
        <f>ARCH!I847</f>
        <v>1.7003991221984188E-2</v>
      </c>
    </row>
    <row r="849" spans="1:10" x14ac:dyDescent="0.25">
      <c r="A849" s="2">
        <v>43187</v>
      </c>
      <c r="B849" s="3">
        <v>-2.9166124426820428E-3</v>
      </c>
      <c r="C849" s="3">
        <f t="shared" si="91"/>
        <v>-3.5822815117033426E-3</v>
      </c>
      <c r="D849" s="6">
        <f t="shared" si="92"/>
        <v>1.2832740829091584E-5</v>
      </c>
      <c r="E849" s="6">
        <f t="shared" si="96"/>
        <v>3.2191550442140675E-4</v>
      </c>
      <c r="F849" s="6">
        <f t="shared" si="97"/>
        <v>3.5284224953251652E-4</v>
      </c>
      <c r="G849" s="16">
        <f t="shared" si="93"/>
        <v>3.0376213965905423</v>
      </c>
      <c r="H849" s="3">
        <f t="shared" si="94"/>
        <v>3.5822815117033426E-3</v>
      </c>
      <c r="I849" s="3">
        <f t="shared" si="95"/>
        <v>1.8784095653837492E-2</v>
      </c>
      <c r="J849" s="3">
        <f>ARCH!I848</f>
        <v>1.2550413879895748E-2</v>
      </c>
    </row>
    <row r="850" spans="1:10" x14ac:dyDescent="0.25">
      <c r="A850" s="2">
        <v>43188</v>
      </c>
      <c r="B850" s="3">
        <v>1.376967370441462E-2</v>
      </c>
      <c r="C850" s="3">
        <f t="shared" si="91"/>
        <v>1.310400463539332E-2</v>
      </c>
      <c r="D850" s="6">
        <f t="shared" si="92"/>
        <v>1.7171493748440963E-4</v>
      </c>
      <c r="E850" s="6">
        <f t="shared" si="96"/>
        <v>1.2832740829091584E-5</v>
      </c>
      <c r="F850" s="6">
        <f t="shared" si="97"/>
        <v>2.6877432638586121E-4</v>
      </c>
      <c r="G850" s="16">
        <f t="shared" si="93"/>
        <v>2.8724399633269693</v>
      </c>
      <c r="H850" s="3">
        <f t="shared" si="94"/>
        <v>1.310400463539332E-2</v>
      </c>
      <c r="I850" s="3">
        <f t="shared" si="95"/>
        <v>1.6394338241779119E-2</v>
      </c>
      <c r="J850" s="3">
        <f>ARCH!I849</f>
        <v>7.2450454944226333E-3</v>
      </c>
    </row>
    <row r="851" spans="1:10" x14ac:dyDescent="0.25">
      <c r="A851" s="2">
        <v>43192</v>
      </c>
      <c r="B851" s="3">
        <v>-2.233733580221664E-2</v>
      </c>
      <c r="C851" s="3">
        <f t="shared" si="91"/>
        <v>-2.300300487123794E-2</v>
      </c>
      <c r="D851" s="6">
        <f t="shared" si="92"/>
        <v>5.2913823310619642E-4</v>
      </c>
      <c r="E851" s="6">
        <f t="shared" si="96"/>
        <v>1.7171493748440963E-4</v>
      </c>
      <c r="F851" s="6">
        <f t="shared" si="97"/>
        <v>2.4387759094178442E-4</v>
      </c>
      <c r="G851" s="16">
        <f t="shared" si="93"/>
        <v>2.1556396356457661</v>
      </c>
      <c r="H851" s="3">
        <f t="shared" si="94"/>
        <v>2.300300487123794E-2</v>
      </c>
      <c r="I851" s="3">
        <f t="shared" si="95"/>
        <v>1.561658064179814E-2</v>
      </c>
      <c r="J851" s="3">
        <f>ARCH!I850</f>
        <v>1.0366397585080693E-2</v>
      </c>
    </row>
    <row r="852" spans="1:10" x14ac:dyDescent="0.25">
      <c r="A852" s="2">
        <v>43193</v>
      </c>
      <c r="B852" s="3">
        <v>1.261483879963432E-2</v>
      </c>
      <c r="C852" s="3">
        <f t="shared" si="91"/>
        <v>1.1949169730613021E-2</v>
      </c>
      <c r="D852" s="6">
        <f t="shared" si="92"/>
        <v>1.4278265725099843E-4</v>
      </c>
      <c r="E852" s="6">
        <f t="shared" si="96"/>
        <v>5.2913823310619642E-4</v>
      </c>
      <c r="F852" s="6">
        <f t="shared" si="97"/>
        <v>3.1010758304994725E-4</v>
      </c>
      <c r="G852" s="16">
        <f t="shared" si="93"/>
        <v>2.8901423918199138</v>
      </c>
      <c r="H852" s="3">
        <f t="shared" si="94"/>
        <v>1.1949169730613021E-2</v>
      </c>
      <c r="I852" s="3">
        <f t="shared" si="95"/>
        <v>1.7609871749957387E-2</v>
      </c>
      <c r="J852" s="3">
        <f>ARCH!I851</f>
        <v>1.5103356651497918E-2</v>
      </c>
    </row>
    <row r="853" spans="1:10" x14ac:dyDescent="0.25">
      <c r="A853" s="2">
        <v>43194</v>
      </c>
      <c r="B853" s="3">
        <v>1.1566486259060316E-2</v>
      </c>
      <c r="C853" s="3">
        <f t="shared" si="91"/>
        <v>1.0900817190039016E-2</v>
      </c>
      <c r="D853" s="6">
        <f t="shared" si="92"/>
        <v>1.1882781541065011E-4</v>
      </c>
      <c r="E853" s="6">
        <f t="shared" si="96"/>
        <v>1.4278265725099843E-4</v>
      </c>
      <c r="F853" s="6">
        <f t="shared" si="97"/>
        <v>2.6778237563265838E-4</v>
      </c>
      <c r="G853" s="16">
        <f t="shared" si="93"/>
        <v>2.9718555821064525</v>
      </c>
      <c r="H853" s="3">
        <f t="shared" si="94"/>
        <v>1.0900817190039016E-2</v>
      </c>
      <c r="I853" s="3">
        <f t="shared" si="95"/>
        <v>1.636405743184307E-2</v>
      </c>
      <c r="J853" s="3">
        <f>ARCH!I852</f>
        <v>9.875680908473454E-3</v>
      </c>
    </row>
    <row r="854" spans="1:10" x14ac:dyDescent="0.25">
      <c r="A854" s="2">
        <v>43195</v>
      </c>
      <c r="B854" s="3">
        <v>6.8628081173975897E-3</v>
      </c>
      <c r="C854" s="3">
        <f t="shared" si="91"/>
        <v>6.1971390483762899E-3</v>
      </c>
      <c r="D854" s="6">
        <f t="shared" si="92"/>
        <v>3.8404532384910185E-5</v>
      </c>
      <c r="E854" s="6">
        <f t="shared" si="96"/>
        <v>1.1882781541065011E-4</v>
      </c>
      <c r="F854" s="6">
        <f t="shared" si="97"/>
        <v>2.3059725784036573E-4</v>
      </c>
      <c r="G854" s="16">
        <f t="shared" si="93"/>
        <v>3.1852085118978772</v>
      </c>
      <c r="H854" s="3">
        <f t="shared" si="94"/>
        <v>6.1971390483762899E-3</v>
      </c>
      <c r="I854" s="3">
        <f t="shared" si="95"/>
        <v>1.5185429129279348E-2</v>
      </c>
      <c r="J854" s="3">
        <f>ARCH!I853</f>
        <v>9.449922940176915E-3</v>
      </c>
    </row>
    <row r="855" spans="1:10" x14ac:dyDescent="0.25">
      <c r="A855" s="2">
        <v>43196</v>
      </c>
      <c r="B855" s="3">
        <v>-2.192020549488527E-2</v>
      </c>
      <c r="C855" s="3">
        <f t="shared" si="91"/>
        <v>-2.258587456390657E-2</v>
      </c>
      <c r="D855" s="6">
        <f t="shared" si="92"/>
        <v>5.1012172981652177E-4</v>
      </c>
      <c r="E855" s="6">
        <f t="shared" si="96"/>
        <v>3.8404532384910185E-5</v>
      </c>
      <c r="F855" s="6">
        <f t="shared" si="97"/>
        <v>1.8384682909486065E-4</v>
      </c>
      <c r="G855" s="16">
        <f t="shared" si="93"/>
        <v>1.9944100081592786</v>
      </c>
      <c r="H855" s="3">
        <f t="shared" si="94"/>
        <v>2.258587456390657E-2</v>
      </c>
      <c r="I855" s="3">
        <f t="shared" si="95"/>
        <v>1.3559012836296772E-2</v>
      </c>
      <c r="J855" s="3">
        <f>ARCH!I854</f>
        <v>7.8503950965389847E-3</v>
      </c>
    </row>
    <row r="856" spans="1:10" x14ac:dyDescent="0.25">
      <c r="A856" s="2">
        <v>43199</v>
      </c>
      <c r="B856" s="3">
        <v>3.336571356168383E-3</v>
      </c>
      <c r="C856" s="3">
        <f t="shared" si="91"/>
        <v>2.6709022871470832E-3</v>
      </c>
      <c r="D856" s="6">
        <f t="shared" si="92"/>
        <v>7.1337190274875196E-6</v>
      </c>
      <c r="E856" s="6">
        <f t="shared" si="96"/>
        <v>5.1012172981652177E-4</v>
      </c>
      <c r="F856" s="6">
        <f t="shared" si="97"/>
        <v>2.6091463376217339E-4</v>
      </c>
      <c r="G856" s="16">
        <f t="shared" si="93"/>
        <v>3.1930495060214428</v>
      </c>
      <c r="H856" s="3">
        <f t="shared" si="94"/>
        <v>2.6709022871470832E-3</v>
      </c>
      <c r="I856" s="3">
        <f t="shared" si="95"/>
        <v>1.6152852186600772E-2</v>
      </c>
      <c r="J856" s="3">
        <f>ARCH!I855</f>
        <v>1.4887267463184969E-2</v>
      </c>
    </row>
    <row r="857" spans="1:10" x14ac:dyDescent="0.25">
      <c r="A857" s="2">
        <v>43200</v>
      </c>
      <c r="B857" s="3">
        <v>1.6726874741691988E-2</v>
      </c>
      <c r="C857" s="3">
        <f t="shared" si="91"/>
        <v>1.6061205672670689E-2</v>
      </c>
      <c r="D857" s="6">
        <f t="shared" si="92"/>
        <v>2.579623276598291E-4</v>
      </c>
      <c r="E857" s="6">
        <f t="shared" si="96"/>
        <v>7.1337190274875196E-6</v>
      </c>
      <c r="F857" s="6">
        <f t="shared" si="97"/>
        <v>1.989974862261185E-4</v>
      </c>
      <c r="G857" s="16">
        <f t="shared" si="93"/>
        <v>2.6940159100509451</v>
      </c>
      <c r="H857" s="3">
        <f t="shared" si="94"/>
        <v>1.6061205672670689E-2</v>
      </c>
      <c r="I857" s="3">
        <f t="shared" si="95"/>
        <v>1.4106646881031597E-2</v>
      </c>
      <c r="J857" s="3">
        <f>ARCH!I856</f>
        <v>7.1273718327858745E-3</v>
      </c>
    </row>
    <row r="858" spans="1:10" x14ac:dyDescent="0.25">
      <c r="A858" s="2">
        <v>43201</v>
      </c>
      <c r="B858" s="3">
        <v>-5.5252985656053522E-3</v>
      </c>
      <c r="C858" s="3">
        <f t="shared" si="91"/>
        <v>-6.1909676346266519E-3</v>
      </c>
      <c r="D858" s="6">
        <f t="shared" si="92"/>
        <v>3.8328080252994723E-5</v>
      </c>
      <c r="E858" s="6">
        <f t="shared" si="96"/>
        <v>2.579623276598291E-4</v>
      </c>
      <c r="F858" s="6">
        <f t="shared" si="97"/>
        <v>2.1239319497818403E-4</v>
      </c>
      <c r="G858" s="16">
        <f t="shared" si="93"/>
        <v>3.2193680522618333</v>
      </c>
      <c r="H858" s="3">
        <f t="shared" si="94"/>
        <v>6.1909676346266519E-3</v>
      </c>
      <c r="I858" s="3">
        <f t="shared" si="95"/>
        <v>1.4573715894657203E-2</v>
      </c>
      <c r="J858" s="3">
        <f>ARCH!I857</f>
        <v>1.1706966410135307E-2</v>
      </c>
    </row>
    <row r="859" spans="1:10" x14ac:dyDescent="0.25">
      <c r="A859" s="2">
        <v>43202</v>
      </c>
      <c r="B859" s="3">
        <v>8.2507314008453125E-3</v>
      </c>
      <c r="C859" s="3">
        <f t="shared" si="91"/>
        <v>7.5850623318240128E-3</v>
      </c>
      <c r="D859" s="6">
        <f t="shared" si="92"/>
        <v>5.7533170577655529E-5</v>
      </c>
      <c r="E859" s="6">
        <f t="shared" si="96"/>
        <v>3.8328080252994723E-5</v>
      </c>
      <c r="F859" s="6">
        <f t="shared" si="97"/>
        <v>1.7027869913507408E-4</v>
      </c>
      <c r="G859" s="16">
        <f t="shared" si="93"/>
        <v>3.2511602460061853</v>
      </c>
      <c r="H859" s="3">
        <f t="shared" si="94"/>
        <v>7.5850623318240128E-3</v>
      </c>
      <c r="I859" s="3">
        <f t="shared" si="95"/>
        <v>1.3049088057602879E-2</v>
      </c>
      <c r="J859" s="3">
        <f>ARCH!I858</f>
        <v>7.8163512522269954E-3</v>
      </c>
    </row>
    <row r="860" spans="1:10" x14ac:dyDescent="0.25">
      <c r="A860" s="2">
        <v>43203</v>
      </c>
      <c r="B860" s="3">
        <v>-2.8866474724003055E-3</v>
      </c>
      <c r="C860" s="3">
        <f t="shared" si="91"/>
        <v>-3.5523165414216053E-3</v>
      </c>
      <c r="D860" s="6">
        <f t="shared" si="92"/>
        <v>1.2618952810457556E-5</v>
      </c>
      <c r="E860" s="6">
        <f t="shared" si="96"/>
        <v>5.7533170577655529E-5</v>
      </c>
      <c r="F860" s="6">
        <f t="shared" si="97"/>
        <v>1.4348564034405141E-4</v>
      </c>
      <c r="G860" s="16">
        <f t="shared" si="93"/>
        <v>3.4617263873875115</v>
      </c>
      <c r="H860" s="3">
        <f t="shared" si="94"/>
        <v>3.5523165414216053E-3</v>
      </c>
      <c r="I860" s="3">
        <f t="shared" si="95"/>
        <v>1.1978549175257052E-2</v>
      </c>
      <c r="J860" s="3">
        <f>ARCH!I859</f>
        <v>8.2596353624007478E-3</v>
      </c>
    </row>
    <row r="861" spans="1:10" x14ac:dyDescent="0.25">
      <c r="A861" s="2">
        <v>43206</v>
      </c>
      <c r="B861" s="3">
        <v>8.1090238301395612E-3</v>
      </c>
      <c r="C861" s="3">
        <f t="shared" si="91"/>
        <v>7.4433547611182614E-3</v>
      </c>
      <c r="D861" s="6">
        <f t="shared" si="92"/>
        <v>5.5403530099861892E-5</v>
      </c>
      <c r="E861" s="6">
        <f t="shared" si="96"/>
        <v>1.2618952810457556E-5</v>
      </c>
      <c r="F861" s="6">
        <f t="shared" si="97"/>
        <v>1.1289127297924484E-4</v>
      </c>
      <c r="G861" s="16">
        <f t="shared" si="93"/>
        <v>3.3802196922523584</v>
      </c>
      <c r="H861" s="3">
        <f t="shared" si="94"/>
        <v>7.4433547611182614E-3</v>
      </c>
      <c r="I861" s="3">
        <f t="shared" si="95"/>
        <v>1.0625030493097177E-2</v>
      </c>
      <c r="J861" s="3">
        <f>ARCH!I860</f>
        <v>7.2400871633882518E-3</v>
      </c>
    </row>
    <row r="862" spans="1:10" x14ac:dyDescent="0.25">
      <c r="A862" s="2">
        <v>43207</v>
      </c>
      <c r="B862" s="3">
        <v>1.0661577988229309E-2</v>
      </c>
      <c r="C862" s="3">
        <f t="shared" si="91"/>
        <v>9.9959089192080096E-3</v>
      </c>
      <c r="D862" s="6">
        <f t="shared" si="92"/>
        <v>9.9918195121102233E-5</v>
      </c>
      <c r="E862" s="6">
        <f t="shared" si="96"/>
        <v>5.5403530099861892E-5</v>
      </c>
      <c r="F862" s="6">
        <f t="shared" si="97"/>
        <v>1.0026488670937513E-4</v>
      </c>
      <c r="G862" s="16">
        <f t="shared" si="93"/>
        <v>3.1866378486416109</v>
      </c>
      <c r="H862" s="3">
        <f t="shared" si="94"/>
        <v>9.9959089192080096E-3</v>
      </c>
      <c r="I862" s="3">
        <f t="shared" si="95"/>
        <v>1.0013235576444566E-2</v>
      </c>
      <c r="J862" s="3">
        <f>ARCH!I861</f>
        <v>8.2151140862631675E-3</v>
      </c>
    </row>
    <row r="863" spans="1:10" x14ac:dyDescent="0.25">
      <c r="A863" s="2">
        <v>43208</v>
      </c>
      <c r="B863" s="3">
        <v>8.3136576768305659E-4</v>
      </c>
      <c r="C863" s="3">
        <f t="shared" si="91"/>
        <v>1.6569669866175704E-4</v>
      </c>
      <c r="D863" s="6">
        <f t="shared" si="92"/>
        <v>2.7455395947405118E-8</v>
      </c>
      <c r="E863" s="6">
        <f t="shared" si="96"/>
        <v>9.9918195121102233E-5</v>
      </c>
      <c r="F863" s="6">
        <f t="shared" si="97"/>
        <v>1.0142305901833691E-4</v>
      </c>
      <c r="G863" s="16">
        <f t="shared" si="93"/>
        <v>3.6790311590219962</v>
      </c>
      <c r="H863" s="3">
        <f t="shared" si="94"/>
        <v>1.6569669866175704E-4</v>
      </c>
      <c r="I863" s="3">
        <f t="shared" si="95"/>
        <v>1.0070901599079246E-2</v>
      </c>
      <c r="J863" s="3">
        <f>ARCH!I862</f>
        <v>9.0996034841325756E-3</v>
      </c>
    </row>
    <row r="864" spans="1:10" x14ac:dyDescent="0.25">
      <c r="A864" s="2">
        <v>43209</v>
      </c>
      <c r="B864" s="3">
        <v>-5.7261208576997458E-3</v>
      </c>
      <c r="C864" s="3">
        <f t="shared" si="91"/>
        <v>-6.3917899267210455E-3</v>
      </c>
      <c r="D864" s="6">
        <f t="shared" si="92"/>
        <v>4.0854978467332628E-5</v>
      </c>
      <c r="E864" s="6">
        <f t="shared" si="96"/>
        <v>2.7455395947405118E-8</v>
      </c>
      <c r="F864" s="6">
        <f t="shared" si="97"/>
        <v>7.8596413163687254E-5</v>
      </c>
      <c r="G864" s="16">
        <f t="shared" si="93"/>
        <v>3.5467501326223481</v>
      </c>
      <c r="H864" s="3">
        <f t="shared" si="94"/>
        <v>6.3917899267210455E-3</v>
      </c>
      <c r="I864" s="3">
        <f t="shared" si="95"/>
        <v>8.8654618133342192E-3</v>
      </c>
      <c r="J864" s="3">
        <f>ARCH!I863</f>
        <v>6.9475694551203292E-3</v>
      </c>
    </row>
    <row r="865" spans="1:10" x14ac:dyDescent="0.25">
      <c r="A865" s="2">
        <v>43210</v>
      </c>
      <c r="B865" s="3">
        <v>-8.5365355552833311E-3</v>
      </c>
      <c r="C865" s="3">
        <f t="shared" si="91"/>
        <v>-9.2022046243046308E-3</v>
      </c>
      <c r="D865" s="6">
        <f t="shared" si="92"/>
        <v>8.4680569947573534E-5</v>
      </c>
      <c r="E865" s="6">
        <f t="shared" si="96"/>
        <v>4.0854978467332628E-5</v>
      </c>
      <c r="F865" s="6">
        <f t="shared" si="97"/>
        <v>7.1287739214763644E-5</v>
      </c>
      <c r="G865" s="16">
        <f t="shared" si="93"/>
        <v>3.2615195475124015</v>
      </c>
      <c r="H865" s="3">
        <f t="shared" si="94"/>
        <v>9.2022046243046308E-3</v>
      </c>
      <c r="I865" s="3">
        <f t="shared" si="95"/>
        <v>8.443206690278501E-3</v>
      </c>
      <c r="J865" s="3">
        <f>ARCH!I864</f>
        <v>7.8708663688540088E-3</v>
      </c>
    </row>
    <row r="866" spans="1:10" x14ac:dyDescent="0.25">
      <c r="A866" s="2">
        <v>43213</v>
      </c>
      <c r="B866" s="3">
        <v>5.6176829679399631E-5</v>
      </c>
      <c r="C866" s="3">
        <f t="shared" si="91"/>
        <v>-6.0949223934189992E-4</v>
      </c>
      <c r="D866" s="6">
        <f t="shared" si="92"/>
        <v>3.714807898180038E-7</v>
      </c>
      <c r="E866" s="6">
        <f t="shared" si="96"/>
        <v>8.4680569947573534E-5</v>
      </c>
      <c r="F866" s="6">
        <f t="shared" si="97"/>
        <v>7.6240682613540632E-5</v>
      </c>
      <c r="G866" s="16">
        <f t="shared" si="93"/>
        <v>3.8194329020811066</v>
      </c>
      <c r="H866" s="3">
        <f t="shared" si="94"/>
        <v>6.0949223934189992E-4</v>
      </c>
      <c r="I866" s="3">
        <f t="shared" si="95"/>
        <v>8.7315910699906595E-3</v>
      </c>
      <c r="J866" s="3">
        <f>ARCH!I865</f>
        <v>8.7641419945297377E-3</v>
      </c>
    </row>
    <row r="867" spans="1:10" x14ac:dyDescent="0.25">
      <c r="A867" s="2">
        <v>43214</v>
      </c>
      <c r="B867" s="3">
        <v>-1.3380569151665189E-2</v>
      </c>
      <c r="C867" s="3">
        <f t="shared" si="91"/>
        <v>-1.4046238220686489E-2</v>
      </c>
      <c r="D867" s="6">
        <f t="shared" si="92"/>
        <v>1.9729680815227393E-4</v>
      </c>
      <c r="E867" s="6">
        <f t="shared" si="96"/>
        <v>3.714807898180038E-7</v>
      </c>
      <c r="F867" s="6">
        <f t="shared" si="97"/>
        <v>5.9933764793441898E-5</v>
      </c>
      <c r="G867" s="16">
        <f t="shared" si="93"/>
        <v>2.2962396565577654</v>
      </c>
      <c r="H867" s="3">
        <f t="shared" si="94"/>
        <v>1.4046238220686489E-2</v>
      </c>
      <c r="I867" s="3">
        <f t="shared" si="95"/>
        <v>7.7416900476215073E-3</v>
      </c>
      <c r="J867" s="3">
        <f>ARCH!I866</f>
        <v>6.9537422118890035E-3</v>
      </c>
    </row>
    <row r="868" spans="1:10" x14ac:dyDescent="0.25">
      <c r="A868" s="2">
        <v>43215</v>
      </c>
      <c r="B868" s="3">
        <v>1.8371189116968001E-3</v>
      </c>
      <c r="C868" s="3">
        <f t="shared" si="91"/>
        <v>1.1714498426755005E-3</v>
      </c>
      <c r="D868" s="6">
        <f t="shared" si="92"/>
        <v>1.372294733904455E-6</v>
      </c>
      <c r="E868" s="6">
        <f t="shared" si="96"/>
        <v>1.9729680815227393E-4</v>
      </c>
      <c r="F868" s="6">
        <f t="shared" si="97"/>
        <v>9.4495996984648683E-5</v>
      </c>
      <c r="G868" s="16">
        <f t="shared" si="93"/>
        <v>3.7072768826727645</v>
      </c>
      <c r="H868" s="3">
        <f t="shared" si="94"/>
        <v>1.1714498426755005E-3</v>
      </c>
      <c r="I868" s="3">
        <f t="shared" si="95"/>
        <v>9.7209051525384543E-3</v>
      </c>
      <c r="J868" s="3">
        <f>ARCH!I867</f>
        <v>1.07280738977697E-2</v>
      </c>
    </row>
    <row r="869" spans="1:10" x14ac:dyDescent="0.25">
      <c r="A869" s="2">
        <v>43216</v>
      </c>
      <c r="B869" s="3">
        <v>1.0434189588542919E-2</v>
      </c>
      <c r="C869" s="3">
        <f t="shared" si="91"/>
        <v>9.7685205195216195E-3</v>
      </c>
      <c r="D869" s="6">
        <f t="shared" si="92"/>
        <v>9.5423993140314925E-5</v>
      </c>
      <c r="E869" s="6">
        <f t="shared" si="96"/>
        <v>1.372294733904455E-6</v>
      </c>
      <c r="F869" s="6">
        <f t="shared" si="97"/>
        <v>7.3759252246979431E-5</v>
      </c>
      <c r="G869" s="16">
        <f t="shared" si="93"/>
        <v>3.1915523500775156</v>
      </c>
      <c r="H869" s="3">
        <f t="shared" si="94"/>
        <v>9.7685205195216195E-3</v>
      </c>
      <c r="I869" s="3">
        <f t="shared" si="95"/>
        <v>8.5883206884104779E-3</v>
      </c>
      <c r="J869" s="3">
        <f>ARCH!I868</f>
        <v>6.9835104951887893E-3</v>
      </c>
    </row>
    <row r="870" spans="1:10" x14ac:dyDescent="0.25">
      <c r="A870" s="2">
        <v>43217</v>
      </c>
      <c r="B870" s="3">
        <v>1.1136358523251566E-3</v>
      </c>
      <c r="C870" s="3">
        <f t="shared" si="91"/>
        <v>4.4796678330385705E-4</v>
      </c>
      <c r="D870" s="6">
        <f t="shared" si="92"/>
        <v>2.0067423894360482E-7</v>
      </c>
      <c r="E870" s="6">
        <f t="shared" si="96"/>
        <v>9.5423993140314925E-5</v>
      </c>
      <c r="F870" s="6">
        <f t="shared" si="97"/>
        <v>8.0628089950271028E-5</v>
      </c>
      <c r="G870" s="16">
        <f t="shared" si="93"/>
        <v>3.7926487523933461</v>
      </c>
      <c r="H870" s="3">
        <f t="shared" si="94"/>
        <v>4.4796678330385705E-4</v>
      </c>
      <c r="I870" s="3">
        <f t="shared" si="95"/>
        <v>8.9793145590446391E-3</v>
      </c>
      <c r="J870" s="3">
        <f>ARCH!I869</f>
        <v>9.0143138361176399E-3</v>
      </c>
    </row>
    <row r="871" spans="1:10" x14ac:dyDescent="0.25">
      <c r="A871" s="2">
        <v>43220</v>
      </c>
      <c r="B871" s="3">
        <v>-8.1875419021614215E-3</v>
      </c>
      <c r="C871" s="3">
        <f t="shared" si="91"/>
        <v>-8.8532109711827213E-3</v>
      </c>
      <c r="D871" s="6">
        <f t="shared" si="92"/>
        <v>7.8379344500270097E-5</v>
      </c>
      <c r="E871" s="6">
        <f t="shared" si="96"/>
        <v>2.0067423894360482E-7</v>
      </c>
      <c r="F871" s="6">
        <f t="shared" si="97"/>
        <v>6.3158978409278462E-5</v>
      </c>
      <c r="G871" s="16">
        <f t="shared" si="93"/>
        <v>3.2954967410137397</v>
      </c>
      <c r="H871" s="3">
        <f t="shared" si="94"/>
        <v>8.8532109711827213E-3</v>
      </c>
      <c r="I871" s="3">
        <f t="shared" si="95"/>
        <v>7.9472623216601118E-3</v>
      </c>
      <c r="J871" s="3">
        <f>ARCH!I870</f>
        <v>6.9526589087977658E-3</v>
      </c>
    </row>
    <row r="872" spans="1:10" x14ac:dyDescent="0.25">
      <c r="A872" s="2">
        <v>43221</v>
      </c>
      <c r="B872" s="3">
        <v>2.5490455240648746E-3</v>
      </c>
      <c r="C872" s="3">
        <f t="shared" si="91"/>
        <v>1.8833764550435751E-3</v>
      </c>
      <c r="D872" s="6">
        <f t="shared" si="92"/>
        <v>3.5471068714125037E-6</v>
      </c>
      <c r="E872" s="6">
        <f t="shared" si="96"/>
        <v>7.8379344500270097E-5</v>
      </c>
      <c r="F872" s="6">
        <f t="shared" si="97"/>
        <v>6.8695814109530053E-5</v>
      </c>
      <c r="G872" s="16">
        <f t="shared" si="93"/>
        <v>3.848155122933488</v>
      </c>
      <c r="H872" s="3">
        <f t="shared" si="94"/>
        <v>1.8833764550435751E-3</v>
      </c>
      <c r="I872" s="3">
        <f t="shared" si="95"/>
        <v>8.2882937996628745E-3</v>
      </c>
      <c r="J872" s="3">
        <f>ARCH!I871</f>
        <v>8.6412623722341569E-3</v>
      </c>
    </row>
    <row r="873" spans="1:10" x14ac:dyDescent="0.25">
      <c r="A873" s="2">
        <v>43222</v>
      </c>
      <c r="B873" s="3">
        <v>-7.205815880669042E-3</v>
      </c>
      <c r="C873" s="3">
        <f t="shared" si="91"/>
        <v>-7.8714849496903418E-3</v>
      </c>
      <c r="D873" s="6">
        <f t="shared" si="92"/>
        <v>6.1960275313201568E-5</v>
      </c>
      <c r="E873" s="6">
        <f t="shared" si="96"/>
        <v>3.5471068714125037E-6</v>
      </c>
      <c r="F873" s="6">
        <f t="shared" si="97"/>
        <v>5.5070910530803959E-5</v>
      </c>
      <c r="G873" s="16">
        <f t="shared" si="93"/>
        <v>3.4219559827877002</v>
      </c>
      <c r="H873" s="3">
        <f t="shared" si="94"/>
        <v>7.8714849496903418E-3</v>
      </c>
      <c r="I873" s="3">
        <f t="shared" si="95"/>
        <v>7.4209777341536307E-3</v>
      </c>
      <c r="J873" s="3">
        <f>ARCH!I872</f>
        <v>7.0385849495483042E-3</v>
      </c>
    </row>
    <row r="874" spans="1:10" x14ac:dyDescent="0.25">
      <c r="A874" s="2">
        <v>43223</v>
      </c>
      <c r="B874" s="3">
        <v>-2.2536964035709817E-3</v>
      </c>
      <c r="C874" s="3">
        <f t="shared" si="91"/>
        <v>-2.9193654725922814E-3</v>
      </c>
      <c r="D874" s="6">
        <f t="shared" si="92"/>
        <v>8.5226947625639545E-6</v>
      </c>
      <c r="E874" s="6">
        <f t="shared" si="96"/>
        <v>6.1960275313201568E-5</v>
      </c>
      <c r="F874" s="6">
        <f t="shared" si="97"/>
        <v>5.8781825773940064E-5</v>
      </c>
      <c r="G874" s="16">
        <f t="shared" si="93"/>
        <v>3.8794060837769959</v>
      </c>
      <c r="H874" s="3">
        <f t="shared" si="94"/>
        <v>2.9193654725922814E-3</v>
      </c>
      <c r="I874" s="3">
        <f t="shared" si="95"/>
        <v>7.6669306618711549E-3</v>
      </c>
      <c r="J874" s="3">
        <f>ARCH!I873</f>
        <v>8.3127250516410889E-3</v>
      </c>
    </row>
    <row r="875" spans="1:10" x14ac:dyDescent="0.25">
      <c r="A875" s="2">
        <v>43224</v>
      </c>
      <c r="B875" s="3">
        <v>1.2811201149927953E-2</v>
      </c>
      <c r="C875" s="3">
        <f t="shared" si="91"/>
        <v>1.2145532080906653E-2</v>
      </c>
      <c r="D875" s="6">
        <f t="shared" si="92"/>
        <v>1.4751394952833269E-4</v>
      </c>
      <c r="E875" s="6">
        <f t="shared" si="96"/>
        <v>8.5226947625639545E-6</v>
      </c>
      <c r="F875" s="6">
        <f t="shared" si="97"/>
        <v>4.8871481521486563E-5</v>
      </c>
      <c r="G875" s="16">
        <f t="shared" si="93"/>
        <v>2.5350169732678824</v>
      </c>
      <c r="H875" s="3">
        <f t="shared" si="94"/>
        <v>1.2145532080906653E-2</v>
      </c>
      <c r="I875" s="3">
        <f t="shared" si="95"/>
        <v>6.9908140814562191E-3</v>
      </c>
      <c r="J875" s="3">
        <f>ARCH!I874</f>
        <v>7.1445876237113872E-3</v>
      </c>
    </row>
    <row r="876" spans="1:10" x14ac:dyDescent="0.25">
      <c r="A876" s="2">
        <v>43227</v>
      </c>
      <c r="B876" s="3">
        <v>3.4579600663808829E-3</v>
      </c>
      <c r="C876" s="3">
        <f t="shared" si="91"/>
        <v>2.7922909973595832E-3</v>
      </c>
      <c r="D876" s="6">
        <f t="shared" si="92"/>
        <v>7.7968890139353756E-6</v>
      </c>
      <c r="E876" s="6">
        <f t="shared" si="96"/>
        <v>1.4751394952833269E-4</v>
      </c>
      <c r="F876" s="6">
        <f t="shared" si="97"/>
        <v>7.4456084090426903E-5</v>
      </c>
      <c r="G876" s="16">
        <f t="shared" si="93"/>
        <v>3.7813530291254267</v>
      </c>
      <c r="H876" s="3">
        <f t="shared" si="94"/>
        <v>2.7922909973595832E-3</v>
      </c>
      <c r="I876" s="3">
        <f t="shared" si="95"/>
        <v>8.6287938954657441E-3</v>
      </c>
      <c r="J876" s="3">
        <f>ARCH!I875</f>
        <v>9.9575972908154693E-3</v>
      </c>
    </row>
    <row r="877" spans="1:10" x14ac:dyDescent="0.25">
      <c r="A877" s="2">
        <v>43228</v>
      </c>
      <c r="B877" s="3">
        <v>-2.6565592693339468E-4</v>
      </c>
      <c r="C877" s="3">
        <f t="shared" si="91"/>
        <v>-9.3132499595469423E-4</v>
      </c>
      <c r="D877" s="6">
        <f t="shared" si="92"/>
        <v>8.6736624809001124E-7</v>
      </c>
      <c r="E877" s="6">
        <f t="shared" si="96"/>
        <v>7.7968890139353756E-6</v>
      </c>
      <c r="F877" s="6">
        <f t="shared" si="97"/>
        <v>6.0366326021520962E-5</v>
      </c>
      <c r="G877" s="16">
        <f t="shared" si="93"/>
        <v>3.9314168396670972</v>
      </c>
      <c r="H877" s="3">
        <f t="shared" si="94"/>
        <v>9.3132499595469423E-4</v>
      </c>
      <c r="I877" s="3">
        <f t="shared" si="95"/>
        <v>7.7695769525451619E-3</v>
      </c>
      <c r="J877" s="3">
        <f>ARCH!I876</f>
        <v>7.1435983499558821E-3</v>
      </c>
    </row>
    <row r="878" spans="1:10" x14ac:dyDescent="0.25">
      <c r="A878" s="2">
        <v>43229</v>
      </c>
      <c r="B878" s="3">
        <v>9.682176113057217E-3</v>
      </c>
      <c r="C878" s="3">
        <f t="shared" si="91"/>
        <v>9.0165070440359173E-3</v>
      </c>
      <c r="D878" s="6">
        <f t="shared" si="92"/>
        <v>8.1297399275149311E-5</v>
      </c>
      <c r="E878" s="6">
        <f t="shared" si="96"/>
        <v>8.6736624809001124E-7</v>
      </c>
      <c r="F878" s="6">
        <f t="shared" si="97"/>
        <v>4.8235454535266821E-5</v>
      </c>
      <c r="G878" s="16">
        <f t="shared" si="93"/>
        <v>3.2080554437484636</v>
      </c>
      <c r="H878" s="3">
        <f t="shared" si="94"/>
        <v>9.0165070440359173E-3</v>
      </c>
      <c r="I878" s="3">
        <f t="shared" si="95"/>
        <v>6.9451749103436426E-3</v>
      </c>
      <c r="J878" s="3">
        <f>ARCH!I877</f>
        <v>6.964968903597853E-3</v>
      </c>
    </row>
    <row r="879" spans="1:10" x14ac:dyDescent="0.25">
      <c r="A879" s="2">
        <v>43230</v>
      </c>
      <c r="B879" s="3">
        <v>9.3706329996035009E-3</v>
      </c>
      <c r="C879" s="3">
        <f t="shared" si="91"/>
        <v>8.7049639305822012E-3</v>
      </c>
      <c r="D879" s="6">
        <f t="shared" si="92"/>
        <v>7.5776397032737119E-5</v>
      </c>
      <c r="E879" s="6">
        <f t="shared" si="96"/>
        <v>8.1297399275149311E-5</v>
      </c>
      <c r="F879" s="6">
        <f t="shared" si="97"/>
        <v>5.82796545063814E-5</v>
      </c>
      <c r="G879" s="16">
        <f t="shared" si="93"/>
        <v>3.3060800077224615</v>
      </c>
      <c r="H879" s="3">
        <f t="shared" si="94"/>
        <v>8.7049639305822012E-3</v>
      </c>
      <c r="I879" s="3">
        <f t="shared" si="95"/>
        <v>7.6341112453501359E-3</v>
      </c>
      <c r="J879" s="3">
        <f>ARCH!I878</f>
        <v>8.7407185933623815E-3</v>
      </c>
    </row>
    <row r="880" spans="1:10" x14ac:dyDescent="0.25">
      <c r="A880" s="2">
        <v>43231</v>
      </c>
      <c r="B880" s="3">
        <v>1.7076314600799058E-3</v>
      </c>
      <c r="C880" s="3">
        <f t="shared" si="91"/>
        <v>1.0419623910586063E-3</v>
      </c>
      <c r="D880" s="6">
        <f t="shared" si="92"/>
        <v>1.0856856243805681E-6</v>
      </c>
      <c r="E880" s="6">
        <f t="shared" si="96"/>
        <v>7.5776397032737119E-5</v>
      </c>
      <c r="F880" s="6">
        <f t="shared" si="97"/>
        <v>6.4446662161101123E-5</v>
      </c>
      <c r="G880" s="16">
        <f t="shared" si="93"/>
        <v>3.8974746434652494</v>
      </c>
      <c r="H880" s="3">
        <f t="shared" si="94"/>
        <v>1.0419623910586063E-3</v>
      </c>
      <c r="I880" s="3">
        <f t="shared" si="95"/>
        <v>8.0278678465144863E-3</v>
      </c>
      <c r="J880" s="3">
        <f>ARCH!I879</f>
        <v>8.6313926951757346E-3</v>
      </c>
    </row>
    <row r="881" spans="1:10" x14ac:dyDescent="0.25">
      <c r="A881" s="2">
        <v>43234</v>
      </c>
      <c r="B881" s="3">
        <v>8.8352176909656244E-4</v>
      </c>
      <c r="C881" s="3">
        <f t="shared" si="91"/>
        <v>2.1785270007526288E-4</v>
      </c>
      <c r="D881" s="6">
        <f t="shared" si="92"/>
        <v>4.7459798930082448E-8</v>
      </c>
      <c r="E881" s="6">
        <f t="shared" si="96"/>
        <v>1.0856856243805681E-6</v>
      </c>
      <c r="F881" s="6">
        <f t="shared" si="97"/>
        <v>5.1324382760300829E-5</v>
      </c>
      <c r="G881" s="16">
        <f t="shared" si="93"/>
        <v>4.0192714260270348</v>
      </c>
      <c r="H881" s="3">
        <f t="shared" si="94"/>
        <v>2.1785270007526288E-4</v>
      </c>
      <c r="I881" s="3">
        <f t="shared" si="95"/>
        <v>7.1641037653219983E-3</v>
      </c>
      <c r="J881" s="3">
        <f>ARCH!I880</f>
        <v>6.9761153789940685E-3</v>
      </c>
    </row>
    <row r="882" spans="1:10" x14ac:dyDescent="0.25">
      <c r="A882" s="2">
        <v>43235</v>
      </c>
      <c r="B882" s="3">
        <v>-6.8421650251088151E-3</v>
      </c>
      <c r="C882" s="3">
        <f t="shared" si="91"/>
        <v>-7.5078340941301148E-3</v>
      </c>
      <c r="D882" s="6">
        <f t="shared" si="92"/>
        <v>5.6367572784982562E-5</v>
      </c>
      <c r="E882" s="6">
        <f t="shared" si="96"/>
        <v>4.7459798930082448E-8</v>
      </c>
      <c r="F882" s="6">
        <f t="shared" si="97"/>
        <v>4.1310742934031619E-5</v>
      </c>
      <c r="G882" s="16">
        <f t="shared" si="93"/>
        <v>3.4460167811215463</v>
      </c>
      <c r="H882" s="3">
        <f t="shared" si="94"/>
        <v>7.5078340941301148E-3</v>
      </c>
      <c r="I882" s="3">
        <f t="shared" si="95"/>
        <v>6.427343380746949E-3</v>
      </c>
      <c r="J882" s="3">
        <f>ARCH!I881</f>
        <v>6.9482150337193543E-3</v>
      </c>
    </row>
    <row r="883" spans="1:10" x14ac:dyDescent="0.25">
      <c r="A883" s="2">
        <v>43236</v>
      </c>
      <c r="B883" s="3">
        <v>4.060558004020054E-3</v>
      </c>
      <c r="C883" s="3">
        <f t="shared" si="91"/>
        <v>3.3948889349987542E-3</v>
      </c>
      <c r="D883" s="6">
        <f t="shared" si="92"/>
        <v>1.1525270880976975E-5</v>
      </c>
      <c r="E883" s="6">
        <f t="shared" si="96"/>
        <v>5.6367572784982562E-5</v>
      </c>
      <c r="F883" s="6">
        <f t="shared" si="97"/>
        <v>4.7213303401989273E-5</v>
      </c>
      <c r="G883" s="16">
        <f t="shared" si="93"/>
        <v>3.9394235610683488</v>
      </c>
      <c r="H883" s="3">
        <f t="shared" si="94"/>
        <v>3.3948889349987542E-3</v>
      </c>
      <c r="I883" s="3">
        <f t="shared" si="95"/>
        <v>6.8711937392267781E-3</v>
      </c>
      <c r="J883" s="3">
        <f>ARCH!I882</f>
        <v>8.1978852679358404E-3</v>
      </c>
    </row>
    <row r="884" spans="1:10" x14ac:dyDescent="0.25">
      <c r="A884" s="2">
        <v>43237</v>
      </c>
      <c r="B884" s="3">
        <v>-8.5584361202728498E-4</v>
      </c>
      <c r="C884" s="3">
        <f t="shared" si="91"/>
        <v>-1.5215126810485845E-3</v>
      </c>
      <c r="D884" s="6">
        <f t="shared" si="92"/>
        <v>2.3150008385916518E-6</v>
      </c>
      <c r="E884" s="6">
        <f t="shared" si="96"/>
        <v>1.1525270880976975E-5</v>
      </c>
      <c r="F884" s="6">
        <f t="shared" si="97"/>
        <v>4.0972625350556772E-5</v>
      </c>
      <c r="G884" s="16">
        <f t="shared" si="93"/>
        <v>4.1041140813785288</v>
      </c>
      <c r="H884" s="3">
        <f t="shared" si="94"/>
        <v>1.5215126810485845E-3</v>
      </c>
      <c r="I884" s="3">
        <f t="shared" si="95"/>
        <v>6.4009862795163667E-3</v>
      </c>
      <c r="J884" s="3">
        <f>ARCH!I883</f>
        <v>7.2339213274682278E-3</v>
      </c>
    </row>
    <row r="885" spans="1:10" x14ac:dyDescent="0.25">
      <c r="A885" s="2">
        <v>43238</v>
      </c>
      <c r="B885" s="3">
        <v>-2.6322271362031469E-3</v>
      </c>
      <c r="C885" s="3">
        <f t="shared" si="91"/>
        <v>-3.2978962052244466E-3</v>
      </c>
      <c r="D885" s="6">
        <f t="shared" si="92"/>
        <v>1.0876119380433806E-5</v>
      </c>
      <c r="E885" s="6">
        <f t="shared" si="96"/>
        <v>2.3150008385916518E-6</v>
      </c>
      <c r="F885" s="6">
        <f t="shared" si="97"/>
        <v>3.4143261910376391E-5</v>
      </c>
      <c r="G885" s="16">
        <f t="shared" si="93"/>
        <v>4.064262290226381</v>
      </c>
      <c r="H885" s="3">
        <f t="shared" si="94"/>
        <v>3.2978962052244466E-3</v>
      </c>
      <c r="I885" s="3">
        <f t="shared" si="95"/>
        <v>5.8432235889426982E-3</v>
      </c>
      <c r="J885" s="3">
        <f>ARCH!I884</f>
        <v>6.9986618168781344E-3</v>
      </c>
    </row>
    <row r="886" spans="1:10" x14ac:dyDescent="0.25">
      <c r="A886" s="2">
        <v>43241</v>
      </c>
      <c r="B886" s="3">
        <v>7.386738519040259E-3</v>
      </c>
      <c r="C886" s="3">
        <f t="shared" si="91"/>
        <v>6.7210694500189593E-3</v>
      </c>
      <c r="D886" s="6">
        <f t="shared" si="92"/>
        <v>4.5172774551978152E-5</v>
      </c>
      <c r="E886" s="6">
        <f t="shared" si="96"/>
        <v>1.0876119380433806E-5</v>
      </c>
      <c r="F886" s="6">
        <f t="shared" si="97"/>
        <v>3.1090135789076356E-5</v>
      </c>
      <c r="G886" s="16">
        <f t="shared" si="93"/>
        <v>3.5438906320625017</v>
      </c>
      <c r="H886" s="3">
        <f t="shared" si="94"/>
        <v>6.7210694500189593E-3</v>
      </c>
      <c r="I886" s="3">
        <f t="shared" si="95"/>
        <v>5.5758529203231641E-3</v>
      </c>
      <c r="J886" s="3">
        <f>ARCH!I885</f>
        <v>7.1995675212467442E-3</v>
      </c>
    </row>
    <row r="887" spans="1:10" x14ac:dyDescent="0.25">
      <c r="A887" s="2">
        <v>43242</v>
      </c>
      <c r="B887" s="3">
        <v>-3.1357367883761977E-3</v>
      </c>
      <c r="C887" s="3">
        <f t="shared" si="91"/>
        <v>-3.8014058573974975E-3</v>
      </c>
      <c r="D887" s="6">
        <f t="shared" si="92"/>
        <v>1.4450686492656003E-5</v>
      </c>
      <c r="E887" s="6">
        <f t="shared" si="96"/>
        <v>4.5172774551978152E-5</v>
      </c>
      <c r="F887" s="6">
        <f t="shared" si="97"/>
        <v>3.6950898768212893E-5</v>
      </c>
      <c r="G887" s="16">
        <f t="shared" si="93"/>
        <v>3.9884827209789719</v>
      </c>
      <c r="H887" s="3">
        <f t="shared" si="94"/>
        <v>3.8014058573974975E-3</v>
      </c>
      <c r="I887" s="3">
        <f t="shared" si="95"/>
        <v>6.0787250939825276E-3</v>
      </c>
      <c r="J887" s="3">
        <f>ARCH!I886</f>
        <v>7.9976739858949198E-3</v>
      </c>
    </row>
    <row r="888" spans="1:10" x14ac:dyDescent="0.25">
      <c r="A888" s="2">
        <v>43243</v>
      </c>
      <c r="B888" s="3">
        <v>3.248373977771557E-3</v>
      </c>
      <c r="C888" s="3">
        <f t="shared" si="91"/>
        <v>2.5827049087502572E-3</v>
      </c>
      <c r="D888" s="6">
        <f t="shared" si="92"/>
        <v>6.6703646456826748E-6</v>
      </c>
      <c r="E888" s="6">
        <f t="shared" si="96"/>
        <v>1.4450686492656003E-5</v>
      </c>
      <c r="F888" s="6">
        <f t="shared" si="97"/>
        <v>3.4027665629325121E-5</v>
      </c>
      <c r="G888" s="16">
        <f t="shared" si="93"/>
        <v>4.127215957056964</v>
      </c>
      <c r="H888" s="3">
        <f t="shared" si="94"/>
        <v>2.5827049087502572E-3</v>
      </c>
      <c r="I888" s="3">
        <f t="shared" si="95"/>
        <v>5.8333237206008998E-3</v>
      </c>
      <c r="J888" s="3">
        <f>ARCH!I887</f>
        <v>7.2824821515530738E-3</v>
      </c>
    </row>
    <row r="889" spans="1:10" x14ac:dyDescent="0.25">
      <c r="A889" s="2">
        <v>43244</v>
      </c>
      <c r="B889" s="3">
        <v>-2.0232028068736252E-3</v>
      </c>
      <c r="C889" s="3">
        <f t="shared" si="91"/>
        <v>-2.688871875894925E-3</v>
      </c>
      <c r="D889" s="6">
        <f t="shared" si="92"/>
        <v>7.2300319649786929E-6</v>
      </c>
      <c r="E889" s="6">
        <f t="shared" si="96"/>
        <v>6.6703646456826748E-6</v>
      </c>
      <c r="F889" s="6">
        <f t="shared" si="97"/>
        <v>3.0006713771229506E-5</v>
      </c>
      <c r="G889" s="16">
        <f t="shared" si="93"/>
        <v>4.1676325995951213</v>
      </c>
      <c r="H889" s="3">
        <f t="shared" si="94"/>
        <v>2.688871875894925E-3</v>
      </c>
      <c r="I889" s="3">
        <f t="shared" si="95"/>
        <v>5.4778384214240481E-3</v>
      </c>
      <c r="J889" s="3">
        <f>ARCH!I888</f>
        <v>7.1160027340057561E-3</v>
      </c>
    </row>
    <row r="890" spans="1:10" x14ac:dyDescent="0.25">
      <c r="A890" s="2">
        <v>43245</v>
      </c>
      <c r="B890" s="3">
        <v>-2.357245505469785E-3</v>
      </c>
      <c r="C890" s="3">
        <f t="shared" si="91"/>
        <v>-3.0229145744910847E-3</v>
      </c>
      <c r="D890" s="6">
        <f t="shared" si="92"/>
        <v>9.138012524670616E-6</v>
      </c>
      <c r="E890" s="6">
        <f t="shared" si="96"/>
        <v>7.2300319649786929E-6</v>
      </c>
      <c r="F890" s="6">
        <f t="shared" si="97"/>
        <v>2.7146484265398128E-5</v>
      </c>
      <c r="G890" s="16">
        <f t="shared" si="93"/>
        <v>4.1698836549225513</v>
      </c>
      <c r="H890" s="3">
        <f t="shared" si="94"/>
        <v>3.0229145744910847E-3</v>
      </c>
      <c r="I890" s="3">
        <f t="shared" si="95"/>
        <v>5.2102288112325862E-3</v>
      </c>
      <c r="J890" s="3">
        <f>ARCH!I889</f>
        <v>7.1142730703575808E-3</v>
      </c>
    </row>
    <row r="891" spans="1:10" x14ac:dyDescent="0.25">
      <c r="A891" s="2">
        <v>43249</v>
      </c>
      <c r="B891" s="3">
        <v>-1.1564198388288038E-2</v>
      </c>
      <c r="C891" s="3">
        <f t="shared" si="91"/>
        <v>-1.2229867457309338E-2</v>
      </c>
      <c r="D891" s="6">
        <f t="shared" si="92"/>
        <v>1.4956965802335396E-4</v>
      </c>
      <c r="E891" s="6">
        <f t="shared" si="96"/>
        <v>9.138012524670616E-6</v>
      </c>
      <c r="F891" s="6">
        <f t="shared" si="97"/>
        <v>2.5469973528453317E-5</v>
      </c>
      <c r="G891" s="16">
        <f t="shared" si="93"/>
        <v>1.4338708322774369</v>
      </c>
      <c r="H891" s="3">
        <f t="shared" si="94"/>
        <v>1.2229867457309338E-2</v>
      </c>
      <c r="I891" s="3">
        <f t="shared" si="95"/>
        <v>5.0467785297606746E-3</v>
      </c>
      <c r="J891" s="3">
        <f>ARCH!I890</f>
        <v>7.1589901352716277E-3</v>
      </c>
    </row>
    <row r="892" spans="1:10" x14ac:dyDescent="0.25">
      <c r="A892" s="2">
        <v>43250</v>
      </c>
      <c r="B892" s="3">
        <v>1.269582803565994E-2</v>
      </c>
      <c r="C892" s="3">
        <f t="shared" si="91"/>
        <v>1.203015896663864E-2</v>
      </c>
      <c r="D892" s="6">
        <f t="shared" si="92"/>
        <v>1.4472472476259607E-4</v>
      </c>
      <c r="E892" s="6">
        <f t="shared" si="96"/>
        <v>1.4956965802335396E-4</v>
      </c>
      <c r="F892" s="6">
        <f t="shared" si="97"/>
        <v>5.7524925397040748E-5</v>
      </c>
      <c r="G892" s="16">
        <f t="shared" si="93"/>
        <v>2.7047770029990614</v>
      </c>
      <c r="H892" s="3">
        <f t="shared" si="94"/>
        <v>1.203015896663864E-2</v>
      </c>
      <c r="I892" s="3">
        <f t="shared" si="95"/>
        <v>7.5845187979884888E-3</v>
      </c>
      <c r="J892" s="3">
        <f>ARCH!I891</f>
        <v>9.9427411331222543E-3</v>
      </c>
    </row>
    <row r="893" spans="1:10" x14ac:dyDescent="0.25">
      <c r="A893" s="2">
        <v>43251</v>
      </c>
      <c r="B893" s="3">
        <v>-6.8795635845684266E-3</v>
      </c>
      <c r="C893" s="3">
        <f t="shared" si="91"/>
        <v>-7.5452326535897264E-3</v>
      </c>
      <c r="D893" s="6">
        <f t="shared" si="92"/>
        <v>5.6930535796796665E-5</v>
      </c>
      <c r="E893" s="6">
        <f t="shared" si="96"/>
        <v>1.4472472476259607E-4</v>
      </c>
      <c r="F893" s="6">
        <f t="shared" si="97"/>
        <v>8.0235728223240437E-5</v>
      </c>
      <c r="G893" s="16">
        <f t="shared" si="93"/>
        <v>3.4415618123671528</v>
      </c>
      <c r="H893" s="3">
        <f t="shared" si="94"/>
        <v>7.5452326535897264E-3</v>
      </c>
      <c r="I893" s="3">
        <f t="shared" si="95"/>
        <v>8.9574398252648298E-3</v>
      </c>
      <c r="J893" s="3">
        <f>ARCH!I892</f>
        <v>9.9093881012429757E-3</v>
      </c>
    </row>
    <row r="894" spans="1:10" x14ac:dyDescent="0.25">
      <c r="A894" s="2">
        <v>43252</v>
      </c>
      <c r="B894" s="3">
        <v>1.0849194350286639E-2</v>
      </c>
      <c r="C894" s="3">
        <f t="shared" si="91"/>
        <v>1.018352528126534E-2</v>
      </c>
      <c r="D894" s="6">
        <f t="shared" si="92"/>
        <v>1.0370418715417032E-4</v>
      </c>
      <c r="E894" s="6">
        <f t="shared" si="96"/>
        <v>5.6930535796796665E-5</v>
      </c>
      <c r="F894" s="6">
        <f t="shared" si="97"/>
        <v>7.6320204751193066E-5</v>
      </c>
      <c r="G894" s="16">
        <f t="shared" si="93"/>
        <v>3.1419459716703568</v>
      </c>
      <c r="H894" s="3">
        <f t="shared" si="94"/>
        <v>1.018352528126534E-2</v>
      </c>
      <c r="I894" s="3">
        <f t="shared" si="95"/>
        <v>8.7361435857701581E-3</v>
      </c>
      <c r="J894" s="3">
        <f>ARCH!I893</f>
        <v>8.2095158089377802E-3</v>
      </c>
    </row>
    <row r="895" spans="1:10" x14ac:dyDescent="0.25">
      <c r="A895" s="2">
        <v>43255</v>
      </c>
      <c r="B895" s="3">
        <v>4.4795986279628774E-3</v>
      </c>
      <c r="C895" s="3">
        <f t="shared" si="91"/>
        <v>3.8139295589415777E-3</v>
      </c>
      <c r="D895" s="6">
        <f t="shared" si="92"/>
        <v>1.4546058680568298E-5</v>
      </c>
      <c r="E895" s="6">
        <f t="shared" si="96"/>
        <v>1.0370418715417032E-4</v>
      </c>
      <c r="F895" s="6">
        <f t="shared" si="97"/>
        <v>8.4497924923501179E-5</v>
      </c>
      <c r="G895" s="16">
        <f t="shared" si="93"/>
        <v>3.6843797904500621</v>
      </c>
      <c r="H895" s="3">
        <f t="shared" si="94"/>
        <v>3.8139295589415777E-3</v>
      </c>
      <c r="I895" s="3">
        <f t="shared" si="95"/>
        <v>9.1922752854503419E-3</v>
      </c>
      <c r="J895" s="3">
        <f>ARCH!I894</f>
        <v>9.1708286000436352E-3</v>
      </c>
    </row>
    <row r="896" spans="1:10" x14ac:dyDescent="0.25">
      <c r="A896" s="2">
        <v>43256</v>
      </c>
      <c r="B896" s="3">
        <v>7.0261788872438835E-4</v>
      </c>
      <c r="C896" s="3">
        <f t="shared" si="91"/>
        <v>3.6948819703088798E-5</v>
      </c>
      <c r="D896" s="6">
        <f t="shared" si="92"/>
        <v>1.3652152774513629E-9</v>
      </c>
      <c r="E896" s="6">
        <f t="shared" si="96"/>
        <v>1.4546058680568298E-5</v>
      </c>
      <c r="F896" s="6">
        <f t="shared" si="97"/>
        <v>6.9441403509262477E-5</v>
      </c>
      <c r="G896" s="16">
        <f t="shared" si="93"/>
        <v>3.8685652748096295</v>
      </c>
      <c r="H896" s="3">
        <f t="shared" si="94"/>
        <v>3.6948819703088798E-5</v>
      </c>
      <c r="I896" s="3">
        <f t="shared" si="95"/>
        <v>8.3331508752249577E-3</v>
      </c>
      <c r="J896" s="3">
        <f>ARCH!I895</f>
        <v>7.3060896033768962E-3</v>
      </c>
    </row>
    <row r="897" spans="1:10" x14ac:dyDescent="0.25">
      <c r="A897" s="2">
        <v>43257</v>
      </c>
      <c r="B897" s="3">
        <v>8.5673748544818906E-3</v>
      </c>
      <c r="C897" s="3">
        <f t="shared" si="91"/>
        <v>7.9017057854605909E-3</v>
      </c>
      <c r="D897" s="6">
        <f t="shared" si="92"/>
        <v>6.243695431998138E-5</v>
      </c>
      <c r="E897" s="6">
        <f t="shared" si="96"/>
        <v>1.3652152774513629E-9</v>
      </c>
      <c r="F897" s="6">
        <f t="shared" si="97"/>
        <v>5.4785022527369989E-5</v>
      </c>
      <c r="G897" s="16">
        <f t="shared" si="93"/>
        <v>3.4172723403525307</v>
      </c>
      <c r="H897" s="3">
        <f t="shared" si="94"/>
        <v>7.9017057854605909E-3</v>
      </c>
      <c r="I897" s="3">
        <f t="shared" si="95"/>
        <v>7.4016905182106869E-3</v>
      </c>
      <c r="J897" s="3">
        <f>ARCH!I896</f>
        <v>6.9465484235257313E-3</v>
      </c>
    </row>
    <row r="898" spans="1:10" x14ac:dyDescent="0.25">
      <c r="A898" s="2">
        <v>43258</v>
      </c>
      <c r="B898" s="3">
        <v>-7.1419553808138581E-4</v>
      </c>
      <c r="C898" s="3">
        <f t="shared" si="91"/>
        <v>-1.3798646071026854E-3</v>
      </c>
      <c r="D898" s="6">
        <f t="shared" si="92"/>
        <v>1.9040263339346482E-6</v>
      </c>
      <c r="E898" s="6">
        <f t="shared" si="96"/>
        <v>6.243695431998138E-5</v>
      </c>
      <c r="F898" s="6">
        <f t="shared" si="97"/>
        <v>5.8682070755591136E-5</v>
      </c>
      <c r="G898" s="16">
        <f t="shared" si="93"/>
        <v>3.9365263875426812</v>
      </c>
      <c r="H898" s="3">
        <f t="shared" si="94"/>
        <v>1.3798646071026854E-3</v>
      </c>
      <c r="I898" s="3">
        <f t="shared" si="95"/>
        <v>7.6604223614361588E-3</v>
      </c>
      <c r="J898" s="3">
        <f>ARCH!I897</f>
        <v>8.3612265895051524E-3</v>
      </c>
    </row>
    <row r="899" spans="1:10" x14ac:dyDescent="0.25">
      <c r="A899" s="2">
        <v>43259</v>
      </c>
      <c r="B899" s="3">
        <v>3.1259362467830343E-3</v>
      </c>
      <c r="C899" s="3">
        <f t="shared" si="91"/>
        <v>2.4602671777617345E-3</v>
      </c>
      <c r="D899" s="6">
        <f t="shared" si="92"/>
        <v>6.0529145859716899E-6</v>
      </c>
      <c r="E899" s="6">
        <f t="shared" si="96"/>
        <v>1.9040263339346482E-6</v>
      </c>
      <c r="F899" s="6">
        <f t="shared" si="97"/>
        <v>4.7227637230647969E-5</v>
      </c>
      <c r="G899" s="16">
        <f t="shared" si="93"/>
        <v>3.9972447824062032</v>
      </c>
      <c r="H899" s="3">
        <f t="shared" si="94"/>
        <v>2.4602671777617345E-3</v>
      </c>
      <c r="I899" s="3">
        <f t="shared" si="95"/>
        <v>6.8722366978042869E-3</v>
      </c>
      <c r="J899" s="3">
        <f>ARCH!I898</f>
        <v>6.9890372431772735E-3</v>
      </c>
    </row>
    <row r="900" spans="1:10" x14ac:dyDescent="0.25">
      <c r="A900" s="2">
        <v>43262</v>
      </c>
      <c r="B900" s="3">
        <v>1.0687182218256375E-3</v>
      </c>
      <c r="C900" s="3">
        <f t="shared" si="91"/>
        <v>4.0304915280433792E-4</v>
      </c>
      <c r="D900" s="6">
        <f t="shared" si="92"/>
        <v>1.6244861957629453E-7</v>
      </c>
      <c r="E900" s="6">
        <f t="shared" si="96"/>
        <v>6.0529145859716899E-6</v>
      </c>
      <c r="F900" s="6">
        <f t="shared" si="97"/>
        <v>3.968554555129975E-5</v>
      </c>
      <c r="G900" s="16">
        <f t="shared" si="93"/>
        <v>4.1462765334594378</v>
      </c>
      <c r="H900" s="3">
        <f t="shared" si="94"/>
        <v>4.0304915280433792E-4</v>
      </c>
      <c r="I900" s="3">
        <f t="shared" si="95"/>
        <v>6.2996464624056284E-3</v>
      </c>
      <c r="J900" s="3">
        <f>ARCH!I899</f>
        <v>7.1008102220256634E-3</v>
      </c>
    </row>
    <row r="901" spans="1:10" x14ac:dyDescent="0.25">
      <c r="A901" s="2">
        <v>43263</v>
      </c>
      <c r="B901" s="3">
        <v>1.7433501078361058E-3</v>
      </c>
      <c r="C901" s="3">
        <f t="shared" si="91"/>
        <v>1.0776810388148062E-3</v>
      </c>
      <c r="D901" s="6">
        <f t="shared" si="92"/>
        <v>1.16139642142096E-6</v>
      </c>
      <c r="E901" s="6">
        <f t="shared" si="96"/>
        <v>1.6244861957629453E-7</v>
      </c>
      <c r="F901" s="6">
        <f t="shared" si="97"/>
        <v>3.2674768030664809E-5</v>
      </c>
      <c r="G901" s="16">
        <f t="shared" si="93"/>
        <v>4.2277430973320058</v>
      </c>
      <c r="H901" s="3">
        <f t="shared" si="94"/>
        <v>1.0776810388148062E-3</v>
      </c>
      <c r="I901" s="3">
        <f t="shared" si="95"/>
        <v>5.7161847442734745E-3</v>
      </c>
      <c r="J901" s="3">
        <f>ARCH!I900</f>
        <v>6.9515872625715257E-3</v>
      </c>
    </row>
    <row r="902" spans="1:10" x14ac:dyDescent="0.25">
      <c r="A902" s="2">
        <v>43264</v>
      </c>
      <c r="B902" s="3">
        <v>-4.0260509177026949E-3</v>
      </c>
      <c r="C902" s="3">
        <f t="shared" si="91"/>
        <v>-4.6917199867239946E-3</v>
      </c>
      <c r="D902" s="6">
        <f t="shared" si="92"/>
        <v>2.2012236433825401E-5</v>
      </c>
      <c r="E902" s="6">
        <f t="shared" si="96"/>
        <v>1.16139642142096E-6</v>
      </c>
      <c r="F902" s="6">
        <f t="shared" si="97"/>
        <v>2.7693267489065231E-5</v>
      </c>
      <c r="G902" s="16">
        <f t="shared" si="93"/>
        <v>3.9307926962219217</v>
      </c>
      <c r="H902" s="3">
        <f t="shared" si="94"/>
        <v>4.6917199867239946E-3</v>
      </c>
      <c r="I902" s="3">
        <f t="shared" si="95"/>
        <v>5.262439309775005E-3</v>
      </c>
      <c r="J902" s="3">
        <f>ARCH!I901</f>
        <v>6.9780740774921871E-3</v>
      </c>
    </row>
    <row r="903" spans="1:10" x14ac:dyDescent="0.25">
      <c r="A903" s="2">
        <v>43265</v>
      </c>
      <c r="B903" s="3">
        <v>2.4715109722837081E-3</v>
      </c>
      <c r="C903" s="3">
        <f t="shared" si="91"/>
        <v>1.8058419032624085E-3</v>
      </c>
      <c r="D903" s="6">
        <f t="shared" si="92"/>
        <v>3.2610649795783983E-6</v>
      </c>
      <c r="E903" s="6">
        <f t="shared" si="96"/>
        <v>2.2012236433825401E-5</v>
      </c>
      <c r="F903" s="6">
        <f t="shared" si="97"/>
        <v>2.8930040304020493E-5</v>
      </c>
      <c r="G903" s="16">
        <f t="shared" si="93"/>
        <v>4.2500152654330634</v>
      </c>
      <c r="H903" s="3">
        <f t="shared" si="94"/>
        <v>1.8058419032624085E-3</v>
      </c>
      <c r="I903" s="3">
        <f t="shared" si="95"/>
        <v>5.3786652902016955E-3</v>
      </c>
      <c r="J903" s="3">
        <f>ARCH!I902</f>
        <v>7.4553195966098667E-3</v>
      </c>
    </row>
    <row r="904" spans="1:10" x14ac:dyDescent="0.25">
      <c r="A904" s="2">
        <v>43266</v>
      </c>
      <c r="B904" s="3">
        <v>-1.0170746345898873E-3</v>
      </c>
      <c r="C904" s="3">
        <f t="shared" si="91"/>
        <v>-1.6827437036111869E-3</v>
      </c>
      <c r="D904" s="6">
        <f t="shared" si="92"/>
        <v>2.8316263720430942E-6</v>
      </c>
      <c r="E904" s="6">
        <f t="shared" si="96"/>
        <v>3.2610649795783983E-6</v>
      </c>
      <c r="F904" s="6">
        <f t="shared" si="97"/>
        <v>2.5403848054319898E-5</v>
      </c>
      <c r="G904" s="16">
        <f t="shared" si="93"/>
        <v>4.3156341821198705</v>
      </c>
      <c r="H904" s="3">
        <f t="shared" si="94"/>
        <v>1.6827437036111869E-3</v>
      </c>
      <c r="I904" s="3">
        <f t="shared" si="95"/>
        <v>5.0402230163277394E-3</v>
      </c>
      <c r="J904" s="3">
        <f>ARCH!I903</f>
        <v>7.0314128075505827E-3</v>
      </c>
    </row>
    <row r="905" spans="1:10" x14ac:dyDescent="0.25">
      <c r="A905" s="2">
        <v>43269</v>
      </c>
      <c r="B905" s="3">
        <v>-2.1261593144484836E-3</v>
      </c>
      <c r="C905" s="3">
        <f t="shared" si="91"/>
        <v>-2.7918283834697834E-3</v>
      </c>
      <c r="D905" s="6">
        <f t="shared" si="92"/>
        <v>7.7943057227475043E-6</v>
      </c>
      <c r="E905" s="6">
        <f t="shared" si="96"/>
        <v>2.8316263720430942E-6</v>
      </c>
      <c r="F905" s="6">
        <f t="shared" si="97"/>
        <v>2.2677324766903308E-5</v>
      </c>
      <c r="G905" s="16">
        <f t="shared" si="93"/>
        <v>4.2562815799288902</v>
      </c>
      <c r="H905" s="3">
        <f t="shared" si="94"/>
        <v>2.7918283834697834E-3</v>
      </c>
      <c r="I905" s="3">
        <f t="shared" si="95"/>
        <v>4.762071478558812E-3</v>
      </c>
      <c r="J905" s="3">
        <f>ARCH!I904</f>
        <v>7.0107910273629927E-3</v>
      </c>
    </row>
    <row r="906" spans="1:10" x14ac:dyDescent="0.25">
      <c r="A906" s="2">
        <v>43270</v>
      </c>
      <c r="B906" s="3">
        <v>-4.0234339792698526E-3</v>
      </c>
      <c r="C906" s="3">
        <f t="shared" si="91"/>
        <v>-4.6891030482911523E-3</v>
      </c>
      <c r="D906" s="6">
        <f t="shared" si="92"/>
        <v>2.1987687397493376E-5</v>
      </c>
      <c r="E906" s="6">
        <f t="shared" si="96"/>
        <v>7.7943057227475043E-6</v>
      </c>
      <c r="F906" s="6">
        <f t="shared" si="97"/>
        <v>2.1824747331379092E-5</v>
      </c>
      <c r="G906" s="16">
        <f t="shared" si="93"/>
        <v>3.9435615635878452</v>
      </c>
      <c r="H906" s="3">
        <f t="shared" si="94"/>
        <v>4.6891030482911523E-3</v>
      </c>
      <c r="I906" s="3">
        <f t="shared" si="95"/>
        <v>4.6716964083059909E-3</v>
      </c>
      <c r="J906" s="3">
        <f>ARCH!I905</f>
        <v>7.1275151248608518E-3</v>
      </c>
    </row>
    <row r="907" spans="1:10" x14ac:dyDescent="0.25">
      <c r="A907" s="2">
        <v>43271</v>
      </c>
      <c r="B907" s="3">
        <v>1.7121614137458607E-3</v>
      </c>
      <c r="C907" s="3">
        <f t="shared" si="91"/>
        <v>1.0464923447245612E-3</v>
      </c>
      <c r="D907" s="6">
        <f t="shared" si="92"/>
        <v>1.0951462275671097E-6</v>
      </c>
      <c r="E907" s="6">
        <f t="shared" si="96"/>
        <v>2.1987687397493376E-5</v>
      </c>
      <c r="F907" s="6">
        <f t="shared" si="97"/>
        <v>2.4556048336468481E-5</v>
      </c>
      <c r="G907" s="16">
        <f t="shared" si="93"/>
        <v>4.366038739706541</v>
      </c>
      <c r="H907" s="3">
        <f t="shared" si="94"/>
        <v>1.0464923447245612E-3</v>
      </c>
      <c r="I907" s="3">
        <f t="shared" si="95"/>
        <v>4.9554059709037441E-3</v>
      </c>
      <c r="J907" s="3">
        <f>ARCH!I906</f>
        <v>7.4547642017785175E-3</v>
      </c>
    </row>
    <row r="908" spans="1:10" x14ac:dyDescent="0.25">
      <c r="A908" s="2">
        <v>43272</v>
      </c>
      <c r="B908" s="3">
        <v>-6.3454894988652644E-3</v>
      </c>
      <c r="C908" s="3">
        <f t="shared" si="91"/>
        <v>-7.0111585678865641E-3</v>
      </c>
      <c r="D908" s="6">
        <f t="shared" si="92"/>
        <v>4.9156344464049178E-5</v>
      </c>
      <c r="E908" s="6">
        <f t="shared" si="96"/>
        <v>1.0951462275671097E-6</v>
      </c>
      <c r="F908" s="6">
        <f t="shared" si="97"/>
        <v>2.1634474272376753E-5</v>
      </c>
      <c r="G908" s="16">
        <f t="shared" si="93"/>
        <v>3.315607560286411</v>
      </c>
      <c r="H908" s="3">
        <f t="shared" si="94"/>
        <v>7.0111585678865641E-3</v>
      </c>
      <c r="I908" s="3">
        <f t="shared" si="95"/>
        <v>4.6512873779607248E-3</v>
      </c>
      <c r="J908" s="3">
        <f>ARCH!I907</f>
        <v>6.976360357985132E-3</v>
      </c>
    </row>
    <row r="909" spans="1:10" x14ac:dyDescent="0.25">
      <c r="A909" s="2">
        <v>43273</v>
      </c>
      <c r="B909" s="3">
        <v>1.8619806819504259E-3</v>
      </c>
      <c r="C909" s="3">
        <f t="shared" si="91"/>
        <v>1.1963116129291263E-3</v>
      </c>
      <c r="D909" s="6">
        <f t="shared" si="92"/>
        <v>1.4311614752290878E-6</v>
      </c>
      <c r="E909" s="6">
        <f t="shared" si="96"/>
        <v>4.9156344464049178E-5</v>
      </c>
      <c r="F909" s="6">
        <f t="shared" si="97"/>
        <v>3.0857367037441801E-5</v>
      </c>
      <c r="G909" s="16">
        <f t="shared" si="93"/>
        <v>4.2509390359056702</v>
      </c>
      <c r="H909" s="3">
        <f t="shared" si="94"/>
        <v>1.1963116129291263E-3</v>
      </c>
      <c r="I909" s="3">
        <f t="shared" si="95"/>
        <v>5.5549407771318142E-3</v>
      </c>
      <c r="J909" s="3">
        <f>ARCH!I908</f>
        <v>8.0474630962366466E-3</v>
      </c>
    </row>
    <row r="910" spans="1:10" x14ac:dyDescent="0.25">
      <c r="A910" s="2">
        <v>43276</v>
      </c>
      <c r="B910" s="3">
        <v>-1.3724735741665661E-2</v>
      </c>
      <c r="C910" s="3">
        <f t="shared" si="91"/>
        <v>-1.4390404810686961E-2</v>
      </c>
      <c r="D910" s="6">
        <f t="shared" si="92"/>
        <v>2.0708375061544244E-4</v>
      </c>
      <c r="E910" s="6">
        <f t="shared" si="96"/>
        <v>1.4311614752290878E-6</v>
      </c>
      <c r="F910" s="6">
        <f t="shared" si="97"/>
        <v>2.6404478268384176E-5</v>
      </c>
      <c r="G910" s="16">
        <f t="shared" si="93"/>
        <v>0.43067438918980244</v>
      </c>
      <c r="H910" s="3">
        <f t="shared" si="94"/>
        <v>1.4390404810686961E-2</v>
      </c>
      <c r="I910" s="3">
        <f t="shared" si="95"/>
        <v>5.13852880388776E-3</v>
      </c>
      <c r="J910" s="3">
        <f>ARCH!I909</f>
        <v>6.9850233300703885E-3</v>
      </c>
    </row>
    <row r="911" spans="1:10" x14ac:dyDescent="0.25">
      <c r="A911" s="2">
        <v>43277</v>
      </c>
      <c r="B911" s="3">
        <v>2.2045806696182613E-3</v>
      </c>
      <c r="C911" s="3">
        <f t="shared" ref="C911:C974" si="98">B911-B$5</f>
        <v>1.5389116005969617E-3</v>
      </c>
      <c r="D911" s="6">
        <f t="shared" ref="D911:D974" si="99">C911^2</f>
        <v>2.3682489144519025E-6</v>
      </c>
      <c r="E911" s="6">
        <f t="shared" si="96"/>
        <v>2.0708375061544244E-4</v>
      </c>
      <c r="F911" s="6">
        <f t="shared" si="97"/>
        <v>7.185976809739388E-5</v>
      </c>
      <c r="G911" s="16">
        <f t="shared" ref="G911:G974" si="100">LN(1/SQRT(2*PI()*F911)*EXP(-D911/(2*F911)))</f>
        <v>3.8349802013432264</v>
      </c>
      <c r="H911" s="3">
        <f t="shared" ref="H911:H974" si="101">SQRT(D911)</f>
        <v>1.5389116005969617E-3</v>
      </c>
      <c r="I911" s="3">
        <f t="shared" ref="I911:I974" si="102">SQRT(F911)</f>
        <v>8.4770141027011321E-3</v>
      </c>
      <c r="J911" s="3">
        <f>ARCH!I910</f>
        <v>1.0882167418024957E-2</v>
      </c>
    </row>
    <row r="912" spans="1:10" x14ac:dyDescent="0.25">
      <c r="A912" s="2">
        <v>43278</v>
      </c>
      <c r="B912" s="3">
        <v>-8.6042907611290076E-3</v>
      </c>
      <c r="C912" s="3">
        <f t="shared" si="98"/>
        <v>-9.2699598301503074E-3</v>
      </c>
      <c r="D912" s="6">
        <f t="shared" si="99"/>
        <v>8.5932155252600316E-5</v>
      </c>
      <c r="E912" s="6">
        <f t="shared" ref="E912:E975" si="103">D911</f>
        <v>2.3682489144519025E-6</v>
      </c>
      <c r="F912" s="6">
        <f t="shared" ref="F912:F975" si="104">B$6+B$7*E912+B$8*F911</f>
        <v>5.7146404064953492E-5</v>
      </c>
      <c r="G912" s="16">
        <f t="shared" si="100"/>
        <v>3.2141488224712673</v>
      </c>
      <c r="H912" s="3">
        <f t="shared" si="101"/>
        <v>9.2699598301503074E-3</v>
      </c>
      <c r="I912" s="3">
        <f t="shared" si="102"/>
        <v>7.5595240633887454E-3</v>
      </c>
      <c r="J912" s="3">
        <f>ARCH!I911</f>
        <v>7.0089065602695032E-3</v>
      </c>
    </row>
    <row r="913" spans="1:10" x14ac:dyDescent="0.25">
      <c r="A913" s="2">
        <v>43279</v>
      </c>
      <c r="B913" s="3">
        <v>6.1786244781691924E-3</v>
      </c>
      <c r="C913" s="3">
        <f t="shared" si="98"/>
        <v>5.5129554091478926E-3</v>
      </c>
      <c r="D913" s="6">
        <f t="shared" si="99"/>
        <v>3.0392677343253009E-5</v>
      </c>
      <c r="E913" s="6">
        <f t="shared" si="103"/>
        <v>8.5932155252600316E-5</v>
      </c>
      <c r="F913" s="6">
        <f t="shared" si="104"/>
        <v>6.6011539763036474E-5</v>
      </c>
      <c r="G913" s="16">
        <f t="shared" si="100"/>
        <v>3.6636946549000586</v>
      </c>
      <c r="H913" s="3">
        <f t="shared" si="101"/>
        <v>5.5129554091478926E-3</v>
      </c>
      <c r="I913" s="3">
        <f t="shared" si="102"/>
        <v>8.124748596912798E-3</v>
      </c>
      <c r="J913" s="3">
        <f>ARCH!I912</f>
        <v>8.7883481680584696E-3</v>
      </c>
    </row>
    <row r="914" spans="1:10" x14ac:dyDescent="0.25">
      <c r="A914" s="2">
        <v>43280</v>
      </c>
      <c r="B914" s="3">
        <v>7.5838177527609574E-4</v>
      </c>
      <c r="C914" s="3">
        <f t="shared" si="98"/>
        <v>9.2712706254796185E-5</v>
      </c>
      <c r="D914" s="6">
        <f t="shared" si="99"/>
        <v>8.595645901088124E-9</v>
      </c>
      <c r="E914" s="6">
        <f t="shared" si="103"/>
        <v>3.0392677343253009E-5</v>
      </c>
      <c r="F914" s="6">
        <f t="shared" si="104"/>
        <v>5.9439227240670235E-5</v>
      </c>
      <c r="G914" s="16">
        <f t="shared" si="100"/>
        <v>3.94626723977444</v>
      </c>
      <c r="H914" s="3">
        <f t="shared" si="101"/>
        <v>9.2712706254796185E-5</v>
      </c>
      <c r="I914" s="3">
        <f t="shared" si="102"/>
        <v>7.7096839909733157E-3</v>
      </c>
      <c r="J914" s="3">
        <f>ARCH!I913</f>
        <v>7.6722308866271184E-3</v>
      </c>
    </row>
    <row r="915" spans="1:10" x14ac:dyDescent="0.25">
      <c r="A915" s="2">
        <v>43283</v>
      </c>
      <c r="B915" s="3">
        <v>3.0680150237090142E-3</v>
      </c>
      <c r="C915" s="3">
        <f t="shared" si="98"/>
        <v>2.4023459546877145E-3</v>
      </c>
      <c r="D915" s="6">
        <f t="shared" si="99"/>
        <v>5.7712660860044259E-6</v>
      </c>
      <c r="E915" s="6">
        <f t="shared" si="103"/>
        <v>8.595645901088124E-9</v>
      </c>
      <c r="F915" s="6">
        <f t="shared" si="104"/>
        <v>4.7341724198599255E-5</v>
      </c>
      <c r="G915" s="16">
        <f t="shared" si="100"/>
        <v>3.9991674601888199</v>
      </c>
      <c r="H915" s="3">
        <f t="shared" si="101"/>
        <v>2.4023459546877145E-3</v>
      </c>
      <c r="I915" s="3">
        <f t="shared" si="102"/>
        <v>6.8805322612861325E-3</v>
      </c>
      <c r="J915" s="3">
        <f>ARCH!I914</f>
        <v>6.9468905865704778E-3</v>
      </c>
    </row>
    <row r="916" spans="1:10" x14ac:dyDescent="0.25">
      <c r="A916" s="2">
        <v>43284</v>
      </c>
      <c r="B916" s="3">
        <v>-4.9473541374037699E-3</v>
      </c>
      <c r="C916" s="3">
        <f t="shared" si="98"/>
        <v>-5.6130232064250697E-3</v>
      </c>
      <c r="D916" s="6">
        <f t="shared" si="99"/>
        <v>3.1506029515866374E-5</v>
      </c>
      <c r="E916" s="6">
        <f t="shared" si="103"/>
        <v>5.7712660860044259E-6</v>
      </c>
      <c r="F916" s="6">
        <f t="shared" si="104"/>
        <v>3.970367306765861E-5</v>
      </c>
      <c r="G916" s="16">
        <f t="shared" si="100"/>
        <v>3.7513302233835306</v>
      </c>
      <c r="H916" s="3">
        <f t="shared" si="101"/>
        <v>5.6130232064250697E-3</v>
      </c>
      <c r="I916" s="3">
        <f t="shared" si="102"/>
        <v>6.3010850706571647E-3</v>
      </c>
      <c r="J916" s="3">
        <f>ARCH!I915</f>
        <v>7.0938634066641613E-3</v>
      </c>
    </row>
    <row r="917" spans="1:10" x14ac:dyDescent="0.25">
      <c r="A917" s="2">
        <v>43286</v>
      </c>
      <c r="B917" s="3">
        <v>8.6207532009938692E-3</v>
      </c>
      <c r="C917" s="3">
        <f t="shared" si="98"/>
        <v>7.9550841319725694E-3</v>
      </c>
      <c r="D917" s="6">
        <f t="shared" si="99"/>
        <v>6.328336354676177E-5</v>
      </c>
      <c r="E917" s="6">
        <f t="shared" si="103"/>
        <v>3.1506029515866374E-5</v>
      </c>
      <c r="F917" s="6">
        <f t="shared" si="104"/>
        <v>4.0121275199069456E-5</v>
      </c>
      <c r="G917" s="16">
        <f t="shared" si="100"/>
        <v>3.3542124228590562</v>
      </c>
      <c r="H917" s="3">
        <f t="shared" si="101"/>
        <v>7.9550841319725694E-3</v>
      </c>
      <c r="I917" s="3">
        <f t="shared" si="102"/>
        <v>6.3341357105030091E-3</v>
      </c>
      <c r="J917" s="3">
        <f>ARCH!I916</f>
        <v>7.667332754575317E-3</v>
      </c>
    </row>
    <row r="918" spans="1:10" x14ac:dyDescent="0.25">
      <c r="A918" s="2">
        <v>43287</v>
      </c>
      <c r="B918" s="3">
        <v>8.4812962022355887E-3</v>
      </c>
      <c r="C918" s="3">
        <f t="shared" si="98"/>
        <v>7.8156271332142889E-3</v>
      </c>
      <c r="D918" s="6">
        <f t="shared" si="99"/>
        <v>6.1084027485435409E-5</v>
      </c>
      <c r="E918" s="6">
        <f t="shared" si="103"/>
        <v>6.328336354676177E-5</v>
      </c>
      <c r="F918" s="6">
        <f t="shared" si="104"/>
        <v>4.7967989977156448E-5</v>
      </c>
      <c r="G918" s="16">
        <f t="shared" si="100"/>
        <v>3.416833225656974</v>
      </c>
      <c r="H918" s="3">
        <f t="shared" si="101"/>
        <v>7.8156271332142889E-3</v>
      </c>
      <c r="I918" s="3">
        <f t="shared" si="102"/>
        <v>6.9258927205925191E-3</v>
      </c>
      <c r="J918" s="3">
        <f>ARCH!I917</f>
        <v>8.3786337997594548E-3</v>
      </c>
    </row>
    <row r="919" spans="1:10" x14ac:dyDescent="0.25">
      <c r="A919" s="2">
        <v>43290</v>
      </c>
      <c r="B919" s="3">
        <v>8.8230391837147426E-3</v>
      </c>
      <c r="C919" s="3">
        <f t="shared" si="98"/>
        <v>8.1573701146934428E-3</v>
      </c>
      <c r="D919" s="6">
        <f t="shared" si="99"/>
        <v>6.6542687188093715E-5</v>
      </c>
      <c r="E919" s="6">
        <f t="shared" si="103"/>
        <v>6.1084027485435409E-5</v>
      </c>
      <c r="F919" s="6">
        <f t="shared" si="104"/>
        <v>5.3287043850798433E-5</v>
      </c>
      <c r="G919" s="16">
        <f t="shared" si="100"/>
        <v>3.376590526020002</v>
      </c>
      <c r="H919" s="3">
        <f t="shared" si="101"/>
        <v>8.1573701146934428E-3</v>
      </c>
      <c r="I919" s="3">
        <f t="shared" si="102"/>
        <v>7.2997975212192312E-3</v>
      </c>
      <c r="J919" s="3">
        <f>ARCH!I918</f>
        <v>8.3333249918680179E-3</v>
      </c>
    </row>
    <row r="920" spans="1:10" x14ac:dyDescent="0.25">
      <c r="A920" s="2">
        <v>43291</v>
      </c>
      <c r="B920" s="3">
        <v>3.4732074550045677E-3</v>
      </c>
      <c r="C920" s="3">
        <f t="shared" si="98"/>
        <v>2.807538385983268E-3</v>
      </c>
      <c r="D920" s="6">
        <f t="shared" si="99"/>
        <v>7.8822717887695333E-6</v>
      </c>
      <c r="E920" s="6">
        <f t="shared" si="103"/>
        <v>6.6542687188093715E-5</v>
      </c>
      <c r="F920" s="6">
        <f t="shared" si="104"/>
        <v>5.8540725684913154E-5</v>
      </c>
      <c r="G920" s="16">
        <f t="shared" si="100"/>
        <v>3.8866324305756574</v>
      </c>
      <c r="H920" s="3">
        <f t="shared" si="101"/>
        <v>2.807538385983268E-3</v>
      </c>
      <c r="I920" s="3">
        <f t="shared" si="102"/>
        <v>7.6511911285049696E-3</v>
      </c>
      <c r="J920" s="3">
        <f>ARCH!I919</f>
        <v>8.445321892763976E-3</v>
      </c>
    </row>
    <row r="921" spans="1:10" x14ac:dyDescent="0.25">
      <c r="A921" s="2">
        <v>43292</v>
      </c>
      <c r="B921" s="3">
        <v>-7.0941786215388269E-3</v>
      </c>
      <c r="C921" s="3">
        <f t="shared" si="98"/>
        <v>-7.7598476905601267E-3</v>
      </c>
      <c r="D921" s="6">
        <f t="shared" si="99"/>
        <v>6.0215236180691329E-5</v>
      </c>
      <c r="E921" s="6">
        <f t="shared" si="103"/>
        <v>7.8822717887695333E-6</v>
      </c>
      <c r="F921" s="6">
        <f t="shared" si="104"/>
        <v>4.8540147310413894E-5</v>
      </c>
      <c r="G921" s="16">
        <f t="shared" si="100"/>
        <v>3.4273589378746134</v>
      </c>
      <c r="H921" s="3">
        <f t="shared" si="101"/>
        <v>7.7598476905601267E-3</v>
      </c>
      <c r="I921" s="3">
        <f t="shared" si="102"/>
        <v>6.9670759512448187E-3</v>
      </c>
      <c r="J921" s="3">
        <f>ARCH!I920</f>
        <v>7.1456837352156764E-3</v>
      </c>
    </row>
    <row r="922" spans="1:10" x14ac:dyDescent="0.25">
      <c r="A922" s="2">
        <v>43293</v>
      </c>
      <c r="B922" s="3">
        <v>8.7490356954889048E-3</v>
      </c>
      <c r="C922" s="3">
        <f t="shared" si="98"/>
        <v>8.083366626467605E-3</v>
      </c>
      <c r="D922" s="6">
        <f t="shared" si="99"/>
        <v>6.5340816017890271E-5</v>
      </c>
      <c r="E922" s="6">
        <f t="shared" si="103"/>
        <v>6.0215236180691329E-5</v>
      </c>
      <c r="F922" s="6">
        <f t="shared" si="104"/>
        <v>5.3506892405566557E-5</v>
      </c>
      <c r="G922" s="16">
        <f t="shared" si="100"/>
        <v>3.3883283374635482</v>
      </c>
      <c r="H922" s="3">
        <f t="shared" si="101"/>
        <v>8.083366626467605E-3</v>
      </c>
      <c r="I922" s="3">
        <f t="shared" si="102"/>
        <v>7.3148405591350078E-3</v>
      </c>
      <c r="J922" s="3">
        <f>ARCH!I921</f>
        <v>8.2770591515843959E-3</v>
      </c>
    </row>
    <row r="923" spans="1:10" x14ac:dyDescent="0.25">
      <c r="A923" s="2">
        <v>43294</v>
      </c>
      <c r="B923" s="3">
        <v>1.0792305300737493E-3</v>
      </c>
      <c r="C923" s="3">
        <f t="shared" si="98"/>
        <v>4.135614610524497E-4</v>
      </c>
      <c r="D923" s="6">
        <f t="shared" si="99"/>
        <v>1.7103308206783686E-7</v>
      </c>
      <c r="E923" s="6">
        <f t="shared" si="103"/>
        <v>6.5340816017890271E-5</v>
      </c>
      <c r="F923" s="6">
        <f t="shared" si="104"/>
        <v>5.8419348309307006E-5</v>
      </c>
      <c r="G923" s="16">
        <f t="shared" si="100"/>
        <v>3.9535293356091965</v>
      </c>
      <c r="H923" s="3">
        <f t="shared" si="101"/>
        <v>4.135614610524497E-4</v>
      </c>
      <c r="I923" s="3">
        <f t="shared" si="102"/>
        <v>7.6432550859765894E-3</v>
      </c>
      <c r="J923" s="3">
        <f>ARCH!I922</f>
        <v>8.4207936492469368E-3</v>
      </c>
    </row>
    <row r="924" spans="1:10" x14ac:dyDescent="0.25">
      <c r="A924" s="2">
        <v>43297</v>
      </c>
      <c r="B924" s="3">
        <v>-1.028090429120665E-3</v>
      </c>
      <c r="C924" s="3">
        <f t="shared" si="98"/>
        <v>-1.6937594981419645E-3</v>
      </c>
      <c r="D924" s="6">
        <f t="shared" si="99"/>
        <v>2.8688212375461196E-6</v>
      </c>
      <c r="E924" s="6">
        <f t="shared" si="103"/>
        <v>1.7103308206783686E-7</v>
      </c>
      <c r="F924" s="6">
        <f t="shared" si="104"/>
        <v>4.6621109653363707E-5</v>
      </c>
      <c r="G924" s="16">
        <f t="shared" si="100"/>
        <v>4.0370226218587684</v>
      </c>
      <c r="H924" s="3">
        <f t="shared" si="101"/>
        <v>1.6937594981419645E-3</v>
      </c>
      <c r="I924" s="3">
        <f t="shared" si="102"/>
        <v>6.8279652645106296E-3</v>
      </c>
      <c r="J924" s="3">
        <f>ARCH!I923</f>
        <v>6.9518291919209484E-3</v>
      </c>
    </row>
    <row r="925" spans="1:10" x14ac:dyDescent="0.25">
      <c r="A925" s="2">
        <v>43298</v>
      </c>
      <c r="B925" s="3">
        <v>3.9736566574830601E-3</v>
      </c>
      <c r="C925" s="3">
        <f t="shared" si="98"/>
        <v>3.3079875884617603E-3</v>
      </c>
      <c r="D925" s="6">
        <f t="shared" si="99"/>
        <v>1.0942781885417053E-5</v>
      </c>
      <c r="E925" s="6">
        <f t="shared" si="103"/>
        <v>2.8688212375461196E-6</v>
      </c>
      <c r="F925" s="6">
        <f t="shared" si="104"/>
        <v>3.8478987284944844E-5</v>
      </c>
      <c r="G925" s="16">
        <f t="shared" si="100"/>
        <v>4.0215689355255684</v>
      </c>
      <c r="H925" s="3">
        <f t="shared" si="101"/>
        <v>3.3079875884617603E-3</v>
      </c>
      <c r="I925" s="3">
        <f t="shared" si="102"/>
        <v>6.2031433390616446E-3</v>
      </c>
      <c r="J925" s="3">
        <f>ARCH!I924</f>
        <v>7.0116651988079452E-3</v>
      </c>
    </row>
    <row r="926" spans="1:10" x14ac:dyDescent="0.25">
      <c r="A926" s="2">
        <v>43299</v>
      </c>
      <c r="B926" s="3">
        <v>2.1604883344306103E-3</v>
      </c>
      <c r="C926" s="3">
        <f t="shared" si="98"/>
        <v>1.4948192654093107E-3</v>
      </c>
      <c r="D926" s="6">
        <f t="shared" si="99"/>
        <v>2.2344846362388312E-6</v>
      </c>
      <c r="E926" s="6">
        <f t="shared" si="103"/>
        <v>1.0942781885417053E-5</v>
      </c>
      <c r="F926" s="6">
        <f t="shared" si="104"/>
        <v>3.4333195396030253E-5</v>
      </c>
      <c r="G926" s="16">
        <f t="shared" si="100"/>
        <v>4.1882192356674652</v>
      </c>
      <c r="H926" s="3">
        <f t="shared" si="101"/>
        <v>1.4948192654093107E-3</v>
      </c>
      <c r="I926" s="3">
        <f t="shared" si="102"/>
        <v>5.8594535066019814E-3</v>
      </c>
      <c r="J926" s="3">
        <f>ARCH!I925</f>
        <v>7.2199050910933633E-3</v>
      </c>
    </row>
    <row r="927" spans="1:10" x14ac:dyDescent="0.25">
      <c r="A927" s="2">
        <v>43300</v>
      </c>
      <c r="B927" s="3">
        <v>-3.9529481961344537E-3</v>
      </c>
      <c r="C927" s="3">
        <f t="shared" si="98"/>
        <v>-4.6186172651557535E-3</v>
      </c>
      <c r="D927" s="6">
        <f t="shared" si="99"/>
        <v>2.1331625441994812E-5</v>
      </c>
      <c r="E927" s="6">
        <f t="shared" si="103"/>
        <v>2.2344846362388312E-6</v>
      </c>
      <c r="F927" s="6">
        <f t="shared" si="104"/>
        <v>2.9182179069133944E-5</v>
      </c>
      <c r="G927" s="16">
        <f t="shared" si="100"/>
        <v>3.9365470172199961</v>
      </c>
      <c r="H927" s="3">
        <f t="shared" si="101"/>
        <v>4.6186172651557535E-3</v>
      </c>
      <c r="I927" s="3">
        <f t="shared" si="102"/>
        <v>5.4020532271659401E-3</v>
      </c>
      <c r="J927" s="3">
        <f>ARCH!I926</f>
        <v>7.0055163996091806E-3</v>
      </c>
    </row>
    <row r="928" spans="1:10" x14ac:dyDescent="0.25">
      <c r="A928" s="2">
        <v>43301</v>
      </c>
      <c r="B928" s="3">
        <v>-9.4847904610106948E-4</v>
      </c>
      <c r="C928" s="3">
        <f t="shared" si="98"/>
        <v>-1.614148115122369E-3</v>
      </c>
      <c r="D928" s="6">
        <f t="shared" si="99"/>
        <v>2.6054741375530968E-6</v>
      </c>
      <c r="E928" s="6">
        <f t="shared" si="103"/>
        <v>2.1331625441994812E-5</v>
      </c>
      <c r="F928" s="6">
        <f t="shared" si="104"/>
        <v>2.9876891348181093E-5</v>
      </c>
      <c r="G928" s="16">
        <f t="shared" si="100"/>
        <v>4.2466705860564504</v>
      </c>
      <c r="H928" s="3">
        <f t="shared" si="101"/>
        <v>1.614148115122369E-3</v>
      </c>
      <c r="I928" s="3">
        <f t="shared" si="102"/>
        <v>5.4659757910350366E-3</v>
      </c>
      <c r="J928" s="3">
        <f>ARCH!I927</f>
        <v>7.4399076765319389E-3</v>
      </c>
    </row>
    <row r="929" spans="1:10" x14ac:dyDescent="0.25">
      <c r="A929" s="2">
        <v>43304</v>
      </c>
      <c r="B929" s="3">
        <v>1.83808439484201E-3</v>
      </c>
      <c r="C929" s="3">
        <f t="shared" si="98"/>
        <v>1.1724153258207105E-3</v>
      </c>
      <c r="D929" s="6">
        <f t="shared" si="99"/>
        <v>1.3745576962192826E-6</v>
      </c>
      <c r="E929" s="6">
        <f t="shared" si="103"/>
        <v>2.6054741375530968E-6</v>
      </c>
      <c r="F929" s="6">
        <f t="shared" si="104"/>
        <v>2.5953155568195557E-5</v>
      </c>
      <c r="G929" s="16">
        <f t="shared" si="100"/>
        <v>4.3341886299094101</v>
      </c>
      <c r="H929" s="3">
        <f t="shared" si="101"/>
        <v>1.1724153258207105E-3</v>
      </c>
      <c r="I929" s="3">
        <f t="shared" si="102"/>
        <v>5.0944239682417045E-3</v>
      </c>
      <c r="J929" s="3">
        <f>ARCH!I928</f>
        <v>7.0054782683783619E-3</v>
      </c>
    </row>
    <row r="930" spans="1:10" x14ac:dyDescent="0.25">
      <c r="A930" s="2">
        <v>43305</v>
      </c>
      <c r="B930" s="3">
        <v>4.7809389450583772E-3</v>
      </c>
      <c r="C930" s="3">
        <f t="shared" si="98"/>
        <v>4.1152698760370775E-3</v>
      </c>
      <c r="D930" s="6">
        <f t="shared" si="99"/>
        <v>1.6935446152618223E-5</v>
      </c>
      <c r="E930" s="6">
        <f t="shared" si="103"/>
        <v>1.3745576962192826E-6</v>
      </c>
      <c r="F930" s="6">
        <f t="shared" si="104"/>
        <v>2.274065750266105E-5</v>
      </c>
      <c r="G930" s="16">
        <f t="shared" si="100"/>
        <v>4.0543790238302737</v>
      </c>
      <c r="H930" s="3">
        <f t="shared" si="101"/>
        <v>4.1152698760370775E-3</v>
      </c>
      <c r="I930" s="3">
        <f t="shared" si="102"/>
        <v>4.7687165466885374E-3</v>
      </c>
      <c r="J930" s="3">
        <f>ARCH!I929</f>
        <v>6.9835686863902657E-3</v>
      </c>
    </row>
    <row r="931" spans="1:10" x14ac:dyDescent="0.25">
      <c r="A931" s="2">
        <v>43306</v>
      </c>
      <c r="B931" s="3">
        <v>9.1015458800169924E-3</v>
      </c>
      <c r="C931" s="3">
        <f t="shared" si="98"/>
        <v>8.4358768109956926E-3</v>
      </c>
      <c r="D931" s="6">
        <f t="shared" si="99"/>
        <v>7.1164017570294854E-5</v>
      </c>
      <c r="E931" s="6">
        <f t="shared" si="103"/>
        <v>1.6935446152618223E-5</v>
      </c>
      <c r="F931" s="6">
        <f t="shared" si="104"/>
        <v>2.4039675979933177E-5</v>
      </c>
      <c r="G931" s="16">
        <f t="shared" si="100"/>
        <v>2.918827142356478</v>
      </c>
      <c r="H931" s="3">
        <f t="shared" si="101"/>
        <v>8.4358768109956926E-3</v>
      </c>
      <c r="I931" s="3">
        <f t="shared" si="102"/>
        <v>4.9030272261056411E-3</v>
      </c>
      <c r="J931" s="3">
        <f>ARCH!I930</f>
        <v>7.3625886096078163E-3</v>
      </c>
    </row>
    <row r="932" spans="1:10" x14ac:dyDescent="0.25">
      <c r="A932" s="2">
        <v>43307</v>
      </c>
      <c r="B932" s="3">
        <v>-3.0322514906520048E-3</v>
      </c>
      <c r="C932" s="3">
        <f t="shared" si="98"/>
        <v>-3.6979205596733046E-3</v>
      </c>
      <c r="D932" s="6">
        <f t="shared" si="99"/>
        <v>1.3674616465654526E-5</v>
      </c>
      <c r="E932" s="6">
        <f t="shared" si="103"/>
        <v>7.1164017570294854E-5</v>
      </c>
      <c r="F932" s="6">
        <f t="shared" si="104"/>
        <v>3.7866691404280325E-5</v>
      </c>
      <c r="G932" s="16">
        <f t="shared" si="100"/>
        <v>3.9912182108691674</v>
      </c>
      <c r="H932" s="3">
        <f t="shared" si="101"/>
        <v>3.6979205596733046E-3</v>
      </c>
      <c r="I932" s="3">
        <f t="shared" si="102"/>
        <v>6.1535917482621744E-3</v>
      </c>
      <c r="J932" s="3">
        <f>ARCH!I931</f>
        <v>8.5389649796543034E-3</v>
      </c>
    </row>
    <row r="933" spans="1:10" x14ac:dyDescent="0.25">
      <c r="A933" s="2">
        <v>43308</v>
      </c>
      <c r="B933" s="3">
        <v>-6.5622532987481552E-3</v>
      </c>
      <c r="C933" s="3">
        <f t="shared" si="98"/>
        <v>-7.227922367769455E-3</v>
      </c>
      <c r="D933" s="6">
        <f t="shared" si="99"/>
        <v>5.2242861754502005E-5</v>
      </c>
      <c r="E933" s="6">
        <f t="shared" si="103"/>
        <v>1.3674616465654526E-5</v>
      </c>
      <c r="F933" s="6">
        <f t="shared" si="104"/>
        <v>3.4525283956513385E-5</v>
      </c>
      <c r="G933" s="16">
        <f t="shared" si="100"/>
        <v>3.4613823395271179</v>
      </c>
      <c r="H933" s="3">
        <f t="shared" si="101"/>
        <v>7.227922367769455E-3</v>
      </c>
      <c r="I933" s="3">
        <f t="shared" si="102"/>
        <v>5.8758219813497912E-3</v>
      </c>
      <c r="J933" s="3">
        <f>ARCH!I932</f>
        <v>7.2645446490518335E-3</v>
      </c>
    </row>
    <row r="934" spans="1:10" x14ac:dyDescent="0.25">
      <c r="A934" s="2">
        <v>43311</v>
      </c>
      <c r="B934" s="3">
        <v>-5.7541808274385042E-3</v>
      </c>
      <c r="C934" s="3">
        <f t="shared" si="98"/>
        <v>-6.419849896459804E-3</v>
      </c>
      <c r="D934" s="6">
        <f t="shared" si="99"/>
        <v>4.1214472693074958E-5</v>
      </c>
      <c r="E934" s="6">
        <f t="shared" si="103"/>
        <v>5.2242861754502005E-5</v>
      </c>
      <c r="F934" s="6">
        <f t="shared" si="104"/>
        <v>4.1184459590317833E-5</v>
      </c>
      <c r="G934" s="16">
        <f t="shared" si="100"/>
        <v>3.629421876258629</v>
      </c>
      <c r="H934" s="3">
        <f t="shared" si="101"/>
        <v>6.419849896459804E-3</v>
      </c>
      <c r="I934" s="3">
        <f t="shared" si="102"/>
        <v>6.4175119470335096E-3</v>
      </c>
      <c r="J934" s="3">
        <f>ARCH!I933</f>
        <v>8.1121770019927462E-3</v>
      </c>
    </row>
    <row r="935" spans="1:10" x14ac:dyDescent="0.25">
      <c r="A935" s="2">
        <v>43312</v>
      </c>
      <c r="B935" s="3">
        <v>4.8847498751158902E-3</v>
      </c>
      <c r="C935" s="3">
        <f t="shared" si="98"/>
        <v>4.2190808060945904E-3</v>
      </c>
      <c r="D935" s="6">
        <f t="shared" si="99"/>
        <v>1.7800642848355777E-5</v>
      </c>
      <c r="E935" s="6">
        <f t="shared" si="103"/>
        <v>4.1214472693074958E-5</v>
      </c>
      <c r="F935" s="6">
        <f t="shared" si="104"/>
        <v>4.3525804169469338E-5</v>
      </c>
      <c r="G935" s="16">
        <f t="shared" si="100"/>
        <v>3.8976559744477122</v>
      </c>
      <c r="H935" s="3">
        <f t="shared" si="101"/>
        <v>4.2190808060945904E-3</v>
      </c>
      <c r="I935" s="3">
        <f t="shared" si="102"/>
        <v>6.5974088981561041E-3</v>
      </c>
      <c r="J935" s="3">
        <f>ARCH!I934</f>
        <v>7.8785927475122468E-3</v>
      </c>
    </row>
    <row r="936" spans="1:10" x14ac:dyDescent="0.25">
      <c r="A936" s="2">
        <v>43313</v>
      </c>
      <c r="B936" s="3">
        <v>-1.0403758135703045E-3</v>
      </c>
      <c r="C936" s="3">
        <f t="shared" si="98"/>
        <v>-1.7060448825916041E-3</v>
      </c>
      <c r="D936" s="6">
        <f t="shared" si="99"/>
        <v>2.9105891414170003E-6</v>
      </c>
      <c r="E936" s="6">
        <f t="shared" si="103"/>
        <v>1.7800642848355777E-5</v>
      </c>
      <c r="F936" s="6">
        <f t="shared" si="104"/>
        <v>3.9716055934745087E-5</v>
      </c>
      <c r="G936" s="16">
        <f t="shared" si="100"/>
        <v>4.111296502410597</v>
      </c>
      <c r="H936" s="3">
        <f t="shared" si="101"/>
        <v>1.7060448825916041E-3</v>
      </c>
      <c r="I936" s="3">
        <f t="shared" si="102"/>
        <v>6.3020675920482704E-3</v>
      </c>
      <c r="J936" s="3">
        <f>ARCH!I935</f>
        <v>7.3829255546999572E-3</v>
      </c>
    </row>
    <row r="937" spans="1:10" x14ac:dyDescent="0.25">
      <c r="A937" s="2">
        <v>43314</v>
      </c>
      <c r="B937" s="3">
        <v>4.9264935877384453E-3</v>
      </c>
      <c r="C937" s="3">
        <f t="shared" si="98"/>
        <v>4.2608245187171455E-3</v>
      </c>
      <c r="D937" s="6">
        <f t="shared" si="99"/>
        <v>1.8154625579301193E-5</v>
      </c>
      <c r="E937" s="6">
        <f t="shared" si="103"/>
        <v>2.9105891414170003E-6</v>
      </c>
      <c r="F937" s="6">
        <f t="shared" si="104"/>
        <v>3.3349189456961216E-5</v>
      </c>
      <c r="G937" s="16">
        <f t="shared" si="100"/>
        <v>3.9631101044290049</v>
      </c>
      <c r="H937" s="3">
        <f t="shared" si="101"/>
        <v>4.2608245187171455E-3</v>
      </c>
      <c r="I937" s="3">
        <f t="shared" si="102"/>
        <v>5.7748757092219065E-3</v>
      </c>
      <c r="J937" s="3">
        <f>ARCH!I936</f>
        <v>7.0126469655960597E-3</v>
      </c>
    </row>
    <row r="938" spans="1:10" x14ac:dyDescent="0.25">
      <c r="A938" s="2">
        <v>43315</v>
      </c>
      <c r="B938" s="3">
        <v>4.6441380578801095E-3</v>
      </c>
      <c r="C938" s="3">
        <f t="shared" si="98"/>
        <v>3.9784689888588097E-3</v>
      </c>
      <c r="D938" s="6">
        <f t="shared" si="99"/>
        <v>1.582821549531124E-5</v>
      </c>
      <c r="E938" s="6">
        <f t="shared" si="103"/>
        <v>1.8154625579301193E-5</v>
      </c>
      <c r="F938" s="6">
        <f t="shared" si="104"/>
        <v>3.2225147238716774E-5</v>
      </c>
      <c r="G938" s="16">
        <f t="shared" si="100"/>
        <v>4.0068552399671145</v>
      </c>
      <c r="H938" s="3">
        <f t="shared" si="101"/>
        <v>3.9784689888588097E-3</v>
      </c>
      <c r="I938" s="3">
        <f t="shared" si="102"/>
        <v>5.67671976045293E-3</v>
      </c>
      <c r="J938" s="3">
        <f>ARCH!I937</f>
        <v>7.3912279723620539E-3</v>
      </c>
    </row>
    <row r="939" spans="1:10" x14ac:dyDescent="0.25">
      <c r="A939" s="2">
        <v>43318</v>
      </c>
      <c r="B939" s="3">
        <v>3.5382963367192044E-3</v>
      </c>
      <c r="C939" s="3">
        <f t="shared" si="98"/>
        <v>2.8726272676979046E-3</v>
      </c>
      <c r="D939" s="6">
        <f t="shared" si="99"/>
        <v>8.251987419121529E-6</v>
      </c>
      <c r="E939" s="6">
        <f t="shared" si="103"/>
        <v>1.582821549531124E-5</v>
      </c>
      <c r="F939" s="6">
        <f t="shared" si="104"/>
        <v>3.083677889093773E-5</v>
      </c>
      <c r="G939" s="16">
        <f t="shared" si="100"/>
        <v>4.1406616368409388</v>
      </c>
      <c r="H939" s="3">
        <f t="shared" si="101"/>
        <v>2.8726272676979046E-3</v>
      </c>
      <c r="I939" s="3">
        <f t="shared" si="102"/>
        <v>5.5530873296696613E-3</v>
      </c>
      <c r="J939" s="3">
        <f>ARCH!I938</f>
        <v>7.3364692605681729E-3</v>
      </c>
    </row>
    <row r="940" spans="1:10" x14ac:dyDescent="0.25">
      <c r="A940" s="2">
        <v>43319</v>
      </c>
      <c r="B940" s="3">
        <v>2.824165029469361E-3</v>
      </c>
      <c r="C940" s="3">
        <f t="shared" si="98"/>
        <v>2.1584959604480612E-3</v>
      </c>
      <c r="D940" s="6">
        <f t="shared" si="99"/>
        <v>4.659104811270598E-6</v>
      </c>
      <c r="E940" s="6">
        <f t="shared" si="103"/>
        <v>8.251987419121529E-6</v>
      </c>
      <c r="F940" s="6">
        <f t="shared" si="104"/>
        <v>2.8006687316898419E-5</v>
      </c>
      <c r="G940" s="16">
        <f t="shared" si="100"/>
        <v>4.2394166541073588</v>
      </c>
      <c r="H940" s="3">
        <f t="shared" si="101"/>
        <v>2.1584959604480612E-3</v>
      </c>
      <c r="I940" s="3">
        <f t="shared" si="102"/>
        <v>5.2921344764563965E-3</v>
      </c>
      <c r="J940" s="3">
        <f>ARCH!I939</f>
        <v>7.154703967831624E-3</v>
      </c>
    </row>
    <row r="941" spans="1:10" x14ac:dyDescent="0.25">
      <c r="A941" s="2">
        <v>43320</v>
      </c>
      <c r="B941" s="3">
        <v>-2.6237996116773576E-4</v>
      </c>
      <c r="C941" s="3">
        <f t="shared" si="98"/>
        <v>-9.2804903018903532E-4</v>
      </c>
      <c r="D941" s="6">
        <f t="shared" si="99"/>
        <v>8.6127500243480898E-7</v>
      </c>
      <c r="E941" s="6">
        <f t="shared" si="103"/>
        <v>4.659104811270598E-6</v>
      </c>
      <c r="F941" s="6">
        <f t="shared" si="104"/>
        <v>2.5048100096681576E-5</v>
      </c>
      <c r="G941" s="16">
        <f t="shared" si="100"/>
        <v>4.3612253339093829</v>
      </c>
      <c r="H941" s="3">
        <f t="shared" si="101"/>
        <v>9.2804903018903532E-4</v>
      </c>
      <c r="I941" s="3">
        <f t="shared" si="102"/>
        <v>5.00480769827189E-3</v>
      </c>
      <c r="J941" s="3">
        <f>ARCH!I940</f>
        <v>7.0663215554798335E-3</v>
      </c>
    </row>
    <row r="942" spans="1:10" x14ac:dyDescent="0.25">
      <c r="A942" s="2">
        <v>43321</v>
      </c>
      <c r="B942" s="3">
        <v>-1.4417188648213619E-3</v>
      </c>
      <c r="C942" s="3">
        <f t="shared" si="98"/>
        <v>-2.1073879338426617E-3</v>
      </c>
      <c r="D942" s="6">
        <f t="shared" si="99"/>
        <v>4.4410839037056423E-6</v>
      </c>
      <c r="E942" s="6">
        <f t="shared" si="103"/>
        <v>8.6127500243480898E-7</v>
      </c>
      <c r="F942" s="6">
        <f t="shared" si="104"/>
        <v>2.194526604583967E-5</v>
      </c>
      <c r="G942" s="16">
        <f t="shared" si="100"/>
        <v>4.3433555574817202</v>
      </c>
      <c r="H942" s="3">
        <f t="shared" si="101"/>
        <v>2.1073879338426617E-3</v>
      </c>
      <c r="I942" s="3">
        <f t="shared" si="102"/>
        <v>4.6845774671617577E-3</v>
      </c>
      <c r="J942" s="3">
        <f>ARCH!I941</f>
        <v>6.9648291186349522E-3</v>
      </c>
    </row>
    <row r="943" spans="1:10" x14ac:dyDescent="0.25">
      <c r="A943" s="2">
        <v>43322</v>
      </c>
      <c r="B943" s="3">
        <v>-7.1138709971333425E-3</v>
      </c>
      <c r="C943" s="3">
        <f t="shared" si="98"/>
        <v>-7.7795400661546422E-3</v>
      </c>
      <c r="D943" s="6">
        <f t="shared" si="99"/>
        <v>6.0521243640905376E-5</v>
      </c>
      <c r="E943" s="6">
        <f t="shared" si="103"/>
        <v>4.4410839037056423E-6</v>
      </c>
      <c r="F943" s="6">
        <f t="shared" si="104"/>
        <v>2.0484643109344887E-5</v>
      </c>
      <c r="G943" s="16">
        <f t="shared" si="100"/>
        <v>3.001744486774784</v>
      </c>
      <c r="H943" s="3">
        <f t="shared" si="101"/>
        <v>7.7795400661546422E-3</v>
      </c>
      <c r="I943" s="3">
        <f t="shared" si="102"/>
        <v>4.5259963664749979E-3</v>
      </c>
      <c r="J943" s="3">
        <f>ARCH!I942</f>
        <v>7.0486692040734678E-3</v>
      </c>
    </row>
    <row r="944" spans="1:10" x14ac:dyDescent="0.25">
      <c r="A944" s="2">
        <v>43325</v>
      </c>
      <c r="B944" s="3">
        <v>-4.0059577592049811E-3</v>
      </c>
      <c r="C944" s="3">
        <f t="shared" si="98"/>
        <v>-4.6716268282262809E-3</v>
      </c>
      <c r="D944" s="6">
        <f t="shared" si="99"/>
        <v>2.1824097222203541E-5</v>
      </c>
      <c r="E944" s="6">
        <f t="shared" si="103"/>
        <v>6.0521243640905376E-5</v>
      </c>
      <c r="F944" s="6">
        <f t="shared" si="104"/>
        <v>3.2696646257015689E-5</v>
      </c>
      <c r="G944" s="16">
        <f t="shared" si="100"/>
        <v>3.9114444692585542</v>
      </c>
      <c r="H944" s="3">
        <f t="shared" si="101"/>
        <v>4.6716268282262809E-3</v>
      </c>
      <c r="I944" s="3">
        <f t="shared" si="102"/>
        <v>5.7180981328598841E-3</v>
      </c>
      <c r="J944" s="3">
        <f>ARCH!I943</f>
        <v>8.2833242879570192E-3</v>
      </c>
    </row>
    <row r="945" spans="1:10" x14ac:dyDescent="0.25">
      <c r="A945" s="2">
        <v>43326</v>
      </c>
      <c r="B945" s="3">
        <v>6.3892442406439098E-3</v>
      </c>
      <c r="C945" s="3">
        <f t="shared" si="98"/>
        <v>5.7235751716226101E-3</v>
      </c>
      <c r="D945" s="6">
        <f t="shared" si="99"/>
        <v>3.2759312745214792E-5</v>
      </c>
      <c r="E945" s="6">
        <f t="shared" si="103"/>
        <v>2.1824097222203541E-5</v>
      </c>
      <c r="F945" s="6">
        <f t="shared" si="104"/>
        <v>3.2609635294644405E-5</v>
      </c>
      <c r="G945" s="16">
        <f t="shared" si="100"/>
        <v>3.7442178547228444</v>
      </c>
      <c r="H945" s="3">
        <f t="shared" si="101"/>
        <v>5.7235751716226101E-3</v>
      </c>
      <c r="I945" s="3">
        <f t="shared" si="102"/>
        <v>5.7104846812371718E-3</v>
      </c>
      <c r="J945" s="3">
        <f>ARCH!I944</f>
        <v>7.4510622004904121E-3</v>
      </c>
    </row>
    <row r="946" spans="1:10" x14ac:dyDescent="0.25">
      <c r="A946" s="2">
        <v>43327</v>
      </c>
      <c r="B946" s="3">
        <v>-7.6022197495739796E-3</v>
      </c>
      <c r="C946" s="3">
        <f t="shared" si="98"/>
        <v>-8.2678888185952794E-3</v>
      </c>
      <c r="D946" s="6">
        <f t="shared" si="99"/>
        <v>6.8357985516652846E-5</v>
      </c>
      <c r="E946" s="6">
        <f t="shared" si="103"/>
        <v>3.2759312745214792E-5</v>
      </c>
      <c r="F946" s="6">
        <f t="shared" si="104"/>
        <v>3.5138115483364518E-5</v>
      </c>
      <c r="G946" s="16">
        <f t="shared" si="100"/>
        <v>3.2364693124799109</v>
      </c>
      <c r="H946" s="3">
        <f t="shared" si="101"/>
        <v>8.2678888185952794E-3</v>
      </c>
      <c r="I946" s="3">
        <f t="shared" si="102"/>
        <v>5.9277411788441403E-3</v>
      </c>
      <c r="J946" s="3">
        <f>ARCH!I945</f>
        <v>7.7253093024032835E-3</v>
      </c>
    </row>
    <row r="947" spans="1:10" x14ac:dyDescent="0.25">
      <c r="A947" s="2">
        <v>43328</v>
      </c>
      <c r="B947" s="3">
        <v>7.9194711836985121E-3</v>
      </c>
      <c r="C947" s="3">
        <f t="shared" si="98"/>
        <v>7.2538021146772123E-3</v>
      </c>
      <c r="D947" s="6">
        <f t="shared" si="99"/>
        <v>5.2617645118895595E-5</v>
      </c>
      <c r="E947" s="6">
        <f t="shared" si="103"/>
        <v>6.8357985516652846E-5</v>
      </c>
      <c r="F947" s="6">
        <f t="shared" si="104"/>
        <v>4.5462256113609358E-5</v>
      </c>
      <c r="G947" s="16">
        <f t="shared" si="100"/>
        <v>3.5016795933954628</v>
      </c>
      <c r="H947" s="3">
        <f t="shared" si="101"/>
        <v>7.2538021146772123E-3</v>
      </c>
      <c r="I947" s="3">
        <f t="shared" si="102"/>
        <v>6.7425704381644663E-3</v>
      </c>
      <c r="J947" s="3">
        <f>ARCH!I946</f>
        <v>8.4422268302589889E-3</v>
      </c>
    </row>
    <row r="948" spans="1:10" x14ac:dyDescent="0.25">
      <c r="A948" s="2">
        <v>43329</v>
      </c>
      <c r="B948" s="3">
        <v>3.3231362802699227E-3</v>
      </c>
      <c r="C948" s="3">
        <f t="shared" si="98"/>
        <v>2.6574672112486229E-3</v>
      </c>
      <c r="D948" s="6">
        <f t="shared" si="99"/>
        <v>7.0621319788615327E-6</v>
      </c>
      <c r="E948" s="6">
        <f t="shared" si="103"/>
        <v>5.2617645118895595E-5</v>
      </c>
      <c r="F948" s="6">
        <f t="shared" si="104"/>
        <v>4.941415640416139E-5</v>
      </c>
      <c r="G948" s="16">
        <f t="shared" si="100"/>
        <v>3.9672396798177374</v>
      </c>
      <c r="H948" s="3">
        <f t="shared" si="101"/>
        <v>2.6574672112486229E-3</v>
      </c>
      <c r="I948" s="3">
        <f t="shared" si="102"/>
        <v>7.0295203537767345E-3</v>
      </c>
      <c r="J948" s="3">
        <f>ARCH!I947</f>
        <v>8.1564963101559071E-3</v>
      </c>
    </row>
    <row r="949" spans="1:10" x14ac:dyDescent="0.25">
      <c r="A949" s="2">
        <v>43332</v>
      </c>
      <c r="B949" s="3">
        <v>2.4279594264120519E-3</v>
      </c>
      <c r="C949" s="3">
        <f t="shared" si="98"/>
        <v>1.7622903573907523E-3</v>
      </c>
      <c r="D949" s="6">
        <f t="shared" si="99"/>
        <v>3.1056673037524256E-6</v>
      </c>
      <c r="E949" s="6">
        <f t="shared" si="103"/>
        <v>7.0621319788615327E-6</v>
      </c>
      <c r="F949" s="6">
        <f t="shared" si="104"/>
        <v>4.1552389895416799E-5</v>
      </c>
      <c r="G949" s="16">
        <f t="shared" si="100"/>
        <v>4.0879687251115815</v>
      </c>
      <c r="H949" s="3">
        <f t="shared" si="101"/>
        <v>1.7622903573907523E-3</v>
      </c>
      <c r="I949" s="3">
        <f t="shared" si="102"/>
        <v>6.4461143253449048E-3</v>
      </c>
      <c r="J949" s="3">
        <f>ARCH!I948</f>
        <v>7.125617070633126E-3</v>
      </c>
    </row>
    <row r="950" spans="1:10" x14ac:dyDescent="0.25">
      <c r="A950" s="2">
        <v>43333</v>
      </c>
      <c r="B950" s="3">
        <v>2.0685672284348477E-3</v>
      </c>
      <c r="C950" s="3">
        <f t="shared" si="98"/>
        <v>1.4028981594135482E-3</v>
      </c>
      <c r="D950" s="6">
        <f t="shared" si="99"/>
        <v>1.9681232456859211E-6</v>
      </c>
      <c r="E950" s="6">
        <f t="shared" si="103"/>
        <v>3.1056673037524256E-6</v>
      </c>
      <c r="F950" s="6">
        <f t="shared" si="104"/>
        <v>3.4762307077010301E-5</v>
      </c>
      <c r="G950" s="16">
        <f t="shared" si="100"/>
        <v>4.1862416164749137</v>
      </c>
      <c r="H950" s="3">
        <f t="shared" si="101"/>
        <v>1.4028981594135482E-3</v>
      </c>
      <c r="I950" s="3">
        <f t="shared" si="102"/>
        <v>5.8959568415152342E-3</v>
      </c>
      <c r="J950" s="3">
        <f>ARCH!I949</f>
        <v>7.0275091728526935E-3</v>
      </c>
    </row>
    <row r="951" spans="1:10" x14ac:dyDescent="0.25">
      <c r="A951" s="2">
        <v>43334</v>
      </c>
      <c r="B951" s="3">
        <v>-3.9818928661239372E-4</v>
      </c>
      <c r="C951" s="3">
        <f t="shared" si="98"/>
        <v>-1.0638583556336933E-3</v>
      </c>
      <c r="D951" s="6">
        <f t="shared" si="99"/>
        <v>1.1317946008516258E-6</v>
      </c>
      <c r="E951" s="6">
        <f t="shared" si="103"/>
        <v>1.9681232456859211E-6</v>
      </c>
      <c r="F951" s="6">
        <f t="shared" si="104"/>
        <v>2.9438417144926723E-5</v>
      </c>
      <c r="G951" s="16">
        <f t="shared" si="100"/>
        <v>4.2784433937188666</v>
      </c>
      <c r="H951" s="3">
        <f t="shared" si="101"/>
        <v>1.0638583556336933E-3</v>
      </c>
      <c r="I951" s="3">
        <f t="shared" si="102"/>
        <v>5.4257181225093815E-3</v>
      </c>
      <c r="J951" s="3">
        <f>ARCH!I950</f>
        <v>6.9987487133778377E-3</v>
      </c>
    </row>
    <row r="952" spans="1:10" x14ac:dyDescent="0.25">
      <c r="A952" s="2">
        <v>43335</v>
      </c>
      <c r="B952" s="3">
        <v>-1.691231454109654E-3</v>
      </c>
      <c r="C952" s="3">
        <f t="shared" si="98"/>
        <v>-2.3569005231309538E-3</v>
      </c>
      <c r="D952" s="6">
        <f t="shared" si="99"/>
        <v>5.5549800759349634E-6</v>
      </c>
      <c r="E952" s="6">
        <f t="shared" si="103"/>
        <v>1.1317946008516258E-6</v>
      </c>
      <c r="F952" s="6">
        <f t="shared" si="104"/>
        <v>2.5277304336431085E-5</v>
      </c>
      <c r="G952" s="16">
        <f t="shared" si="100"/>
        <v>4.2639824953175172</v>
      </c>
      <c r="H952" s="3">
        <f t="shared" si="101"/>
        <v>2.3569005231309538E-3</v>
      </c>
      <c r="I952" s="3">
        <f t="shared" si="102"/>
        <v>5.0276539594955308E-3</v>
      </c>
      <c r="J952" s="3">
        <f>ARCH!I951</f>
        <v>6.971062865237446E-3</v>
      </c>
    </row>
    <row r="953" spans="1:10" x14ac:dyDescent="0.25">
      <c r="A953" s="2">
        <v>43336</v>
      </c>
      <c r="B953" s="3">
        <v>6.1988533346399866E-3</v>
      </c>
      <c r="C953" s="3">
        <f t="shared" si="98"/>
        <v>5.5331842656186868E-3</v>
      </c>
      <c r="D953" s="6">
        <f t="shared" si="99"/>
        <v>3.0616128117290207E-5</v>
      </c>
      <c r="E953" s="6">
        <f t="shared" si="103"/>
        <v>5.5549800759349634E-6</v>
      </c>
      <c r="F953" s="6">
        <f t="shared" si="104"/>
        <v>2.3228966549431321E-5</v>
      </c>
      <c r="G953" s="16">
        <f t="shared" si="100"/>
        <v>3.7571091786462505</v>
      </c>
      <c r="H953" s="3">
        <f t="shared" si="101"/>
        <v>5.5331842656186868E-3</v>
      </c>
      <c r="I953" s="3">
        <f t="shared" si="102"/>
        <v>4.8196438197683576E-3</v>
      </c>
      <c r="J953" s="3">
        <f>ARCH!I952</f>
        <v>7.0748941493359464E-3</v>
      </c>
    </row>
    <row r="954" spans="1:10" x14ac:dyDescent="0.25">
      <c r="A954" s="2">
        <v>43339</v>
      </c>
      <c r="B954" s="3">
        <v>7.670392285776817E-3</v>
      </c>
      <c r="C954" s="3">
        <f t="shared" si="98"/>
        <v>7.0047232167555172E-3</v>
      </c>
      <c r="D954" s="6">
        <f t="shared" si="99"/>
        <v>4.906614734335376E-5</v>
      </c>
      <c r="E954" s="6">
        <f t="shared" si="103"/>
        <v>3.0616128117290207E-5</v>
      </c>
      <c r="F954" s="6">
        <f t="shared" si="104"/>
        <v>2.7647466668500069E-5</v>
      </c>
      <c r="G954" s="16">
        <f t="shared" si="100"/>
        <v>3.4416962901756611</v>
      </c>
      <c r="H954" s="3">
        <f t="shared" si="101"/>
        <v>7.0047232167555172E-3</v>
      </c>
      <c r="I954" s="3">
        <f t="shared" si="102"/>
        <v>5.2580858369277381E-3</v>
      </c>
      <c r="J954" s="3">
        <f>ARCH!I953</f>
        <v>7.6772589974049331E-3</v>
      </c>
    </row>
    <row r="955" spans="1:10" x14ac:dyDescent="0.25">
      <c r="A955" s="2">
        <v>43340</v>
      </c>
      <c r="B955" s="3">
        <v>2.6926821185191407E-4</v>
      </c>
      <c r="C955" s="3">
        <f t="shared" si="98"/>
        <v>-3.9640085716938548E-4</v>
      </c>
      <c r="D955" s="6">
        <f t="shared" si="99"/>
        <v>1.5713363956462356E-7</v>
      </c>
      <c r="E955" s="6">
        <f t="shared" si="103"/>
        <v>4.906614734335376E-5</v>
      </c>
      <c r="F955" s="6">
        <f t="shared" si="104"/>
        <v>3.5311683745264557E-5</v>
      </c>
      <c r="G955" s="16">
        <f t="shared" si="100"/>
        <v>4.204484846525534</v>
      </c>
      <c r="H955" s="3">
        <f t="shared" si="101"/>
        <v>3.9640085716938548E-4</v>
      </c>
      <c r="I955" s="3">
        <f t="shared" si="102"/>
        <v>5.9423634814158377E-3</v>
      </c>
      <c r="J955" s="3">
        <f>ARCH!I954</f>
        <v>8.0811339499241644E-3</v>
      </c>
    </row>
    <row r="956" spans="1:10" x14ac:dyDescent="0.25">
      <c r="A956" s="2">
        <v>43341</v>
      </c>
      <c r="B956" s="3">
        <v>5.7014274275932753E-3</v>
      </c>
      <c r="C956" s="3">
        <f t="shared" si="98"/>
        <v>5.0357583585719755E-3</v>
      </c>
      <c r="D956" s="6">
        <f t="shared" si="99"/>
        <v>2.5358862245927517E-5</v>
      </c>
      <c r="E956" s="6">
        <f t="shared" si="103"/>
        <v>1.5713363956462356E-7</v>
      </c>
      <c r="F956" s="6">
        <f t="shared" si="104"/>
        <v>2.9417870316943974E-5</v>
      </c>
      <c r="G956" s="16">
        <f t="shared" si="100"/>
        <v>3.8670043997438941</v>
      </c>
      <c r="H956" s="3">
        <f t="shared" si="101"/>
        <v>5.0357583585719755E-3</v>
      </c>
      <c r="I956" s="3">
        <f t="shared" si="102"/>
        <v>5.4238243257819455E-3</v>
      </c>
      <c r="J956" s="3">
        <f>ARCH!I955</f>
        <v>6.9491017954751554E-3</v>
      </c>
    </row>
    <row r="957" spans="1:10" x14ac:dyDescent="0.25">
      <c r="A957" s="2">
        <v>43342</v>
      </c>
      <c r="B957" s="3">
        <v>-4.4302754938161382E-3</v>
      </c>
      <c r="C957" s="3">
        <f t="shared" si="98"/>
        <v>-5.0959445628374379E-3</v>
      </c>
      <c r="D957" s="6">
        <f t="shared" si="99"/>
        <v>2.5968650987512448E-5</v>
      </c>
      <c r="E957" s="6">
        <f t="shared" si="103"/>
        <v>2.5358862245927517E-5</v>
      </c>
      <c r="F957" s="6">
        <f t="shared" si="104"/>
        <v>3.1007369904668172E-5</v>
      </c>
      <c r="G957" s="16">
        <f t="shared" si="100"/>
        <v>3.8529546318225054</v>
      </c>
      <c r="H957" s="3">
        <f t="shared" si="101"/>
        <v>5.0959445628374379E-3</v>
      </c>
      <c r="I957" s="3">
        <f t="shared" si="102"/>
        <v>5.5684261604755231E-3</v>
      </c>
      <c r="J957" s="3">
        <f>ARCH!I956</f>
        <v>7.5580148743453496E-3</v>
      </c>
    </row>
    <row r="958" spans="1:10" x14ac:dyDescent="0.25">
      <c r="A958" s="2">
        <v>43343</v>
      </c>
      <c r="B958" s="3">
        <v>1.3443037712890238E-4</v>
      </c>
      <c r="C958" s="3">
        <f t="shared" si="98"/>
        <v>-5.3123869189239717E-4</v>
      </c>
      <c r="D958" s="6">
        <f t="shared" si="99"/>
        <v>2.8221454776354532E-7</v>
      </c>
      <c r="E958" s="6">
        <f t="shared" si="103"/>
        <v>2.5968650987512448E-5</v>
      </c>
      <c r="F958" s="6">
        <f t="shared" si="104"/>
        <v>3.233510607567962E-5</v>
      </c>
      <c r="G958" s="16">
        <f t="shared" si="100"/>
        <v>4.2463760848387606</v>
      </c>
      <c r="H958" s="3">
        <f t="shared" si="101"/>
        <v>5.3123869189239717E-4</v>
      </c>
      <c r="I958" s="3">
        <f t="shared" si="102"/>
        <v>5.6863965809359112E-3</v>
      </c>
      <c r="J958" s="3">
        <f>ARCH!I957</f>
        <v>7.5443424088190479E-3</v>
      </c>
    </row>
    <row r="959" spans="1:10" x14ac:dyDescent="0.25">
      <c r="A959" s="2">
        <v>43347</v>
      </c>
      <c r="B959" s="3">
        <v>-1.6543053296204091E-3</v>
      </c>
      <c r="C959" s="3">
        <f t="shared" si="98"/>
        <v>-2.3199743986417089E-3</v>
      </c>
      <c r="D959" s="6">
        <f t="shared" si="99"/>
        <v>5.382281210352959E-6</v>
      </c>
      <c r="E959" s="6">
        <f t="shared" si="103"/>
        <v>2.8221454776354532E-7</v>
      </c>
      <c r="F959" s="6">
        <f t="shared" si="104"/>
        <v>2.7231949017545142E-5</v>
      </c>
      <c r="G959" s="16">
        <f t="shared" si="100"/>
        <v>4.2377983898463762</v>
      </c>
      <c r="H959" s="3">
        <f t="shared" si="101"/>
        <v>2.3199743986417089E-3</v>
      </c>
      <c r="I959" s="3">
        <f t="shared" si="102"/>
        <v>5.2184239974867068E-3</v>
      </c>
      <c r="J959" s="3">
        <f>ARCH!I958</f>
        <v>6.9517791655977984E-3</v>
      </c>
    </row>
    <row r="960" spans="1:10" x14ac:dyDescent="0.25">
      <c r="A960" s="2">
        <v>43348</v>
      </c>
      <c r="B960" s="3">
        <v>-2.8031704824766912E-3</v>
      </c>
      <c r="C960" s="3">
        <f t="shared" si="98"/>
        <v>-3.468839551497991E-3</v>
      </c>
      <c r="D960" s="6">
        <f t="shared" si="99"/>
        <v>1.2032847834036783E-5</v>
      </c>
      <c r="E960" s="6">
        <f t="shared" si="103"/>
        <v>5.382281210352959E-6</v>
      </c>
      <c r="F960" s="6">
        <f t="shared" si="104"/>
        <v>2.4642930529388565E-5</v>
      </c>
      <c r="G960" s="16">
        <f t="shared" si="100"/>
        <v>4.1424277014698134</v>
      </c>
      <c r="H960" s="3">
        <f t="shared" si="101"/>
        <v>3.468839551497991E-3</v>
      </c>
      <c r="I960" s="3">
        <f t="shared" si="102"/>
        <v>4.9641646356047226E-3</v>
      </c>
      <c r="J960" s="3">
        <f>ARCH!I959</f>
        <v>7.0708295041681376E-3</v>
      </c>
    </row>
    <row r="961" spans="1:10" x14ac:dyDescent="0.25">
      <c r="A961" s="2">
        <v>43349</v>
      </c>
      <c r="B961" s="3">
        <v>-3.6522883057535926E-3</v>
      </c>
      <c r="C961" s="3">
        <f t="shared" si="98"/>
        <v>-4.3179573747748924E-3</v>
      </c>
      <c r="D961" s="6">
        <f t="shared" si="99"/>
        <v>1.864475589037288E-5</v>
      </c>
      <c r="E961" s="6">
        <f t="shared" si="103"/>
        <v>1.2032847834036783E-5</v>
      </c>
      <c r="F961" s="6">
        <f t="shared" si="104"/>
        <v>2.4292979538090824E-5</v>
      </c>
      <c r="G961" s="16">
        <f t="shared" si="100"/>
        <v>4.009975225171198</v>
      </c>
      <c r="H961" s="3">
        <f t="shared" si="101"/>
        <v>4.3179573747748924E-3</v>
      </c>
      <c r="I961" s="3">
        <f t="shared" si="102"/>
        <v>4.928790879930982E-3</v>
      </c>
      <c r="J961" s="3">
        <f>ARCH!I960</f>
        <v>7.2264800919318115E-3</v>
      </c>
    </row>
    <row r="962" spans="1:10" x14ac:dyDescent="0.25">
      <c r="A962" s="2">
        <v>43350</v>
      </c>
      <c r="B962" s="3">
        <v>-2.2133041469051262E-3</v>
      </c>
      <c r="C962" s="3">
        <f t="shared" si="98"/>
        <v>-2.878973215926426E-3</v>
      </c>
      <c r="D962" s="6">
        <f t="shared" si="99"/>
        <v>8.288486778021748E-6</v>
      </c>
      <c r="E962" s="6">
        <f t="shared" si="103"/>
        <v>1.864475589037288E-5</v>
      </c>
      <c r="F962" s="6">
        <f t="shared" si="104"/>
        <v>2.5600486770014838E-5</v>
      </c>
      <c r="G962" s="16">
        <f t="shared" si="100"/>
        <v>4.2056296336019452</v>
      </c>
      <c r="H962" s="3">
        <f t="shared" si="101"/>
        <v>2.878973215926426E-3</v>
      </c>
      <c r="I962" s="3">
        <f t="shared" si="102"/>
        <v>5.0596923592264812E-3</v>
      </c>
      <c r="J962" s="3">
        <f>ARCH!I961</f>
        <v>7.3787846674195096E-3</v>
      </c>
    </row>
    <row r="963" spans="1:10" x14ac:dyDescent="0.25">
      <c r="A963" s="2">
        <v>43353</v>
      </c>
      <c r="B963" s="3">
        <v>1.8978437708938589E-3</v>
      </c>
      <c r="C963" s="3">
        <f t="shared" si="98"/>
        <v>1.2321747018725594E-3</v>
      </c>
      <c r="D963" s="6">
        <f t="shared" si="99"/>
        <v>1.5182544959347306E-6</v>
      </c>
      <c r="E963" s="6">
        <f t="shared" si="103"/>
        <v>8.288486778021748E-6</v>
      </c>
      <c r="F963" s="6">
        <f t="shared" si="104"/>
        <v>2.4117764931896544E-5</v>
      </c>
      <c r="G963" s="16">
        <f t="shared" si="100"/>
        <v>4.3658665402454888</v>
      </c>
      <c r="H963" s="3">
        <f t="shared" si="101"/>
        <v>1.2321747018725594E-3</v>
      </c>
      <c r="I963" s="3">
        <f t="shared" si="102"/>
        <v>4.9109841103282493E-3</v>
      </c>
      <c r="J963" s="3">
        <f>ARCH!I962</f>
        <v>7.1391007767489653E-3</v>
      </c>
    </row>
    <row r="964" spans="1:10" x14ac:dyDescent="0.25">
      <c r="A964" s="2">
        <v>43354</v>
      </c>
      <c r="B964" s="3">
        <v>3.7398379635260603E-3</v>
      </c>
      <c r="C964" s="3">
        <f t="shared" si="98"/>
        <v>3.0741688945047606E-3</v>
      </c>
      <c r="D964" s="6">
        <f t="shared" si="99"/>
        <v>9.4505143919406222E-6</v>
      </c>
      <c r="E964" s="6">
        <f t="shared" si="103"/>
        <v>1.5182544959347306E-6</v>
      </c>
      <c r="F964" s="6">
        <f t="shared" si="104"/>
        <v>2.1408581263804554E-5</v>
      </c>
      <c r="G964" s="16">
        <f t="shared" si="100"/>
        <v>4.2362029235822947</v>
      </c>
      <c r="H964" s="3">
        <f t="shared" si="101"/>
        <v>3.0741688945047606E-3</v>
      </c>
      <c r="I964" s="3">
        <f t="shared" si="102"/>
        <v>4.626940810492885E-3</v>
      </c>
      <c r="J964" s="3">
        <f>ARCH!I963</f>
        <v>6.9872582652869232E-3</v>
      </c>
    </row>
    <row r="965" spans="1:10" x14ac:dyDescent="0.25">
      <c r="A965" s="2">
        <v>43355</v>
      </c>
      <c r="B965" s="3">
        <v>3.5666178420923345E-4</v>
      </c>
      <c r="C965" s="3">
        <f t="shared" si="98"/>
        <v>-3.0900728481206611E-4</v>
      </c>
      <c r="D965" s="6">
        <f t="shared" si="99"/>
        <v>9.5485502066925336E-8</v>
      </c>
      <c r="E965" s="6">
        <f t="shared" si="103"/>
        <v>9.4505143919406222E-6</v>
      </c>
      <c r="F965" s="6">
        <f t="shared" si="104"/>
        <v>2.1273135418656362E-5</v>
      </c>
      <c r="G965" s="16">
        <f t="shared" si="100"/>
        <v>4.4578499571194312</v>
      </c>
      <c r="H965" s="3">
        <f t="shared" si="101"/>
        <v>3.0900728481206611E-4</v>
      </c>
      <c r="I965" s="3">
        <f t="shared" si="102"/>
        <v>4.6122809344896114E-3</v>
      </c>
      <c r="J965" s="3">
        <f>ARCH!I964</f>
        <v>7.1838405087362358E-3</v>
      </c>
    </row>
    <row r="966" spans="1:10" x14ac:dyDescent="0.25">
      <c r="A966" s="2">
        <v>43356</v>
      </c>
      <c r="B966" s="3">
        <v>5.2822508065297757E-3</v>
      </c>
      <c r="C966" s="3">
        <f t="shared" si="98"/>
        <v>4.616581737508476E-3</v>
      </c>
      <c r="D966" s="6">
        <f t="shared" si="99"/>
        <v>2.131282693909678E-5</v>
      </c>
      <c r="E966" s="6">
        <f t="shared" si="103"/>
        <v>9.5485502066925336E-8</v>
      </c>
      <c r="F966" s="6">
        <f t="shared" si="104"/>
        <v>1.8953807291630588E-5</v>
      </c>
      <c r="G966" s="16">
        <f t="shared" si="100"/>
        <v>3.9555835743303458</v>
      </c>
      <c r="H966" s="3">
        <f t="shared" si="101"/>
        <v>4.616581737508476E-3</v>
      </c>
      <c r="I966" s="3">
        <f t="shared" si="102"/>
        <v>4.3535970520513943E-3</v>
      </c>
      <c r="J966" s="3">
        <f>ARCH!I965</f>
        <v>6.947843523211557E-3</v>
      </c>
    </row>
    <row r="967" spans="1:10" x14ac:dyDescent="0.25">
      <c r="A967" s="2">
        <v>43357</v>
      </c>
      <c r="B967" s="3">
        <v>2.7546501938591206E-4</v>
      </c>
      <c r="C967" s="3">
        <f t="shared" si="98"/>
        <v>-3.902040496353875E-4</v>
      </c>
      <c r="D967" s="6">
        <f t="shared" si="99"/>
        <v>1.5225920035185595E-7</v>
      </c>
      <c r="E967" s="6">
        <f t="shared" si="103"/>
        <v>2.131282693909678E-5</v>
      </c>
      <c r="F967" s="6">
        <f t="shared" si="104"/>
        <v>2.2259054144812042E-5</v>
      </c>
      <c r="G967" s="16">
        <f t="shared" si="100"/>
        <v>4.4340221556249588</v>
      </c>
      <c r="H967" s="3">
        <f t="shared" si="101"/>
        <v>3.902040496353875E-4</v>
      </c>
      <c r="I967" s="3">
        <f t="shared" si="102"/>
        <v>4.7179502058427919E-3</v>
      </c>
      <c r="J967" s="3">
        <f>ARCH!I966</f>
        <v>7.4648469511623995E-3</v>
      </c>
    </row>
    <row r="968" spans="1:10" x14ac:dyDescent="0.25">
      <c r="A968" s="2">
        <v>43360</v>
      </c>
      <c r="B968" s="3">
        <v>-5.5697457469585654E-3</v>
      </c>
      <c r="C968" s="3">
        <f t="shared" si="98"/>
        <v>-6.2354148159798652E-3</v>
      </c>
      <c r="D968" s="6">
        <f t="shared" si="99"/>
        <v>3.8880397927341218E-5</v>
      </c>
      <c r="E968" s="6">
        <f t="shared" si="103"/>
        <v>1.5225920035185595E-7</v>
      </c>
      <c r="F968" s="6">
        <f t="shared" si="104"/>
        <v>1.9701129029902905E-5</v>
      </c>
      <c r="G968" s="16">
        <f t="shared" si="100"/>
        <v>3.511723195119111</v>
      </c>
      <c r="H968" s="3">
        <f t="shared" si="101"/>
        <v>6.2354148159798652E-3</v>
      </c>
      <c r="I968" s="3">
        <f t="shared" si="102"/>
        <v>4.4385953892986134E-3</v>
      </c>
      <c r="J968" s="3">
        <f>ARCH!I967</f>
        <v>6.949000212356244E-3</v>
      </c>
    </row>
    <row r="969" spans="1:10" x14ac:dyDescent="0.25">
      <c r="A969" s="2">
        <v>43361</v>
      </c>
      <c r="B969" s="3">
        <v>5.3690113541955409E-3</v>
      </c>
      <c r="C969" s="3">
        <f t="shared" si="98"/>
        <v>4.7033422851742411E-3</v>
      </c>
      <c r="D969" s="6">
        <f t="shared" si="99"/>
        <v>2.2121428651508051E-5</v>
      </c>
      <c r="E969" s="6">
        <f t="shared" si="103"/>
        <v>3.8880397927341218E-5</v>
      </c>
      <c r="F969" s="6">
        <f t="shared" si="104"/>
        <v>2.6981399500800623E-5</v>
      </c>
      <c r="G969" s="16">
        <f t="shared" si="100"/>
        <v>3.9313043893738255</v>
      </c>
      <c r="H969" s="3">
        <f t="shared" si="101"/>
        <v>4.7033422851742411E-3</v>
      </c>
      <c r="I969" s="3">
        <f t="shared" si="102"/>
        <v>5.1943622804729956E-3</v>
      </c>
      <c r="J969" s="3">
        <f>ARCH!I968</f>
        <v>7.828297889563688E-3</v>
      </c>
    </row>
    <row r="970" spans="1:10" x14ac:dyDescent="0.25">
      <c r="A970" s="2">
        <v>43362</v>
      </c>
      <c r="B970" s="3">
        <v>1.25330973621951E-3</v>
      </c>
      <c r="C970" s="3">
        <f t="shared" si="98"/>
        <v>5.8764066719821048E-4</v>
      </c>
      <c r="D970" s="6">
        <f t="shared" si="99"/>
        <v>3.4532155374515796E-7</v>
      </c>
      <c r="E970" s="6">
        <f t="shared" si="103"/>
        <v>2.2121428651508051E-5</v>
      </c>
      <c r="F970" s="6">
        <f t="shared" si="104"/>
        <v>2.8426063505748818E-5</v>
      </c>
      <c r="G970" s="16">
        <f t="shared" si="100"/>
        <v>4.3090894885789268</v>
      </c>
      <c r="H970" s="3">
        <f t="shared" si="101"/>
        <v>5.8764066719821048E-4</v>
      </c>
      <c r="I970" s="3">
        <f t="shared" si="102"/>
        <v>5.3316098418534734E-3</v>
      </c>
      <c r="J970" s="3">
        <f>ARCH!I969</f>
        <v>7.4835675118473683E-3</v>
      </c>
    </row>
    <row r="971" spans="1:10" x14ac:dyDescent="0.25">
      <c r="A971" s="2">
        <v>43363</v>
      </c>
      <c r="B971" s="3">
        <v>7.8405749754981713E-3</v>
      </c>
      <c r="C971" s="3">
        <f t="shared" si="98"/>
        <v>7.1749059064768715E-3</v>
      </c>
      <c r="D971" s="6">
        <f t="shared" si="99"/>
        <v>5.1479274766796697E-5</v>
      </c>
      <c r="E971" s="6">
        <f t="shared" si="103"/>
        <v>3.4532155374515796E-7</v>
      </c>
      <c r="F971" s="6">
        <f t="shared" si="104"/>
        <v>2.4337260554675154E-5</v>
      </c>
      <c r="G971" s="16">
        <f t="shared" si="100"/>
        <v>3.3351898551200407</v>
      </c>
      <c r="H971" s="3">
        <f t="shared" si="101"/>
        <v>7.1749059064768715E-3</v>
      </c>
      <c r="I971" s="3">
        <f t="shared" si="102"/>
        <v>4.9332809117944168E-3</v>
      </c>
      <c r="J971" s="3">
        <f>ARCH!I970</f>
        <v>6.9566234098061381E-3</v>
      </c>
    </row>
    <row r="972" spans="1:10" x14ac:dyDescent="0.25">
      <c r="A972" s="2">
        <v>43364</v>
      </c>
      <c r="B972" s="3">
        <v>-3.6850635502849727E-4</v>
      </c>
      <c r="C972" s="3">
        <f t="shared" si="98"/>
        <v>-1.0341754240497968E-3</v>
      </c>
      <c r="D972" s="6">
        <f t="shared" si="99"/>
        <v>1.0695188077085772E-6</v>
      </c>
      <c r="E972" s="6">
        <f t="shared" si="103"/>
        <v>5.1479274766796697E-5</v>
      </c>
      <c r="F972" s="6">
        <f t="shared" si="104"/>
        <v>3.3420031437870985E-5</v>
      </c>
      <c r="G972" s="16">
        <f t="shared" si="100"/>
        <v>4.2182378498509365</v>
      </c>
      <c r="H972" s="3">
        <f t="shared" si="101"/>
        <v>1.0341754240497968E-3</v>
      </c>
      <c r="I972" s="3">
        <f t="shared" si="102"/>
        <v>5.7810060921842134E-3</v>
      </c>
      <c r="J972" s="3">
        <f>ARCH!I971</f>
        <v>8.1324186478001249E-3</v>
      </c>
    </row>
    <row r="973" spans="1:10" x14ac:dyDescent="0.25">
      <c r="A973" s="2">
        <v>43367</v>
      </c>
      <c r="B973" s="3">
        <v>-3.5157543341060027E-3</v>
      </c>
      <c r="C973" s="3">
        <f t="shared" si="98"/>
        <v>-4.1814234031273025E-3</v>
      </c>
      <c r="D973" s="6">
        <f t="shared" si="99"/>
        <v>1.7484301676220711E-5</v>
      </c>
      <c r="E973" s="6">
        <f t="shared" si="103"/>
        <v>1.0695188077085772E-6</v>
      </c>
      <c r="F973" s="6">
        <f t="shared" si="104"/>
        <v>2.8226207904699811E-5</v>
      </c>
      <c r="G973" s="16">
        <f t="shared" si="100"/>
        <v>4.0089737831138601</v>
      </c>
      <c r="H973" s="3">
        <f t="shared" si="101"/>
        <v>4.1814234031273025E-3</v>
      </c>
      <c r="I973" s="3">
        <f t="shared" si="102"/>
        <v>5.3128342628675903E-3</v>
      </c>
      <c r="J973" s="3">
        <f>ARCH!I972</f>
        <v>6.9696236551120951E-3</v>
      </c>
    </row>
    <row r="974" spans="1:10" x14ac:dyDescent="0.25">
      <c r="A974" s="2">
        <v>43368</v>
      </c>
      <c r="B974" s="3">
        <v>-1.3050760951849316E-3</v>
      </c>
      <c r="C974" s="3">
        <f t="shared" si="98"/>
        <v>-1.9707451642062314E-3</v>
      </c>
      <c r="D974" s="6">
        <f t="shared" si="99"/>
        <v>3.883836502242246E-6</v>
      </c>
      <c r="E974" s="6">
        <f t="shared" si="103"/>
        <v>1.7484301676220711E-5</v>
      </c>
      <c r="F974" s="6">
        <f t="shared" si="104"/>
        <v>2.8252945845156825E-5</v>
      </c>
      <c r="G974" s="16">
        <f t="shared" si="100"/>
        <v>4.24948457913188</v>
      </c>
      <c r="H974" s="3">
        <f t="shared" si="101"/>
        <v>1.9707451642062314E-3</v>
      </c>
      <c r="I974" s="3">
        <f t="shared" si="102"/>
        <v>5.3153500209446999E-3</v>
      </c>
      <c r="J974" s="3">
        <f>ARCH!I973</f>
        <v>7.3522472205664272E-3</v>
      </c>
    </row>
    <row r="975" spans="1:10" x14ac:dyDescent="0.25">
      <c r="A975" s="2">
        <v>43369</v>
      </c>
      <c r="B975" s="3">
        <v>-3.2892480346828901E-3</v>
      </c>
      <c r="C975" s="3">
        <f t="shared" ref="C975:C1038" si="105">B975-B$5</f>
        <v>-3.9549171037041898E-3</v>
      </c>
      <c r="D975" s="6">
        <f t="shared" ref="D975:D1038" si="106">C975^2</f>
        <v>1.5641369297171939E-5</v>
      </c>
      <c r="E975" s="6">
        <f t="shared" si="103"/>
        <v>3.883836502242246E-6</v>
      </c>
      <c r="F975" s="6">
        <f t="shared" si="104"/>
        <v>2.5047547991395495E-5</v>
      </c>
      <c r="G975" s="16">
        <f t="shared" ref="G975:G1038" si="107">LN(1/SQRT(2*PI()*F975)*EXP(-D975/(2*F975)))</f>
        <v>4.0661952338639242</v>
      </c>
      <c r="H975" s="3">
        <f t="shared" ref="H975:H1038" si="108">SQRT(D975)</f>
        <v>3.9549171037041898E-3</v>
      </c>
      <c r="I975" s="3">
        <f t="shared" ref="I975:I1038" si="109">SQRT(F975)</f>
        <v>5.0047525404754521E-3</v>
      </c>
      <c r="J975" s="3">
        <f>ARCH!I974</f>
        <v>7.0355473938988125E-3</v>
      </c>
    </row>
    <row r="976" spans="1:10" x14ac:dyDescent="0.25">
      <c r="A976" s="2">
        <v>43370</v>
      </c>
      <c r="B976" s="3">
        <v>2.7632769780832067E-3</v>
      </c>
      <c r="C976" s="3">
        <f t="shared" si="105"/>
        <v>2.0976079090619069E-3</v>
      </c>
      <c r="D976" s="6">
        <f t="shared" si="106"/>
        <v>4.3999589401590651E-6</v>
      </c>
      <c r="E976" s="6">
        <f t="shared" ref="E976:E1039" si="110">D975</f>
        <v>1.5641369297171939E-5</v>
      </c>
      <c r="F976" s="6">
        <f t="shared" ref="F976:F1039" si="111">B$6+B$7*E976+B$8*F975</f>
        <v>2.5449899723988709E-5</v>
      </c>
      <c r="G976" s="16">
        <f t="shared" si="107"/>
        <v>4.2840173025625505</v>
      </c>
      <c r="H976" s="3">
        <f t="shared" si="108"/>
        <v>2.0976079090619069E-3</v>
      </c>
      <c r="I976" s="3">
        <f t="shared" si="109"/>
        <v>5.0447893636889054E-3</v>
      </c>
      <c r="J976" s="3">
        <f>ARCH!I975</f>
        <v>7.3099318670635533E-3</v>
      </c>
    </row>
    <row r="977" spans="1:10" x14ac:dyDescent="0.25">
      <c r="A977" s="2">
        <v>43371</v>
      </c>
      <c r="B977" s="3">
        <v>-6.8634179821724928E-6</v>
      </c>
      <c r="C977" s="3">
        <f t="shared" si="105"/>
        <v>-6.7253248700347205E-4</v>
      </c>
      <c r="D977" s="6">
        <f t="shared" si="106"/>
        <v>4.5229994607507529E-7</v>
      </c>
      <c r="E977" s="6">
        <f t="shared" si="110"/>
        <v>4.3999589401590651E-6</v>
      </c>
      <c r="F977" s="6">
        <f t="shared" si="111"/>
        <v>2.3083527096051555E-5</v>
      </c>
      <c r="G977" s="16">
        <f t="shared" si="107"/>
        <v>4.4094600920604883</v>
      </c>
      <c r="H977" s="3">
        <f t="shared" si="108"/>
        <v>6.7253248700347205E-4</v>
      </c>
      <c r="I977" s="3">
        <f t="shared" si="109"/>
        <v>4.8045319330868802E-3</v>
      </c>
      <c r="J977" s="3">
        <f>ARCH!I976</f>
        <v>7.0598767674062849E-3</v>
      </c>
    </row>
    <row r="978" spans="1:10" x14ac:dyDescent="0.25">
      <c r="A978" s="2">
        <v>43374</v>
      </c>
      <c r="B978" s="3">
        <v>3.6410682297065566E-3</v>
      </c>
      <c r="C978" s="3">
        <f t="shared" si="105"/>
        <v>2.9753991606852569E-3</v>
      </c>
      <c r="D978" s="6">
        <f t="shared" si="106"/>
        <v>8.8530001654065303E-6</v>
      </c>
      <c r="E978" s="6">
        <f t="shared" si="110"/>
        <v>4.5229994607507529E-7</v>
      </c>
      <c r="F978" s="6">
        <f t="shared" si="111"/>
        <v>2.0385970210698198E-5</v>
      </c>
      <c r="G978" s="16">
        <f t="shared" si="107"/>
        <v>4.2642586518303087</v>
      </c>
      <c r="H978" s="3">
        <f t="shared" si="108"/>
        <v>2.9753991606852569E-3</v>
      </c>
      <c r="I978" s="3">
        <f t="shared" si="109"/>
        <v>4.5150825253474827E-3</v>
      </c>
      <c r="J978" s="3">
        <f>ARCH!I977</f>
        <v>6.9555420038393311E-3</v>
      </c>
    </row>
    <row r="979" spans="1:10" x14ac:dyDescent="0.25">
      <c r="A979" s="2">
        <v>43375</v>
      </c>
      <c r="B979" s="3">
        <v>-3.9663679353352244E-4</v>
      </c>
      <c r="C979" s="3">
        <f t="shared" si="105"/>
        <v>-1.062305862554822E-3</v>
      </c>
      <c r="D979" s="6">
        <f t="shared" si="106"/>
        <v>1.1284937456183444E-6</v>
      </c>
      <c r="E979" s="6">
        <f t="shared" si="110"/>
        <v>8.8530001654065303E-6</v>
      </c>
      <c r="F979" s="6">
        <f t="shared" si="111"/>
        <v>2.0370267525068514E-5</v>
      </c>
      <c r="G979" s="16">
        <f t="shared" si="107"/>
        <v>4.4540790322709727</v>
      </c>
      <c r="H979" s="3">
        <f t="shared" si="108"/>
        <v>1.062305862554822E-3</v>
      </c>
      <c r="I979" s="3">
        <f t="shared" si="109"/>
        <v>4.5133432757844287E-3</v>
      </c>
      <c r="J979" s="3">
        <f>ARCH!I978</f>
        <v>7.1693344390186655E-3</v>
      </c>
    </row>
    <row r="980" spans="1:10" x14ac:dyDescent="0.25">
      <c r="A980" s="2">
        <v>43376</v>
      </c>
      <c r="B980" s="3">
        <v>7.1149300650286129E-4</v>
      </c>
      <c r="C980" s="3">
        <f t="shared" si="105"/>
        <v>4.5823937481561739E-5</v>
      </c>
      <c r="D980" s="6">
        <f t="shared" si="106"/>
        <v>2.0998332463140786E-9</v>
      </c>
      <c r="E980" s="6">
        <f t="shared" si="110"/>
        <v>1.1284937456183444E-6</v>
      </c>
      <c r="F980" s="6">
        <f t="shared" si="111"/>
        <v>1.8526741304984108E-5</v>
      </c>
      <c r="G980" s="16">
        <f t="shared" si="107"/>
        <v>4.5291524932758449</v>
      </c>
      <c r="H980" s="3">
        <f t="shared" si="108"/>
        <v>4.5823937481561739E-5</v>
      </c>
      <c r="I980" s="3">
        <f t="shared" si="109"/>
        <v>4.3042701245372727E-3</v>
      </c>
      <c r="J980" s="3">
        <f>ARCH!I979</f>
        <v>6.9709865279207472E-3</v>
      </c>
    </row>
    <row r="981" spans="1:10" x14ac:dyDescent="0.25">
      <c r="A981" s="2">
        <v>43377</v>
      </c>
      <c r="B981" s="3">
        <v>-8.1695157425543119E-3</v>
      </c>
      <c r="C981" s="3">
        <f t="shared" si="105"/>
        <v>-8.8351848115756117E-3</v>
      </c>
      <c r="D981" s="6">
        <f t="shared" si="106"/>
        <v>7.8060490654696378E-5</v>
      </c>
      <c r="E981" s="6">
        <f t="shared" si="110"/>
        <v>2.0998332463140786E-9</v>
      </c>
      <c r="F981" s="6">
        <f t="shared" si="111"/>
        <v>1.688741212202359E-5</v>
      </c>
      <c r="G981" s="16">
        <f t="shared" si="107"/>
        <v>2.26432903597716</v>
      </c>
      <c r="H981" s="3">
        <f t="shared" si="108"/>
        <v>8.8351848115756117E-3</v>
      </c>
      <c r="I981" s="3">
        <f t="shared" si="109"/>
        <v>4.1094296589701583E-3</v>
      </c>
      <c r="J981" s="3">
        <f>ARCH!I980</f>
        <v>6.9465926470930316E-3</v>
      </c>
    </row>
    <row r="982" spans="1:10" x14ac:dyDescent="0.25">
      <c r="A982" s="2">
        <v>43378</v>
      </c>
      <c r="B982" s="3">
        <v>-5.5279655088037449E-3</v>
      </c>
      <c r="C982" s="3">
        <f t="shared" si="105"/>
        <v>-6.1936345778250447E-3</v>
      </c>
      <c r="D982" s="6">
        <f t="shared" si="106"/>
        <v>3.8361109283630018E-5</v>
      </c>
      <c r="E982" s="6">
        <f t="shared" si="110"/>
        <v>7.8060490654696378E-5</v>
      </c>
      <c r="F982" s="6">
        <f t="shared" si="111"/>
        <v>3.4178453302213634E-5</v>
      </c>
      <c r="G982" s="16">
        <f t="shared" si="107"/>
        <v>3.6618305419711668</v>
      </c>
      <c r="H982" s="3">
        <f t="shared" si="108"/>
        <v>6.1936345778250447E-3</v>
      </c>
      <c r="I982" s="3">
        <f t="shared" si="109"/>
        <v>5.8462341128468018E-3</v>
      </c>
      <c r="J982" s="3">
        <f>ARCH!I981</f>
        <v>8.6349988207095902E-3</v>
      </c>
    </row>
    <row r="983" spans="1:10" x14ac:dyDescent="0.25">
      <c r="A983" s="2">
        <v>43381</v>
      </c>
      <c r="B983" s="3">
        <v>-3.9506925841348295E-4</v>
      </c>
      <c r="C983" s="3">
        <f t="shared" si="105"/>
        <v>-1.0607383274347825E-3</v>
      </c>
      <c r="D983" s="6">
        <f t="shared" si="106"/>
        <v>1.12516579928914E-6</v>
      </c>
      <c r="E983" s="6">
        <f t="shared" si="110"/>
        <v>3.8361109283630018E-5</v>
      </c>
      <c r="F983" s="6">
        <f t="shared" si="111"/>
        <v>3.7634293705025537E-5</v>
      </c>
      <c r="G983" s="16">
        <f t="shared" si="107"/>
        <v>4.1599102181366092</v>
      </c>
      <c r="H983" s="3">
        <f t="shared" si="108"/>
        <v>1.0607383274347825E-3</v>
      </c>
      <c r="I983" s="3">
        <f t="shared" si="109"/>
        <v>6.1346795926947592E-3</v>
      </c>
      <c r="J983" s="3">
        <f>ARCH!I982</f>
        <v>7.8170661603052319E-3</v>
      </c>
    </row>
    <row r="984" spans="1:10" x14ac:dyDescent="0.25">
      <c r="A984" s="2">
        <v>43382</v>
      </c>
      <c r="B984" s="3">
        <v>-1.4179577940874877E-3</v>
      </c>
      <c r="C984" s="3">
        <f t="shared" si="105"/>
        <v>-2.0836268631087874E-3</v>
      </c>
      <c r="D984" s="6">
        <f t="shared" si="106"/>
        <v>4.3415009046685654E-6</v>
      </c>
      <c r="E984" s="6">
        <f t="shared" si="110"/>
        <v>1.12516579928914E-6</v>
      </c>
      <c r="F984" s="6">
        <f t="shared" si="111"/>
        <v>3.1376245457678779E-5</v>
      </c>
      <c r="G984" s="16">
        <f t="shared" si="107"/>
        <v>4.1966066804403797</v>
      </c>
      <c r="H984" s="3">
        <f t="shared" si="108"/>
        <v>2.0836268631087874E-3</v>
      </c>
      <c r="I984" s="3">
        <f t="shared" si="109"/>
        <v>5.601450299491979E-3</v>
      </c>
      <c r="J984" s="3">
        <f>ARCH!I983</f>
        <v>6.9709095699903943E-3</v>
      </c>
    </row>
    <row r="985" spans="1:10" x14ac:dyDescent="0.25">
      <c r="A985" s="2">
        <v>43383</v>
      </c>
      <c r="B985" s="3">
        <v>-3.2864175757028824E-2</v>
      </c>
      <c r="C985" s="3">
        <f t="shared" si="105"/>
        <v>-3.352984482605012E-2</v>
      </c>
      <c r="D985" s="6">
        <f t="shared" si="106"/>
        <v>1.1242504940590001E-3</v>
      </c>
      <c r="E985" s="6">
        <f t="shared" si="110"/>
        <v>4.3415009046685654E-6</v>
      </c>
      <c r="F985" s="6">
        <f t="shared" si="111"/>
        <v>2.7480876093330858E-5</v>
      </c>
      <c r="G985" s="16">
        <f t="shared" si="107"/>
        <v>-16.123071310858915</v>
      </c>
      <c r="H985" s="3">
        <f t="shared" si="108"/>
        <v>3.352984482605012E-2</v>
      </c>
      <c r="I985" s="3">
        <f t="shared" si="109"/>
        <v>5.2422205307799535E-3</v>
      </c>
      <c r="J985" s="3">
        <f>ARCH!I984</f>
        <v>7.0463241508882798E-3</v>
      </c>
    </row>
    <row r="986" spans="1:10" x14ac:dyDescent="0.25">
      <c r="A986" s="2">
        <v>43384</v>
      </c>
      <c r="B986" s="3">
        <v>-2.0573073719881707E-2</v>
      </c>
      <c r="C986" s="3">
        <f t="shared" si="105"/>
        <v>-2.1238742788903007E-2</v>
      </c>
      <c r="D986" s="6">
        <f t="shared" si="106"/>
        <v>4.5108419525317949E-4</v>
      </c>
      <c r="E986" s="6">
        <f t="shared" si="110"/>
        <v>1.1242504940590001E-3</v>
      </c>
      <c r="F986" s="6">
        <f t="shared" si="111"/>
        <v>2.9016367028429006E-4</v>
      </c>
      <c r="G986" s="16">
        <f t="shared" si="107"/>
        <v>2.3763014912870837</v>
      </c>
      <c r="H986" s="3">
        <f t="shared" si="108"/>
        <v>2.1238742788903007E-2</v>
      </c>
      <c r="I986" s="3">
        <f t="shared" si="109"/>
        <v>1.7034191213095209E-2</v>
      </c>
      <c r="J986" s="3">
        <f>ARCH!I985</f>
        <v>2.0761108933313729E-2</v>
      </c>
    </row>
    <row r="987" spans="1:10" x14ac:dyDescent="0.25">
      <c r="A987" s="2">
        <v>43385</v>
      </c>
      <c r="B987" s="3">
        <v>1.4206284338267983E-2</v>
      </c>
      <c r="C987" s="3">
        <f t="shared" si="105"/>
        <v>1.3540615269246683E-2</v>
      </c>
      <c r="D987" s="6">
        <f t="shared" si="106"/>
        <v>1.8334826186975641E-4</v>
      </c>
      <c r="E987" s="6">
        <f t="shared" si="110"/>
        <v>4.5108419525317949E-4</v>
      </c>
      <c r="F987" s="6">
        <f t="shared" si="111"/>
        <v>3.2604990544061216E-4</v>
      </c>
      <c r="G987" s="16">
        <f t="shared" si="107"/>
        <v>2.8141255703244821</v>
      </c>
      <c r="H987" s="3">
        <f t="shared" si="108"/>
        <v>1.3540615269246683E-2</v>
      </c>
      <c r="I987" s="3">
        <f t="shared" si="109"/>
        <v>1.8056852035740121E-2</v>
      </c>
      <c r="J987" s="3">
        <f>ARCH!I986</f>
        <v>1.4195542177230949E-2</v>
      </c>
    </row>
    <row r="988" spans="1:10" x14ac:dyDescent="0.25">
      <c r="A988" s="2">
        <v>43388</v>
      </c>
      <c r="B988" s="3">
        <v>-5.9050351808552781E-3</v>
      </c>
      <c r="C988" s="3">
        <f t="shared" si="105"/>
        <v>-6.5707042498765779E-3</v>
      </c>
      <c r="D988" s="6">
        <f t="shared" si="106"/>
        <v>4.3174154339346123E-5</v>
      </c>
      <c r="E988" s="6">
        <f t="shared" si="110"/>
        <v>1.8334826186975641E-4</v>
      </c>
      <c r="F988" s="6">
        <f t="shared" si="111"/>
        <v>2.8926885582909831E-4</v>
      </c>
      <c r="G988" s="16">
        <f t="shared" si="107"/>
        <v>3.0805121253668517</v>
      </c>
      <c r="H988" s="3">
        <f t="shared" si="108"/>
        <v>6.5707042498765779E-3</v>
      </c>
      <c r="I988" s="3">
        <f t="shared" si="109"/>
        <v>1.7007905686153669E-2</v>
      </c>
      <c r="J988" s="3">
        <f>ARCH!I987</f>
        <v>1.0557227592062318E-2</v>
      </c>
    </row>
    <row r="989" spans="1:10" x14ac:dyDescent="0.25">
      <c r="A989" s="2">
        <v>43389</v>
      </c>
      <c r="B989" s="3">
        <v>2.1495643069809001E-2</v>
      </c>
      <c r="C989" s="3">
        <f t="shared" si="105"/>
        <v>2.0829974000787701E-2</v>
      </c>
      <c r="D989" s="6">
        <f t="shared" si="106"/>
        <v>4.3388781687349158E-4</v>
      </c>
      <c r="E989" s="6">
        <f t="shared" si="110"/>
        <v>4.3174154339346123E-5</v>
      </c>
      <c r="F989" s="6">
        <f t="shared" si="111"/>
        <v>2.2864950413908707E-4</v>
      </c>
      <c r="G989" s="16">
        <f t="shared" si="107"/>
        <v>2.3239160992008978</v>
      </c>
      <c r="H989" s="3">
        <f t="shared" si="108"/>
        <v>2.0829974000787701E-2</v>
      </c>
      <c r="I989" s="3">
        <f t="shared" si="109"/>
        <v>1.5121160806601029E-2</v>
      </c>
      <c r="J989" s="3">
        <f>ARCH!I988</f>
        <v>7.9205838478510846E-3</v>
      </c>
    </row>
    <row r="990" spans="1:10" x14ac:dyDescent="0.25">
      <c r="A990" s="2">
        <v>43390</v>
      </c>
      <c r="B990" s="3">
        <v>-2.5267623277536178E-4</v>
      </c>
      <c r="C990" s="3">
        <f t="shared" si="105"/>
        <v>-9.1834530179666133E-4</v>
      </c>
      <c r="D990" s="6">
        <f t="shared" si="106"/>
        <v>8.4335809333200099E-7</v>
      </c>
      <c r="E990" s="6">
        <f t="shared" si="110"/>
        <v>4.3388781687349158E-4</v>
      </c>
      <c r="F990" s="6">
        <f t="shared" si="111"/>
        <v>2.7618443590112391E-4</v>
      </c>
      <c r="G990" s="16">
        <f t="shared" si="107"/>
        <v>3.1767554991448286</v>
      </c>
      <c r="H990" s="3">
        <f t="shared" si="108"/>
        <v>9.1834530179666133E-4</v>
      </c>
      <c r="I990" s="3">
        <f t="shared" si="109"/>
        <v>1.6618797667133561E-2</v>
      </c>
      <c r="J990" s="3">
        <f>ARCH!I989</f>
        <v>1.4048491624546858E-2</v>
      </c>
    </row>
    <row r="991" spans="1:10" x14ac:dyDescent="0.25">
      <c r="A991" s="2">
        <v>43391</v>
      </c>
      <c r="B991" s="3">
        <v>-1.4391946490294405E-2</v>
      </c>
      <c r="C991" s="3">
        <f t="shared" si="105"/>
        <v>-1.5057615559315705E-2</v>
      </c>
      <c r="D991" s="6">
        <f t="shared" si="106"/>
        <v>2.267317863321464E-4</v>
      </c>
      <c r="E991" s="6">
        <f t="shared" si="110"/>
        <v>8.4335809333200099E-7</v>
      </c>
      <c r="F991" s="6">
        <f t="shared" si="111"/>
        <v>2.0887166443648702E-4</v>
      </c>
      <c r="G991" s="16">
        <f t="shared" si="107"/>
        <v>2.7752029198321737</v>
      </c>
      <c r="H991" s="3">
        <f t="shared" si="108"/>
        <v>1.5057615559315705E-2</v>
      </c>
      <c r="I991" s="3">
        <f t="shared" si="109"/>
        <v>1.4452393034943625E-2</v>
      </c>
      <c r="J991" s="3">
        <f>ARCH!I990</f>
        <v>6.964418135271975E-3</v>
      </c>
    </row>
    <row r="992" spans="1:10" x14ac:dyDescent="0.25">
      <c r="A992" s="2">
        <v>43392</v>
      </c>
      <c r="B992" s="3">
        <v>-3.6116990154511086E-4</v>
      </c>
      <c r="C992" s="3">
        <f t="shared" si="105"/>
        <v>-1.0268389705664104E-3</v>
      </c>
      <c r="D992" s="6">
        <f t="shared" si="106"/>
        <v>1.0543982714738855E-6</v>
      </c>
      <c r="E992" s="6">
        <f t="shared" si="110"/>
        <v>2.267317863321464E-4</v>
      </c>
      <c r="F992" s="6">
        <f t="shared" si="111"/>
        <v>2.1233672676001142E-4</v>
      </c>
      <c r="G992" s="16">
        <f t="shared" si="107"/>
        <v>3.3072472267987516</v>
      </c>
      <c r="H992" s="3">
        <f t="shared" si="108"/>
        <v>1.0268389705664104E-3</v>
      </c>
      <c r="I992" s="3">
        <f t="shared" si="109"/>
        <v>1.4571778435043934E-2</v>
      </c>
      <c r="J992" s="3">
        <f>ARCH!I991</f>
        <v>1.1185158264313332E-2</v>
      </c>
    </row>
    <row r="993" spans="1:10" x14ac:dyDescent="0.25">
      <c r="A993" s="2">
        <v>43395</v>
      </c>
      <c r="B993" s="3">
        <v>-4.2994746692295305E-3</v>
      </c>
      <c r="C993" s="3">
        <f t="shared" si="105"/>
        <v>-4.9651437382508302E-3</v>
      </c>
      <c r="D993" s="6">
        <f t="shared" si="106"/>
        <v>2.465265234149143E-5</v>
      </c>
      <c r="E993" s="6">
        <f t="shared" si="110"/>
        <v>1.0543982714738855E-6</v>
      </c>
      <c r="F993" s="6">
        <f t="shared" si="111"/>
        <v>1.6139735196167102E-4</v>
      </c>
      <c r="G993" s="16">
        <f t="shared" si="107"/>
        <v>3.3705095284658579</v>
      </c>
      <c r="H993" s="3">
        <f t="shared" si="108"/>
        <v>4.9651437382508302E-3</v>
      </c>
      <c r="I993" s="3">
        <f t="shared" si="109"/>
        <v>1.270422575215314E-2</v>
      </c>
      <c r="J993" s="3">
        <f>ARCH!I992</f>
        <v>6.9692745509275901E-3</v>
      </c>
    </row>
    <row r="994" spans="1:10" x14ac:dyDescent="0.25">
      <c r="A994" s="2">
        <v>43396</v>
      </c>
      <c r="B994" s="3">
        <v>-5.5118510239923202E-3</v>
      </c>
      <c r="C994" s="3">
        <f t="shared" si="105"/>
        <v>-6.17752009301362E-3</v>
      </c>
      <c r="D994" s="6">
        <f t="shared" si="106"/>
        <v>3.8161754499587004E-5</v>
      </c>
      <c r="E994" s="6">
        <f t="shared" si="110"/>
        <v>2.465265234149143E-5</v>
      </c>
      <c r="F994" s="6">
        <f t="shared" si="111"/>
        <v>1.2907741135832467E-4</v>
      </c>
      <c r="G994" s="16">
        <f t="shared" si="107"/>
        <v>3.4107855204896462</v>
      </c>
      <c r="H994" s="3">
        <f t="shared" si="108"/>
        <v>6.17752009301362E-3</v>
      </c>
      <c r="I994" s="3">
        <f t="shared" si="109"/>
        <v>1.1361224025531962E-2</v>
      </c>
      <c r="J994" s="3">
        <f>ARCH!I993</f>
        <v>7.5148383779537267E-3</v>
      </c>
    </row>
    <row r="995" spans="1:10" x14ac:dyDescent="0.25">
      <c r="A995" s="2">
        <v>43397</v>
      </c>
      <c r="B995" s="3">
        <v>-3.0864490329077787E-2</v>
      </c>
      <c r="C995" s="3">
        <f t="shared" si="105"/>
        <v>-3.1530159398099084E-2</v>
      </c>
      <c r="D995" s="6">
        <f t="shared" si="106"/>
        <v>9.94150951669536E-4</v>
      </c>
      <c r="E995" s="6">
        <f t="shared" si="110"/>
        <v>3.8161754499587004E-5</v>
      </c>
      <c r="F995" s="6">
        <f t="shared" si="111"/>
        <v>1.0822404257058849E-4</v>
      </c>
      <c r="G995" s="16">
        <f t="shared" si="107"/>
        <v>-0.94630765012787232</v>
      </c>
      <c r="H995" s="3">
        <f t="shared" si="108"/>
        <v>3.1530159398099084E-2</v>
      </c>
      <c r="I995" s="3">
        <f t="shared" si="109"/>
        <v>1.0403078514102857E-2</v>
      </c>
      <c r="J995" s="3">
        <f>ARCH!I994</f>
        <v>7.8127502096129314E-3</v>
      </c>
    </row>
    <row r="996" spans="1:10" x14ac:dyDescent="0.25">
      <c r="A996" s="2">
        <v>43398</v>
      </c>
      <c r="B996" s="3">
        <v>1.8625051767629408E-2</v>
      </c>
      <c r="C996" s="3">
        <f t="shared" si="105"/>
        <v>1.7959382698608108E-2</v>
      </c>
      <c r="D996" s="6">
        <f t="shared" si="106"/>
        <v>3.2253942691506428E-4</v>
      </c>
      <c r="E996" s="6">
        <f t="shared" si="110"/>
        <v>9.94150951669536E-4</v>
      </c>
      <c r="F996" s="6">
        <f t="shared" si="111"/>
        <v>3.1941135851568391E-4</v>
      </c>
      <c r="G996" s="16">
        <f t="shared" si="107"/>
        <v>2.6006802329643968</v>
      </c>
      <c r="H996" s="3">
        <f t="shared" si="108"/>
        <v>1.7959382698608108E-2</v>
      </c>
      <c r="I996" s="3">
        <f t="shared" si="109"/>
        <v>1.7872083217008696E-2</v>
      </c>
      <c r="J996" s="3">
        <f>ARCH!I995</f>
        <v>1.966346727292426E-2</v>
      </c>
    </row>
    <row r="997" spans="1:10" x14ac:dyDescent="0.25">
      <c r="A997" s="2">
        <v>43399</v>
      </c>
      <c r="B997" s="3">
        <v>-1.7327217554896079E-2</v>
      </c>
      <c r="C997" s="3">
        <f t="shared" si="105"/>
        <v>-1.7992886623917379E-2</v>
      </c>
      <c r="D997" s="6">
        <f t="shared" si="106"/>
        <v>3.2374396906114495E-4</v>
      </c>
      <c r="E997" s="6">
        <f t="shared" si="110"/>
        <v>3.2253942691506428E-4</v>
      </c>
      <c r="F997" s="6">
        <f t="shared" si="111"/>
        <v>3.1733619375115085E-4</v>
      </c>
      <c r="G997" s="16">
        <f t="shared" si="107"/>
        <v>2.5987396721545095</v>
      </c>
      <c r="H997" s="3">
        <f t="shared" si="108"/>
        <v>1.7992886623917379E-2</v>
      </c>
      <c r="I997" s="3">
        <f t="shared" si="109"/>
        <v>1.7813932574003721E-2</v>
      </c>
      <c r="J997" s="3">
        <f>ARCH!I996</f>
        <v>1.2617292308592534E-2</v>
      </c>
    </row>
    <row r="998" spans="1:10" x14ac:dyDescent="0.25">
      <c r="A998" s="2">
        <v>43402</v>
      </c>
      <c r="B998" s="3">
        <v>-6.5596214677152709E-3</v>
      </c>
      <c r="C998" s="3">
        <f t="shared" si="105"/>
        <v>-7.2252905367365707E-3</v>
      </c>
      <c r="D998" s="6">
        <f t="shared" si="106"/>
        <v>5.2204823340255041E-5</v>
      </c>
      <c r="E998" s="6">
        <f t="shared" si="110"/>
        <v>3.2374396906114495E-4</v>
      </c>
      <c r="F998" s="6">
        <f t="shared" si="111"/>
        <v>3.1607721974835352E-4</v>
      </c>
      <c r="G998" s="16">
        <f t="shared" si="107"/>
        <v>3.0282410825398323</v>
      </c>
      <c r="H998" s="3">
        <f t="shared" si="108"/>
        <v>7.2252905367365707E-3</v>
      </c>
      <c r="I998" s="3">
        <f t="shared" si="109"/>
        <v>1.777856067707264E-2</v>
      </c>
      <c r="J998" s="3">
        <f>ARCH!I997</f>
        <v>1.2575196671345119E-2</v>
      </c>
    </row>
    <row r="999" spans="1:10" x14ac:dyDescent="0.25">
      <c r="A999" s="2">
        <v>43403</v>
      </c>
      <c r="B999" s="3">
        <v>1.5666824420255576E-2</v>
      </c>
      <c r="C999" s="3">
        <f t="shared" si="105"/>
        <v>1.5001155351234276E-2</v>
      </c>
      <c r="D999" s="6">
        <f t="shared" si="106"/>
        <v>2.2503466187186476E-4</v>
      </c>
      <c r="E999" s="6">
        <f t="shared" si="110"/>
        <v>5.2204823340255041E-5</v>
      </c>
      <c r="F999" s="6">
        <f t="shared" si="111"/>
        <v>2.5074561299812445E-4</v>
      </c>
      <c r="G999" s="16">
        <f t="shared" si="107"/>
        <v>2.7778662751298535</v>
      </c>
      <c r="H999" s="3">
        <f t="shared" si="108"/>
        <v>1.5001155351234276E-2</v>
      </c>
      <c r="I999" s="3">
        <f t="shared" si="109"/>
        <v>1.5834949099953699E-2</v>
      </c>
      <c r="J999" s="3">
        <f>ARCH!I998</f>
        <v>8.1113825064870644E-3</v>
      </c>
    </row>
    <row r="1000" spans="1:10" x14ac:dyDescent="0.25">
      <c r="A1000" s="2">
        <v>43404</v>
      </c>
      <c r="B1000" s="3">
        <v>1.0851291456518197E-2</v>
      </c>
      <c r="C1000" s="3">
        <f t="shared" si="105"/>
        <v>1.0185622387496897E-2</v>
      </c>
      <c r="D1000" s="6">
        <f t="shared" si="106"/>
        <v>1.0374690342067799E-4</v>
      </c>
      <c r="E1000" s="6">
        <f t="shared" si="110"/>
        <v>2.2503466187186476E-4</v>
      </c>
      <c r="F1000" s="6">
        <f t="shared" si="111"/>
        <v>2.4310268602647099E-4</v>
      </c>
      <c r="G1000" s="16">
        <f t="shared" si="107"/>
        <v>3.0286939555910837</v>
      </c>
      <c r="H1000" s="3">
        <f t="shared" si="108"/>
        <v>1.0185622387496897E-2</v>
      </c>
      <c r="I1000" s="3">
        <f t="shared" si="109"/>
        <v>1.5591750576072944E-2</v>
      </c>
      <c r="J1000" s="3">
        <f>ARCH!I999</f>
        <v>1.1214215929225191E-2</v>
      </c>
    </row>
    <row r="1001" spans="1:10" x14ac:dyDescent="0.25">
      <c r="A1001" s="2">
        <v>43405</v>
      </c>
      <c r="B1001" s="3">
        <v>1.05577968389301E-2</v>
      </c>
      <c r="C1001" s="3">
        <f t="shared" si="105"/>
        <v>9.8921277699088005E-3</v>
      </c>
      <c r="D1001" s="6">
        <f t="shared" si="106"/>
        <v>9.7854191816200864E-5</v>
      </c>
      <c r="E1001" s="6">
        <f t="shared" si="110"/>
        <v>1.0374690342067799E-4</v>
      </c>
      <c r="F1001" s="6">
        <f t="shared" si="111"/>
        <v>2.0865081223319778E-4</v>
      </c>
      <c r="G1001" s="16">
        <f t="shared" si="107"/>
        <v>3.0839929786538942</v>
      </c>
      <c r="H1001" s="3">
        <f t="shared" si="108"/>
        <v>9.8921277699088005E-3</v>
      </c>
      <c r="I1001" s="3">
        <f t="shared" si="109"/>
        <v>1.4444750334747838E-2</v>
      </c>
      <c r="J1001" s="3">
        <f>ARCH!I1000</f>
        <v>9.1716290131136132E-3</v>
      </c>
    </row>
    <row r="1002" spans="1:10" x14ac:dyDescent="0.25">
      <c r="A1002" s="2">
        <v>43406</v>
      </c>
      <c r="B1002" s="3">
        <v>-6.3166652678288138E-3</v>
      </c>
      <c r="C1002" s="3">
        <f t="shared" si="105"/>
        <v>-6.9823343368501135E-3</v>
      </c>
      <c r="D1002" s="6">
        <f t="shared" si="106"/>
        <v>4.8752992791556115E-5</v>
      </c>
      <c r="E1002" s="6">
        <f t="shared" si="110"/>
        <v>9.7854191816200864E-5</v>
      </c>
      <c r="F1002" s="6">
        <f t="shared" si="111"/>
        <v>1.8160949347287189E-4</v>
      </c>
      <c r="G1002" s="16">
        <f t="shared" si="107"/>
        <v>3.2536625834607769</v>
      </c>
      <c r="H1002" s="3">
        <f t="shared" si="108"/>
        <v>6.9823343368501135E-3</v>
      </c>
      <c r="I1002" s="3">
        <f t="shared" si="109"/>
        <v>1.3476256656537523E-2</v>
      </c>
      <c r="J1002" s="3">
        <f>ARCH!I1001</f>
        <v>9.0605345924231213E-3</v>
      </c>
    </row>
    <row r="1003" spans="1:10" x14ac:dyDescent="0.25">
      <c r="A1003" s="2">
        <v>43409</v>
      </c>
      <c r="B1003" s="3">
        <v>5.6003172901073484E-3</v>
      </c>
      <c r="C1003" s="3">
        <f t="shared" si="105"/>
        <v>4.9346482210860486E-3</v>
      </c>
      <c r="D1003" s="6">
        <f t="shared" si="106"/>
        <v>2.4350753065867703E-5</v>
      </c>
      <c r="E1003" s="6">
        <f t="shared" si="110"/>
        <v>4.8752992791556115E-5</v>
      </c>
      <c r="F1003" s="6">
        <f t="shared" si="111"/>
        <v>1.4983740935245118E-4</v>
      </c>
      <c r="G1003" s="16">
        <f t="shared" si="107"/>
        <v>3.4027841068131965</v>
      </c>
      <c r="H1003" s="3">
        <f t="shared" si="108"/>
        <v>4.9346482210860486E-3</v>
      </c>
      <c r="I1003" s="3">
        <f t="shared" si="109"/>
        <v>1.224080917882683E-2</v>
      </c>
      <c r="J1003" s="3">
        <f>ARCH!I1002</f>
        <v>8.0389689443516633E-3</v>
      </c>
    </row>
    <row r="1004" spans="1:10" x14ac:dyDescent="0.25">
      <c r="A1004" s="2">
        <v>43410</v>
      </c>
      <c r="B1004" s="3">
        <v>6.2593351373656514E-3</v>
      </c>
      <c r="C1004" s="3">
        <f t="shared" si="105"/>
        <v>5.5936660683443516E-3</v>
      </c>
      <c r="D1004" s="6">
        <f t="shared" si="106"/>
        <v>3.1289100084146955E-5</v>
      </c>
      <c r="E1004" s="6">
        <f t="shared" si="110"/>
        <v>2.4350753065867703E-5</v>
      </c>
      <c r="F1004" s="6">
        <f t="shared" si="111"/>
        <v>1.2040129733874258E-4</v>
      </c>
      <c r="G1004" s="16">
        <f t="shared" si="107"/>
        <v>3.4634648685759433</v>
      </c>
      <c r="H1004" s="3">
        <f t="shared" si="108"/>
        <v>5.5936660683443516E-3</v>
      </c>
      <c r="I1004" s="3">
        <f t="shared" si="109"/>
        <v>1.0972752496012228E-2</v>
      </c>
      <c r="J1004" s="3">
        <f>ARCH!I1003</f>
        <v>7.5349179886853405E-3</v>
      </c>
    </row>
    <row r="1005" spans="1:10" x14ac:dyDescent="0.25">
      <c r="A1005" s="2">
        <v>43411</v>
      </c>
      <c r="B1005" s="3">
        <v>2.1208876952947708E-2</v>
      </c>
      <c r="C1005" s="3">
        <f t="shared" si="105"/>
        <v>2.0543207883926409E-2</v>
      </c>
      <c r="D1005" s="6">
        <f t="shared" si="106"/>
        <v>4.2202339016221617E-4</v>
      </c>
      <c r="E1005" s="6">
        <f t="shared" si="110"/>
        <v>3.1289100084146955E-5</v>
      </c>
      <c r="F1005" s="6">
        <f t="shared" si="111"/>
        <v>1.001362452881638E-4</v>
      </c>
      <c r="G1005" s="16">
        <f t="shared" si="107"/>
        <v>1.5783049624661736</v>
      </c>
      <c r="H1005" s="3">
        <f t="shared" si="108"/>
        <v>2.0543207883926409E-2</v>
      </c>
      <c r="I1005" s="3">
        <f t="shared" si="109"/>
        <v>1.0006809945640209E-2</v>
      </c>
      <c r="J1005" s="3">
        <f>ARCH!I1004</f>
        <v>7.692381246353676E-3</v>
      </c>
    </row>
    <row r="1006" spans="1:10" x14ac:dyDescent="0.25">
      <c r="A1006" s="2">
        <v>43412</v>
      </c>
      <c r="B1006" s="3">
        <v>-2.5089822274502183E-3</v>
      </c>
      <c r="C1006" s="3">
        <f t="shared" si="105"/>
        <v>-3.174651296471518E-3</v>
      </c>
      <c r="D1006" s="6">
        <f t="shared" si="106"/>
        <v>1.0078410854188291E-5</v>
      </c>
      <c r="E1006" s="6">
        <f t="shared" si="110"/>
        <v>4.2202339016221617E-4</v>
      </c>
      <c r="F1006" s="6">
        <f t="shared" si="111"/>
        <v>1.7771336041099973E-4</v>
      </c>
      <c r="G1006" s="16">
        <f t="shared" si="107"/>
        <v>3.3703749818197344</v>
      </c>
      <c r="H1006" s="3">
        <f t="shared" si="108"/>
        <v>3.174651296471518E-3</v>
      </c>
      <c r="I1006" s="3">
        <f t="shared" si="109"/>
        <v>1.3330917463213091E-2</v>
      </c>
      <c r="J1006" s="3">
        <f>ARCH!I1005</f>
        <v>1.3903036779323773E-2</v>
      </c>
    </row>
    <row r="1007" spans="1:10" x14ac:dyDescent="0.25">
      <c r="A1007" s="2">
        <v>43413</v>
      </c>
      <c r="B1007" s="3">
        <v>-9.1989896074931021E-3</v>
      </c>
      <c r="C1007" s="3">
        <f t="shared" si="105"/>
        <v>-9.8646586765144019E-3</v>
      </c>
      <c r="D1007" s="6">
        <f t="shared" si="106"/>
        <v>9.7311490804130875E-5</v>
      </c>
      <c r="E1007" s="6">
        <f t="shared" si="110"/>
        <v>1.0078410854188291E-5</v>
      </c>
      <c r="F1007" s="6">
        <f t="shared" si="111"/>
        <v>1.3776583045533355E-4</v>
      </c>
      <c r="G1007" s="16">
        <f t="shared" si="107"/>
        <v>3.1728618994769602</v>
      </c>
      <c r="H1007" s="3">
        <f t="shared" si="108"/>
        <v>9.8646586765144019E-3</v>
      </c>
      <c r="I1007" s="3">
        <f t="shared" si="109"/>
        <v>1.1737368975001746E-2</v>
      </c>
      <c r="J1007" s="3">
        <f>ARCH!I1006</f>
        <v>7.1809644608722004E-3</v>
      </c>
    </row>
    <row r="1008" spans="1:10" x14ac:dyDescent="0.25">
      <c r="A1008" s="2">
        <v>43416</v>
      </c>
      <c r="B1008" s="3">
        <v>-1.9701475363267495E-2</v>
      </c>
      <c r="C1008" s="3">
        <f t="shared" si="105"/>
        <v>-2.0367144432288795E-2</v>
      </c>
      <c r="D1008" s="6">
        <f t="shared" si="106"/>
        <v>4.1482057232571247E-4</v>
      </c>
      <c r="E1008" s="6">
        <f t="shared" si="110"/>
        <v>9.7311490804130875E-5</v>
      </c>
      <c r="F1008" s="6">
        <f t="shared" si="111"/>
        <v>1.2871831539564487E-4</v>
      </c>
      <c r="G1008" s="16">
        <f t="shared" si="107"/>
        <v>1.9486533155760977</v>
      </c>
      <c r="H1008" s="3">
        <f t="shared" si="108"/>
        <v>2.0367144432288795E-2</v>
      </c>
      <c r="I1008" s="3">
        <f t="shared" si="109"/>
        <v>1.1345409441516198E-2</v>
      </c>
      <c r="J1008" s="3">
        <f>ARCH!I1007</f>
        <v>9.0054931412286918E-3</v>
      </c>
    </row>
    <row r="1009" spans="1:10" x14ac:dyDescent="0.25">
      <c r="A1009" s="2">
        <v>43417</v>
      </c>
      <c r="B1009" s="3">
        <v>-1.4819053487979961E-3</v>
      </c>
      <c r="C1009" s="3">
        <f t="shared" si="105"/>
        <v>-2.1475744178192958E-3</v>
      </c>
      <c r="D1009" s="6">
        <f t="shared" si="106"/>
        <v>4.6120758800718877E-6</v>
      </c>
      <c r="E1009" s="6">
        <f t="shared" si="110"/>
        <v>4.1482057232571247E-4</v>
      </c>
      <c r="F1009" s="6">
        <f t="shared" si="111"/>
        <v>1.9727999722177379E-4</v>
      </c>
      <c r="G1009" s="16">
        <f t="shared" si="107"/>
        <v>3.334815570638598</v>
      </c>
      <c r="H1009" s="3">
        <f t="shared" si="108"/>
        <v>2.1475744178192958E-3</v>
      </c>
      <c r="I1009" s="3">
        <f t="shared" si="109"/>
        <v>1.4045639793963598E-2</v>
      </c>
      <c r="J1009" s="3">
        <f>ARCH!I1008</f>
        <v>1.3753480508969211E-2</v>
      </c>
    </row>
    <row r="1010" spans="1:10" x14ac:dyDescent="0.25">
      <c r="A1010" s="2">
        <v>43418</v>
      </c>
      <c r="B1010" s="3">
        <v>-7.5674643116913076E-3</v>
      </c>
      <c r="C1010" s="3">
        <f t="shared" si="105"/>
        <v>-8.2331333807126074E-3</v>
      </c>
      <c r="D1010" s="6">
        <f t="shared" si="106"/>
        <v>6.7784485264604202E-5</v>
      </c>
      <c r="E1010" s="6">
        <f t="shared" si="110"/>
        <v>4.6120758800718877E-6</v>
      </c>
      <c r="F1010" s="6">
        <f t="shared" si="111"/>
        <v>1.5103372633262159E-4</v>
      </c>
      <c r="G1010" s="16">
        <f t="shared" si="107"/>
        <v>3.2556633461425331</v>
      </c>
      <c r="H1010" s="3">
        <f t="shared" si="108"/>
        <v>8.2331333807126074E-3</v>
      </c>
      <c r="I1010" s="3">
        <f t="shared" si="109"/>
        <v>1.2289577955838092E-2</v>
      </c>
      <c r="J1010" s="3">
        <f>ARCH!I1009</f>
        <v>7.0526958090157089E-3</v>
      </c>
    </row>
    <row r="1011" spans="1:10" x14ac:dyDescent="0.25">
      <c r="A1011" s="2">
        <v>43419</v>
      </c>
      <c r="B1011" s="3">
        <v>1.0593800664796094E-2</v>
      </c>
      <c r="C1011" s="3">
        <f t="shared" si="105"/>
        <v>9.9281315957747938E-3</v>
      </c>
      <c r="D1011" s="6">
        <f t="shared" si="106"/>
        <v>9.8567796983021753E-5</v>
      </c>
      <c r="E1011" s="6">
        <f t="shared" si="110"/>
        <v>6.7784485264604202E-5</v>
      </c>
      <c r="F1011" s="6">
        <f t="shared" si="111"/>
        <v>1.315919118535787E-4</v>
      </c>
      <c r="G1011" s="16">
        <f t="shared" si="107"/>
        <v>3.1744432403402283</v>
      </c>
      <c r="H1011" s="3">
        <f t="shared" si="108"/>
        <v>9.9281315957747938E-3</v>
      </c>
      <c r="I1011" s="3">
        <f t="shared" si="109"/>
        <v>1.1471351788415291E-2</v>
      </c>
      <c r="J1011" s="3">
        <f>ARCH!I1010</f>
        <v>8.4306973745280987E-3</v>
      </c>
    </row>
    <row r="1012" spans="1:10" x14ac:dyDescent="0.25">
      <c r="A1012" s="2">
        <v>43420</v>
      </c>
      <c r="B1012" s="3">
        <v>2.2232803457622463E-3</v>
      </c>
      <c r="C1012" s="3">
        <f t="shared" si="105"/>
        <v>1.5576112767409468E-3</v>
      </c>
      <c r="D1012" s="6">
        <f t="shared" si="106"/>
        <v>2.4261528894305624E-6</v>
      </c>
      <c r="E1012" s="6">
        <f t="shared" si="110"/>
        <v>9.8567796983021753E-5</v>
      </c>
      <c r="F1012" s="6">
        <f t="shared" si="111"/>
        <v>1.2442075343178769E-4</v>
      </c>
      <c r="G1012" s="16">
        <f t="shared" si="107"/>
        <v>3.5672324566417961</v>
      </c>
      <c r="H1012" s="3">
        <f t="shared" si="108"/>
        <v>1.5576112767409468E-3</v>
      </c>
      <c r="I1012" s="3">
        <f t="shared" si="109"/>
        <v>1.1154405113307822E-2</v>
      </c>
      <c r="J1012" s="3">
        <f>ARCH!I1011</f>
        <v>9.0740615099622769E-3</v>
      </c>
    </row>
    <row r="1013" spans="1:10" x14ac:dyDescent="0.25">
      <c r="A1013" s="2">
        <v>43423</v>
      </c>
      <c r="B1013" s="3">
        <v>-1.6643094431470606E-2</v>
      </c>
      <c r="C1013" s="3">
        <f t="shared" si="105"/>
        <v>-1.7308763500491906E-2</v>
      </c>
      <c r="D1013" s="6">
        <f t="shared" si="106"/>
        <v>2.9959329391596081E-4</v>
      </c>
      <c r="E1013" s="6">
        <f t="shared" si="110"/>
        <v>2.4261528894305624E-6</v>
      </c>
      <c r="F1013" s="6">
        <f t="shared" si="111"/>
        <v>9.6283343420880153E-5</v>
      </c>
      <c r="G1013" s="16">
        <f t="shared" si="107"/>
        <v>2.1493792417797679</v>
      </c>
      <c r="H1013" s="3">
        <f t="shared" si="108"/>
        <v>1.7308763500491906E-2</v>
      </c>
      <c r="I1013" s="3">
        <f t="shared" si="109"/>
        <v>9.8124076261068647E-3</v>
      </c>
      <c r="J1013" s="3">
        <f>ARCH!I1012</f>
        <v>7.0103724566562215E-3</v>
      </c>
    </row>
    <row r="1014" spans="1:10" x14ac:dyDescent="0.25">
      <c r="A1014" s="2">
        <v>43424</v>
      </c>
      <c r="B1014" s="3">
        <v>-1.8151208036480848E-2</v>
      </c>
      <c r="C1014" s="3">
        <f t="shared" si="105"/>
        <v>-1.8816877105502148E-2</v>
      </c>
      <c r="D1014" s="6">
        <f t="shared" si="106"/>
        <v>3.540748640035709E-4</v>
      </c>
      <c r="E1014" s="6">
        <f t="shared" si="110"/>
        <v>2.9959329391596081E-4</v>
      </c>
      <c r="F1014" s="6">
        <f t="shared" si="111"/>
        <v>1.458116501169307E-4</v>
      </c>
      <c r="G1014" s="16">
        <f t="shared" si="107"/>
        <v>2.2835073968905433</v>
      </c>
      <c r="H1014" s="3">
        <f t="shared" si="108"/>
        <v>1.8816877105502148E-2</v>
      </c>
      <c r="I1014" s="3">
        <f t="shared" si="109"/>
        <v>1.2075249484666173E-2</v>
      </c>
      <c r="J1014" s="3">
        <f>ARCH!I1013</f>
        <v>1.2243837795666127E-2</v>
      </c>
    </row>
    <row r="1015" spans="1:10" x14ac:dyDescent="0.25">
      <c r="A1015" s="2">
        <v>43425</v>
      </c>
      <c r="B1015" s="3">
        <v>3.0432758366170098E-3</v>
      </c>
      <c r="C1015" s="3">
        <f t="shared" si="105"/>
        <v>2.3776067675957101E-3</v>
      </c>
      <c r="D1015" s="6">
        <f t="shared" si="106"/>
        <v>5.6530139413169212E-6</v>
      </c>
      <c r="E1015" s="6">
        <f t="shared" si="110"/>
        <v>3.540748640035709E-4</v>
      </c>
      <c r="F1015" s="6">
        <f t="shared" si="111"/>
        <v>1.9559761843243421E-4</v>
      </c>
      <c r="G1015" s="16">
        <f t="shared" si="107"/>
        <v>3.3363363342840819</v>
      </c>
      <c r="H1015" s="3">
        <f t="shared" si="108"/>
        <v>2.3776067675957101E-3</v>
      </c>
      <c r="I1015" s="3">
        <f t="shared" si="109"/>
        <v>1.3985621846469115E-2</v>
      </c>
      <c r="J1015" s="3">
        <f>ARCH!I1014</f>
        <v>1.2979428516565177E-2</v>
      </c>
    </row>
    <row r="1016" spans="1:10" x14ac:dyDescent="0.25">
      <c r="A1016" s="2">
        <v>43427</v>
      </c>
      <c r="B1016" s="3">
        <v>-6.5548901291732076E-3</v>
      </c>
      <c r="C1016" s="3">
        <f t="shared" si="105"/>
        <v>-7.2205591981945073E-3</v>
      </c>
      <c r="D1016" s="6">
        <f t="shared" si="106"/>
        <v>5.2136475134631309E-5</v>
      </c>
      <c r="E1016" s="6">
        <f t="shared" si="110"/>
        <v>5.6530139413169212E-6</v>
      </c>
      <c r="F1016" s="6">
        <f t="shared" si="111"/>
        <v>1.5002832026932123E-4</v>
      </c>
      <c r="G1016" s="16">
        <f t="shared" si="107"/>
        <v>3.309649261633246</v>
      </c>
      <c r="H1016" s="3">
        <f t="shared" si="108"/>
        <v>7.2205591981945073E-3</v>
      </c>
      <c r="I1016" s="3">
        <f t="shared" si="109"/>
        <v>1.2248604829502878E-2</v>
      </c>
      <c r="J1016" s="3">
        <f>ARCH!I1015</f>
        <v>7.0909434936454342E-3</v>
      </c>
    </row>
    <row r="1017" spans="1:10" x14ac:dyDescent="0.25">
      <c r="A1017" s="2">
        <v>43430</v>
      </c>
      <c r="B1017" s="3">
        <v>1.5532409517731827E-2</v>
      </c>
      <c r="C1017" s="3">
        <f t="shared" si="105"/>
        <v>1.4866740448710527E-2</v>
      </c>
      <c r="D1017" s="6">
        <f t="shared" si="106"/>
        <v>2.2101997156932568E-4</v>
      </c>
      <c r="E1017" s="6">
        <f t="shared" si="110"/>
        <v>5.2136475134631309E-5</v>
      </c>
      <c r="F1017" s="6">
        <f t="shared" si="111"/>
        <v>1.2713268093822634E-4</v>
      </c>
      <c r="G1017" s="16">
        <f t="shared" si="107"/>
        <v>2.6969518732591875</v>
      </c>
      <c r="H1017" s="3">
        <f t="shared" si="108"/>
        <v>1.4866740448710527E-2</v>
      </c>
      <c r="I1017" s="3">
        <f t="shared" si="109"/>
        <v>1.127531289757523E-2</v>
      </c>
      <c r="J1017" s="3">
        <f>ARCH!I1016</f>
        <v>8.1099547511241897E-3</v>
      </c>
    </row>
    <row r="1018" spans="1:10" x14ac:dyDescent="0.25">
      <c r="A1018" s="2">
        <v>43431</v>
      </c>
      <c r="B1018" s="3">
        <v>3.261703042884756E-3</v>
      </c>
      <c r="C1018" s="3">
        <f t="shared" si="105"/>
        <v>2.5960339738634562E-3</v>
      </c>
      <c r="D1018" s="6">
        <f t="shared" si="106"/>
        <v>6.739392393453288E-6</v>
      </c>
      <c r="E1018" s="6">
        <f t="shared" si="110"/>
        <v>2.2101997156932568E-4</v>
      </c>
      <c r="F1018" s="6">
        <f t="shared" si="111"/>
        <v>1.5014065232879528E-4</v>
      </c>
      <c r="G1018" s="16">
        <f t="shared" si="107"/>
        <v>3.4605868809571239</v>
      </c>
      <c r="H1018" s="3">
        <f t="shared" si="108"/>
        <v>2.5960339738634562E-3</v>
      </c>
      <c r="I1018" s="3">
        <f t="shared" si="109"/>
        <v>1.2253189475756722E-2</v>
      </c>
      <c r="J1018" s="3">
        <f>ARCH!I1017</f>
        <v>1.1152639146681822E-2</v>
      </c>
    </row>
    <row r="1019" spans="1:10" x14ac:dyDescent="0.25">
      <c r="A1019" s="2">
        <v>43432</v>
      </c>
      <c r="B1019" s="3">
        <v>2.297393528374414E-2</v>
      </c>
      <c r="C1019" s="3">
        <f t="shared" si="105"/>
        <v>2.230826621472284E-2</v>
      </c>
      <c r="D1019" s="6">
        <f t="shared" si="106"/>
        <v>4.9765874150694449E-4</v>
      </c>
      <c r="E1019" s="6">
        <f t="shared" si="110"/>
        <v>6.739392393453288E-6</v>
      </c>
      <c r="F1019" s="6">
        <f t="shared" si="111"/>
        <v>1.1645054403781073E-4</v>
      </c>
      <c r="G1019" s="16">
        <f t="shared" si="107"/>
        <v>1.4733018894602858</v>
      </c>
      <c r="H1019" s="3">
        <f t="shared" si="108"/>
        <v>2.230826621472284E-2</v>
      </c>
      <c r="I1019" s="3">
        <f t="shared" si="109"/>
        <v>1.0791225326060555E-2</v>
      </c>
      <c r="J1019" s="3">
        <f>ARCH!I1018</f>
        <v>7.1176981314471531E-3</v>
      </c>
    </row>
    <row r="1020" spans="1:10" x14ac:dyDescent="0.25">
      <c r="A1020" s="2">
        <v>43433</v>
      </c>
      <c r="B1020" s="3">
        <v>-2.1976900564546487E-3</v>
      </c>
      <c r="C1020" s="3">
        <f t="shared" si="105"/>
        <v>-2.8633591254759484E-3</v>
      </c>
      <c r="D1020" s="6">
        <f t="shared" si="106"/>
        <v>8.1988254814463887E-6</v>
      </c>
      <c r="E1020" s="6">
        <f t="shared" si="110"/>
        <v>4.9765874150694449E-4</v>
      </c>
      <c r="F1020" s="6">
        <f t="shared" si="111"/>
        <v>2.0779337780843049E-4</v>
      </c>
      <c r="G1020" s="16">
        <f t="shared" si="107"/>
        <v>3.3008163280192777</v>
      </c>
      <c r="H1020" s="3">
        <f t="shared" si="108"/>
        <v>2.8633591254759484E-3</v>
      </c>
      <c r="I1020" s="3">
        <f t="shared" si="109"/>
        <v>1.4415039986362524E-2</v>
      </c>
      <c r="J1020" s="3">
        <f>ARCH!I1019</f>
        <v>1.4805757878943778E-2</v>
      </c>
    </row>
    <row r="1021" spans="1:10" x14ac:dyDescent="0.25">
      <c r="A1021" s="2">
        <v>43434</v>
      </c>
      <c r="B1021" s="3">
        <v>8.1855239319734707E-3</v>
      </c>
      <c r="C1021" s="3">
        <f t="shared" si="105"/>
        <v>7.519854862952171E-3</v>
      </c>
      <c r="D1021" s="6">
        <f t="shared" si="106"/>
        <v>5.6548217159865415E-5</v>
      </c>
      <c r="E1021" s="6">
        <f t="shared" si="110"/>
        <v>8.1988254814463887E-6</v>
      </c>
      <c r="F1021" s="6">
        <f t="shared" si="111"/>
        <v>1.5970983318780972E-4</v>
      </c>
      <c r="G1021" s="16">
        <f t="shared" si="107"/>
        <v>3.2751031949260869</v>
      </c>
      <c r="H1021" s="3">
        <f t="shared" si="108"/>
        <v>7.519854862952171E-3</v>
      </c>
      <c r="I1021" s="3">
        <f t="shared" si="109"/>
        <v>1.2637635585338331E-2</v>
      </c>
      <c r="J1021" s="3">
        <f>ARCH!I1020</f>
        <v>7.1369995760095176E-3</v>
      </c>
    </row>
    <row r="1022" spans="1:10" x14ac:dyDescent="0.25">
      <c r="A1022" s="2">
        <v>43437</v>
      </c>
      <c r="B1022" s="3">
        <v>1.0941355061463431E-2</v>
      </c>
      <c r="C1022" s="3">
        <f t="shared" si="105"/>
        <v>1.0275685992442132E-2</v>
      </c>
      <c r="D1022" s="6">
        <f t="shared" si="106"/>
        <v>1.0558972261527143E-4</v>
      </c>
      <c r="E1022" s="6">
        <f t="shared" si="110"/>
        <v>5.6548217159865415E-5</v>
      </c>
      <c r="F1022" s="6">
        <f t="shared" si="111"/>
        <v>1.3538523988431827E-4</v>
      </c>
      <c r="G1022" s="16">
        <f t="shared" si="107"/>
        <v>3.1447943291584814</v>
      </c>
      <c r="H1022" s="3">
        <f t="shared" si="108"/>
        <v>1.0275685992442132E-2</v>
      </c>
      <c r="I1022" s="3">
        <f t="shared" si="109"/>
        <v>1.1635516313611453E-2</v>
      </c>
      <c r="J1022" s="3">
        <f>ARCH!I1021</f>
        <v>8.2390751110238258E-3</v>
      </c>
    </row>
    <row r="1023" spans="1:10" x14ac:dyDescent="0.25">
      <c r="A1023" s="2">
        <v>43438</v>
      </c>
      <c r="B1023" s="3">
        <v>-3.2364883510072162E-2</v>
      </c>
      <c r="C1023" s="3">
        <f t="shared" si="105"/>
        <v>-3.3030552579093458E-2</v>
      </c>
      <c r="D1023" s="6">
        <f t="shared" si="106"/>
        <v>1.0910174036802575E-3</v>
      </c>
      <c r="E1023" s="6">
        <f t="shared" si="110"/>
        <v>1.0558972261527143E-4</v>
      </c>
      <c r="F1023" s="6">
        <f t="shared" si="111"/>
        <v>1.2890950026873499E-4</v>
      </c>
      <c r="G1023" s="16">
        <f t="shared" si="107"/>
        <v>-0.67245694067393436</v>
      </c>
      <c r="H1023" s="3">
        <f t="shared" si="108"/>
        <v>3.3030552579093458E-2</v>
      </c>
      <c r="I1023" s="3">
        <f t="shared" si="109"/>
        <v>1.1353831964087499E-2</v>
      </c>
      <c r="J1023" s="3">
        <f>ARCH!I1022</f>
        <v>9.206092405983142E-3</v>
      </c>
    </row>
    <row r="1024" spans="1:10" x14ac:dyDescent="0.25">
      <c r="A1024" s="2">
        <v>43440</v>
      </c>
      <c r="B1024" s="3">
        <v>-1.5221883958135285E-3</v>
      </c>
      <c r="C1024" s="3">
        <f t="shared" si="105"/>
        <v>-2.1878574648348283E-3</v>
      </c>
      <c r="D1024" s="6">
        <f t="shared" si="106"/>
        <v>4.7867202864334822E-6</v>
      </c>
      <c r="E1024" s="6">
        <f t="shared" si="110"/>
        <v>1.0910174036802575E-3</v>
      </c>
      <c r="F1024" s="6">
        <f t="shared" si="111"/>
        <v>3.5777987826079635E-4</v>
      </c>
      <c r="G1024" s="16">
        <f t="shared" si="107"/>
        <v>3.042168303072434</v>
      </c>
      <c r="H1024" s="3">
        <f t="shared" si="108"/>
        <v>2.1878574648348283E-3</v>
      </c>
      <c r="I1024" s="3">
        <f t="shared" si="109"/>
        <v>1.8915070136290704E-2</v>
      </c>
      <c r="J1024" s="3">
        <f>ARCH!I1023</f>
        <v>2.0486305374434407E-2</v>
      </c>
    </row>
    <row r="1025" spans="1:10" x14ac:dyDescent="0.25">
      <c r="A1025" s="2">
        <v>43441</v>
      </c>
      <c r="B1025" s="3">
        <v>-2.3320165433335149E-2</v>
      </c>
      <c r="C1025" s="3">
        <f t="shared" si="105"/>
        <v>-2.3985834502356449E-2</v>
      </c>
      <c r="D1025" s="6">
        <f t="shared" si="106"/>
        <v>5.7532025677443303E-4</v>
      </c>
      <c r="E1025" s="6">
        <f t="shared" si="110"/>
        <v>4.7867202864334822E-6</v>
      </c>
      <c r="F1025" s="6">
        <f t="shared" si="111"/>
        <v>2.7054151357702499E-4</v>
      </c>
      <c r="G1025" s="16">
        <f t="shared" si="107"/>
        <v>2.1253285960091186</v>
      </c>
      <c r="H1025" s="3">
        <f t="shared" si="108"/>
        <v>2.3985834502356449E-2</v>
      </c>
      <c r="I1025" s="3">
        <f t="shared" si="109"/>
        <v>1.6448146204877466E-2</v>
      </c>
      <c r="J1025" s="3">
        <f>ARCH!I1024</f>
        <v>7.0568082616542238E-3</v>
      </c>
    </row>
    <row r="1026" spans="1:10" x14ac:dyDescent="0.25">
      <c r="A1026" s="2">
        <v>43444</v>
      </c>
      <c r="B1026" s="3">
        <v>1.762194844060927E-3</v>
      </c>
      <c r="C1026" s="3">
        <f t="shared" si="105"/>
        <v>1.0965257750396274E-3</v>
      </c>
      <c r="D1026" s="6">
        <f t="shared" si="106"/>
        <v>1.2023687753262555E-6</v>
      </c>
      <c r="E1026" s="6">
        <f t="shared" si="110"/>
        <v>5.7532025677443303E-4</v>
      </c>
      <c r="F1026" s="6">
        <f t="shared" si="111"/>
        <v>3.4090648477224153E-4</v>
      </c>
      <c r="G1026" s="16">
        <f t="shared" si="107"/>
        <v>3.0712491573579874</v>
      </c>
      <c r="H1026" s="3">
        <f t="shared" si="108"/>
        <v>1.0965257750396274E-3</v>
      </c>
      <c r="I1026" s="3">
        <f t="shared" si="109"/>
        <v>1.8463653072245522E-2</v>
      </c>
      <c r="J1026" s="3">
        <f>ARCH!I1025</f>
        <v>1.5615730124397993E-2</v>
      </c>
    </row>
    <row r="1027" spans="1:10" x14ac:dyDescent="0.25">
      <c r="A1027" s="2">
        <v>43445</v>
      </c>
      <c r="B1027" s="3">
        <v>-3.5636837875119287E-4</v>
      </c>
      <c r="C1027" s="3">
        <f t="shared" si="105"/>
        <v>-1.0220374477724924E-3</v>
      </c>
      <c r="D1027" s="6">
        <f t="shared" si="106"/>
        <v>1.0445605446493102E-6</v>
      </c>
      <c r="E1027" s="6">
        <f t="shared" si="110"/>
        <v>1.2023687753262555E-6</v>
      </c>
      <c r="F1027" s="6">
        <f t="shared" si="111"/>
        <v>2.5713196779467308E-4</v>
      </c>
      <c r="G1027" s="16">
        <f t="shared" si="107"/>
        <v>3.21199084658083</v>
      </c>
      <c r="H1027" s="3">
        <f t="shared" si="108"/>
        <v>1.0220374477724924E-3</v>
      </c>
      <c r="I1027" s="3">
        <f t="shared" si="109"/>
        <v>1.6035334976066858E-2</v>
      </c>
      <c r="J1027" s="3">
        <f>ARCH!I1026</f>
        <v>6.9791324126323778E-3</v>
      </c>
    </row>
    <row r="1028" spans="1:10" x14ac:dyDescent="0.25">
      <c r="A1028" s="2">
        <v>43446</v>
      </c>
      <c r="B1028" s="3">
        <v>5.4194889220944287E-3</v>
      </c>
      <c r="C1028" s="3">
        <f t="shared" si="105"/>
        <v>4.7538198530731289E-3</v>
      </c>
      <c r="D1028" s="6">
        <f t="shared" si="106"/>
        <v>2.2598803195472225E-5</v>
      </c>
      <c r="E1028" s="6">
        <f t="shared" si="110"/>
        <v>1.0445605446493102E-6</v>
      </c>
      <c r="F1028" s="6">
        <f t="shared" si="111"/>
        <v>1.9473787785746169E-4</v>
      </c>
      <c r="G1028" s="16">
        <f t="shared" si="107"/>
        <v>3.2949658811492686</v>
      </c>
      <c r="H1028" s="3">
        <f t="shared" si="108"/>
        <v>4.7538198530731289E-3</v>
      </c>
      <c r="I1028" s="3">
        <f t="shared" si="109"/>
        <v>1.3954851409365192E-2</v>
      </c>
      <c r="J1028" s="3">
        <f>ARCH!I1027</f>
        <v>6.9690474903609185E-3</v>
      </c>
    </row>
    <row r="1029" spans="1:10" x14ac:dyDescent="0.25">
      <c r="A1029" s="2">
        <v>43447</v>
      </c>
      <c r="B1029" s="3">
        <v>-1.9991927787654795E-4</v>
      </c>
      <c r="C1029" s="3">
        <f t="shared" si="105"/>
        <v>-8.655883468978475E-4</v>
      </c>
      <c r="D1029" s="6">
        <f t="shared" si="106"/>
        <v>7.4924318628534837E-7</v>
      </c>
      <c r="E1029" s="6">
        <f t="shared" si="110"/>
        <v>2.2598803195472225E-5</v>
      </c>
      <c r="F1029" s="6">
        <f t="shared" si="111"/>
        <v>1.5340701273351115E-4</v>
      </c>
      <c r="G1029" s="16">
        <f t="shared" si="107"/>
        <v>3.4698274332888404</v>
      </c>
      <c r="H1029" s="3">
        <f t="shared" si="108"/>
        <v>8.655883468978475E-4</v>
      </c>
      <c r="I1029" s="3">
        <f t="shared" si="109"/>
        <v>1.2385758464200371E-2</v>
      </c>
      <c r="J1029" s="3">
        <f>ARCH!I1028</f>
        <v>7.494595594585738E-3</v>
      </c>
    </row>
    <row r="1030" spans="1:10" x14ac:dyDescent="0.25">
      <c r="A1030" s="2">
        <v>43448</v>
      </c>
      <c r="B1030" s="3">
        <v>-1.9086676677205427E-2</v>
      </c>
      <c r="C1030" s="3">
        <f t="shared" si="105"/>
        <v>-1.9752345746226727E-2</v>
      </c>
      <c r="D1030" s="6">
        <f t="shared" si="106"/>
        <v>3.9015516247848108E-4</v>
      </c>
      <c r="E1030" s="6">
        <f t="shared" si="110"/>
        <v>7.4924318628534837E-7</v>
      </c>
      <c r="F1030" s="6">
        <f t="shared" si="111"/>
        <v>1.1746128278984579E-4</v>
      </c>
      <c r="G1030" s="16">
        <f t="shared" si="107"/>
        <v>1.9449803850380656</v>
      </c>
      <c r="H1030" s="3">
        <f t="shared" si="108"/>
        <v>1.9752345746226727E-2</v>
      </c>
      <c r="I1030" s="3">
        <f t="shared" si="109"/>
        <v>1.0837955655465923E-2</v>
      </c>
      <c r="J1030" s="3">
        <f>ARCH!I1029</f>
        <v>6.962264149151319E-3</v>
      </c>
    </row>
    <row r="1031" spans="1:10" x14ac:dyDescent="0.25">
      <c r="A1031" s="2">
        <v>43451</v>
      </c>
      <c r="B1031" s="3">
        <v>-2.0773476413007863E-2</v>
      </c>
      <c r="C1031" s="3">
        <f t="shared" si="105"/>
        <v>-2.1439145482029163E-2</v>
      </c>
      <c r="D1031" s="6">
        <f t="shared" si="106"/>
        <v>4.5963695899961147E-4</v>
      </c>
      <c r="E1031" s="6">
        <f t="shared" si="110"/>
        <v>3.9015516247848108E-4</v>
      </c>
      <c r="F1031" s="6">
        <f t="shared" si="111"/>
        <v>1.8305163471080778E-4</v>
      </c>
      <c r="G1031" s="16">
        <f t="shared" si="107"/>
        <v>2.1284481686052499</v>
      </c>
      <c r="H1031" s="3">
        <f t="shared" si="108"/>
        <v>2.1439145482029163E-2</v>
      </c>
      <c r="I1031" s="3">
        <f t="shared" si="109"/>
        <v>1.3529657597692847E-2</v>
      </c>
      <c r="J1031" s="3">
        <f>ARCH!I1030</f>
        <v>1.3444534245935726E-2</v>
      </c>
    </row>
    <row r="1032" spans="1:10" x14ac:dyDescent="0.25">
      <c r="A1032" s="2">
        <v>43452</v>
      </c>
      <c r="B1032" s="3">
        <v>8.6412091408138991E-5</v>
      </c>
      <c r="C1032" s="3">
        <f t="shared" si="105"/>
        <v>-5.7925697761316056E-4</v>
      </c>
      <c r="D1032" s="6">
        <f t="shared" si="106"/>
        <v>3.3553864611353361E-7</v>
      </c>
      <c r="E1032" s="6">
        <f t="shared" si="110"/>
        <v>4.5963695899961147E-4</v>
      </c>
      <c r="F1032" s="6">
        <f t="shared" si="111"/>
        <v>2.4835046286586564E-4</v>
      </c>
      <c r="G1032" s="16">
        <f t="shared" si="107"/>
        <v>3.2307207585498401</v>
      </c>
      <c r="H1032" s="3">
        <f t="shared" si="108"/>
        <v>5.7925697761316056E-4</v>
      </c>
      <c r="I1032" s="3">
        <f t="shared" si="109"/>
        <v>1.5759139026795394E-2</v>
      </c>
      <c r="J1032" s="3">
        <f>ARCH!I1031</f>
        <v>1.4297817912891904E-2</v>
      </c>
    </row>
    <row r="1033" spans="1:10" x14ac:dyDescent="0.25">
      <c r="A1033" s="2">
        <v>43453</v>
      </c>
      <c r="B1033" s="3">
        <v>-1.5395733182517968E-2</v>
      </c>
      <c r="C1033" s="3">
        <f t="shared" si="105"/>
        <v>-1.6061402251539268E-2</v>
      </c>
      <c r="D1033" s="6">
        <f t="shared" si="106"/>
        <v>2.5796864228575065E-4</v>
      </c>
      <c r="E1033" s="6">
        <f t="shared" si="110"/>
        <v>3.3553864611353361E-7</v>
      </c>
      <c r="F1033" s="6">
        <f t="shared" si="111"/>
        <v>1.8803331660587684E-4</v>
      </c>
      <c r="G1033" s="16">
        <f t="shared" si="107"/>
        <v>2.684541913638923</v>
      </c>
      <c r="H1033" s="3">
        <f t="shared" si="108"/>
        <v>1.6061402251539268E-2</v>
      </c>
      <c r="I1033" s="3">
        <f t="shared" si="109"/>
        <v>1.3712524078588771E-2</v>
      </c>
      <c r="J1033" s="3">
        <f>ARCH!I1032</f>
        <v>6.9529481304399544E-3</v>
      </c>
    </row>
    <row r="1034" spans="1:10" x14ac:dyDescent="0.25">
      <c r="A1034" s="2">
        <v>43454</v>
      </c>
      <c r="B1034" s="3">
        <v>-1.5772090500047797E-2</v>
      </c>
      <c r="C1034" s="3">
        <f t="shared" si="105"/>
        <v>-1.6437759569069097E-2</v>
      </c>
      <c r="D1034" s="6">
        <f t="shared" si="106"/>
        <v>2.7019993965052269E-4</v>
      </c>
      <c r="E1034" s="6">
        <f t="shared" si="110"/>
        <v>2.5796864228575065E-4</v>
      </c>
      <c r="F1034" s="6">
        <f t="shared" si="111"/>
        <v>2.0423363000055493E-4</v>
      </c>
      <c r="G1034" s="16">
        <f t="shared" si="107"/>
        <v>2.667687276307892</v>
      </c>
      <c r="H1034" s="3">
        <f t="shared" si="108"/>
        <v>1.6437759569069097E-2</v>
      </c>
      <c r="I1034" s="3">
        <f t="shared" si="109"/>
        <v>1.4291033202695841E-2</v>
      </c>
      <c r="J1034" s="3">
        <f>ARCH!I1033</f>
        <v>1.165074906477259E-2</v>
      </c>
    </row>
    <row r="1035" spans="1:10" x14ac:dyDescent="0.25">
      <c r="A1035" s="2">
        <v>43455</v>
      </c>
      <c r="B1035" s="3">
        <v>-2.0588306814405377E-2</v>
      </c>
      <c r="C1035" s="3">
        <f t="shared" si="105"/>
        <v>-2.1253975883426677E-2</v>
      </c>
      <c r="D1035" s="6">
        <f t="shared" si="106"/>
        <v>4.517314908532828E-4</v>
      </c>
      <c r="E1035" s="6">
        <f t="shared" si="110"/>
        <v>2.7019993965052269E-4</v>
      </c>
      <c r="F1035" s="6">
        <f t="shared" si="111"/>
        <v>2.191927669990096E-4</v>
      </c>
      <c r="G1035" s="16">
        <f t="shared" si="107"/>
        <v>2.2633975427624926</v>
      </c>
      <c r="H1035" s="3">
        <f t="shared" si="108"/>
        <v>2.1253975883426677E-2</v>
      </c>
      <c r="I1035" s="3">
        <f t="shared" si="109"/>
        <v>1.4805160147698828E-2</v>
      </c>
      <c r="J1035" s="3">
        <f>ARCH!I1034</f>
        <v>1.182809549083417E-2</v>
      </c>
    </row>
    <row r="1036" spans="1:10" x14ac:dyDescent="0.25">
      <c r="A1036" s="2">
        <v>43458</v>
      </c>
      <c r="B1036" s="3">
        <v>-2.711224768478282E-2</v>
      </c>
      <c r="C1036" s="3">
        <f t="shared" si="105"/>
        <v>-2.777791675380412E-2</v>
      </c>
      <c r="D1036" s="6">
        <f t="shared" si="106"/>
        <v>7.716126591812716E-4</v>
      </c>
      <c r="E1036" s="6">
        <f t="shared" si="110"/>
        <v>4.517314908532828E-4</v>
      </c>
      <c r="F1036" s="6">
        <f t="shared" si="111"/>
        <v>2.733769758977608E-4</v>
      </c>
      <c r="G1036" s="16">
        <f t="shared" si="107"/>
        <v>1.772129653867385</v>
      </c>
      <c r="H1036" s="3">
        <f t="shared" si="108"/>
        <v>2.777791675380412E-2</v>
      </c>
      <c r="I1036" s="3">
        <f t="shared" si="109"/>
        <v>1.6534115516040185E-2</v>
      </c>
      <c r="J1036" s="3">
        <f>ARCH!I1035</f>
        <v>1.42033083378334E-2</v>
      </c>
    </row>
    <row r="1037" spans="1:10" x14ac:dyDescent="0.25">
      <c r="A1037" s="2">
        <v>43460</v>
      </c>
      <c r="B1037" s="3">
        <v>4.9593807154098002E-2</v>
      </c>
      <c r="C1037" s="3">
        <f t="shared" si="105"/>
        <v>4.8928138085076706E-2</v>
      </c>
      <c r="D1037" s="6">
        <f t="shared" si="106"/>
        <v>2.3939626964723337E-3</v>
      </c>
      <c r="E1037" s="6">
        <f t="shared" si="110"/>
        <v>7.716126591812716E-4</v>
      </c>
      <c r="F1037" s="6">
        <f t="shared" si="111"/>
        <v>3.8956704721101337E-4</v>
      </c>
      <c r="G1037" s="16">
        <f t="shared" si="107"/>
        <v>-6.629518714102775E-2</v>
      </c>
      <c r="H1037" s="3">
        <f t="shared" si="108"/>
        <v>4.8928138085076706E-2</v>
      </c>
      <c r="I1037" s="3">
        <f t="shared" si="109"/>
        <v>1.9737452905859289E-2</v>
      </c>
      <c r="J1037" s="3">
        <f>ARCH!I1036</f>
        <v>1.7628576382716834E-2</v>
      </c>
    </row>
    <row r="1038" spans="1:10" x14ac:dyDescent="0.25">
      <c r="A1038" s="2">
        <v>43461</v>
      </c>
      <c r="B1038" s="3">
        <v>8.5626291688616352E-3</v>
      </c>
      <c r="C1038" s="3">
        <f t="shared" si="105"/>
        <v>7.8969600998403354E-3</v>
      </c>
      <c r="D1038" s="6">
        <f t="shared" si="106"/>
        <v>6.2361978818470281E-5</v>
      </c>
      <c r="E1038" s="6">
        <f t="shared" si="110"/>
        <v>2.3939626964723337E-3</v>
      </c>
      <c r="F1038" s="6">
        <f t="shared" si="111"/>
        <v>8.6078618874853448E-4</v>
      </c>
      <c r="G1038" s="16">
        <f t="shared" si="107"/>
        <v>2.5736698239073497</v>
      </c>
      <c r="H1038" s="3">
        <f t="shared" si="108"/>
        <v>7.8969600998403354E-3</v>
      </c>
      <c r="I1038" s="3">
        <f t="shared" si="109"/>
        <v>2.9339157942049641E-2</v>
      </c>
      <c r="J1038" s="3">
        <f>ARCH!I1037</f>
        <v>2.9466023409070865E-2</v>
      </c>
    </row>
    <row r="1039" spans="1:10" x14ac:dyDescent="0.25">
      <c r="A1039" s="2">
        <v>43462</v>
      </c>
      <c r="B1039" s="3">
        <v>-1.2415472330372657E-3</v>
      </c>
      <c r="C1039" s="3">
        <f t="shared" ref="C1039:C1102" si="112">B1039-B$5</f>
        <v>-1.9072163020585652E-3</v>
      </c>
      <c r="D1039" s="6">
        <f t="shared" ref="D1039:D1102" si="113">C1039^2</f>
        <v>3.6374740228379484E-6</v>
      </c>
      <c r="E1039" s="6">
        <f t="shared" si="110"/>
        <v>6.2361978818470281E-5</v>
      </c>
      <c r="F1039" s="6">
        <f t="shared" si="111"/>
        <v>6.5860264383536685E-4</v>
      </c>
      <c r="G1039" s="16">
        <f t="shared" ref="G1039:G1102" si="114">LN(1/SQRT(2*PI()*F1039)*EXP(-D1039/(2*F1039)))</f>
        <v>2.7409950448247438</v>
      </c>
      <c r="H1039" s="3">
        <f t="shared" ref="H1039:H1102" si="115">SQRT(D1039)</f>
        <v>1.9072163020585652E-3</v>
      </c>
      <c r="I1039" s="3">
        <f t="shared" ref="I1039:I1102" si="116">SQRT(F1039)</f>
        <v>2.5663254739712319E-2</v>
      </c>
      <c r="J1039" s="3">
        <f>ARCH!I1038</f>
        <v>8.3596828568674314E-3</v>
      </c>
    </row>
    <row r="1040" spans="1:10" x14ac:dyDescent="0.25">
      <c r="A1040" s="2">
        <v>43465</v>
      </c>
      <c r="B1040" s="3">
        <v>8.4924408827955489E-3</v>
      </c>
      <c r="C1040" s="3">
        <f t="shared" si="112"/>
        <v>7.8267718137742491E-3</v>
      </c>
      <c r="D1040" s="6">
        <f t="shared" si="113"/>
        <v>6.1258357024891044E-5</v>
      </c>
      <c r="E1040" s="6">
        <f t="shared" ref="E1040:E1103" si="117">D1039</f>
        <v>3.6374740228379484E-6</v>
      </c>
      <c r="F1040" s="6">
        <f t="shared" ref="F1040:F1103" si="118">B$6+B$7*E1040+B$8*F1039</f>
        <v>4.9418318433324185E-4</v>
      </c>
      <c r="G1040" s="16">
        <f t="shared" si="114"/>
        <v>2.825384209763059</v>
      </c>
      <c r="H1040" s="3">
        <f t="shared" si="115"/>
        <v>7.8267718137742491E-3</v>
      </c>
      <c r="I1040" s="3">
        <f t="shared" si="116"/>
        <v>2.2230231315333672E-2</v>
      </c>
      <c r="J1040" s="3">
        <f>ARCH!I1039</f>
        <v>7.0297474346981345E-3</v>
      </c>
    </row>
    <row r="1041" spans="1:10" x14ac:dyDescent="0.25">
      <c r="A1041" s="2">
        <v>43467</v>
      </c>
      <c r="B1041" s="3">
        <v>1.2685242435728217E-3</v>
      </c>
      <c r="C1041" s="3">
        <f t="shared" si="112"/>
        <v>6.0285517455152212E-4</v>
      </c>
      <c r="D1041" s="6">
        <f t="shared" si="113"/>
        <v>3.6343436148354618E-7</v>
      </c>
      <c r="E1041" s="6">
        <f t="shared" si="117"/>
        <v>6.1258357024891044E-5</v>
      </c>
      <c r="F1041" s="6">
        <f t="shared" si="118"/>
        <v>3.8546389606377359E-4</v>
      </c>
      <c r="G1041" s="16">
        <f t="shared" si="114"/>
        <v>3.0111215542367731</v>
      </c>
      <c r="H1041" s="3">
        <f t="shared" si="115"/>
        <v>6.0285517455152212E-4</v>
      </c>
      <c r="I1041" s="3">
        <f t="shared" si="116"/>
        <v>1.9633234477889106E-2</v>
      </c>
      <c r="J1041" s="3">
        <f>ARCH!I1040</f>
        <v>8.3369255855529015E-3</v>
      </c>
    </row>
    <row r="1042" spans="1:10" x14ac:dyDescent="0.25">
      <c r="A1042" s="2">
        <v>43468</v>
      </c>
      <c r="B1042" s="3">
        <v>-2.4756676215025419E-2</v>
      </c>
      <c r="C1042" s="3">
        <f t="shared" si="112"/>
        <v>-2.5422345284046719E-2</v>
      </c>
      <c r="D1042" s="6">
        <f t="shared" si="113"/>
        <v>6.4629563974129246E-4</v>
      </c>
      <c r="E1042" s="6">
        <f t="shared" si="117"/>
        <v>3.6343436148354618E-7</v>
      </c>
      <c r="F1042" s="6">
        <f t="shared" si="118"/>
        <v>2.9009885045396634E-4</v>
      </c>
      <c r="G1042" s="16">
        <f t="shared" si="114"/>
        <v>2.0397827502571908</v>
      </c>
      <c r="H1042" s="3">
        <f t="shared" si="115"/>
        <v>2.5422345284046719E-2</v>
      </c>
      <c r="I1042" s="3">
        <f t="shared" si="116"/>
        <v>1.7032288467906078E-2</v>
      </c>
      <c r="J1042" s="3">
        <f>ARCH!I1041</f>
        <v>6.9571129912576347E-3</v>
      </c>
    </row>
    <row r="1043" spans="1:10" x14ac:dyDescent="0.25">
      <c r="A1043" s="2">
        <v>43469</v>
      </c>
      <c r="B1043" s="3">
        <v>3.4335693188827898E-2</v>
      </c>
      <c r="C1043" s="3">
        <f t="shared" si="112"/>
        <v>3.3670024119806602E-2</v>
      </c>
      <c r="D1043" s="6">
        <f t="shared" si="113"/>
        <v>1.1336705242283582E-3</v>
      </c>
      <c r="E1043" s="6">
        <f t="shared" si="117"/>
        <v>6.4629563974129246E-4</v>
      </c>
      <c r="F1043" s="6">
        <f t="shared" si="118"/>
        <v>3.7229532869184026E-4</v>
      </c>
      <c r="G1043" s="16">
        <f t="shared" si="114"/>
        <v>1.5064310617894823</v>
      </c>
      <c r="H1043" s="3">
        <f t="shared" si="115"/>
        <v>3.3670024119806602E-2</v>
      </c>
      <c r="I1043" s="3">
        <f t="shared" si="116"/>
        <v>1.9294956042754809E-2</v>
      </c>
      <c r="J1043" s="3">
        <f>ARCH!I1042</f>
        <v>1.6372040600271674E-2</v>
      </c>
    </row>
    <row r="1044" spans="1:10" x14ac:dyDescent="0.25">
      <c r="A1044" s="2">
        <v>43472</v>
      </c>
      <c r="B1044" s="3">
        <v>7.0104346864459099E-3</v>
      </c>
      <c r="C1044" s="3">
        <f t="shared" si="112"/>
        <v>6.3447656174246102E-3</v>
      </c>
      <c r="D1044" s="6">
        <f t="shared" si="113"/>
        <v>4.0256050740053498E-5</v>
      </c>
      <c r="E1044" s="6">
        <f t="shared" si="117"/>
        <v>1.1336705242283582E-3</v>
      </c>
      <c r="F1044" s="6">
        <f t="shared" si="118"/>
        <v>5.4905654784599103E-4</v>
      </c>
      <c r="G1044" s="16">
        <f t="shared" si="114"/>
        <v>2.7980567329773689</v>
      </c>
      <c r="H1044" s="3">
        <f t="shared" si="115"/>
        <v>6.3447656174246102E-3</v>
      </c>
      <c r="I1044" s="3">
        <f t="shared" si="116"/>
        <v>2.3431955698276469E-2</v>
      </c>
      <c r="J1044" s="3">
        <f>ARCH!I1043</f>
        <v>2.0904398485075363E-2</v>
      </c>
    </row>
    <row r="1045" spans="1:10" x14ac:dyDescent="0.25">
      <c r="A1045" s="2">
        <v>43473</v>
      </c>
      <c r="B1045" s="3">
        <v>9.6952962909215845E-3</v>
      </c>
      <c r="C1045" s="3">
        <f t="shared" si="112"/>
        <v>9.0296272219002847E-3</v>
      </c>
      <c r="D1045" s="6">
        <f t="shared" si="113"/>
        <v>8.1534167766482654E-5</v>
      </c>
      <c r="E1045" s="6">
        <f t="shared" si="117"/>
        <v>4.0256050740053498E-5</v>
      </c>
      <c r="F1045" s="6">
        <f t="shared" si="118"/>
        <v>4.2132767852333446E-4</v>
      </c>
      <c r="G1045" s="16">
        <f t="shared" si="114"/>
        <v>2.8703526954538416</v>
      </c>
      <c r="H1045" s="3">
        <f t="shared" si="115"/>
        <v>9.0296272219002847E-3</v>
      </c>
      <c r="I1045" s="3">
        <f t="shared" si="116"/>
        <v>2.0526268012557334E-2</v>
      </c>
      <c r="J1045" s="3">
        <f>ARCH!I1044</f>
        <v>7.8909689607068872E-3</v>
      </c>
    </row>
    <row r="1046" spans="1:10" x14ac:dyDescent="0.25">
      <c r="A1046" s="2">
        <v>43474</v>
      </c>
      <c r="B1046" s="3">
        <v>4.0980263439003295E-3</v>
      </c>
      <c r="C1046" s="3">
        <f t="shared" si="112"/>
        <v>3.4323572748790297E-3</v>
      </c>
      <c r="D1046" s="6">
        <f t="shared" si="113"/>
        <v>1.1781076462414999E-5</v>
      </c>
      <c r="E1046" s="6">
        <f t="shared" si="117"/>
        <v>8.1534167766482654E-5</v>
      </c>
      <c r="F1046" s="6">
        <f t="shared" si="118"/>
        <v>3.3604301245712475E-4</v>
      </c>
      <c r="G1046" s="16">
        <f t="shared" si="114"/>
        <v>3.0626680434362457</v>
      </c>
      <c r="H1046" s="3">
        <f t="shared" si="115"/>
        <v>3.4323572748790297E-3</v>
      </c>
      <c r="I1046" s="3">
        <f t="shared" si="116"/>
        <v>1.8331476003233475E-2</v>
      </c>
      <c r="J1046" s="3">
        <f>ARCH!I1045</f>
        <v>8.7453759161360382E-3</v>
      </c>
    </row>
    <row r="1047" spans="1:10" x14ac:dyDescent="0.25">
      <c r="A1047" s="2">
        <v>43475</v>
      </c>
      <c r="B1047" s="3">
        <v>4.5184451596929076E-3</v>
      </c>
      <c r="C1047" s="3">
        <f t="shared" si="112"/>
        <v>3.8527760906716078E-3</v>
      </c>
      <c r="D1047" s="6">
        <f t="shared" si="113"/>
        <v>1.4843883604850797E-5</v>
      </c>
      <c r="E1047" s="6">
        <f t="shared" si="117"/>
        <v>1.1781076462414999E-5</v>
      </c>
      <c r="F1047" s="6">
        <f t="shared" si="118"/>
        <v>2.560205955148851E-4</v>
      </c>
      <c r="G1047" s="16">
        <f t="shared" si="114"/>
        <v>3.1871981716261857</v>
      </c>
      <c r="H1047" s="3">
        <f t="shared" si="115"/>
        <v>3.8527760906716078E-3</v>
      </c>
      <c r="I1047" s="3">
        <f t="shared" si="116"/>
        <v>1.6000643596895878E-2</v>
      </c>
      <c r="J1047" s="3">
        <f>ARCH!I1046</f>
        <v>7.2400661503728946E-3</v>
      </c>
    </row>
    <row r="1048" spans="1:10" x14ac:dyDescent="0.25">
      <c r="A1048" s="2">
        <v>43476</v>
      </c>
      <c r="B1048" s="3">
        <v>-1.4634296629478794E-4</v>
      </c>
      <c r="C1048" s="3">
        <f t="shared" si="112"/>
        <v>-8.1201203531608749E-4</v>
      </c>
      <c r="D1048" s="6">
        <f t="shared" si="113"/>
        <v>6.593635454981749E-7</v>
      </c>
      <c r="E1048" s="6">
        <f t="shared" si="117"/>
        <v>1.4843883604850797E-5</v>
      </c>
      <c r="F1048" s="6">
        <f t="shared" si="118"/>
        <v>1.9718309814506326E-4</v>
      </c>
      <c r="G1048" s="16">
        <f t="shared" si="114"/>
        <v>3.3450784235660005</v>
      </c>
      <c r="H1048" s="3">
        <f t="shared" si="115"/>
        <v>8.1201203531608749E-4</v>
      </c>
      <c r="I1048" s="3">
        <f t="shared" si="116"/>
        <v>1.4042189934090168E-2</v>
      </c>
      <c r="J1048" s="3">
        <f>ARCH!I1047</f>
        <v>7.3131593280846381E-3</v>
      </c>
    </row>
    <row r="1049" spans="1:10" x14ac:dyDescent="0.25">
      <c r="A1049" s="2">
        <v>43479</v>
      </c>
      <c r="B1049" s="3">
        <v>-5.2575628018766141E-3</v>
      </c>
      <c r="C1049" s="3">
        <f t="shared" si="112"/>
        <v>-5.9232318708979138E-3</v>
      </c>
      <c r="D1049" s="6">
        <f t="shared" si="113"/>
        <v>3.5084675796420802E-5</v>
      </c>
      <c r="E1049" s="6">
        <f t="shared" si="117"/>
        <v>6.593635454981749E-7</v>
      </c>
      <c r="F1049" s="6">
        <f t="shared" si="118"/>
        <v>1.5002422944717801E-4</v>
      </c>
      <c r="G1049" s="16">
        <f t="shared" si="114"/>
        <v>3.3664883087730981</v>
      </c>
      <c r="H1049" s="3">
        <f t="shared" si="115"/>
        <v>5.9232318708979138E-3</v>
      </c>
      <c r="I1049" s="3">
        <f t="shared" si="116"/>
        <v>1.2248437837013258E-2</v>
      </c>
      <c r="J1049" s="3">
        <f>ARCH!I1048</f>
        <v>6.960215865519045E-3</v>
      </c>
    </row>
    <row r="1050" spans="1:10" x14ac:dyDescent="0.25">
      <c r="A1050" s="2">
        <v>43480</v>
      </c>
      <c r="B1050" s="3">
        <v>1.0721711756711327E-2</v>
      </c>
      <c r="C1050" s="3">
        <f t="shared" si="112"/>
        <v>1.0056042687690028E-2</v>
      </c>
      <c r="D1050" s="6">
        <f t="shared" si="113"/>
        <v>1.0112399453664408E-4</v>
      </c>
      <c r="E1050" s="6">
        <f t="shared" si="117"/>
        <v>3.5084675796420802E-5</v>
      </c>
      <c r="F1050" s="6">
        <f t="shared" si="118"/>
        <v>1.2308586490765628E-4</v>
      </c>
      <c r="G1050" s="16">
        <f t="shared" si="114"/>
        <v>3.1715892623275912</v>
      </c>
      <c r="H1050" s="3">
        <f t="shared" si="115"/>
        <v>1.0056042687690028E-2</v>
      </c>
      <c r="I1050" s="3">
        <f t="shared" si="116"/>
        <v>1.1094406920050133E-2</v>
      </c>
      <c r="J1050" s="3">
        <f>ARCH!I1049</f>
        <v>7.7458423633053001E-3</v>
      </c>
    </row>
    <row r="1051" spans="1:10" x14ac:dyDescent="0.25">
      <c r="A1051" s="2">
        <v>43481</v>
      </c>
      <c r="B1051" s="3">
        <v>2.2219668237366541E-3</v>
      </c>
      <c r="C1051" s="3">
        <f t="shared" si="112"/>
        <v>1.5562977547153546E-3</v>
      </c>
      <c r="D1051" s="6">
        <f t="shared" si="113"/>
        <v>2.422062701332054E-6</v>
      </c>
      <c r="E1051" s="6">
        <f t="shared" si="117"/>
        <v>1.0112399453664408E-4</v>
      </c>
      <c r="F1051" s="6">
        <f t="shared" si="118"/>
        <v>1.1869556108765227E-4</v>
      </c>
      <c r="G1051" s="16">
        <f t="shared" si="114"/>
        <v>3.5903329572907432</v>
      </c>
      <c r="H1051" s="3">
        <f t="shared" si="115"/>
        <v>1.5562977547153546E-3</v>
      </c>
      <c r="I1051" s="3">
        <f t="shared" si="116"/>
        <v>1.0894749243908841E-2</v>
      </c>
      <c r="J1051" s="3">
        <f>ARCH!I1050</f>
        <v>9.1223491545389963E-3</v>
      </c>
    </row>
    <row r="1052" spans="1:10" x14ac:dyDescent="0.25">
      <c r="A1052" s="2">
        <v>43482</v>
      </c>
      <c r="B1052" s="3">
        <v>7.5914529261114083E-3</v>
      </c>
      <c r="C1052" s="3">
        <f t="shared" si="112"/>
        <v>6.9257838570901085E-3</v>
      </c>
      <c r="D1052" s="6">
        <f t="shared" si="113"/>
        <v>4.7966482035129939E-5</v>
      </c>
      <c r="E1052" s="6">
        <f t="shared" si="117"/>
        <v>2.422062701332054E-6</v>
      </c>
      <c r="F1052" s="6">
        <f t="shared" si="118"/>
        <v>9.2020887719504828E-5</v>
      </c>
      <c r="G1052" s="16">
        <f t="shared" si="114"/>
        <v>3.467180720703372</v>
      </c>
      <c r="H1052" s="3">
        <f t="shared" si="115"/>
        <v>6.9257838570901085E-3</v>
      </c>
      <c r="I1052" s="3">
        <f t="shared" si="116"/>
        <v>9.5927518324777292E-3</v>
      </c>
      <c r="J1052" s="3">
        <f>ARCH!I1051</f>
        <v>7.0102689410992541E-3</v>
      </c>
    </row>
    <row r="1053" spans="1:10" x14ac:dyDescent="0.25">
      <c r="A1053" s="2">
        <v>43483</v>
      </c>
      <c r="B1053" s="3">
        <v>1.3183052853609212E-2</v>
      </c>
      <c r="C1053" s="3">
        <f t="shared" si="112"/>
        <v>1.2517383784587912E-2</v>
      </c>
      <c r="D1053" s="6">
        <f t="shared" si="113"/>
        <v>1.5668489681066439E-4</v>
      </c>
      <c r="E1053" s="6">
        <f t="shared" si="117"/>
        <v>4.7966482035129939E-5</v>
      </c>
      <c r="F1053" s="6">
        <f t="shared" si="118"/>
        <v>8.2966570102157531E-5</v>
      </c>
      <c r="G1053" s="16">
        <f t="shared" si="114"/>
        <v>2.8353326252532822</v>
      </c>
      <c r="H1053" s="3">
        <f t="shared" si="115"/>
        <v>1.2517383784587912E-2</v>
      </c>
      <c r="I1053" s="3">
        <f t="shared" si="116"/>
        <v>9.1085986903671149E-3</v>
      </c>
      <c r="J1053" s="3">
        <f>ARCH!I1052</f>
        <v>8.0576516579707255E-3</v>
      </c>
    </row>
    <row r="1054" spans="1:10" x14ac:dyDescent="0.25">
      <c r="A1054" s="2">
        <v>43487</v>
      </c>
      <c r="B1054" s="3">
        <v>-1.4157284018107563E-2</v>
      </c>
      <c r="C1054" s="3">
        <f t="shared" si="112"/>
        <v>-1.4822953087128863E-2</v>
      </c>
      <c r="D1054" s="6">
        <f t="shared" si="113"/>
        <v>2.197199382232231E-4</v>
      </c>
      <c r="E1054" s="6">
        <f t="shared" si="117"/>
        <v>1.5668489681066439E-4</v>
      </c>
      <c r="F1054" s="6">
        <f t="shared" si="118"/>
        <v>1.0200925504301238E-4</v>
      </c>
      <c r="G1054" s="16">
        <f t="shared" si="114"/>
        <v>2.5993241714427255</v>
      </c>
      <c r="H1054" s="3">
        <f t="shared" si="115"/>
        <v>1.4822953087128863E-2</v>
      </c>
      <c r="I1054" s="3">
        <f t="shared" si="116"/>
        <v>1.0099963120873877E-2</v>
      </c>
      <c r="J1054" s="3">
        <f>ARCH!I1053</f>
        <v>1.0114473823338015E-2</v>
      </c>
    </row>
    <row r="1055" spans="1:10" x14ac:dyDescent="0.25">
      <c r="A1055" s="2">
        <v>43488</v>
      </c>
      <c r="B1055" s="3">
        <v>2.2028941471379238E-3</v>
      </c>
      <c r="C1055" s="3">
        <f t="shared" si="112"/>
        <v>1.5372250781166242E-3</v>
      </c>
      <c r="D1055" s="6">
        <f t="shared" si="113"/>
        <v>2.3630609407906613E-6</v>
      </c>
      <c r="E1055" s="6">
        <f t="shared" si="117"/>
        <v>2.197199382232231E-4</v>
      </c>
      <c r="F1055" s="6">
        <f t="shared" si="118"/>
        <v>1.3113200069798112E-4</v>
      </c>
      <c r="G1055" s="16">
        <f t="shared" si="114"/>
        <v>3.54170428088065</v>
      </c>
      <c r="H1055" s="3">
        <f t="shared" si="115"/>
        <v>1.5372250781166242E-3</v>
      </c>
      <c r="I1055" s="3">
        <f t="shared" si="116"/>
        <v>1.1451288167624685E-2</v>
      </c>
      <c r="J1055" s="3">
        <f>ARCH!I1054</f>
        <v>1.107797376136712E-2</v>
      </c>
    </row>
    <row r="1056" spans="1:10" x14ac:dyDescent="0.25">
      <c r="A1056" s="2">
        <v>43489</v>
      </c>
      <c r="B1056" s="3">
        <v>1.3756774169098041E-3</v>
      </c>
      <c r="C1056" s="3">
        <f t="shared" si="112"/>
        <v>7.100083478885045E-4</v>
      </c>
      <c r="D1056" s="6">
        <f t="shared" si="113"/>
        <v>5.0411185407136367E-7</v>
      </c>
      <c r="E1056" s="6">
        <f t="shared" si="117"/>
        <v>2.3630609407906613E-6</v>
      </c>
      <c r="F1056" s="6">
        <f t="shared" si="118"/>
        <v>1.0126382656922035E-4</v>
      </c>
      <c r="G1056" s="16">
        <f t="shared" si="114"/>
        <v>3.6774630167454028</v>
      </c>
      <c r="H1056" s="3">
        <f t="shared" si="115"/>
        <v>7.100083478885045E-4</v>
      </c>
      <c r="I1056" s="3">
        <f t="shared" si="116"/>
        <v>1.0062992923043339E-2</v>
      </c>
      <c r="J1056" s="3">
        <f>ARCH!I1055</f>
        <v>7.0087751741877112E-3</v>
      </c>
    </row>
    <row r="1057" spans="1:10" x14ac:dyDescent="0.25">
      <c r="A1057" s="2">
        <v>43490</v>
      </c>
      <c r="B1057" s="3">
        <v>8.4887201825663006E-3</v>
      </c>
      <c r="C1057" s="3">
        <f t="shared" si="112"/>
        <v>7.8230511135450008E-3</v>
      </c>
      <c r="D1057" s="6">
        <f t="shared" si="113"/>
        <v>6.1200128725137683E-5</v>
      </c>
      <c r="E1057" s="6">
        <f t="shared" si="117"/>
        <v>5.0411185407136367E-7</v>
      </c>
      <c r="F1057" s="6">
        <f t="shared" si="118"/>
        <v>7.8590927506123505E-5</v>
      </c>
      <c r="G1057" s="16">
        <f t="shared" si="114"/>
        <v>3.4173298743222604</v>
      </c>
      <c r="H1057" s="3">
        <f t="shared" si="115"/>
        <v>7.8230511135450008E-3</v>
      </c>
      <c r="I1057" s="3">
        <f t="shared" si="116"/>
        <v>8.865152424302896E-3</v>
      </c>
      <c r="J1057" s="3">
        <f>ARCH!I1056</f>
        <v>6.9608818784491593E-3</v>
      </c>
    </row>
    <row r="1058" spans="1:10" x14ac:dyDescent="0.25">
      <c r="A1058" s="2">
        <v>43493</v>
      </c>
      <c r="B1058" s="3">
        <v>-7.8468605052613993E-3</v>
      </c>
      <c r="C1058" s="3">
        <f t="shared" si="112"/>
        <v>-8.5125295742826991E-3</v>
      </c>
      <c r="D1058" s="6">
        <f t="shared" si="113"/>
        <v>7.2463159753037595E-5</v>
      </c>
      <c r="E1058" s="6">
        <f t="shared" si="117"/>
        <v>6.1200128725137683E-5</v>
      </c>
      <c r="F1058" s="6">
        <f t="shared" si="118"/>
        <v>7.6108433070437716E-5</v>
      </c>
      <c r="G1058" s="16">
        <f t="shared" si="114"/>
        <v>3.3466851022111772</v>
      </c>
      <c r="H1058" s="3">
        <f t="shared" si="115"/>
        <v>8.5125295742826991E-3</v>
      </c>
      <c r="I1058" s="3">
        <f t="shared" si="116"/>
        <v>8.7240147335064556E-3</v>
      </c>
      <c r="J1058" s="3">
        <f>ARCH!I1057</f>
        <v>8.3357231184501956E-3</v>
      </c>
    </row>
    <row r="1059" spans="1:10" x14ac:dyDescent="0.25">
      <c r="A1059" s="2">
        <v>43494</v>
      </c>
      <c r="B1059" s="3">
        <v>-1.4562096941959091E-3</v>
      </c>
      <c r="C1059" s="3">
        <f t="shared" si="112"/>
        <v>-2.1218787632172088E-3</v>
      </c>
      <c r="D1059" s="6">
        <f t="shared" si="113"/>
        <v>4.5023694857921914E-6</v>
      </c>
      <c r="E1059" s="6">
        <f t="shared" si="117"/>
        <v>7.2463159753037595E-5</v>
      </c>
      <c r="F1059" s="6">
        <f t="shared" si="118"/>
        <v>7.6931600972691966E-5</v>
      </c>
      <c r="G1059" s="16">
        <f t="shared" si="114"/>
        <v>3.7880962227238926</v>
      </c>
      <c r="H1059" s="3">
        <f t="shared" si="115"/>
        <v>2.1218787632172088E-3</v>
      </c>
      <c r="I1059" s="3">
        <f t="shared" si="116"/>
        <v>8.7710661252034788E-3</v>
      </c>
      <c r="J1059" s="3">
        <f>ARCH!I1058</f>
        <v>8.5243105104235665E-3</v>
      </c>
    </row>
    <row r="1060" spans="1:10" x14ac:dyDescent="0.25">
      <c r="A1060" s="2">
        <v>43495</v>
      </c>
      <c r="B1060" s="3">
        <v>1.5549242424242493E-2</v>
      </c>
      <c r="C1060" s="3">
        <f t="shared" si="112"/>
        <v>1.4883573355221193E-2</v>
      </c>
      <c r="D1060" s="6">
        <f t="shared" si="113"/>
        <v>2.2152075582025025E-4</v>
      </c>
      <c r="E1060" s="6">
        <f t="shared" si="117"/>
        <v>4.5023694857921914E-6</v>
      </c>
      <c r="F1060" s="6">
        <f t="shared" si="118"/>
        <v>6.1427667447000765E-5</v>
      </c>
      <c r="G1060" s="16">
        <f t="shared" si="114"/>
        <v>2.1267841201198832</v>
      </c>
      <c r="H1060" s="3">
        <f t="shared" si="115"/>
        <v>1.4883573355221193E-2</v>
      </c>
      <c r="I1060" s="3">
        <f t="shared" si="116"/>
        <v>7.8375804587258163E-3</v>
      </c>
      <c r="J1060" s="3">
        <f>ARCH!I1059</f>
        <v>7.0501123980425068E-3</v>
      </c>
    </row>
    <row r="1061" spans="1:10" x14ac:dyDescent="0.25">
      <c r="A1061" s="2">
        <v>43496</v>
      </c>
      <c r="B1061" s="3">
        <v>8.5973778929895328E-3</v>
      </c>
      <c r="C1061" s="3">
        <f t="shared" si="112"/>
        <v>7.931708823968233E-3</v>
      </c>
      <c r="D1061" s="6">
        <f t="shared" si="113"/>
        <v>6.2912004868215528E-5</v>
      </c>
      <c r="E1061" s="6">
        <f t="shared" si="117"/>
        <v>2.2152075582025025E-4</v>
      </c>
      <c r="F1061" s="6">
        <f t="shared" si="118"/>
        <v>1.0135258694646694E-4</v>
      </c>
      <c r="G1061" s="16">
        <f t="shared" si="114"/>
        <v>3.3691519400568519</v>
      </c>
      <c r="H1061" s="3">
        <f t="shared" si="115"/>
        <v>7.931708823968233E-3</v>
      </c>
      <c r="I1061" s="3">
        <f t="shared" si="116"/>
        <v>1.0067402194531961E-2</v>
      </c>
      <c r="J1061" s="3">
        <f>ARCH!I1060</f>
        <v>1.1160338776632356E-2</v>
      </c>
    </row>
    <row r="1062" spans="1:10" x14ac:dyDescent="0.25">
      <c r="A1062" s="2">
        <v>43497</v>
      </c>
      <c r="B1062" s="3">
        <v>8.98635405495396E-4</v>
      </c>
      <c r="C1062" s="3">
        <f t="shared" si="112"/>
        <v>2.3296633647409645E-4</v>
      </c>
      <c r="D1062" s="6">
        <f t="shared" si="113"/>
        <v>5.4273313930161922E-8</v>
      </c>
      <c r="E1062" s="6">
        <f t="shared" si="117"/>
        <v>6.2912004868215528E-5</v>
      </c>
      <c r="F1062" s="6">
        <f t="shared" si="118"/>
        <v>9.3456796078253158E-5</v>
      </c>
      <c r="G1062" s="16">
        <f t="shared" si="114"/>
        <v>3.7197767522435954</v>
      </c>
      <c r="H1062" s="3">
        <f t="shared" si="115"/>
        <v>2.3296633647409645E-4</v>
      </c>
      <c r="I1062" s="3">
        <f t="shared" si="116"/>
        <v>9.6673055231668945E-3</v>
      </c>
      <c r="J1062" s="3">
        <f>ARCH!I1061</f>
        <v>8.3710010205362787E-3</v>
      </c>
    </row>
    <row r="1063" spans="1:10" x14ac:dyDescent="0.25">
      <c r="A1063" s="2">
        <v>43500</v>
      </c>
      <c r="B1063" s="3">
        <v>6.7762042172079262E-3</v>
      </c>
      <c r="C1063" s="3">
        <f t="shared" si="112"/>
        <v>6.1105351481866264E-3</v>
      </c>
      <c r="D1063" s="6">
        <f t="shared" si="113"/>
        <v>3.7338639797224159E-5</v>
      </c>
      <c r="E1063" s="6">
        <f t="shared" si="117"/>
        <v>5.4273313930161922E-8</v>
      </c>
      <c r="F1063" s="6">
        <f t="shared" si="118"/>
        <v>7.2673170260503138E-5</v>
      </c>
      <c r="G1063" s="16">
        <f t="shared" si="114"/>
        <v>3.5889363566876309</v>
      </c>
      <c r="H1063" s="3">
        <f t="shared" si="115"/>
        <v>6.1105351481866264E-3</v>
      </c>
      <c r="I1063" s="3">
        <f t="shared" si="116"/>
        <v>8.5248560257932295E-3</v>
      </c>
      <c r="J1063" s="3">
        <f>ARCH!I1062</f>
        <v>6.9484270945572952E-3</v>
      </c>
    </row>
    <row r="1064" spans="1:10" x14ac:dyDescent="0.25">
      <c r="A1064" s="2">
        <v>43501</v>
      </c>
      <c r="B1064" s="3">
        <v>4.7084815055395968E-3</v>
      </c>
      <c r="C1064" s="3">
        <f t="shared" si="112"/>
        <v>4.042812436518297E-3</v>
      </c>
      <c r="D1064" s="6">
        <f t="shared" si="113"/>
        <v>1.6344332396867011E-5</v>
      </c>
      <c r="E1064" s="6">
        <f t="shared" si="117"/>
        <v>3.7338639797224159E-5</v>
      </c>
      <c r="F1064" s="6">
        <f t="shared" si="118"/>
        <v>6.604494997482334E-5</v>
      </c>
      <c r="G1064" s="16">
        <f t="shared" si="114"/>
        <v>3.7699125325432772</v>
      </c>
      <c r="H1064" s="3">
        <f t="shared" si="115"/>
        <v>4.042812436518297E-3</v>
      </c>
      <c r="I1064" s="3">
        <f t="shared" si="116"/>
        <v>8.1268044134717148E-3</v>
      </c>
      <c r="J1064" s="3">
        <f>ARCH!I1063</f>
        <v>7.8269376793084575E-3</v>
      </c>
    </row>
    <row r="1065" spans="1:10" x14ac:dyDescent="0.25">
      <c r="A1065" s="2">
        <v>43502</v>
      </c>
      <c r="B1065" s="3">
        <v>-2.224495014062744E-3</v>
      </c>
      <c r="C1065" s="3">
        <f t="shared" si="112"/>
        <v>-2.8901640830840437E-3</v>
      </c>
      <c r="D1065" s="6">
        <f t="shared" si="113"/>
        <v>8.3530484271490311E-6</v>
      </c>
      <c r="E1065" s="6">
        <f t="shared" si="117"/>
        <v>1.6344332396867011E-5</v>
      </c>
      <c r="F1065" s="6">
        <f t="shared" si="118"/>
        <v>5.6132582791214509E-5</v>
      </c>
      <c r="G1065" s="16">
        <f t="shared" si="114"/>
        <v>3.9005538917522329</v>
      </c>
      <c r="H1065" s="3">
        <f t="shared" si="115"/>
        <v>2.8901640830840437E-3</v>
      </c>
      <c r="I1065" s="3">
        <f t="shared" si="116"/>
        <v>7.49216809683382E-3</v>
      </c>
      <c r="J1065" s="3">
        <f>ARCH!I1064</f>
        <v>7.348657510729998E-3</v>
      </c>
    </row>
    <row r="1066" spans="1:10" x14ac:dyDescent="0.25">
      <c r="A1066" s="2">
        <v>43503</v>
      </c>
      <c r="B1066" s="3">
        <v>-9.3571190616522637E-3</v>
      </c>
      <c r="C1066" s="3">
        <f t="shared" si="112"/>
        <v>-1.0022788130673563E-2</v>
      </c>
      <c r="D1066" s="6">
        <f t="shared" si="113"/>
        <v>1.0045628191237086E-4</v>
      </c>
      <c r="E1066" s="6">
        <f t="shared" si="117"/>
        <v>8.3530484271490311E-6</v>
      </c>
      <c r="F1066" s="6">
        <f t="shared" si="118"/>
        <v>4.6859314823120799E-5</v>
      </c>
      <c r="G1066" s="16">
        <f t="shared" si="114"/>
        <v>2.9933494929360069</v>
      </c>
      <c r="H1066" s="3">
        <f t="shared" si="115"/>
        <v>1.0022788130673563E-2</v>
      </c>
      <c r="I1066" s="3">
        <f t="shared" si="116"/>
        <v>6.8453863896145994E-3</v>
      </c>
      <c r="J1066" s="3">
        <f>ARCH!I1065</f>
        <v>7.1406135374116044E-3</v>
      </c>
    </row>
    <row r="1067" spans="1:10" x14ac:dyDescent="0.25">
      <c r="A1067" s="2">
        <v>43504</v>
      </c>
      <c r="B1067" s="3">
        <v>6.7626244895691023E-4</v>
      </c>
      <c r="C1067" s="3">
        <f t="shared" si="112"/>
        <v>1.0593379935610681E-5</v>
      </c>
      <c r="D1067" s="6">
        <f t="shared" si="113"/>
        <v>1.1221969846019896E-10</v>
      </c>
      <c r="E1067" s="6">
        <f t="shared" si="117"/>
        <v>1.0045628191237086E-4</v>
      </c>
      <c r="F1067" s="6">
        <f t="shared" si="118"/>
        <v>6.1798797693064238E-5</v>
      </c>
      <c r="G1067" s="16">
        <f t="shared" si="114"/>
        <v>3.9268738830986316</v>
      </c>
      <c r="H1067" s="3">
        <f t="shared" si="115"/>
        <v>1.0593379935610681E-5</v>
      </c>
      <c r="I1067" s="3">
        <f t="shared" si="116"/>
        <v>7.8612211324363742E-3</v>
      </c>
      <c r="J1067" s="3">
        <f>ARCH!I1066</f>
        <v>9.0645999612511928E-3</v>
      </c>
    </row>
    <row r="1068" spans="1:10" x14ac:dyDescent="0.25">
      <c r="A1068" s="2">
        <v>43507</v>
      </c>
      <c r="B1068" s="3">
        <v>7.0904175960539995E-4</v>
      </c>
      <c r="C1068" s="3">
        <f t="shared" si="112"/>
        <v>4.3372690584100393E-5</v>
      </c>
      <c r="D1068" s="6">
        <f t="shared" si="113"/>
        <v>1.8811902885041109E-9</v>
      </c>
      <c r="E1068" s="6">
        <f t="shared" si="117"/>
        <v>1.1221969846019896E-10</v>
      </c>
      <c r="F1068" s="6">
        <f t="shared" si="118"/>
        <v>4.9096033431779133E-5</v>
      </c>
      <c r="G1068" s="16">
        <f t="shared" si="114"/>
        <v>4.0419084644890031</v>
      </c>
      <c r="H1068" s="3">
        <f t="shared" si="115"/>
        <v>4.3372690584100393E-5</v>
      </c>
      <c r="I1068" s="3">
        <f t="shared" si="116"/>
        <v>7.0068561731905935E-3</v>
      </c>
      <c r="J1068" s="3">
        <f>ARCH!I1067</f>
        <v>6.9464399325885077E-3</v>
      </c>
    </row>
    <row r="1069" spans="1:10" x14ac:dyDescent="0.25">
      <c r="A1069" s="2">
        <v>43508</v>
      </c>
      <c r="B1069" s="3">
        <v>1.2890250202966858E-2</v>
      </c>
      <c r="C1069" s="3">
        <f t="shared" si="112"/>
        <v>1.2224581133945558E-2</v>
      </c>
      <c r="D1069" s="6">
        <f t="shared" si="113"/>
        <v>1.4944038390041765E-4</v>
      </c>
      <c r="E1069" s="6">
        <f t="shared" si="117"/>
        <v>1.8811902885041109E-9</v>
      </c>
      <c r="F1069" s="6">
        <f t="shared" si="118"/>
        <v>3.9641286130493412E-5</v>
      </c>
      <c r="G1069" s="16">
        <f t="shared" si="114"/>
        <v>2.2639728005598396</v>
      </c>
      <c r="H1069" s="3">
        <f t="shared" si="115"/>
        <v>1.2224581133945558E-2</v>
      </c>
      <c r="I1069" s="3">
        <f t="shared" si="116"/>
        <v>6.2961326328543473E-3</v>
      </c>
      <c r="J1069" s="3">
        <f>ARCH!I1068</f>
        <v>6.9465800456041081E-3</v>
      </c>
    </row>
    <row r="1070" spans="1:10" x14ac:dyDescent="0.25">
      <c r="A1070" s="2">
        <v>43509</v>
      </c>
      <c r="B1070" s="3">
        <v>3.0239768574686909E-3</v>
      </c>
      <c r="C1070" s="3">
        <f t="shared" si="112"/>
        <v>2.3583077884473912E-3</v>
      </c>
      <c r="D1070" s="6">
        <f t="shared" si="113"/>
        <v>5.5616156250516255E-6</v>
      </c>
      <c r="E1070" s="6">
        <f t="shared" si="117"/>
        <v>1.4944038390041765E-4</v>
      </c>
      <c r="F1070" s="6">
        <f t="shared" si="118"/>
        <v>6.8042533584655488E-5</v>
      </c>
      <c r="G1070" s="16">
        <f t="shared" si="114"/>
        <v>3.83788157457926</v>
      </c>
      <c r="H1070" s="3">
        <f t="shared" si="115"/>
        <v>2.3583077884473912E-3</v>
      </c>
      <c r="I1070" s="3">
        <f t="shared" si="116"/>
        <v>8.2487898254626109E-3</v>
      </c>
      <c r="J1070" s="3">
        <f>ARCH!I1069</f>
        <v>9.9907568196248749E-3</v>
      </c>
    </row>
    <row r="1071" spans="1:10" x14ac:dyDescent="0.25">
      <c r="A1071" s="2">
        <v>43510</v>
      </c>
      <c r="B1071" s="3">
        <v>-2.6516238471793185E-3</v>
      </c>
      <c r="C1071" s="3">
        <f t="shared" si="112"/>
        <v>-3.3172929162006183E-3</v>
      </c>
      <c r="D1071" s="6">
        <f t="shared" si="113"/>
        <v>1.1004432291874802E-5</v>
      </c>
      <c r="E1071" s="6">
        <f t="shared" si="117"/>
        <v>5.5616156250516255E-6</v>
      </c>
      <c r="F1071" s="6">
        <f t="shared" si="118"/>
        <v>5.5062381445883163E-5</v>
      </c>
      <c r="G1071" s="16">
        <f t="shared" si="114"/>
        <v>3.8846564148724272</v>
      </c>
      <c r="H1071" s="3">
        <f t="shared" si="115"/>
        <v>3.3172929162006183E-3</v>
      </c>
      <c r="I1071" s="3">
        <f t="shared" si="116"/>
        <v>7.4204030514442515E-3</v>
      </c>
      <c r="J1071" s="3">
        <f>ARCH!I1070</f>
        <v>7.0886853248417325E-3</v>
      </c>
    </row>
    <row r="1072" spans="1:10" x14ac:dyDescent="0.25">
      <c r="A1072" s="2">
        <v>43511</v>
      </c>
      <c r="B1072" s="3">
        <v>1.0878709851296353E-2</v>
      </c>
      <c r="C1072" s="3">
        <f t="shared" si="112"/>
        <v>1.0213040782275053E-2</v>
      </c>
      <c r="D1072" s="6">
        <f t="shared" si="113"/>
        <v>1.0430620202041343E-4</v>
      </c>
      <c r="E1072" s="6">
        <f t="shared" si="117"/>
        <v>1.1004432291874802E-5</v>
      </c>
      <c r="F1072" s="6">
        <f t="shared" si="118"/>
        <v>4.6691487755962407E-5</v>
      </c>
      <c r="G1072" s="16">
        <f t="shared" si="114"/>
        <v>2.9500634548423412</v>
      </c>
      <c r="H1072" s="3">
        <f t="shared" si="115"/>
        <v>1.0213040782275053E-2</v>
      </c>
      <c r="I1072" s="3">
        <f t="shared" si="116"/>
        <v>6.8331169868488572E-3</v>
      </c>
      <c r="J1072" s="3">
        <f>ARCH!I1071</f>
        <v>7.2025565874419472E-3</v>
      </c>
    </row>
    <row r="1073" spans="1:10" x14ac:dyDescent="0.25">
      <c r="A1073" s="2">
        <v>43515</v>
      </c>
      <c r="B1073" s="3">
        <v>1.4987750396311394E-3</v>
      </c>
      <c r="C1073" s="3">
        <f t="shared" si="112"/>
        <v>8.331059706098399E-4</v>
      </c>
      <c r="D1073" s="6">
        <f t="shared" si="113"/>
        <v>6.9406555826576342E-7</v>
      </c>
      <c r="E1073" s="6">
        <f t="shared" si="117"/>
        <v>1.0430620202041343E-4</v>
      </c>
      <c r="F1073" s="6">
        <f t="shared" si="118"/>
        <v>6.2586871706922737E-5</v>
      </c>
      <c r="G1073" s="16">
        <f t="shared" si="114"/>
        <v>3.914994158830194</v>
      </c>
      <c r="H1073" s="3">
        <f t="shared" si="115"/>
        <v>8.331059706098399E-4</v>
      </c>
      <c r="I1073" s="3">
        <f t="shared" si="116"/>
        <v>7.9111864917294633E-3</v>
      </c>
      <c r="J1073" s="3">
        <f>ARCH!I1072</f>
        <v>9.1821025674270352E-3</v>
      </c>
    </row>
    <row r="1074" spans="1:10" x14ac:dyDescent="0.25">
      <c r="A1074" s="2">
        <v>43516</v>
      </c>
      <c r="B1074" s="3">
        <v>1.7771318387196366E-3</v>
      </c>
      <c r="C1074" s="3">
        <f t="shared" si="112"/>
        <v>1.1114627696983371E-3</v>
      </c>
      <c r="D1074" s="6">
        <f t="shared" si="113"/>
        <v>1.2353494884254987E-6</v>
      </c>
      <c r="E1074" s="6">
        <f t="shared" si="117"/>
        <v>6.9406555826576342E-7</v>
      </c>
      <c r="F1074" s="6">
        <f t="shared" si="118"/>
        <v>4.9847196365328212E-5</v>
      </c>
      <c r="G1074" s="16">
        <f t="shared" si="114"/>
        <v>4.0219442552804123</v>
      </c>
      <c r="H1074" s="3">
        <f t="shared" si="115"/>
        <v>1.1114627696983371E-3</v>
      </c>
      <c r="I1074" s="3">
        <f t="shared" si="116"/>
        <v>7.0602546954998879E-3</v>
      </c>
      <c r="J1074" s="3">
        <f>ARCH!I1073</f>
        <v>6.9659042387937957E-3</v>
      </c>
    </row>
    <row r="1075" spans="1:10" x14ac:dyDescent="0.25">
      <c r="A1075" s="2">
        <v>43517</v>
      </c>
      <c r="B1075" s="3">
        <v>-3.526412180845262E-3</v>
      </c>
      <c r="C1075" s="3">
        <f t="shared" si="112"/>
        <v>-4.1920812498665617E-3</v>
      </c>
      <c r="D1075" s="6">
        <f t="shared" si="113"/>
        <v>1.7573545205482793E-5</v>
      </c>
      <c r="E1075" s="6">
        <f t="shared" si="117"/>
        <v>1.2353494884254987E-6</v>
      </c>
      <c r="F1075" s="6">
        <f t="shared" si="118"/>
        <v>4.0492918670789944E-5</v>
      </c>
      <c r="G1075" s="16">
        <f t="shared" si="114"/>
        <v>3.9212579008534982</v>
      </c>
      <c r="H1075" s="3">
        <f t="shared" si="115"/>
        <v>4.1920812498665617E-3</v>
      </c>
      <c r="I1075" s="3">
        <f t="shared" si="116"/>
        <v>6.3634046445900285E-3</v>
      </c>
      <c r="J1075" s="3">
        <f>ARCH!I1074</f>
        <v>6.9799835226544244E-3</v>
      </c>
    </row>
    <row r="1076" spans="1:10" x14ac:dyDescent="0.25">
      <c r="A1076" s="2">
        <v>43518</v>
      </c>
      <c r="B1076" s="3">
        <v>6.4110880470507059E-3</v>
      </c>
      <c r="C1076" s="3">
        <f t="shared" si="112"/>
        <v>5.7454189780294061E-3</v>
      </c>
      <c r="D1076" s="6">
        <f t="shared" si="113"/>
        <v>3.3009839233100462E-5</v>
      </c>
      <c r="E1076" s="6">
        <f t="shared" si="117"/>
        <v>1.7573545205482793E-5</v>
      </c>
      <c r="F1076" s="6">
        <f t="shared" si="118"/>
        <v>3.7404704665316728E-5</v>
      </c>
      <c r="G1076" s="16">
        <f t="shared" si="114"/>
        <v>3.7366659963502937</v>
      </c>
      <c r="H1076" s="3">
        <f t="shared" si="115"/>
        <v>5.7454189780294061E-3</v>
      </c>
      <c r="I1076" s="3">
        <f t="shared" si="116"/>
        <v>6.1159385759927912E-3</v>
      </c>
      <c r="J1076" s="3">
        <f>ARCH!I1075</f>
        <v>7.3542910149671115E-3</v>
      </c>
    </row>
    <row r="1077" spans="1:10" x14ac:dyDescent="0.25">
      <c r="A1077" s="2">
        <v>43521</v>
      </c>
      <c r="B1077" s="3">
        <v>1.2317960947767492E-3</v>
      </c>
      <c r="C1077" s="3">
        <f t="shared" si="112"/>
        <v>5.6612702575544968E-4</v>
      </c>
      <c r="D1077" s="6">
        <f t="shared" si="113"/>
        <v>3.2049980929071159E-7</v>
      </c>
      <c r="E1077" s="6">
        <f t="shared" si="117"/>
        <v>3.3009839233100462E-5</v>
      </c>
      <c r="F1077" s="6">
        <f t="shared" si="118"/>
        <v>3.8766685546885509E-5</v>
      </c>
      <c r="G1077" s="16">
        <f t="shared" si="114"/>
        <v>4.1559024153782564</v>
      </c>
      <c r="H1077" s="3">
        <f t="shared" si="115"/>
        <v>5.6612702575544968E-4</v>
      </c>
      <c r="I1077" s="3">
        <f t="shared" si="116"/>
        <v>6.2262898701301653E-3</v>
      </c>
      <c r="J1077" s="3">
        <f>ARCH!I1076</f>
        <v>7.7309055323473482E-3</v>
      </c>
    </row>
    <row r="1078" spans="1:10" x14ac:dyDescent="0.25">
      <c r="A1078" s="2">
        <v>43522</v>
      </c>
      <c r="B1078" s="3">
        <v>-7.9038378318452285E-4</v>
      </c>
      <c r="C1078" s="3">
        <f t="shared" si="112"/>
        <v>-1.4560528522058224E-3</v>
      </c>
      <c r="D1078" s="6">
        <f t="shared" si="113"/>
        <v>2.1200899084167106E-6</v>
      </c>
      <c r="E1078" s="6">
        <f t="shared" si="117"/>
        <v>3.2049980929071159E-7</v>
      </c>
      <c r="F1078" s="6">
        <f t="shared" si="118"/>
        <v>3.2028305661872561E-5</v>
      </c>
      <c r="G1078" s="16">
        <f t="shared" si="114"/>
        <v>4.2224095852137644</v>
      </c>
      <c r="H1078" s="3">
        <f t="shared" si="115"/>
        <v>1.4560528522058224E-3</v>
      </c>
      <c r="I1078" s="3">
        <f t="shared" si="116"/>
        <v>5.6593555871558877E-3</v>
      </c>
      <c r="J1078" s="3">
        <f>ARCH!I1077</f>
        <v>6.9559504792495574E-3</v>
      </c>
    </row>
    <row r="1079" spans="1:10" x14ac:dyDescent="0.25">
      <c r="A1079" s="2">
        <v>43523</v>
      </c>
      <c r="B1079" s="3">
        <v>-5.4404237803784561E-4</v>
      </c>
      <c r="C1079" s="3">
        <f t="shared" si="112"/>
        <v>-1.2097114470591452E-3</v>
      </c>
      <c r="D1079" s="6">
        <f t="shared" si="113"/>
        <v>1.4634017851459309E-6</v>
      </c>
      <c r="E1079" s="6">
        <f t="shared" si="117"/>
        <v>2.1200899084167106E-6</v>
      </c>
      <c r="F1079" s="6">
        <f t="shared" si="118"/>
        <v>2.7439430744912404E-5</v>
      </c>
      <c r="G1079" s="16">
        <f t="shared" si="114"/>
        <v>4.3061601795580122</v>
      </c>
      <c r="H1079" s="3">
        <f t="shared" si="115"/>
        <v>1.2097114470591452E-3</v>
      </c>
      <c r="I1079" s="3">
        <f t="shared" si="116"/>
        <v>5.2382660055511118E-3</v>
      </c>
      <c r="J1079" s="3">
        <f>ARCH!I1078</f>
        <v>6.9940938355643675E-3</v>
      </c>
    </row>
    <row r="1080" spans="1:10" x14ac:dyDescent="0.25">
      <c r="A1080" s="2">
        <v>43524</v>
      </c>
      <c r="B1080" s="3">
        <v>-2.8255466662847617E-3</v>
      </c>
      <c r="C1080" s="3">
        <f t="shared" si="112"/>
        <v>-3.4912157353060615E-3</v>
      </c>
      <c r="D1080" s="6">
        <f t="shared" si="113"/>
        <v>1.2188587310448644E-5</v>
      </c>
      <c r="E1080" s="6">
        <f t="shared" si="117"/>
        <v>1.4634017851459309E-6</v>
      </c>
      <c r="F1080" s="6">
        <f t="shared" si="118"/>
        <v>2.3868019591301491E-5</v>
      </c>
      <c r="G1080" s="16">
        <f t="shared" si="114"/>
        <v>4.1472139850264487</v>
      </c>
      <c r="H1080" s="3">
        <f t="shared" si="115"/>
        <v>3.4912157353060615E-3</v>
      </c>
      <c r="I1080" s="3">
        <f t="shared" si="116"/>
        <v>4.8854907216472629E-3</v>
      </c>
      <c r="J1080" s="3">
        <f>ARCH!I1079</f>
        <v>6.9787571959291014E-3</v>
      </c>
    </row>
    <row r="1081" spans="1:10" x14ac:dyDescent="0.25">
      <c r="A1081" s="2">
        <v>43525</v>
      </c>
      <c r="B1081" s="3">
        <v>6.8953381050032014E-3</v>
      </c>
      <c r="C1081" s="3">
        <f t="shared" si="112"/>
        <v>6.2296690359819017E-3</v>
      </c>
      <c r="D1081" s="6">
        <f t="shared" si="113"/>
        <v>3.8808776297871673E-5</v>
      </c>
      <c r="E1081" s="6">
        <f t="shared" si="117"/>
        <v>1.2188587310448644E-5</v>
      </c>
      <c r="F1081" s="6">
        <f t="shared" si="118"/>
        <v>2.3753115903989576E-5</v>
      </c>
      <c r="G1081" s="16">
        <f t="shared" si="114"/>
        <v>3.5880401939935225</v>
      </c>
      <c r="H1081" s="3">
        <f t="shared" si="115"/>
        <v>6.2296690359819017E-3</v>
      </c>
      <c r="I1081" s="3">
        <f t="shared" si="116"/>
        <v>4.8737168469238723E-3</v>
      </c>
      <c r="J1081" s="3">
        <f>ARCH!I1080</f>
        <v>7.2300977020081274E-3</v>
      </c>
    </row>
    <row r="1082" spans="1:10" x14ac:dyDescent="0.25">
      <c r="A1082" s="2">
        <v>43528</v>
      </c>
      <c r="B1082" s="3">
        <v>-3.8806002090102654E-3</v>
      </c>
      <c r="C1082" s="3">
        <f t="shared" si="112"/>
        <v>-4.5462692780315651E-3</v>
      </c>
      <c r="D1082" s="6">
        <f t="shared" si="113"/>
        <v>2.0668564348373649E-5</v>
      </c>
      <c r="E1082" s="6">
        <f t="shared" si="117"/>
        <v>3.8808776297871673E-5</v>
      </c>
      <c r="F1082" s="6">
        <f t="shared" si="118"/>
        <v>2.9980467817197369E-5</v>
      </c>
      <c r="G1082" s="16">
        <f t="shared" si="114"/>
        <v>3.9438431997691303</v>
      </c>
      <c r="H1082" s="3">
        <f t="shared" si="115"/>
        <v>4.5462692780315651E-3</v>
      </c>
      <c r="I1082" s="3">
        <f t="shared" si="116"/>
        <v>5.4754422485491861E-3</v>
      </c>
      <c r="J1082" s="3">
        <f>ARCH!I1081</f>
        <v>7.8592722816980126E-3</v>
      </c>
    </row>
    <row r="1083" spans="1:10" x14ac:dyDescent="0.25">
      <c r="A1083" s="2">
        <v>43529</v>
      </c>
      <c r="B1083" s="3">
        <v>-1.1314768996100177E-3</v>
      </c>
      <c r="C1083" s="3">
        <f t="shared" si="112"/>
        <v>-1.7971459686313173E-3</v>
      </c>
      <c r="D1083" s="6">
        <f t="shared" si="113"/>
        <v>3.2297336325677956E-6</v>
      </c>
      <c r="E1083" s="6">
        <f t="shared" si="117"/>
        <v>2.0668564348373649E-5</v>
      </c>
      <c r="F1083" s="6">
        <f t="shared" si="118"/>
        <v>3.0313846562340942E-5</v>
      </c>
      <c r="G1083" s="16">
        <f t="shared" si="114"/>
        <v>4.2297428602250537</v>
      </c>
      <c r="H1083" s="3">
        <f t="shared" si="115"/>
        <v>1.7971459686313173E-3</v>
      </c>
      <c r="I1083" s="3">
        <f t="shared" si="116"/>
        <v>5.5058011735206113E-3</v>
      </c>
      <c r="J1083" s="3">
        <f>ARCH!I1082</f>
        <v>7.4248655130341066E-3</v>
      </c>
    </row>
    <row r="1084" spans="1:10" x14ac:dyDescent="0.25">
      <c r="A1084" s="2">
        <v>43530</v>
      </c>
      <c r="B1084" s="3">
        <v>-6.5241159285216455E-3</v>
      </c>
      <c r="C1084" s="3">
        <f t="shared" si="112"/>
        <v>-7.1897849975429452E-3</v>
      </c>
      <c r="D1084" s="6">
        <f t="shared" si="113"/>
        <v>5.1693008310893607E-5</v>
      </c>
      <c r="E1084" s="6">
        <f t="shared" si="117"/>
        <v>3.2297336325677956E-6</v>
      </c>
      <c r="F1084" s="6">
        <f t="shared" si="118"/>
        <v>2.6426439339150127E-5</v>
      </c>
      <c r="G1084" s="16">
        <f t="shared" si="114"/>
        <v>3.3735795100620356</v>
      </c>
      <c r="H1084" s="3">
        <f t="shared" si="115"/>
        <v>7.1897849975429452E-3</v>
      </c>
      <c r="I1084" s="3">
        <f t="shared" si="116"/>
        <v>5.1406652623128581E-3</v>
      </c>
      <c r="J1084" s="3">
        <f>ARCH!I1083</f>
        <v>7.020152096614515E-3</v>
      </c>
    </row>
    <row r="1085" spans="1:10" x14ac:dyDescent="0.25">
      <c r="A1085" s="2">
        <v>43531</v>
      </c>
      <c r="B1085" s="3">
        <v>-8.1257103682187415E-3</v>
      </c>
      <c r="C1085" s="3">
        <f t="shared" si="112"/>
        <v>-8.7913794372400413E-3</v>
      </c>
      <c r="D1085" s="6">
        <f t="shared" si="113"/>
        <v>7.7288352409527025E-5</v>
      </c>
      <c r="E1085" s="6">
        <f t="shared" si="117"/>
        <v>5.1693008310893607E-5</v>
      </c>
      <c r="F1085" s="6">
        <f t="shared" si="118"/>
        <v>3.5025775454724844E-5</v>
      </c>
      <c r="G1085" s="16">
        <f t="shared" si="114"/>
        <v>3.1074678306191483</v>
      </c>
      <c r="H1085" s="3">
        <f t="shared" si="115"/>
        <v>8.7913794372400413E-3</v>
      </c>
      <c r="I1085" s="3">
        <f t="shared" si="116"/>
        <v>5.9182578056996508E-3</v>
      </c>
      <c r="J1085" s="3">
        <f>ARCH!I1084</f>
        <v>8.1006850578261222E-3</v>
      </c>
    </row>
    <row r="1086" spans="1:10" x14ac:dyDescent="0.25">
      <c r="A1086" s="2">
        <v>43532</v>
      </c>
      <c r="B1086" s="3">
        <v>-2.1317385309919112E-3</v>
      </c>
      <c r="C1086" s="3">
        <f t="shared" si="112"/>
        <v>-2.797407600013211E-3</v>
      </c>
      <c r="D1086" s="6">
        <f t="shared" si="113"/>
        <v>7.8254892806116729E-6</v>
      </c>
      <c r="E1086" s="6">
        <f t="shared" si="117"/>
        <v>7.7288352409527025E-5</v>
      </c>
      <c r="F1086" s="6">
        <f t="shared" si="118"/>
        <v>4.74964404538272E-5</v>
      </c>
      <c r="G1086" s="16">
        <f t="shared" si="114"/>
        <v>3.9761096158353766</v>
      </c>
      <c r="H1086" s="3">
        <f t="shared" si="115"/>
        <v>2.797407600013211E-3</v>
      </c>
      <c r="I1086" s="3">
        <f t="shared" si="116"/>
        <v>6.8917661345860538E-3</v>
      </c>
      <c r="J1086" s="3">
        <f>ARCH!I1085</f>
        <v>8.6198124773364249E-3</v>
      </c>
    </row>
    <row r="1087" spans="1:10" x14ac:dyDescent="0.25">
      <c r="A1087" s="2">
        <v>43535</v>
      </c>
      <c r="B1087" s="3">
        <v>1.4666049353461608E-2</v>
      </c>
      <c r="C1087" s="3">
        <f t="shared" si="112"/>
        <v>1.4000380284440308E-2</v>
      </c>
      <c r="D1087" s="6">
        <f t="shared" si="113"/>
        <v>1.9601064810894486E-4</v>
      </c>
      <c r="E1087" s="6">
        <f t="shared" si="117"/>
        <v>7.8254892806116729E-6</v>
      </c>
      <c r="F1087" s="6">
        <f t="shared" si="118"/>
        <v>4.030598588245727E-5</v>
      </c>
      <c r="G1087" s="16">
        <f t="shared" si="114"/>
        <v>1.7090340161569717</v>
      </c>
      <c r="H1087" s="3">
        <f t="shared" si="115"/>
        <v>1.4000380284440308E-2</v>
      </c>
      <c r="I1087" s="3">
        <f t="shared" si="116"/>
        <v>6.3486995426195172E-3</v>
      </c>
      <c r="J1087" s="3">
        <f>ARCH!I1086</f>
        <v>7.1282465228318234E-3</v>
      </c>
    </row>
    <row r="1088" spans="1:10" x14ac:dyDescent="0.25">
      <c r="A1088" s="2">
        <v>43536</v>
      </c>
      <c r="B1088" s="3">
        <v>2.9533287823806376E-3</v>
      </c>
      <c r="C1088" s="3">
        <f t="shared" si="112"/>
        <v>2.2876597133593378E-3</v>
      </c>
      <c r="D1088" s="6">
        <f t="shared" si="113"/>
        <v>5.2333869641273271E-6</v>
      </c>
      <c r="E1088" s="6">
        <f t="shared" si="117"/>
        <v>1.9601064810894486E-4</v>
      </c>
      <c r="F1088" s="6">
        <f t="shared" si="118"/>
        <v>7.95812614494469E-5</v>
      </c>
      <c r="G1088" s="16">
        <f t="shared" si="114"/>
        <v>3.7675466435500771</v>
      </c>
      <c r="H1088" s="3">
        <f t="shared" si="115"/>
        <v>2.2876597133593378E-3</v>
      </c>
      <c r="I1088" s="3">
        <f t="shared" si="116"/>
        <v>8.9208330019929696E-3</v>
      </c>
      <c r="J1088" s="3">
        <f>ARCH!I1087</f>
        <v>1.0761063009642883E-2</v>
      </c>
    </row>
    <row r="1089" spans="1:10" x14ac:dyDescent="0.25">
      <c r="A1089" s="2">
        <v>43537</v>
      </c>
      <c r="B1089" s="3">
        <v>6.9496188456468211E-3</v>
      </c>
      <c r="C1089" s="3">
        <f t="shared" si="112"/>
        <v>6.2839497766255213E-3</v>
      </c>
      <c r="D1089" s="6">
        <f t="shared" si="113"/>
        <v>3.948802479515194E-5</v>
      </c>
      <c r="E1089" s="6">
        <f t="shared" si="117"/>
        <v>5.2333869641273271E-6</v>
      </c>
      <c r="F1089" s="6">
        <f t="shared" si="118"/>
        <v>6.357327199039052E-5</v>
      </c>
      <c r="G1089" s="16">
        <f t="shared" si="114"/>
        <v>3.6021492161455515</v>
      </c>
      <c r="H1089" s="3">
        <f t="shared" si="115"/>
        <v>6.2839497766255213E-3</v>
      </c>
      <c r="I1089" s="3">
        <f t="shared" si="116"/>
        <v>7.9732848933416721E-3</v>
      </c>
      <c r="J1089" s="3">
        <f>ARCH!I1088</f>
        <v>7.0805659962996587E-3</v>
      </c>
    </row>
    <row r="1090" spans="1:10" x14ac:dyDescent="0.25">
      <c r="A1090" s="2">
        <v>43538</v>
      </c>
      <c r="B1090" s="3">
        <v>-8.6804320293709658E-4</v>
      </c>
      <c r="C1090" s="3">
        <f t="shared" si="112"/>
        <v>-1.5337122719583961E-3</v>
      </c>
      <c r="D1090" s="6">
        <f t="shared" si="113"/>
        <v>2.3522733331557851E-6</v>
      </c>
      <c r="E1090" s="6">
        <f t="shared" si="117"/>
        <v>3.948802479515194E-5</v>
      </c>
      <c r="F1090" s="6">
        <f t="shared" si="118"/>
        <v>5.9781256653656351E-5</v>
      </c>
      <c r="G1090" s="16">
        <f t="shared" si="114"/>
        <v>3.9237966530740027</v>
      </c>
      <c r="H1090" s="3">
        <f t="shared" si="115"/>
        <v>1.5337122719583961E-3</v>
      </c>
      <c r="I1090" s="3">
        <f t="shared" si="116"/>
        <v>7.7318339773727908E-3</v>
      </c>
      <c r="J1090" s="3">
        <f>ARCH!I1089</f>
        <v>7.8741650377236287E-3</v>
      </c>
    </row>
    <row r="1091" spans="1:10" x14ac:dyDescent="0.25">
      <c r="A1091" s="2">
        <v>43539</v>
      </c>
      <c r="B1091" s="3">
        <v>4.9849028656070438E-3</v>
      </c>
      <c r="C1091" s="3">
        <f t="shared" si="112"/>
        <v>4.319233796585744E-3</v>
      </c>
      <c r="D1091" s="6">
        <f t="shared" si="113"/>
        <v>1.8655780589568501E-5</v>
      </c>
      <c r="E1091" s="6">
        <f t="shared" si="117"/>
        <v>2.3522733331557851E-6</v>
      </c>
      <c r="F1091" s="6">
        <f t="shared" si="118"/>
        <v>4.8152104621395202E-5</v>
      </c>
      <c r="G1091" s="16">
        <f t="shared" si="114"/>
        <v>3.8579171344716725</v>
      </c>
      <c r="H1091" s="3">
        <f t="shared" si="115"/>
        <v>4.319233796585744E-3</v>
      </c>
      <c r="I1091" s="3">
        <f t="shared" si="116"/>
        <v>6.9391717532710775E-3</v>
      </c>
      <c r="J1091" s="3">
        <f>ARCH!I1090</f>
        <v>6.9995359354795691E-3</v>
      </c>
    </row>
    <row r="1092" spans="1:10" x14ac:dyDescent="0.25">
      <c r="A1092" s="2">
        <v>43542</v>
      </c>
      <c r="B1092" s="3">
        <v>3.7059607153993035E-3</v>
      </c>
      <c r="C1092" s="3">
        <f t="shared" si="112"/>
        <v>3.0402916463780037E-3</v>
      </c>
      <c r="D1092" s="6">
        <f t="shared" si="113"/>
        <v>9.2433732950358732E-6</v>
      </c>
      <c r="E1092" s="6">
        <f t="shared" si="117"/>
        <v>1.8655780589568501E-5</v>
      </c>
      <c r="F1092" s="6">
        <f t="shared" si="118"/>
        <v>4.33623859773328E-5</v>
      </c>
      <c r="G1092" s="16">
        <f t="shared" si="114"/>
        <v>3.9974377051476595</v>
      </c>
      <c r="H1092" s="3">
        <f t="shared" si="115"/>
        <v>3.0402916463780037E-3</v>
      </c>
      <c r="I1092" s="3">
        <f t="shared" si="116"/>
        <v>6.5850122230207593E-3</v>
      </c>
      <c r="J1092" s="3">
        <f>ARCH!I1091</f>
        <v>7.4029643825613044E-3</v>
      </c>
    </row>
    <row r="1093" spans="1:10" x14ac:dyDescent="0.25">
      <c r="A1093" s="2">
        <v>43543</v>
      </c>
      <c r="B1093" s="3">
        <v>-1.3060636653083879E-4</v>
      </c>
      <c r="C1093" s="3">
        <f t="shared" si="112"/>
        <v>-7.9627543555213834E-4</v>
      </c>
      <c r="D1093" s="6">
        <f t="shared" si="113"/>
        <v>6.3405456926374758E-7</v>
      </c>
      <c r="E1093" s="6">
        <f t="shared" si="117"/>
        <v>9.2433732950358732E-6</v>
      </c>
      <c r="F1093" s="6">
        <f t="shared" si="118"/>
        <v>3.7565092562805616E-5</v>
      </c>
      <c r="G1093" s="16">
        <f t="shared" si="114"/>
        <v>4.1673397190547892</v>
      </c>
      <c r="H1093" s="3">
        <f t="shared" si="115"/>
        <v>7.9627543555213834E-4</v>
      </c>
      <c r="I1093" s="3">
        <f t="shared" si="116"/>
        <v>6.1290368381015309E-3</v>
      </c>
      <c r="J1093" s="3">
        <f>ARCH!I1092</f>
        <v>7.1788160249382366E-3</v>
      </c>
    </row>
    <row r="1094" spans="1:10" x14ac:dyDescent="0.25">
      <c r="A1094" s="2">
        <v>43544</v>
      </c>
      <c r="B1094" s="3">
        <v>-2.9443226469249018E-3</v>
      </c>
      <c r="C1094" s="3">
        <f t="shared" si="112"/>
        <v>-3.6099917159462015E-3</v>
      </c>
      <c r="D1094" s="6">
        <f t="shared" si="113"/>
        <v>1.30320401892002E-5</v>
      </c>
      <c r="E1094" s="6">
        <f t="shared" si="117"/>
        <v>6.3405456926374758E-7</v>
      </c>
      <c r="F1094" s="6">
        <f t="shared" si="118"/>
        <v>3.1208271117481841E-5</v>
      </c>
      <c r="G1094" s="16">
        <f t="shared" si="114"/>
        <v>4.0596837186684684</v>
      </c>
      <c r="H1094" s="3">
        <f t="shared" si="115"/>
        <v>3.6099917159462015E-3</v>
      </c>
      <c r="I1094" s="3">
        <f t="shared" si="116"/>
        <v>5.5864363522268685E-3</v>
      </c>
      <c r="J1094" s="3">
        <f>ARCH!I1093</f>
        <v>6.959640898433473E-3</v>
      </c>
    </row>
    <row r="1095" spans="1:10" x14ac:dyDescent="0.25">
      <c r="A1095" s="2">
        <v>43545</v>
      </c>
      <c r="B1095" s="3">
        <v>1.0852515552911779E-2</v>
      </c>
      <c r="C1095" s="3">
        <f t="shared" si="112"/>
        <v>1.0186846483890479E-2</v>
      </c>
      <c r="D1095" s="6">
        <f t="shared" si="113"/>
        <v>1.0377184128635181E-4</v>
      </c>
      <c r="E1095" s="6">
        <f t="shared" si="117"/>
        <v>1.30320401892002E-5</v>
      </c>
      <c r="F1095" s="6">
        <f t="shared" si="118"/>
        <v>2.9416775399135793E-5</v>
      </c>
      <c r="G1095" s="16">
        <f t="shared" si="114"/>
        <v>2.5342133830076001</v>
      </c>
      <c r="H1095" s="3">
        <f t="shared" si="115"/>
        <v>1.0186846483890479E-2</v>
      </c>
      <c r="I1095" s="3">
        <f t="shared" si="116"/>
        <v>5.4237233888847795E-3</v>
      </c>
      <c r="J1095" s="3">
        <f>ARCH!I1094</f>
        <v>7.2496653720233537E-3</v>
      </c>
    </row>
    <row r="1096" spans="1:10" x14ac:dyDescent="0.25">
      <c r="A1096" s="2">
        <v>43546</v>
      </c>
      <c r="B1096" s="3">
        <v>-1.8974527826038257E-2</v>
      </c>
      <c r="C1096" s="3">
        <f t="shared" si="112"/>
        <v>-1.9640196895059556E-2</v>
      </c>
      <c r="D1096" s="6">
        <f t="shared" si="113"/>
        <v>3.8573733407670704E-4</v>
      </c>
      <c r="E1096" s="6">
        <f t="shared" si="117"/>
        <v>1.0377184128635181E-4</v>
      </c>
      <c r="F1096" s="6">
        <f t="shared" si="118"/>
        <v>4.9601902533180897E-5</v>
      </c>
      <c r="G1096" s="16">
        <f t="shared" si="114"/>
        <v>0.14847010701748287</v>
      </c>
      <c r="H1096" s="3">
        <f t="shared" si="115"/>
        <v>1.9640196895059556E-2</v>
      </c>
      <c r="I1096" s="3">
        <f t="shared" si="116"/>
        <v>7.0428618141477753E-3</v>
      </c>
      <c r="J1096" s="3">
        <f>ARCH!I1095</f>
        <v>9.1720962635740387E-3</v>
      </c>
    </row>
    <row r="1097" spans="1:10" x14ac:dyDescent="0.25">
      <c r="A1097" s="2">
        <v>43549</v>
      </c>
      <c r="B1097" s="3">
        <v>-8.3907294935925414E-4</v>
      </c>
      <c r="C1097" s="3">
        <f t="shared" si="112"/>
        <v>-1.5047420183805537E-3</v>
      </c>
      <c r="D1097" s="6">
        <f t="shared" si="113"/>
        <v>2.2642485418799826E-6</v>
      </c>
      <c r="E1097" s="6">
        <f t="shared" si="117"/>
        <v>3.8573733407670704E-4</v>
      </c>
      <c r="F1097" s="6">
        <f t="shared" si="118"/>
        <v>1.3149355867614779E-4</v>
      </c>
      <c r="G1097" s="16">
        <f t="shared" si="114"/>
        <v>3.540728080514544</v>
      </c>
      <c r="H1097" s="3">
        <f t="shared" si="115"/>
        <v>1.5047420183805537E-3</v>
      </c>
      <c r="I1097" s="3">
        <f t="shared" si="116"/>
        <v>1.1467064082673811E-2</v>
      </c>
      <c r="J1097" s="3">
        <f>ARCH!I1096</f>
        <v>1.3388449121702275E-2</v>
      </c>
    </row>
    <row r="1098" spans="1:10" x14ac:dyDescent="0.25">
      <c r="A1098" s="2">
        <v>43550</v>
      </c>
      <c r="B1098" s="3">
        <v>7.1827784845408527E-3</v>
      </c>
      <c r="C1098" s="3">
        <f t="shared" si="112"/>
        <v>6.5171094155195529E-3</v>
      </c>
      <c r="D1098" s="6">
        <f t="shared" si="113"/>
        <v>4.2472715133853606E-5</v>
      </c>
      <c r="E1098" s="6">
        <f t="shared" si="117"/>
        <v>2.2642485418799826E-6</v>
      </c>
      <c r="F1098" s="6">
        <f t="shared" si="118"/>
        <v>1.0150951539130242E-4</v>
      </c>
      <c r="G1098" s="16">
        <f t="shared" si="114"/>
        <v>3.469534889722997</v>
      </c>
      <c r="H1098" s="3">
        <f t="shared" si="115"/>
        <v>6.5171094155195529E-3</v>
      </c>
      <c r="I1098" s="3">
        <f t="shared" si="116"/>
        <v>1.0075193069678736E-2</v>
      </c>
      <c r="J1098" s="3">
        <f>ARCH!I1097</f>
        <v>6.9974718581726344E-3</v>
      </c>
    </row>
    <row r="1099" spans="1:10" x14ac:dyDescent="0.25">
      <c r="A1099" s="2">
        <v>43551</v>
      </c>
      <c r="B1099" s="3">
        <v>-4.6443802643997278E-3</v>
      </c>
      <c r="C1099" s="3">
        <f t="shared" si="112"/>
        <v>-5.3100493334210276E-3</v>
      </c>
      <c r="D1099" s="6">
        <f t="shared" si="113"/>
        <v>2.81966239233651E-5</v>
      </c>
      <c r="E1099" s="6">
        <f t="shared" si="117"/>
        <v>4.2472715133853606E-5</v>
      </c>
      <c r="F1099" s="6">
        <f t="shared" si="118"/>
        <v>8.8726502214338832E-5</v>
      </c>
      <c r="G1099" s="16">
        <f t="shared" si="114"/>
        <v>3.5871411417497372</v>
      </c>
      <c r="H1099" s="3">
        <f t="shared" si="115"/>
        <v>5.3100493334210276E-3</v>
      </c>
      <c r="I1099" s="3">
        <f t="shared" si="116"/>
        <v>9.4194746251762274E-3</v>
      </c>
      <c r="J1099" s="3">
        <f>ARCH!I1098</f>
        <v>7.9392605150205246E-3</v>
      </c>
    </row>
    <row r="1100" spans="1:10" x14ac:dyDescent="0.25">
      <c r="A1100" s="2">
        <v>43552</v>
      </c>
      <c r="B1100" s="3">
        <v>3.5895443381801506E-3</v>
      </c>
      <c r="C1100" s="3">
        <f t="shared" si="112"/>
        <v>2.9238752691588508E-3</v>
      </c>
      <c r="D1100" s="6">
        <f t="shared" si="113"/>
        <v>8.5490465895987432E-6</v>
      </c>
      <c r="E1100" s="6">
        <f t="shared" si="117"/>
        <v>2.81966239233651E-5</v>
      </c>
      <c r="F1100" s="6">
        <f t="shared" si="118"/>
        <v>7.582608081887842E-5</v>
      </c>
      <c r="G1100" s="16">
        <f t="shared" si="114"/>
        <v>3.7682228604781121</v>
      </c>
      <c r="H1100" s="3">
        <f t="shared" si="115"/>
        <v>2.9238752691588508E-3</v>
      </c>
      <c r="I1100" s="3">
        <f t="shared" si="116"/>
        <v>8.7078172247055351E-3</v>
      </c>
      <c r="J1100" s="3">
        <f>ARCH!I1099</f>
        <v>7.5940509321785858E-3</v>
      </c>
    </row>
    <row r="1101" spans="1:10" x14ac:dyDescent="0.25">
      <c r="A1101" s="2">
        <v>43553</v>
      </c>
      <c r="B1101" s="3">
        <v>6.7342937515983969E-3</v>
      </c>
      <c r="C1101" s="3">
        <f t="shared" si="112"/>
        <v>6.0686246825770972E-3</v>
      </c>
      <c r="D1101" s="6">
        <f t="shared" si="113"/>
        <v>3.6828205537983972E-5</v>
      </c>
      <c r="E1101" s="6">
        <f t="shared" si="117"/>
        <v>8.5490465895987432E-6</v>
      </c>
      <c r="F1101" s="6">
        <f t="shared" si="118"/>
        <v>6.1564439827174215E-5</v>
      </c>
      <c r="G1101" s="16">
        <f t="shared" si="114"/>
        <v>3.6296716270730345</v>
      </c>
      <c r="H1101" s="3">
        <f t="shared" si="115"/>
        <v>6.0686246825770972E-3</v>
      </c>
      <c r="I1101" s="3">
        <f t="shared" si="116"/>
        <v>7.8463010283301143E-3</v>
      </c>
      <c r="J1101" s="3">
        <f>ARCH!I1100</f>
        <v>7.1619403141638949E-3</v>
      </c>
    </row>
    <row r="1102" spans="1:10" x14ac:dyDescent="0.25">
      <c r="A1102" s="2">
        <v>43556</v>
      </c>
      <c r="B1102" s="3">
        <v>1.1568585944115251E-2</v>
      </c>
      <c r="C1102" s="3">
        <f t="shared" si="112"/>
        <v>1.0902916875093951E-2</v>
      </c>
      <c r="D1102" s="6">
        <f t="shared" si="113"/>
        <v>1.1887359638520844E-4</v>
      </c>
      <c r="E1102" s="6">
        <f t="shared" si="117"/>
        <v>3.6828205537983972E-5</v>
      </c>
      <c r="F1102" s="6">
        <f t="shared" si="118"/>
        <v>5.7655237616478593E-5</v>
      </c>
      <c r="G1102" s="16">
        <f t="shared" si="114"/>
        <v>2.9306759602896033</v>
      </c>
      <c r="H1102" s="3">
        <f t="shared" si="115"/>
        <v>1.0902916875093951E-2</v>
      </c>
      <c r="I1102" s="3">
        <f t="shared" si="116"/>
        <v>7.5931046098732628E-3</v>
      </c>
      <c r="J1102" s="3">
        <f>ARCH!I1101</f>
        <v>7.8156783234678926E-3</v>
      </c>
    </row>
    <row r="1103" spans="1:10" x14ac:dyDescent="0.25">
      <c r="A1103" s="2">
        <v>43557</v>
      </c>
      <c r="B1103" s="3">
        <v>1.7438676892522764E-5</v>
      </c>
      <c r="C1103" s="3">
        <f t="shared" ref="C1103:C1166" si="119">B1103-B$5</f>
        <v>-6.4823039212877679E-4</v>
      </c>
      <c r="D1103" s="6">
        <f t="shared" ref="D1103:D1166" si="120">C1103^2</f>
        <v>4.2020264127942771E-7</v>
      </c>
      <c r="E1103" s="6">
        <f t="shared" si="117"/>
        <v>1.1887359638520844E-4</v>
      </c>
      <c r="F1103" s="6">
        <f t="shared" si="118"/>
        <v>7.4202225362093562E-5</v>
      </c>
      <c r="G1103" s="16">
        <f t="shared" ref="G1103:G1166" si="121">LN(1/SQRT(2*PI()*F1103)*EXP(-D1103/(2*F1103)))</f>
        <v>3.8325882059474408</v>
      </c>
      <c r="H1103" s="3">
        <f t="shared" ref="H1103:H1166" si="122">SQRT(D1103)</f>
        <v>6.4823039212877679E-4</v>
      </c>
      <c r="I1103" s="3">
        <f t="shared" ref="I1103:I1166" si="123">SQRT(F1103)</f>
        <v>8.6140713580799624E-3</v>
      </c>
      <c r="J1103" s="3">
        <f>ARCH!I1102</f>
        <v>9.4507551232992579E-3</v>
      </c>
    </row>
    <row r="1104" spans="1:10" x14ac:dyDescent="0.25">
      <c r="A1104" s="2">
        <v>43558</v>
      </c>
      <c r="B1104" s="3">
        <v>2.1484075277968806E-3</v>
      </c>
      <c r="C1104" s="3">
        <f t="shared" si="119"/>
        <v>1.482738458775581E-3</v>
      </c>
      <c r="D1104" s="6">
        <f t="shared" si="120"/>
        <v>2.1985133371321856E-6</v>
      </c>
      <c r="E1104" s="6">
        <f t="shared" ref="E1104:E1167" si="124">D1103</f>
        <v>4.2020264127942771E-7</v>
      </c>
      <c r="F1104" s="6">
        <f t="shared" ref="F1104:F1167" si="125">B$6+B$7*E1104+B$8*F1103</f>
        <v>5.84280151327605E-5</v>
      </c>
      <c r="G1104" s="16">
        <f t="shared" si="121"/>
        <v>3.9361051398439462</v>
      </c>
      <c r="H1104" s="3">
        <f t="shared" si="122"/>
        <v>1.482738458775581E-3</v>
      </c>
      <c r="I1104" s="3">
        <f t="shared" si="123"/>
        <v>7.6438220238804946E-3</v>
      </c>
      <c r="J1104" s="3">
        <f>ARCH!I1103</f>
        <v>6.9548251111492517E-3</v>
      </c>
    </row>
    <row r="1105" spans="1:10" x14ac:dyDescent="0.25">
      <c r="A1105" s="2">
        <v>43559</v>
      </c>
      <c r="B1105" s="3">
        <v>2.0846384074615365E-3</v>
      </c>
      <c r="C1105" s="3">
        <f t="shared" si="119"/>
        <v>1.4189693384402369E-3</v>
      </c>
      <c r="D1105" s="6">
        <f t="shared" si="120"/>
        <v>2.0134739834335238E-6</v>
      </c>
      <c r="E1105" s="6">
        <f t="shared" si="124"/>
        <v>2.1985133371321856E-6</v>
      </c>
      <c r="F1105" s="6">
        <f t="shared" si="125"/>
        <v>4.7108370145566213E-5</v>
      </c>
      <c r="G1105" s="16">
        <f t="shared" si="121"/>
        <v>4.0412207374714022</v>
      </c>
      <c r="H1105" s="3">
        <f t="shared" si="122"/>
        <v>1.4189693384402369E-3</v>
      </c>
      <c r="I1105" s="3">
        <f t="shared" si="123"/>
        <v>6.8635537548391223E-3</v>
      </c>
      <c r="J1105" s="3">
        <f>ARCH!I1104</f>
        <v>7.0046037988376305E-3</v>
      </c>
    </row>
    <row r="1106" spans="1:10" x14ac:dyDescent="0.25">
      <c r="A1106" s="2">
        <v>43560</v>
      </c>
      <c r="B1106" s="3">
        <v>4.6363986816650993E-3</v>
      </c>
      <c r="C1106" s="3">
        <f t="shared" si="119"/>
        <v>3.9707296126437995E-3</v>
      </c>
      <c r="D1106" s="6">
        <f t="shared" si="120"/>
        <v>1.5766693656726379E-5</v>
      </c>
      <c r="E1106" s="6">
        <f t="shared" si="124"/>
        <v>2.0134739834335238E-6</v>
      </c>
      <c r="F1106" s="6">
        <f t="shared" si="125"/>
        <v>3.8638831990306515E-5</v>
      </c>
      <c r="G1106" s="16">
        <f t="shared" si="121"/>
        <v>3.9576613249651711</v>
      </c>
      <c r="H1106" s="3">
        <f t="shared" si="122"/>
        <v>3.9707296126437995E-3</v>
      </c>
      <c r="I1106" s="3">
        <f t="shared" si="123"/>
        <v>6.2160141562183167E-3</v>
      </c>
      <c r="J1106" s="3">
        <f>ARCH!I1105</f>
        <v>6.9999026733699099E-3</v>
      </c>
    </row>
    <row r="1107" spans="1:10" x14ac:dyDescent="0.25">
      <c r="A1107" s="2">
        <v>43563</v>
      </c>
      <c r="B1107" s="3">
        <v>1.0474498226595852E-3</v>
      </c>
      <c r="C1107" s="3">
        <f t="shared" si="119"/>
        <v>3.8178075363828564E-4</v>
      </c>
      <c r="D1107" s="6">
        <f t="shared" si="120"/>
        <v>1.4575654384861736E-7</v>
      </c>
      <c r="E1107" s="6">
        <f t="shared" si="124"/>
        <v>1.5766693656726379E-5</v>
      </c>
      <c r="F1107" s="6">
        <f t="shared" si="125"/>
        <v>3.5596146907774841E-5</v>
      </c>
      <c r="G1107" s="16">
        <f t="shared" si="121"/>
        <v>4.2006506821791207</v>
      </c>
      <c r="H1107" s="3">
        <f t="shared" si="122"/>
        <v>3.8178075363828564E-4</v>
      </c>
      <c r="I1107" s="3">
        <f t="shared" si="123"/>
        <v>5.9662506574711428E-3</v>
      </c>
      <c r="J1107" s="3">
        <f>ARCH!I1106</f>
        <v>7.3350148594518048E-3</v>
      </c>
    </row>
    <row r="1108" spans="1:10" x14ac:dyDescent="0.25">
      <c r="A1108" s="2">
        <v>43564</v>
      </c>
      <c r="B1108" s="3">
        <v>-6.0674708281390766E-3</v>
      </c>
      <c r="C1108" s="3">
        <f t="shared" si="119"/>
        <v>-6.7331398971603763E-3</v>
      </c>
      <c r="D1108" s="6">
        <f t="shared" si="120"/>
        <v>4.5335172874732845E-5</v>
      </c>
      <c r="E1108" s="6">
        <f t="shared" si="124"/>
        <v>1.4575654384861736E-7</v>
      </c>
      <c r="F1108" s="6">
        <f t="shared" si="125"/>
        <v>2.9626909395392426E-5</v>
      </c>
      <c r="G1108" s="16">
        <f t="shared" si="121"/>
        <v>3.5293739363981635</v>
      </c>
      <c r="H1108" s="3">
        <f t="shared" si="122"/>
        <v>6.7331398971603763E-3</v>
      </c>
      <c r="I1108" s="3">
        <f t="shared" si="123"/>
        <v>5.4430606643130867E-3</v>
      </c>
      <c r="J1108" s="3">
        <f>ARCH!I1107</f>
        <v>6.9511143806260181E-3</v>
      </c>
    </row>
    <row r="1109" spans="1:10" x14ac:dyDescent="0.25">
      <c r="A1109" s="2">
        <v>43565</v>
      </c>
      <c r="B1109" s="3">
        <v>3.4778681120144483E-3</v>
      </c>
      <c r="C1109" s="3">
        <f t="shared" si="119"/>
        <v>2.8121990429931486E-3</v>
      </c>
      <c r="D1109" s="6">
        <f t="shared" si="120"/>
        <v>7.9084634574115806E-6</v>
      </c>
      <c r="E1109" s="6">
        <f t="shared" si="124"/>
        <v>4.5335172874732845E-5</v>
      </c>
      <c r="F1109" s="6">
        <f t="shared" si="125"/>
        <v>3.5900274002457447E-5</v>
      </c>
      <c r="G1109" s="16">
        <f t="shared" si="121"/>
        <v>4.0882993919177801</v>
      </c>
      <c r="H1109" s="3">
        <f t="shared" si="122"/>
        <v>2.8121990429931486E-3</v>
      </c>
      <c r="I1109" s="3">
        <f t="shared" si="123"/>
        <v>5.9916837368520588E-3</v>
      </c>
      <c r="J1109" s="3">
        <f>ARCH!I1108</f>
        <v>7.9666425608970505E-3</v>
      </c>
    </row>
    <row r="1110" spans="1:10" x14ac:dyDescent="0.25">
      <c r="A1110" s="2">
        <v>43566</v>
      </c>
      <c r="B1110" s="3">
        <v>3.808587325715429E-5</v>
      </c>
      <c r="C1110" s="3">
        <f t="shared" si="119"/>
        <v>-6.2758319576414526E-4</v>
      </c>
      <c r="D1110" s="6">
        <f t="shared" si="120"/>
        <v>3.9386066760553749E-7</v>
      </c>
      <c r="E1110" s="6">
        <f t="shared" si="124"/>
        <v>7.9084634574115806E-6</v>
      </c>
      <c r="F1110" s="6">
        <f t="shared" si="125"/>
        <v>3.1694180347213683E-5</v>
      </c>
      <c r="G1110" s="16">
        <f t="shared" si="121"/>
        <v>4.2545367523257021</v>
      </c>
      <c r="H1110" s="3">
        <f t="shared" si="122"/>
        <v>6.2758319576414526E-4</v>
      </c>
      <c r="I1110" s="3">
        <f t="shared" si="123"/>
        <v>5.6297584625997661E-3</v>
      </c>
      <c r="J1110" s="3">
        <f>ARCH!I1109</f>
        <v>7.1463232699808862E-3</v>
      </c>
    </row>
    <row r="1111" spans="1:10" x14ac:dyDescent="0.25">
      <c r="A1111" s="2">
        <v>43567</v>
      </c>
      <c r="B1111" s="3">
        <v>6.6093784622200946E-3</v>
      </c>
      <c r="C1111" s="3">
        <f t="shared" si="119"/>
        <v>5.9437093931987948E-3</v>
      </c>
      <c r="D1111" s="6">
        <f t="shared" si="120"/>
        <v>3.5327681350799588E-5</v>
      </c>
      <c r="E1111" s="6">
        <f t="shared" si="124"/>
        <v>3.9386066760553749E-7</v>
      </c>
      <c r="F1111" s="6">
        <f t="shared" si="125"/>
        <v>2.6781359265908239E-5</v>
      </c>
      <c r="G1111" s="16">
        <f t="shared" si="121"/>
        <v>3.685406410322166</v>
      </c>
      <c r="H1111" s="3">
        <f t="shared" si="122"/>
        <v>5.9437093931987948E-3</v>
      </c>
      <c r="I1111" s="3">
        <f t="shared" si="123"/>
        <v>5.1750709430797405E-3</v>
      </c>
      <c r="J1111" s="3">
        <f>ARCH!I1110</f>
        <v>6.954238777084884E-3</v>
      </c>
    </row>
    <row r="1112" spans="1:10" x14ac:dyDescent="0.25">
      <c r="A1112" s="2">
        <v>43570</v>
      </c>
      <c r="B1112" s="3">
        <v>-6.2942619032058111E-4</v>
      </c>
      <c r="C1112" s="3">
        <f t="shared" si="119"/>
        <v>-1.2950952593418807E-3</v>
      </c>
      <c r="D1112" s="6">
        <f t="shared" si="120"/>
        <v>1.6772717307698131E-6</v>
      </c>
      <c r="E1112" s="6">
        <f t="shared" si="124"/>
        <v>3.5327681350799588E-5</v>
      </c>
      <c r="F1112" s="6">
        <f t="shared" si="125"/>
        <v>3.1408979620348485E-5</v>
      </c>
      <c r="G1112" s="16">
        <f t="shared" si="121"/>
        <v>4.2385693192813321</v>
      </c>
      <c r="H1112" s="3">
        <f t="shared" si="122"/>
        <v>1.2950952593418807E-3</v>
      </c>
      <c r="I1112" s="3">
        <f t="shared" si="123"/>
        <v>5.604371474157337E-3</v>
      </c>
      <c r="J1112" s="3">
        <f>ARCH!I1111</f>
        <v>7.7824803524601111E-3</v>
      </c>
    </row>
    <row r="1113" spans="1:10" x14ac:dyDescent="0.25">
      <c r="A1113" s="2">
        <v>43571</v>
      </c>
      <c r="B1113" s="3">
        <v>5.0936473956997297E-4</v>
      </c>
      <c r="C1113" s="3">
        <f t="shared" si="119"/>
        <v>-1.5630432945132658E-4</v>
      </c>
      <c r="D1113" s="6">
        <f t="shared" si="120"/>
        <v>2.443104340522884E-8</v>
      </c>
      <c r="E1113" s="6">
        <f t="shared" si="124"/>
        <v>1.6772717307698131E-6</v>
      </c>
      <c r="F1113" s="6">
        <f t="shared" si="125"/>
        <v>2.6873429334398018E-5</v>
      </c>
      <c r="G1113" s="16">
        <f t="shared" si="121"/>
        <v>4.342793167487133</v>
      </c>
      <c r="H1113" s="3">
        <f t="shared" si="122"/>
        <v>1.5630432945132658E-4</v>
      </c>
      <c r="I1113" s="3">
        <f t="shared" si="123"/>
        <v>5.1839588476759743E-3</v>
      </c>
      <c r="J1113" s="3">
        <f>ARCH!I1112</f>
        <v>6.9837406123700865E-3</v>
      </c>
    </row>
    <row r="1114" spans="1:10" x14ac:dyDescent="0.25">
      <c r="A1114" s="2">
        <v>43572</v>
      </c>
      <c r="B1114" s="3">
        <v>-2.2737748790875312E-3</v>
      </c>
      <c r="C1114" s="3">
        <f t="shared" si="119"/>
        <v>-2.9394439481088309E-3</v>
      </c>
      <c r="D1114" s="6">
        <f t="shared" si="120"/>
        <v>8.640330724073631E-6</v>
      </c>
      <c r="E1114" s="6">
        <f t="shared" si="124"/>
        <v>2.443104340522884E-8</v>
      </c>
      <c r="F1114" s="6">
        <f t="shared" si="125"/>
        <v>2.3105475908069798E-5</v>
      </c>
      <c r="G1114" s="16">
        <f t="shared" si="121"/>
        <v>4.231806102416682</v>
      </c>
      <c r="H1114" s="3">
        <f t="shared" si="122"/>
        <v>2.9394439481088309E-3</v>
      </c>
      <c r="I1114" s="3">
        <f t="shared" si="123"/>
        <v>4.806815568343537E-3</v>
      </c>
      <c r="J1114" s="3">
        <f>ARCH!I1113</f>
        <v>6.9465461598897226E-3</v>
      </c>
    </row>
    <row r="1115" spans="1:10" x14ac:dyDescent="0.25">
      <c r="A1115" s="2">
        <v>43573</v>
      </c>
      <c r="B1115" s="3">
        <v>1.5790653174507785E-3</v>
      </c>
      <c r="C1115" s="3">
        <f t="shared" si="119"/>
        <v>9.1339624842947894E-4</v>
      </c>
      <c r="D1115" s="6">
        <f t="shared" si="120"/>
        <v>8.3429270664504641E-7</v>
      </c>
      <c r="E1115" s="6">
        <f t="shared" si="124"/>
        <v>8.640330724073631E-6</v>
      </c>
      <c r="F1115" s="6">
        <f t="shared" si="125"/>
        <v>2.2344068753333933E-5</v>
      </c>
      <c r="G1115" s="16">
        <f t="shared" si="121"/>
        <v>4.4168670721306853</v>
      </c>
      <c r="H1115" s="3">
        <f t="shared" si="122"/>
        <v>9.1339624842947894E-4</v>
      </c>
      <c r="I1115" s="3">
        <f t="shared" si="123"/>
        <v>4.7269513170048547E-3</v>
      </c>
      <c r="J1115" s="3">
        <f>ARCH!I1114</f>
        <v>7.1473425204320283E-3</v>
      </c>
    </row>
    <row r="1116" spans="1:10" x14ac:dyDescent="0.25">
      <c r="A1116" s="2">
        <v>43577</v>
      </c>
      <c r="B1116" s="3">
        <v>1.0120377414346571E-3</v>
      </c>
      <c r="C1116" s="3">
        <f t="shared" si="119"/>
        <v>3.4636867241335753E-4</v>
      </c>
      <c r="D1116" s="6">
        <f t="shared" si="120"/>
        <v>1.1997125722939178E-7</v>
      </c>
      <c r="E1116" s="6">
        <f t="shared" si="124"/>
        <v>8.3429270664504641E-7</v>
      </c>
      <c r="F1116" s="6">
        <f t="shared" si="125"/>
        <v>1.9926150465559925E-5</v>
      </c>
      <c r="G1116" s="16">
        <f t="shared" si="121"/>
        <v>4.4897898671191232</v>
      </c>
      <c r="H1116" s="3">
        <f t="shared" si="122"/>
        <v>3.4636867241335753E-4</v>
      </c>
      <c r="I1116" s="3">
        <f t="shared" si="123"/>
        <v>4.4638716900869723E-3</v>
      </c>
      <c r="J1116" s="3">
        <f>ARCH!I1115</f>
        <v>6.9695784257404443E-3</v>
      </c>
    </row>
    <row r="1117" spans="1:10" x14ac:dyDescent="0.25">
      <c r="A1117" s="2">
        <v>43578</v>
      </c>
      <c r="B1117" s="3">
        <v>8.8412191322468914E-3</v>
      </c>
      <c r="C1117" s="3">
        <f t="shared" si="119"/>
        <v>8.1755500632255916E-3</v>
      </c>
      <c r="D1117" s="6">
        <f t="shared" si="120"/>
        <v>6.6839618836307977E-5</v>
      </c>
      <c r="E1117" s="6">
        <f t="shared" si="124"/>
        <v>1.1997125722939178E-7</v>
      </c>
      <c r="F1117" s="6">
        <f t="shared" si="125"/>
        <v>1.7957000145026526E-5</v>
      </c>
      <c r="G1117" s="16">
        <f t="shared" si="121"/>
        <v>2.6837247064580816</v>
      </c>
      <c r="H1117" s="3">
        <f t="shared" si="122"/>
        <v>8.1755500632255916E-3</v>
      </c>
      <c r="I1117" s="3">
        <f t="shared" si="123"/>
        <v>4.2375700755299048E-3</v>
      </c>
      <c r="J1117" s="3">
        <f>ARCH!I1116</f>
        <v>6.9503762941610552E-3</v>
      </c>
    </row>
    <row r="1118" spans="1:10" x14ac:dyDescent="0.25">
      <c r="A1118" s="2">
        <v>43579</v>
      </c>
      <c r="B1118" s="3">
        <v>-2.1917864252406494E-3</v>
      </c>
      <c r="C1118" s="3">
        <f t="shared" si="119"/>
        <v>-2.8574554942619491E-3</v>
      </c>
      <c r="D1118" s="6">
        <f t="shared" si="120"/>
        <v>8.1650519016878008E-6</v>
      </c>
      <c r="E1118" s="6">
        <f t="shared" si="124"/>
        <v>6.6839618836307977E-5</v>
      </c>
      <c r="F1118" s="6">
        <f t="shared" si="125"/>
        <v>3.231360151375945E-5</v>
      </c>
      <c r="G1118" s="16">
        <f t="shared" si="121"/>
        <v>4.1247318349903734</v>
      </c>
      <c r="H1118" s="3">
        <f t="shared" si="122"/>
        <v>2.8574554942619491E-3</v>
      </c>
      <c r="I1118" s="3">
        <f t="shared" si="123"/>
        <v>5.6845053886648263E-3</v>
      </c>
      <c r="J1118" s="3">
        <f>ARCH!I1117</f>
        <v>8.4513705703847912E-3</v>
      </c>
    </row>
    <row r="1119" spans="1:10" x14ac:dyDescent="0.25">
      <c r="A1119" s="2">
        <v>43580</v>
      </c>
      <c r="B1119" s="3">
        <v>-3.6894696387390624E-4</v>
      </c>
      <c r="C1119" s="3">
        <f t="shared" si="119"/>
        <v>-1.0346160328952058E-3</v>
      </c>
      <c r="D1119" s="6">
        <f t="shared" si="120"/>
        <v>1.0704303355238136E-6</v>
      </c>
      <c r="E1119" s="6">
        <f t="shared" si="124"/>
        <v>8.1650519016878008E-6</v>
      </c>
      <c r="F1119" s="6">
        <f t="shared" si="125"/>
        <v>2.908532801533682E-5</v>
      </c>
      <c r="G1119" s="16">
        <f t="shared" si="121"/>
        <v>4.2852982664990824</v>
      </c>
      <c r="H1119" s="3">
        <f t="shared" si="122"/>
        <v>1.0346160328952058E-3</v>
      </c>
      <c r="I1119" s="3">
        <f t="shared" si="123"/>
        <v>5.3930814953361142E-3</v>
      </c>
      <c r="J1119" s="3">
        <f>ARCH!I1118</f>
        <v>7.1362079996429304E-3</v>
      </c>
    </row>
    <row r="1120" spans="1:10" x14ac:dyDescent="0.25">
      <c r="A1120" s="2">
        <v>43581</v>
      </c>
      <c r="B1120" s="3">
        <v>4.6853053650335319E-3</v>
      </c>
      <c r="C1120" s="3">
        <f t="shared" si="119"/>
        <v>4.0196362960122321E-3</v>
      </c>
      <c r="D1120" s="6">
        <f t="shared" si="120"/>
        <v>1.6157475952218936E-5</v>
      </c>
      <c r="E1120" s="6">
        <f t="shared" si="124"/>
        <v>1.0704303355238136E-6</v>
      </c>
      <c r="F1120" s="6">
        <f t="shared" si="125"/>
        <v>2.4999933908473486E-5</v>
      </c>
      <c r="G1120" s="16">
        <f t="shared" si="121"/>
        <v>4.0562297818312043</v>
      </c>
      <c r="H1120" s="3">
        <f t="shared" si="122"/>
        <v>4.0196362960122321E-3</v>
      </c>
      <c r="I1120" s="3">
        <f t="shared" si="123"/>
        <v>4.9999933908429807E-3</v>
      </c>
      <c r="J1120" s="3">
        <f>ARCH!I1119</f>
        <v>6.9696447048661452E-3</v>
      </c>
    </row>
    <row r="1121" spans="1:10" x14ac:dyDescent="0.25">
      <c r="A1121" s="2">
        <v>43584</v>
      </c>
      <c r="B1121" s="3">
        <v>1.0714723049920494E-3</v>
      </c>
      <c r="C1121" s="3">
        <f t="shared" si="119"/>
        <v>4.0580323597074982E-4</v>
      </c>
      <c r="D1121" s="6">
        <f t="shared" si="120"/>
        <v>1.6467626632433206E-7</v>
      </c>
      <c r="E1121" s="6">
        <f t="shared" si="124"/>
        <v>1.6157475952218936E-5</v>
      </c>
      <c r="F1121" s="6">
        <f t="shared" si="125"/>
        <v>2.5536851472401647E-5</v>
      </c>
      <c r="G1121" s="16">
        <f t="shared" si="121"/>
        <v>4.3655311766195624</v>
      </c>
      <c r="H1121" s="3">
        <f t="shared" si="122"/>
        <v>4.0580323597074982E-4</v>
      </c>
      <c r="I1121" s="3">
        <f t="shared" si="123"/>
        <v>5.0533999913327313E-3</v>
      </c>
      <c r="J1121" s="3">
        <f>ARCH!I1120</f>
        <v>7.3442475091377848E-3</v>
      </c>
    </row>
    <row r="1122" spans="1:10" x14ac:dyDescent="0.25">
      <c r="A1122" s="2">
        <v>43585</v>
      </c>
      <c r="B1122" s="3">
        <v>9.5140042745045506E-4</v>
      </c>
      <c r="C1122" s="3">
        <f t="shared" si="119"/>
        <v>2.857313584291555E-4</v>
      </c>
      <c r="D1122" s="6">
        <f t="shared" si="120"/>
        <v>8.1642409189770531E-8</v>
      </c>
      <c r="E1122" s="6">
        <f t="shared" si="124"/>
        <v>1.6467626632433206E-7</v>
      </c>
      <c r="F1122" s="6">
        <f t="shared" si="125"/>
        <v>2.2143867097616454E-5</v>
      </c>
      <c r="G1122" s="16">
        <f t="shared" si="121"/>
        <v>4.4381930027450247</v>
      </c>
      <c r="H1122" s="3">
        <f t="shared" si="122"/>
        <v>2.857313584291555E-4</v>
      </c>
      <c r="I1122" s="3">
        <f t="shared" si="123"/>
        <v>4.7057270530297922E-3</v>
      </c>
      <c r="J1122" s="3">
        <f>ARCH!I1121</f>
        <v>6.951650120503779E-3</v>
      </c>
    </row>
    <row r="1123" spans="1:10" x14ac:dyDescent="0.25">
      <c r="A1123" s="2">
        <v>43586</v>
      </c>
      <c r="B1123" s="3">
        <v>-7.502130129708795E-3</v>
      </c>
      <c r="C1123" s="3">
        <f t="shared" si="119"/>
        <v>-8.1677991987300948E-3</v>
      </c>
      <c r="D1123" s="6">
        <f t="shared" si="120"/>
        <v>6.6712943750775981E-5</v>
      </c>
      <c r="E1123" s="6">
        <f t="shared" si="124"/>
        <v>8.1642409189770531E-8</v>
      </c>
      <c r="F1123" s="6">
        <f t="shared" si="125"/>
        <v>1.9598644271951491E-5</v>
      </c>
      <c r="G1123" s="16">
        <f t="shared" si="121"/>
        <v>2.7991080132736514</v>
      </c>
      <c r="H1123" s="3">
        <f t="shared" si="122"/>
        <v>8.1677991987300948E-3</v>
      </c>
      <c r="I1123" s="3">
        <f t="shared" si="123"/>
        <v>4.4270356077121733E-3</v>
      </c>
      <c r="J1123" s="3">
        <f>ARCH!I1122</f>
        <v>6.9492554478821269E-3</v>
      </c>
    </row>
    <row r="1124" spans="1:10" x14ac:dyDescent="0.25">
      <c r="A1124" s="2">
        <v>43587</v>
      </c>
      <c r="B1124" s="3">
        <v>-2.1239991380873624E-3</v>
      </c>
      <c r="C1124" s="3">
        <f t="shared" si="119"/>
        <v>-2.7896682071086622E-3</v>
      </c>
      <c r="D1124" s="6">
        <f t="shared" si="120"/>
        <v>7.782248705752857E-6</v>
      </c>
      <c r="E1124" s="6">
        <f t="shared" si="124"/>
        <v>6.6712943750775981E-5</v>
      </c>
      <c r="F1124" s="6">
        <f t="shared" si="125"/>
        <v>3.3505501245684504E-5</v>
      </c>
      <c r="G1124" s="16">
        <f t="shared" si="121"/>
        <v>4.1168280302781355</v>
      </c>
      <c r="H1124" s="3">
        <f t="shared" si="122"/>
        <v>2.7896682071086622E-3</v>
      </c>
      <c r="I1124" s="3">
        <f t="shared" si="123"/>
        <v>5.7883936671311934E-3</v>
      </c>
      <c r="J1124" s="3">
        <f>ARCH!I1123</f>
        <v>8.4091140700668972E-3</v>
      </c>
    </row>
    <row r="1125" spans="1:10" x14ac:dyDescent="0.25">
      <c r="A1125" s="2">
        <v>43588</v>
      </c>
      <c r="B1125" s="3">
        <v>9.6383229592256203E-3</v>
      </c>
      <c r="C1125" s="3">
        <f t="shared" si="119"/>
        <v>8.9726538902043206E-3</v>
      </c>
      <c r="D1125" s="6">
        <f t="shared" si="120"/>
        <v>8.0508517833398729E-5</v>
      </c>
      <c r="E1125" s="6">
        <f t="shared" si="124"/>
        <v>7.782248705752857E-6</v>
      </c>
      <c r="F1125" s="6">
        <f t="shared" si="125"/>
        <v>2.9881725480927297E-5</v>
      </c>
      <c r="G1125" s="16">
        <f t="shared" si="121"/>
        <v>2.9430735648744544</v>
      </c>
      <c r="H1125" s="3">
        <f t="shared" si="122"/>
        <v>8.9726538902043206E-3</v>
      </c>
      <c r="I1125" s="3">
        <f t="shared" si="123"/>
        <v>5.4664179753223493E-3</v>
      </c>
      <c r="J1125" s="3">
        <f>ARCH!I1124</f>
        <v>7.127232320785065E-3</v>
      </c>
    </row>
    <row r="1126" spans="1:10" x14ac:dyDescent="0.25">
      <c r="A1126" s="2">
        <v>43591</v>
      </c>
      <c r="B1126" s="3">
        <v>-4.471014787957861E-3</v>
      </c>
      <c r="C1126" s="3">
        <f t="shared" si="119"/>
        <v>-5.1366838569791608E-3</v>
      </c>
      <c r="D1126" s="6">
        <f t="shared" si="120"/>
        <v>2.6385521046550306E-5</v>
      </c>
      <c r="E1126" s="6">
        <f t="shared" si="124"/>
        <v>8.0508517833398729E-5</v>
      </c>
      <c r="F1126" s="6">
        <f t="shared" si="125"/>
        <v>4.4431172143422742E-5</v>
      </c>
      <c r="G1126" s="16">
        <f t="shared" si="121"/>
        <v>3.7949203148152888</v>
      </c>
      <c r="H1126" s="3">
        <f t="shared" si="122"/>
        <v>5.1366838569791608E-3</v>
      </c>
      <c r="I1126" s="3">
        <f t="shared" si="123"/>
        <v>6.665671169763983E-3</v>
      </c>
      <c r="J1126" s="3">
        <f>ARCH!I1125</f>
        <v>8.725182741835983E-3</v>
      </c>
    </row>
    <row r="1127" spans="1:10" x14ac:dyDescent="0.25">
      <c r="A1127" s="2">
        <v>43592</v>
      </c>
      <c r="B1127" s="3">
        <v>-1.6511677868827124E-2</v>
      </c>
      <c r="C1127" s="3">
        <f t="shared" si="119"/>
        <v>-1.7177346937848424E-2</v>
      </c>
      <c r="D1127" s="6">
        <f t="shared" si="120"/>
        <v>2.9506124782321063E-4</v>
      </c>
      <c r="E1127" s="6">
        <f t="shared" si="124"/>
        <v>2.6385521046550306E-5</v>
      </c>
      <c r="F1127" s="6">
        <f t="shared" si="125"/>
        <v>4.2425828984448261E-5</v>
      </c>
      <c r="G1127" s="16">
        <f t="shared" si="121"/>
        <v>0.63756055187562466</v>
      </c>
      <c r="H1127" s="3">
        <f t="shared" si="122"/>
        <v>1.7177346937848424E-2</v>
      </c>
      <c r="I1127" s="3">
        <f t="shared" si="123"/>
        <v>6.5135112638613178E-3</v>
      </c>
      <c r="J1127" s="3">
        <f>ARCH!I1126</f>
        <v>7.5536662752156182E-3</v>
      </c>
    </row>
    <row r="1128" spans="1:10" x14ac:dyDescent="0.25">
      <c r="A1128" s="2">
        <v>43593</v>
      </c>
      <c r="B1128" s="3">
        <v>-1.6053813214057522E-3</v>
      </c>
      <c r="C1128" s="3">
        <f t="shared" si="119"/>
        <v>-2.271050390427052E-3</v>
      </c>
      <c r="D1128" s="6">
        <f t="shared" si="120"/>
        <v>5.157669875858865E-6</v>
      </c>
      <c r="E1128" s="6">
        <f t="shared" si="124"/>
        <v>2.9506124782321063E-4</v>
      </c>
      <c r="F1128" s="6">
        <f t="shared" si="125"/>
        <v>1.0464862694604225E-4</v>
      </c>
      <c r="G1128" s="16">
        <f t="shared" si="121"/>
        <v>3.6388697839464856</v>
      </c>
      <c r="H1128" s="3">
        <f t="shared" si="122"/>
        <v>2.271050390427052E-3</v>
      </c>
      <c r="I1128" s="3">
        <f t="shared" si="123"/>
        <v>1.0229791148701045E-2</v>
      </c>
      <c r="J1128" s="3">
        <f>ARCH!I1127</f>
        <v>1.2180656581554155E-2</v>
      </c>
    </row>
    <row r="1129" spans="1:10" x14ac:dyDescent="0.25">
      <c r="A1129" s="2">
        <v>43594</v>
      </c>
      <c r="B1129" s="3">
        <v>-3.0214418181440106E-3</v>
      </c>
      <c r="C1129" s="3">
        <f t="shared" si="119"/>
        <v>-3.6871108871653104E-3</v>
      </c>
      <c r="D1129" s="6">
        <f t="shared" si="120"/>
        <v>1.3594786694252961E-5</v>
      </c>
      <c r="E1129" s="6">
        <f t="shared" si="124"/>
        <v>5.157669875858865E-6</v>
      </c>
      <c r="F1129" s="6">
        <f t="shared" si="125"/>
        <v>8.2213941541532179E-5</v>
      </c>
      <c r="G1129" s="16">
        <f t="shared" si="121"/>
        <v>3.7014749724890912</v>
      </c>
      <c r="H1129" s="3">
        <f t="shared" si="122"/>
        <v>3.6871108871653104E-3</v>
      </c>
      <c r="I1129" s="3">
        <f t="shared" si="123"/>
        <v>9.0671903885124298E-3</v>
      </c>
      <c r="J1129" s="3">
        <f>ARCH!I1128</f>
        <v>7.0655421496322174E-3</v>
      </c>
    </row>
    <row r="1130" spans="1:10" x14ac:dyDescent="0.25">
      <c r="A1130" s="2">
        <v>43595</v>
      </c>
      <c r="B1130" s="3">
        <v>3.7203210344445292E-3</v>
      </c>
      <c r="C1130" s="3">
        <f t="shared" si="119"/>
        <v>3.0546519654232294E-3</v>
      </c>
      <c r="D1130" s="6">
        <f t="shared" si="120"/>
        <v>9.3308986298639981E-6</v>
      </c>
      <c r="E1130" s="6">
        <f t="shared" si="124"/>
        <v>1.3594786694252961E-5</v>
      </c>
      <c r="F1130" s="6">
        <f t="shared" si="125"/>
        <v>6.7515754261913838E-5</v>
      </c>
      <c r="G1130" s="16">
        <f t="shared" si="121"/>
        <v>3.8135346226684965</v>
      </c>
      <c r="H1130" s="3">
        <f t="shared" si="122"/>
        <v>3.0546519654232294E-3</v>
      </c>
      <c r="I1130" s="3">
        <f t="shared" si="123"/>
        <v>8.2167970804878608E-3</v>
      </c>
      <c r="J1130" s="3">
        <f>ARCH!I1129</f>
        <v>7.2626974748486632E-3</v>
      </c>
    </row>
    <row r="1131" spans="1:10" x14ac:dyDescent="0.25">
      <c r="A1131" s="2">
        <v>43598</v>
      </c>
      <c r="B1131" s="3">
        <v>-2.4130630943291487E-2</v>
      </c>
      <c r="C1131" s="3">
        <f t="shared" si="119"/>
        <v>-2.4796300012312786E-2</v>
      </c>
      <c r="D1131" s="6">
        <f t="shared" si="120"/>
        <v>6.1485649430062311E-4</v>
      </c>
      <c r="E1131" s="6">
        <f t="shared" si="124"/>
        <v>9.3308986298639981E-6</v>
      </c>
      <c r="F1131" s="6">
        <f t="shared" si="125"/>
        <v>5.5564150394476249E-5</v>
      </c>
      <c r="G1131" s="16">
        <f t="shared" si="121"/>
        <v>-1.5528048394738272</v>
      </c>
      <c r="H1131" s="3">
        <f t="shared" si="122"/>
        <v>2.4796300012312786E-2</v>
      </c>
      <c r="I1131" s="3">
        <f t="shared" si="123"/>
        <v>7.454136462024038E-3</v>
      </c>
      <c r="J1131" s="3">
        <f>ARCH!I1130</f>
        <v>7.1809396283487557E-3</v>
      </c>
    </row>
    <row r="1132" spans="1:10" x14ac:dyDescent="0.25">
      <c r="A1132" s="2">
        <v>43599</v>
      </c>
      <c r="B1132" s="3">
        <v>8.016017810211773E-3</v>
      </c>
      <c r="C1132" s="3">
        <f t="shared" si="119"/>
        <v>7.3503487411904732E-3</v>
      </c>
      <c r="D1132" s="6">
        <f t="shared" si="120"/>
        <v>5.4027626617120371E-5</v>
      </c>
      <c r="E1132" s="6">
        <f t="shared" si="124"/>
        <v>6.1485649430062311E-4</v>
      </c>
      <c r="F1132" s="6">
        <f t="shared" si="125"/>
        <v>1.9026625457177915E-4</v>
      </c>
      <c r="G1132" s="16">
        <f t="shared" si="121"/>
        <v>3.2226255263060706</v>
      </c>
      <c r="H1132" s="3">
        <f t="shared" si="122"/>
        <v>7.3503487411904732E-3</v>
      </c>
      <c r="I1132" s="3">
        <f t="shared" si="123"/>
        <v>1.3793703439315316E-2</v>
      </c>
      <c r="J1132" s="3">
        <f>ARCH!I1131</f>
        <v>1.6041413225329013E-2</v>
      </c>
    </row>
    <row r="1133" spans="1:10" x14ac:dyDescent="0.25">
      <c r="A1133" s="2">
        <v>43600</v>
      </c>
      <c r="B1133" s="3">
        <v>5.8389576666748599E-3</v>
      </c>
      <c r="C1133" s="3">
        <f t="shared" si="119"/>
        <v>5.1732885976535602E-3</v>
      </c>
      <c r="D1133" s="6">
        <f t="shared" si="120"/>
        <v>2.6762914914612338E-5</v>
      </c>
      <c r="E1133" s="6">
        <f t="shared" si="124"/>
        <v>5.4027626617120371E-5</v>
      </c>
      <c r="F1133" s="6">
        <f t="shared" si="125"/>
        <v>1.575318368297487E-4</v>
      </c>
      <c r="G1133" s="16">
        <f t="shared" si="121"/>
        <v>3.3740584934630791</v>
      </c>
      <c r="H1133" s="3">
        <f t="shared" si="122"/>
        <v>5.1732885976535602E-3</v>
      </c>
      <c r="I1133" s="3">
        <f t="shared" si="123"/>
        <v>1.2551168743577177E-2</v>
      </c>
      <c r="J1133" s="3">
        <f>ARCH!I1132</f>
        <v>8.1862177029494668E-3</v>
      </c>
    </row>
    <row r="1134" spans="1:10" x14ac:dyDescent="0.25">
      <c r="A1134" s="2">
        <v>43601</v>
      </c>
      <c r="B1134" s="3">
        <v>8.895249319527565E-3</v>
      </c>
      <c r="C1134" s="3">
        <f t="shared" si="119"/>
        <v>8.2295802505062653E-3</v>
      </c>
      <c r="D1134" s="6">
        <f t="shared" si="120"/>
        <v>6.772599109952277E-5</v>
      </c>
      <c r="E1134" s="6">
        <f t="shared" si="124"/>
        <v>2.6762914914612338E-5</v>
      </c>
      <c r="F1134" s="6">
        <f t="shared" si="125"/>
        <v>1.267005974408998E-4</v>
      </c>
      <c r="G1134" s="16">
        <f t="shared" si="121"/>
        <v>3.3006355001189247</v>
      </c>
      <c r="H1134" s="3">
        <f t="shared" si="122"/>
        <v>8.2295802505062653E-3</v>
      </c>
      <c r="I1134" s="3">
        <f t="shared" si="123"/>
        <v>1.1256135990689692E-2</v>
      </c>
      <c r="J1134" s="3">
        <f>ARCH!I1133</f>
        <v>7.5900572678806264E-3</v>
      </c>
    </row>
    <row r="1135" spans="1:10" x14ac:dyDescent="0.25">
      <c r="A1135" s="2">
        <v>43602</v>
      </c>
      <c r="B1135" s="3">
        <v>-5.8373199087723426E-3</v>
      </c>
      <c r="C1135" s="3">
        <f t="shared" si="119"/>
        <v>-6.5029889777936424E-3</v>
      </c>
      <c r="D1135" s="6">
        <f t="shared" si="120"/>
        <v>4.2288865645305605E-5</v>
      </c>
      <c r="E1135" s="6">
        <f t="shared" si="124"/>
        <v>6.772599109952277E-5</v>
      </c>
      <c r="F1135" s="6">
        <f t="shared" si="125"/>
        <v>1.1346593576973378E-4</v>
      </c>
      <c r="G1135" s="16">
        <f t="shared" si="121"/>
        <v>3.4367149217030537</v>
      </c>
      <c r="H1135" s="3">
        <f t="shared" si="122"/>
        <v>6.5029889777936424E-3</v>
      </c>
      <c r="I1135" s="3">
        <f t="shared" si="123"/>
        <v>1.0652039042818693E-2</v>
      </c>
      <c r="J1135" s="3">
        <f>ARCH!I1134</f>
        <v>8.4694002388140295E-3</v>
      </c>
    </row>
    <row r="1136" spans="1:10" x14ac:dyDescent="0.25">
      <c r="A1136" s="2">
        <v>43605</v>
      </c>
      <c r="B1136" s="3">
        <v>-6.749360908960611E-3</v>
      </c>
      <c r="C1136" s="3">
        <f t="shared" si="119"/>
        <v>-7.4150299779819108E-3</v>
      </c>
      <c r="D1136" s="6">
        <f t="shared" si="120"/>
        <v>5.4982669574370419E-5</v>
      </c>
      <c r="E1136" s="6">
        <f t="shared" si="124"/>
        <v>4.2288865645305605E-5</v>
      </c>
      <c r="F1136" s="6">
        <f t="shared" si="125"/>
        <v>9.7582536703022115E-5</v>
      </c>
      <c r="G1136" s="16">
        <f t="shared" si="121"/>
        <v>3.4167435504416783</v>
      </c>
      <c r="H1136" s="3">
        <f t="shared" si="122"/>
        <v>7.4150299779819108E-3</v>
      </c>
      <c r="I1136" s="3">
        <f t="shared" si="123"/>
        <v>9.8783873533599652E-3</v>
      </c>
      <c r="J1136" s="3">
        <f>ARCH!I1135</f>
        <v>7.9016408257136725E-3</v>
      </c>
    </row>
    <row r="1137" spans="1:10" x14ac:dyDescent="0.25">
      <c r="A1137" s="2">
        <v>43606</v>
      </c>
      <c r="B1137" s="3">
        <v>8.4957908338409993E-3</v>
      </c>
      <c r="C1137" s="3">
        <f t="shared" si="119"/>
        <v>7.8301217648196995E-3</v>
      </c>
      <c r="D1137" s="6">
        <f t="shared" si="120"/>
        <v>6.1310806851903169E-5</v>
      </c>
      <c r="E1137" s="6">
        <f t="shared" si="124"/>
        <v>5.4982669574370419E-5</v>
      </c>
      <c r="F1137" s="6">
        <f t="shared" si="125"/>
        <v>8.8770186972336545E-5</v>
      </c>
      <c r="G1137" s="16">
        <f t="shared" si="121"/>
        <v>3.4004568681355933</v>
      </c>
      <c r="H1137" s="3">
        <f t="shared" si="122"/>
        <v>7.8301217648196995E-3</v>
      </c>
      <c r="I1137" s="3">
        <f t="shared" si="123"/>
        <v>9.4217931930358437E-3</v>
      </c>
      <c r="J1137" s="3">
        <f>ARCH!I1136</f>
        <v>8.1692053848813756E-3</v>
      </c>
    </row>
    <row r="1138" spans="1:10" x14ac:dyDescent="0.25">
      <c r="A1138" s="2">
        <v>43607</v>
      </c>
      <c r="B1138" s="3">
        <v>-2.8243656523622152E-3</v>
      </c>
      <c r="C1138" s="3">
        <f t="shared" si="119"/>
        <v>-3.4900347213835149E-3</v>
      </c>
      <c r="D1138" s="6">
        <f t="shared" si="120"/>
        <v>1.2180342356462509E-5</v>
      </c>
      <c r="E1138" s="6">
        <f t="shared" si="124"/>
        <v>6.1310806851903169E-5</v>
      </c>
      <c r="F1138" s="6">
        <f t="shared" si="125"/>
        <v>8.3711502962401205E-5</v>
      </c>
      <c r="G1138" s="16">
        <f t="shared" si="121"/>
        <v>3.7023766429097615</v>
      </c>
      <c r="H1138" s="3">
        <f t="shared" si="122"/>
        <v>3.4900347213835149E-3</v>
      </c>
      <c r="I1138" s="3">
        <f t="shared" si="123"/>
        <v>9.1493990492491472E-3</v>
      </c>
      <c r="J1138" s="3">
        <f>ARCH!I1137</f>
        <v>8.3380085697922421E-3</v>
      </c>
    </row>
    <row r="1139" spans="1:10" x14ac:dyDescent="0.25">
      <c r="A1139" s="2">
        <v>43608</v>
      </c>
      <c r="B1139" s="3">
        <v>-1.1914139769699683E-2</v>
      </c>
      <c r="C1139" s="3">
        <f t="shared" si="119"/>
        <v>-1.2579808838720983E-2</v>
      </c>
      <c r="D1139" s="6">
        <f t="shared" si="120"/>
        <v>1.5825159041876256E-4</v>
      </c>
      <c r="E1139" s="6">
        <f t="shared" si="124"/>
        <v>1.2180342356462509E-5</v>
      </c>
      <c r="F1139" s="6">
        <f t="shared" si="125"/>
        <v>6.8295017861986666E-5</v>
      </c>
      <c r="G1139" s="16">
        <f t="shared" si="121"/>
        <v>2.7183102329818296</v>
      </c>
      <c r="H1139" s="3">
        <f t="shared" si="122"/>
        <v>1.2579808838720983E-2</v>
      </c>
      <c r="I1139" s="3">
        <f t="shared" si="123"/>
        <v>8.2640799767419153E-3</v>
      </c>
      <c r="J1139" s="3">
        <f>ARCH!I1138</f>
        <v>7.2299062184602234E-3</v>
      </c>
    </row>
    <row r="1140" spans="1:10" x14ac:dyDescent="0.25">
      <c r="A1140" s="2">
        <v>43609</v>
      </c>
      <c r="B1140" s="3">
        <v>1.353534780883292E-3</v>
      </c>
      <c r="C1140" s="3">
        <f t="shared" si="119"/>
        <v>6.8786571186199249E-4</v>
      </c>
      <c r="D1140" s="6">
        <f t="shared" si="120"/>
        <v>4.7315923755540567E-7</v>
      </c>
      <c r="E1140" s="6">
        <f t="shared" si="124"/>
        <v>1.5825159041876256E-4</v>
      </c>
      <c r="F1140" s="6">
        <f t="shared" si="125"/>
        <v>9.1460177535690056E-5</v>
      </c>
      <c r="G1140" s="16">
        <f t="shared" si="121"/>
        <v>3.7282782207177707</v>
      </c>
      <c r="H1140" s="3">
        <f t="shared" si="122"/>
        <v>6.8786571186199249E-4</v>
      </c>
      <c r="I1140" s="3">
        <f t="shared" si="123"/>
        <v>9.5634814547679269E-3</v>
      </c>
      <c r="J1140" s="3">
        <f>ARCH!I1139</f>
        <v>1.0090108682015719E-2</v>
      </c>
    </row>
    <row r="1141" spans="1:10" x14ac:dyDescent="0.25">
      <c r="A1141" s="2">
        <v>43613</v>
      </c>
      <c r="B1141" s="3">
        <v>-8.3756183520520278E-3</v>
      </c>
      <c r="C1141" s="3">
        <f t="shared" si="119"/>
        <v>-9.0412874210733275E-3</v>
      </c>
      <c r="D1141" s="6">
        <f t="shared" si="120"/>
        <v>8.1744878230458783E-5</v>
      </c>
      <c r="E1141" s="6">
        <f t="shared" si="124"/>
        <v>4.7315923755540567E-7</v>
      </c>
      <c r="F1141" s="6">
        <f t="shared" si="125"/>
        <v>7.1286345834601009E-5</v>
      </c>
      <c r="G1141" s="16">
        <f t="shared" si="121"/>
        <v>3.2821085529855889</v>
      </c>
      <c r="H1141" s="3">
        <f t="shared" si="122"/>
        <v>9.0412874210733275E-3</v>
      </c>
      <c r="I1141" s="3">
        <f t="shared" si="123"/>
        <v>8.4431241750077927E-3</v>
      </c>
      <c r="J1141" s="3">
        <f>ARCH!I1140</f>
        <v>6.960057020173706E-3</v>
      </c>
    </row>
    <row r="1142" spans="1:10" x14ac:dyDescent="0.25">
      <c r="A1142" s="2">
        <v>43614</v>
      </c>
      <c r="B1142" s="3">
        <v>-6.9119572935958384E-3</v>
      </c>
      <c r="C1142" s="3">
        <f t="shared" si="119"/>
        <v>-7.5776263626171382E-3</v>
      </c>
      <c r="D1142" s="6">
        <f t="shared" si="120"/>
        <v>5.7420421291430238E-5</v>
      </c>
      <c r="E1142" s="6">
        <f t="shared" si="124"/>
        <v>8.1744878230458783E-5</v>
      </c>
      <c r="F1142" s="6">
        <f t="shared" si="125"/>
        <v>7.5543457045960924E-5</v>
      </c>
      <c r="G1142" s="16">
        <f t="shared" si="121"/>
        <v>3.4464137671393167</v>
      </c>
      <c r="H1142" s="3">
        <f t="shared" si="122"/>
        <v>7.5776263626171382E-3</v>
      </c>
      <c r="I1142" s="3">
        <f t="shared" si="123"/>
        <v>8.691573910746023E-3</v>
      </c>
      <c r="J1142" s="3">
        <f>ARCH!I1141</f>
        <v>8.7071051593787738E-3</v>
      </c>
    </row>
    <row r="1143" spans="1:10" x14ac:dyDescent="0.25">
      <c r="A1143" s="2">
        <v>43615</v>
      </c>
      <c r="B1143" s="3">
        <v>2.0984398243635294E-3</v>
      </c>
      <c r="C1143" s="3">
        <f t="shared" si="119"/>
        <v>1.4327707553422298E-3</v>
      </c>
      <c r="D1143" s="6">
        <f t="shared" si="120"/>
        <v>2.0528320373639439E-6</v>
      </c>
      <c r="E1143" s="6">
        <f t="shared" si="124"/>
        <v>5.7420421291430238E-5</v>
      </c>
      <c r="F1143" s="6">
        <f t="shared" si="125"/>
        <v>7.2943737384113835E-5</v>
      </c>
      <c r="G1143" s="16">
        <f t="shared" si="121"/>
        <v>3.8299011956856543</v>
      </c>
      <c r="H1143" s="3">
        <f t="shared" si="122"/>
        <v>1.4327707553422298E-3</v>
      </c>
      <c r="I1143" s="3">
        <f t="shared" si="123"/>
        <v>8.5407105901156629E-3</v>
      </c>
      <c r="J1143" s="3">
        <f>ARCH!I1142</f>
        <v>8.2196235870250489E-3</v>
      </c>
    </row>
    <row r="1144" spans="1:10" x14ac:dyDescent="0.25">
      <c r="A1144" s="2">
        <v>43616</v>
      </c>
      <c r="B1144" s="3">
        <v>-1.3195355808466647E-2</v>
      </c>
      <c r="C1144" s="3">
        <f t="shared" si="119"/>
        <v>-1.3861024877487946E-2</v>
      </c>
      <c r="D1144" s="6">
        <f t="shared" si="120"/>
        <v>1.9212801065433973E-4</v>
      </c>
      <c r="E1144" s="6">
        <f t="shared" si="124"/>
        <v>2.0528320373639439E-6</v>
      </c>
      <c r="F1144" s="6">
        <f t="shared" si="125"/>
        <v>5.7878445073240853E-5</v>
      </c>
      <c r="G1144" s="16">
        <f t="shared" si="121"/>
        <v>2.2998898023264358</v>
      </c>
      <c r="H1144" s="3">
        <f t="shared" si="122"/>
        <v>1.3861024877487946E-2</v>
      </c>
      <c r="I1144" s="3">
        <f t="shared" si="123"/>
        <v>7.6077884482443946E-3</v>
      </c>
      <c r="J1144" s="3">
        <f>ARCH!I1143</f>
        <v>7.0009035667251323E-3</v>
      </c>
    </row>
    <row r="1145" spans="1:10" x14ac:dyDescent="0.25">
      <c r="A1145" s="2">
        <v>43619</v>
      </c>
      <c r="B1145" s="3">
        <v>-2.7652013400870645E-3</v>
      </c>
      <c r="C1145" s="3">
        <f t="shared" si="119"/>
        <v>-3.4308704091083643E-3</v>
      </c>
      <c r="D1145" s="6">
        <f t="shared" si="120"/>
        <v>1.1770871764095394E-5</v>
      </c>
      <c r="E1145" s="6">
        <f t="shared" si="124"/>
        <v>1.9212801065433973E-4</v>
      </c>
      <c r="F1145" s="6">
        <f t="shared" si="125"/>
        <v>9.1740380532167462E-5</v>
      </c>
      <c r="G1145" s="16">
        <f t="shared" si="121"/>
        <v>3.6651822609989964</v>
      </c>
      <c r="H1145" s="3">
        <f t="shared" si="122"/>
        <v>3.4308704091083643E-3</v>
      </c>
      <c r="I1145" s="3">
        <f t="shared" si="123"/>
        <v>9.578119885038372E-3</v>
      </c>
      <c r="J1145" s="3">
        <f>ARCH!I1144</f>
        <v>1.0645798802610735E-2</v>
      </c>
    </row>
    <row r="1146" spans="1:10" x14ac:dyDescent="0.25">
      <c r="A1146" s="2">
        <v>43620</v>
      </c>
      <c r="B1146" s="3">
        <v>2.1432345278653342E-2</v>
      </c>
      <c r="C1146" s="3">
        <f t="shared" si="119"/>
        <v>2.0766676209632042E-2</v>
      </c>
      <c r="D1146" s="6">
        <f t="shared" si="120"/>
        <v>4.3125484079569744E-4</v>
      </c>
      <c r="E1146" s="6">
        <f t="shared" si="124"/>
        <v>1.1770871764095394E-5</v>
      </c>
      <c r="F1146" s="6">
        <f t="shared" si="125"/>
        <v>7.4174122630746376E-5</v>
      </c>
      <c r="G1146" s="16">
        <f t="shared" si="121"/>
        <v>0.92856531622536176</v>
      </c>
      <c r="H1146" s="3">
        <f t="shared" si="122"/>
        <v>2.0766676209632042E-2</v>
      </c>
      <c r="I1146" s="3">
        <f t="shared" si="123"/>
        <v>8.6124399928676643E-3</v>
      </c>
      <c r="J1146" s="3">
        <f>ARCH!I1145</f>
        <v>7.2203915990657055E-3</v>
      </c>
    </row>
    <row r="1147" spans="1:10" x14ac:dyDescent="0.25">
      <c r="A1147" s="2">
        <v>43621</v>
      </c>
      <c r="B1147" s="3">
        <v>8.1618966421357353E-3</v>
      </c>
      <c r="C1147" s="3">
        <f t="shared" si="119"/>
        <v>7.4962275731144355E-3</v>
      </c>
      <c r="D1147" s="6">
        <f t="shared" si="120"/>
        <v>5.6193427827921136E-5</v>
      </c>
      <c r="E1147" s="6">
        <f t="shared" si="124"/>
        <v>4.3125484079569744E-4</v>
      </c>
      <c r="F1147" s="6">
        <f t="shared" si="125"/>
        <v>1.6057793623757276E-4</v>
      </c>
      <c r="G1147" s="16">
        <f t="shared" si="121"/>
        <v>3.2744545976655348</v>
      </c>
      <c r="H1147" s="3">
        <f t="shared" si="122"/>
        <v>7.4962275731144355E-3</v>
      </c>
      <c r="I1147" s="3">
        <f t="shared" si="123"/>
        <v>1.2671934983954612E-2</v>
      </c>
      <c r="J1147" s="3">
        <f>ARCH!I1146</f>
        <v>1.4016342830594879E-2</v>
      </c>
    </row>
    <row r="1148" spans="1:10" x14ac:dyDescent="0.25">
      <c r="A1148" s="2">
        <v>43622</v>
      </c>
      <c r="B1148" s="3">
        <v>6.1355554376094634E-3</v>
      </c>
      <c r="C1148" s="3">
        <f t="shared" si="119"/>
        <v>5.4698863685881637E-3</v>
      </c>
      <c r="D1148" s="6">
        <f t="shared" si="120"/>
        <v>2.9919656885266609E-5</v>
      </c>
      <c r="E1148" s="6">
        <f t="shared" si="124"/>
        <v>5.6193427827921136E-5</v>
      </c>
      <c r="F1148" s="6">
        <f t="shared" si="125"/>
        <v>1.3594726613450948E-4</v>
      </c>
      <c r="G1148" s="16">
        <f t="shared" si="121"/>
        <v>3.42264180801646</v>
      </c>
      <c r="H1148" s="3">
        <f t="shared" si="122"/>
        <v>5.4698863685881637E-3</v>
      </c>
      <c r="I1148" s="3">
        <f t="shared" si="123"/>
        <v>1.1659642624648041E-2</v>
      </c>
      <c r="J1148" s="3">
        <f>ARCH!I1147</f>
        <v>8.2316561921457389E-3</v>
      </c>
    </row>
    <row r="1149" spans="1:10" x14ac:dyDescent="0.25">
      <c r="A1149" s="2">
        <v>43623</v>
      </c>
      <c r="B1149" s="3">
        <v>1.0497663083042452E-2</v>
      </c>
      <c r="C1149" s="3">
        <f t="shared" si="119"/>
        <v>9.8319940140211524E-3</v>
      </c>
      <c r="D1149" s="6">
        <f t="shared" si="120"/>
        <v>9.6668106291747773E-5</v>
      </c>
      <c r="E1149" s="6">
        <f t="shared" si="124"/>
        <v>2.9919656885266609E-5</v>
      </c>
      <c r="F1149" s="6">
        <f t="shared" si="125"/>
        <v>1.1138296261669557E-4</v>
      </c>
      <c r="G1149" s="16">
        <f t="shared" si="121"/>
        <v>3.1983847958013367</v>
      </c>
      <c r="H1149" s="3">
        <f t="shared" si="122"/>
        <v>9.8319940140211524E-3</v>
      </c>
      <c r="I1149" s="3">
        <f t="shared" si="123"/>
        <v>1.0553812705212063E-2</v>
      </c>
      <c r="J1149" s="3">
        <f>ARCH!I1148</f>
        <v>7.661575389068081E-3</v>
      </c>
    </row>
    <row r="1150" spans="1:10" x14ac:dyDescent="0.25">
      <c r="A1150" s="2">
        <v>43626</v>
      </c>
      <c r="B1150" s="3">
        <v>4.6600819951694294E-3</v>
      </c>
      <c r="C1150" s="3">
        <f t="shared" si="119"/>
        <v>3.9944129261481297E-3</v>
      </c>
      <c r="D1150" s="6">
        <f t="shared" si="120"/>
        <v>1.5955334624579265E-5</v>
      </c>
      <c r="E1150" s="6">
        <f t="shared" si="124"/>
        <v>9.6668106291747773E-5</v>
      </c>
      <c r="F1150" s="6">
        <f t="shared" si="125"/>
        <v>1.0892793345498644E-4</v>
      </c>
      <c r="G1150" s="16">
        <f t="shared" si="121"/>
        <v>3.5702354639798219</v>
      </c>
      <c r="H1150" s="3">
        <f t="shared" si="122"/>
        <v>3.9944129261481297E-3</v>
      </c>
      <c r="I1150" s="3">
        <f t="shared" si="123"/>
        <v>1.0436854576690548E-2</v>
      </c>
      <c r="J1150" s="3">
        <f>ARCH!I1149</f>
        <v>9.038006007463217E-3</v>
      </c>
    </row>
    <row r="1151" spans="1:10" x14ac:dyDescent="0.25">
      <c r="A1151" s="2">
        <v>43627</v>
      </c>
      <c r="B1151" s="3">
        <v>-3.4987685027698667E-4</v>
      </c>
      <c r="C1151" s="3">
        <f t="shared" si="119"/>
        <v>-1.0155459192982862E-3</v>
      </c>
      <c r="D1151" s="6">
        <f t="shared" si="120"/>
        <v>1.0313335142034012E-6</v>
      </c>
      <c r="E1151" s="6">
        <f t="shared" si="124"/>
        <v>1.5955334624579265E-5</v>
      </c>
      <c r="F1151" s="6">
        <f t="shared" si="125"/>
        <v>8.7959823814455227E-5</v>
      </c>
      <c r="G1151" s="16">
        <f t="shared" si="121"/>
        <v>3.7445141384101568</v>
      </c>
      <c r="H1151" s="3">
        <f t="shared" si="122"/>
        <v>1.0155459192982862E-3</v>
      </c>
      <c r="I1151" s="3">
        <f t="shared" si="123"/>
        <v>9.3786898772939085E-3</v>
      </c>
      <c r="J1151" s="3">
        <f>ARCH!I1150</f>
        <v>7.3394733626516431E-3</v>
      </c>
    </row>
    <row r="1152" spans="1:10" x14ac:dyDescent="0.25">
      <c r="A1152" s="2">
        <v>43628</v>
      </c>
      <c r="B1152" s="3">
        <v>-2.0376197274856178E-3</v>
      </c>
      <c r="C1152" s="3">
        <f t="shared" si="119"/>
        <v>-2.7032887965069176E-3</v>
      </c>
      <c r="D1152" s="6">
        <f t="shared" si="120"/>
        <v>7.3077703173198188E-6</v>
      </c>
      <c r="E1152" s="6">
        <f t="shared" si="124"/>
        <v>1.0313335142034012E-6</v>
      </c>
      <c r="F1152" s="6">
        <f t="shared" si="125"/>
        <v>6.8813263918063923E-5</v>
      </c>
      <c r="G1152" s="16">
        <f t="shared" si="121"/>
        <v>3.820019928779455</v>
      </c>
      <c r="H1152" s="3">
        <f t="shared" si="122"/>
        <v>2.7032887965069176E-3</v>
      </c>
      <c r="I1152" s="3">
        <f t="shared" si="123"/>
        <v>8.295376056458437E-3</v>
      </c>
      <c r="J1152" s="3">
        <f>ARCH!I1151</f>
        <v>6.9687422961110888E-3</v>
      </c>
    </row>
    <row r="1153" spans="1:10" x14ac:dyDescent="0.25">
      <c r="A1153" s="2">
        <v>43629</v>
      </c>
      <c r="B1153" s="3">
        <v>4.097449858325275E-3</v>
      </c>
      <c r="C1153" s="3">
        <f t="shared" si="119"/>
        <v>3.4317807893039752E-3</v>
      </c>
      <c r="D1153" s="6">
        <f t="shared" si="120"/>
        <v>1.1777119385835815E-5</v>
      </c>
      <c r="E1153" s="6">
        <f t="shared" si="124"/>
        <v>7.3077703173198188E-6</v>
      </c>
      <c r="F1153" s="6">
        <f t="shared" si="125"/>
        <v>5.6050160451029674E-5</v>
      </c>
      <c r="G1153" s="16">
        <f t="shared" si="121"/>
        <v>3.8706344915084139</v>
      </c>
      <c r="H1153" s="3">
        <f t="shared" si="122"/>
        <v>3.4317807893039752E-3</v>
      </c>
      <c r="I1153" s="3">
        <f t="shared" si="123"/>
        <v>7.4866655094928394E-3</v>
      </c>
      <c r="J1153" s="3">
        <f>ARCH!I1152</f>
        <v>7.116098183151255E-3</v>
      </c>
    </row>
    <row r="1154" spans="1:10" x14ac:dyDescent="0.25">
      <c r="A1154" s="2">
        <v>43630</v>
      </c>
      <c r="B1154" s="3">
        <v>-1.6115422390061696E-3</v>
      </c>
      <c r="C1154" s="3">
        <f t="shared" si="119"/>
        <v>-2.2772113080274693E-3</v>
      </c>
      <c r="D1154" s="6">
        <f t="shared" si="120"/>
        <v>5.1856913414081776E-6</v>
      </c>
      <c r="E1154" s="6">
        <f t="shared" si="124"/>
        <v>1.1777119385835815E-5</v>
      </c>
      <c r="F1154" s="6">
        <f t="shared" si="125"/>
        <v>4.7609970383800181E-5</v>
      </c>
      <c r="G1154" s="16">
        <f t="shared" si="121"/>
        <v>4.0028355048211317</v>
      </c>
      <c r="H1154" s="3">
        <f t="shared" si="122"/>
        <v>2.2772113080274693E-3</v>
      </c>
      <c r="I1154" s="3">
        <f t="shared" si="123"/>
        <v>6.8999978538982305E-3</v>
      </c>
      <c r="J1154" s="3">
        <f>ARCH!I1153</f>
        <v>7.2399711441488365E-3</v>
      </c>
    </row>
    <row r="1155" spans="1:10" x14ac:dyDescent="0.25">
      <c r="A1155" s="2">
        <v>43633</v>
      </c>
      <c r="B1155" s="3">
        <v>9.3176953078999425E-4</v>
      </c>
      <c r="C1155" s="3">
        <f t="shared" si="119"/>
        <v>2.661004617686947E-4</v>
      </c>
      <c r="D1155" s="6">
        <f t="shared" si="120"/>
        <v>7.0809455753512548E-8</v>
      </c>
      <c r="E1155" s="6">
        <f t="shared" si="124"/>
        <v>5.1856913414081776E-6</v>
      </c>
      <c r="F1155" s="6">
        <f t="shared" si="125"/>
        <v>3.976447236618195E-5</v>
      </c>
      <c r="G1155" s="16">
        <f t="shared" si="121"/>
        <v>4.1464394552054582</v>
      </c>
      <c r="H1155" s="3">
        <f t="shared" si="122"/>
        <v>2.661004617686947E-4</v>
      </c>
      <c r="I1155" s="3">
        <f t="shared" si="123"/>
        <v>6.3059077353051999E-3</v>
      </c>
      <c r="J1155" s="3">
        <f>ARCH!I1154</f>
        <v>7.0662018251319327E-3</v>
      </c>
    </row>
    <row r="1156" spans="1:10" x14ac:dyDescent="0.25">
      <c r="A1156" s="2">
        <v>43634</v>
      </c>
      <c r="B1156" s="3">
        <v>9.7173725719545967E-3</v>
      </c>
      <c r="C1156" s="3">
        <f t="shared" si="119"/>
        <v>9.0517035029332969E-3</v>
      </c>
      <c r="D1156" s="6">
        <f t="shared" si="120"/>
        <v>8.1933336305014913E-5</v>
      </c>
      <c r="E1156" s="6">
        <f t="shared" si="124"/>
        <v>7.0809455753512548E-8</v>
      </c>
      <c r="F1156" s="6">
        <f t="shared" si="125"/>
        <v>3.2711784473359887E-5</v>
      </c>
      <c r="G1156" s="16">
        <f t="shared" si="121"/>
        <v>2.9925970655679026</v>
      </c>
      <c r="H1156" s="3">
        <f t="shared" si="122"/>
        <v>9.0517035029332969E-3</v>
      </c>
      <c r="I1156" s="3">
        <f t="shared" si="123"/>
        <v>5.7194216904648577E-3</v>
      </c>
      <c r="J1156" s="3">
        <f>ARCH!I1155</f>
        <v>6.9489312839125135E-3</v>
      </c>
    </row>
    <row r="1157" spans="1:10" x14ac:dyDescent="0.25">
      <c r="A1157" s="2">
        <v>43635</v>
      </c>
      <c r="B1157" s="3">
        <v>2.9851769342814638E-3</v>
      </c>
      <c r="C1157" s="3">
        <f t="shared" si="119"/>
        <v>2.319507865260164E-3</v>
      </c>
      <c r="D1157" s="6">
        <f t="shared" si="120"/>
        <v>5.3801167370037629E-6</v>
      </c>
      <c r="E1157" s="6">
        <f t="shared" si="124"/>
        <v>8.1933336305014913E-5</v>
      </c>
      <c r="F1157" s="6">
        <f t="shared" si="125"/>
        <v>4.6875586730227501E-5</v>
      </c>
      <c r="G1157" s="16">
        <f t="shared" si="121"/>
        <v>4.0076810516646351</v>
      </c>
      <c r="H1157" s="3">
        <f t="shared" si="122"/>
        <v>2.319507865260164E-3</v>
      </c>
      <c r="I1157" s="3">
        <f t="shared" si="123"/>
        <v>6.84657481739793E-3</v>
      </c>
      <c r="J1157" s="3">
        <f>ARCH!I1156</f>
        <v>8.7532219960550373E-3</v>
      </c>
    </row>
    <row r="1158" spans="1:10" x14ac:dyDescent="0.25">
      <c r="A1158" s="2">
        <v>43636</v>
      </c>
      <c r="B1158" s="3">
        <v>9.4721950752785222E-3</v>
      </c>
      <c r="C1158" s="3">
        <f t="shared" si="119"/>
        <v>8.8065260062572225E-3</v>
      </c>
      <c r="D1158" s="6">
        <f t="shared" si="120"/>
        <v>7.7554900298884783E-5</v>
      </c>
      <c r="E1158" s="6">
        <f t="shared" si="124"/>
        <v>5.3801167370037629E-6</v>
      </c>
      <c r="F1158" s="6">
        <f t="shared" si="125"/>
        <v>3.9263949005620392E-5</v>
      </c>
      <c r="G1158" s="16">
        <f t="shared" si="121"/>
        <v>3.1660538327751531</v>
      </c>
      <c r="H1158" s="3">
        <f t="shared" si="122"/>
        <v>8.8065260062572225E-3</v>
      </c>
      <c r="I1158" s="3">
        <f t="shared" si="123"/>
        <v>6.2660951960228301E-3</v>
      </c>
      <c r="J1158" s="3">
        <f>ARCH!I1157</f>
        <v>7.0841975409496388E-3</v>
      </c>
    </row>
    <row r="1159" spans="1:10" x14ac:dyDescent="0.25">
      <c r="A1159" s="2">
        <v>43637</v>
      </c>
      <c r="B1159" s="3">
        <v>-1.2592326804730103E-3</v>
      </c>
      <c r="C1159" s="3">
        <f t="shared" si="119"/>
        <v>-1.9249017494943098E-3</v>
      </c>
      <c r="D1159" s="6">
        <f t="shared" si="120"/>
        <v>3.7052467452062548E-6</v>
      </c>
      <c r="E1159" s="6">
        <f t="shared" si="124"/>
        <v>7.7554900298884783E-5</v>
      </c>
      <c r="F1159" s="6">
        <f t="shared" si="125"/>
        <v>5.0714290482235368E-5</v>
      </c>
      <c r="G1159" s="16">
        <f t="shared" si="121"/>
        <v>3.9891822802806174</v>
      </c>
      <c r="H1159" s="3">
        <f t="shared" si="122"/>
        <v>1.9249017494943098E-3</v>
      </c>
      <c r="I1159" s="3">
        <f t="shared" si="123"/>
        <v>7.1213966665419903E-3</v>
      </c>
      <c r="J1159" s="3">
        <f>ARCH!I1158</f>
        <v>8.6667637129719966E-3</v>
      </c>
    </row>
    <row r="1160" spans="1:10" x14ac:dyDescent="0.25">
      <c r="A1160" s="2">
        <v>43640</v>
      </c>
      <c r="B1160" s="3">
        <v>-1.731933325650914E-3</v>
      </c>
      <c r="C1160" s="3">
        <f t="shared" si="119"/>
        <v>-2.3976023946722137E-3</v>
      </c>
      <c r="D1160" s="6">
        <f t="shared" si="120"/>
        <v>5.748497242937934E-6</v>
      </c>
      <c r="E1160" s="6">
        <f t="shared" si="124"/>
        <v>3.7052467452062548E-6</v>
      </c>
      <c r="F1160" s="6">
        <f t="shared" si="125"/>
        <v>4.1724057897392869E-5</v>
      </c>
      <c r="G1160" s="16">
        <f t="shared" si="121"/>
        <v>4.0543907179885954</v>
      </c>
      <c r="H1160" s="3">
        <f t="shared" si="122"/>
        <v>2.3976023946722137E-3</v>
      </c>
      <c r="I1160" s="3">
        <f t="shared" si="123"/>
        <v>6.4594162195505617E-3</v>
      </c>
      <c r="J1160" s="3">
        <f>ARCH!I1159</f>
        <v>7.0313428342061203E-3</v>
      </c>
    </row>
    <row r="1161" spans="1:10" x14ac:dyDescent="0.25">
      <c r="A1161" s="2">
        <v>43641</v>
      </c>
      <c r="B1161" s="3">
        <v>-9.4963247152289876E-3</v>
      </c>
      <c r="C1161" s="3">
        <f t="shared" si="119"/>
        <v>-1.0161993784250287E-2</v>
      </c>
      <c r="D1161" s="6">
        <f t="shared" si="120"/>
        <v>1.0326611767114148E-4</v>
      </c>
      <c r="E1161" s="6">
        <f t="shared" si="124"/>
        <v>5.748497242937934E-6</v>
      </c>
      <c r="F1161" s="6">
        <f t="shared" si="125"/>
        <v>3.5516823653200734E-5</v>
      </c>
      <c r="G1161" s="16">
        <f t="shared" si="121"/>
        <v>2.7500500860418962</v>
      </c>
      <c r="H1161" s="3">
        <f t="shared" si="122"/>
        <v>1.0161993784250287E-2</v>
      </c>
      <c r="I1161" s="3">
        <f t="shared" si="123"/>
        <v>5.9595992862944008E-3</v>
      </c>
      <c r="J1161" s="3">
        <f>ARCH!I1160</f>
        <v>7.0794479556338559E-3</v>
      </c>
    </row>
    <row r="1162" spans="1:10" x14ac:dyDescent="0.25">
      <c r="A1162" s="2">
        <v>43642</v>
      </c>
      <c r="B1162" s="3">
        <v>-1.2339839170762978E-3</v>
      </c>
      <c r="C1162" s="3">
        <f t="shared" si="119"/>
        <v>-1.8996529860975974E-3</v>
      </c>
      <c r="D1162" s="6">
        <f t="shared" si="120"/>
        <v>3.6086814675895185E-6</v>
      </c>
      <c r="E1162" s="6">
        <f t="shared" si="124"/>
        <v>1.0326611767114148E-4</v>
      </c>
      <c r="F1162" s="6">
        <f t="shared" si="125"/>
        <v>5.4022477768883801E-5</v>
      </c>
      <c r="G1162" s="16">
        <f t="shared" si="121"/>
        <v>3.9607168238572767</v>
      </c>
      <c r="H1162" s="3">
        <f t="shared" si="122"/>
        <v>1.8996529860975974E-3</v>
      </c>
      <c r="I1162" s="3">
        <f t="shared" si="123"/>
        <v>7.3499984876790143E-3</v>
      </c>
      <c r="J1162" s="3">
        <f>ARCH!I1161</f>
        <v>9.1170917783167712E-3</v>
      </c>
    </row>
    <row r="1163" spans="1:10" x14ac:dyDescent="0.25">
      <c r="A1163" s="2">
        <v>43643</v>
      </c>
      <c r="B1163" s="3">
        <v>3.8232124594168582E-3</v>
      </c>
      <c r="C1163" s="3">
        <f t="shared" si="119"/>
        <v>3.1575433903955584E-3</v>
      </c>
      <c r="D1163" s="6">
        <f t="shared" si="120"/>
        <v>9.970080262230677E-6</v>
      </c>
      <c r="E1163" s="6">
        <f t="shared" si="124"/>
        <v>3.6086814675895185E-6</v>
      </c>
      <c r="F1163" s="6">
        <f t="shared" si="125"/>
        <v>4.4163571647088569E-5</v>
      </c>
      <c r="G1163" s="16">
        <f t="shared" si="121"/>
        <v>3.9819898634852038</v>
      </c>
      <c r="H1163" s="3">
        <f t="shared" si="122"/>
        <v>3.1575433903955584E-3</v>
      </c>
      <c r="I1163" s="3">
        <f t="shared" si="123"/>
        <v>6.6455678197644306E-3</v>
      </c>
      <c r="J1163" s="3">
        <f>ARCH!I1162</f>
        <v>7.0290696809049077E-3</v>
      </c>
    </row>
    <row r="1164" spans="1:10" x14ac:dyDescent="0.25">
      <c r="A1164" s="2">
        <v>43644</v>
      </c>
      <c r="B1164" s="3">
        <v>5.7574224252288086E-3</v>
      </c>
      <c r="C1164" s="3">
        <f t="shared" si="119"/>
        <v>5.0917533562075089E-3</v>
      </c>
      <c r="D1164" s="6">
        <f t="shared" si="120"/>
        <v>2.5925952240450432E-5</v>
      </c>
      <c r="E1164" s="6">
        <f t="shared" si="124"/>
        <v>9.970080262230677E-6</v>
      </c>
      <c r="F1164" s="6">
        <f t="shared" si="125"/>
        <v>3.8333782419023126E-5</v>
      </c>
      <c r="G1164" s="16">
        <f t="shared" si="121"/>
        <v>3.8274903355302303</v>
      </c>
      <c r="H1164" s="3">
        <f t="shared" si="122"/>
        <v>5.0917533562075089E-3</v>
      </c>
      <c r="I1164" s="3">
        <f t="shared" si="123"/>
        <v>6.1914281405038634E-3</v>
      </c>
      <c r="J1164" s="3">
        <f>ARCH!I1163</f>
        <v>7.1964232892579609E-3</v>
      </c>
    </row>
    <row r="1165" spans="1:10" x14ac:dyDescent="0.25">
      <c r="A1165" s="2">
        <v>43647</v>
      </c>
      <c r="B1165" s="3">
        <v>7.6722778200803976E-3</v>
      </c>
      <c r="C1165" s="3">
        <f t="shared" si="119"/>
        <v>7.0066087510590978E-3</v>
      </c>
      <c r="D1165" s="6">
        <f t="shared" si="120"/>
        <v>4.9092566190417931E-5</v>
      </c>
      <c r="E1165" s="6">
        <f t="shared" si="124"/>
        <v>2.5925952240450432E-5</v>
      </c>
      <c r="F1165" s="6">
        <f t="shared" si="125"/>
        <v>3.7778317073617216E-5</v>
      </c>
      <c r="G1165" s="16">
        <f t="shared" si="121"/>
        <v>3.5232038108566042</v>
      </c>
      <c r="H1165" s="3">
        <f t="shared" si="122"/>
        <v>7.0066087510590978E-3</v>
      </c>
      <c r="I1165" s="3">
        <f t="shared" si="123"/>
        <v>6.1464068425070278E-3</v>
      </c>
      <c r="J1165" s="3">
        <f>ARCH!I1164</f>
        <v>7.5709741746653467E-3</v>
      </c>
    </row>
    <row r="1166" spans="1:10" x14ac:dyDescent="0.25">
      <c r="A1166" s="2">
        <v>43648</v>
      </c>
      <c r="B1166" s="3">
        <v>2.9281490252435205E-3</v>
      </c>
      <c r="C1166" s="3">
        <f t="shared" si="119"/>
        <v>2.2624799562222207E-3</v>
      </c>
      <c r="D1166" s="6">
        <f t="shared" si="120"/>
        <v>5.1188155523073015E-6</v>
      </c>
      <c r="E1166" s="6">
        <f t="shared" si="124"/>
        <v>4.9092566190417931E-5</v>
      </c>
      <c r="F1166" s="6">
        <f t="shared" si="125"/>
        <v>4.2858739093843055E-5</v>
      </c>
      <c r="G1166" s="16">
        <f t="shared" si="121"/>
        <v>4.0501446699871178</v>
      </c>
      <c r="H1166" s="3">
        <f t="shared" si="122"/>
        <v>2.2624799562222207E-3</v>
      </c>
      <c r="I1166" s="3">
        <f t="shared" si="123"/>
        <v>6.5466586205363613E-3</v>
      </c>
      <c r="J1166" s="3">
        <f>ARCH!I1165</f>
        <v>8.0816972319174736E-3</v>
      </c>
    </row>
    <row r="1167" spans="1:10" x14ac:dyDescent="0.25">
      <c r="A1167" s="2">
        <v>43649</v>
      </c>
      <c r="B1167" s="3">
        <v>7.672358989710748E-3</v>
      </c>
      <c r="C1167" s="3">
        <f t="shared" ref="C1167:C1230" si="126">B1167-B$5</f>
        <v>7.0066899206894483E-3</v>
      </c>
      <c r="D1167" s="6">
        <f t="shared" ref="D1167:D1230" si="127">C1167^2</f>
        <v>4.909370364469111E-5</v>
      </c>
      <c r="E1167" s="6">
        <f t="shared" si="124"/>
        <v>5.1188155523073015E-6</v>
      </c>
      <c r="F1167" s="6">
        <f t="shared" si="125"/>
        <v>3.6212084792648534E-5</v>
      </c>
      <c r="G1167" s="16">
        <f t="shared" ref="G1167:G1230" si="128">LN(1/SQRT(2*PI()*F1167)*EXP(-D1167/(2*F1167)))</f>
        <v>3.5162567617746983</v>
      </c>
      <c r="H1167" s="3">
        <f t="shared" ref="H1167:H1230" si="129">SQRT(D1167)</f>
        <v>7.0066899206894483E-3</v>
      </c>
      <c r="I1167" s="3">
        <f t="shared" ref="I1167:I1230" si="130">SQRT(F1167)</f>
        <v>6.0176477790452754E-3</v>
      </c>
      <c r="J1167" s="3">
        <f>ARCH!I1166</f>
        <v>7.077728170264347E-3</v>
      </c>
    </row>
    <row r="1168" spans="1:10" x14ac:dyDescent="0.25">
      <c r="A1168" s="2">
        <v>43651</v>
      </c>
      <c r="B1168" s="3">
        <v>-1.8058494836139527E-3</v>
      </c>
      <c r="C1168" s="3">
        <f t="shared" si="126"/>
        <v>-2.4715185526352525E-3</v>
      </c>
      <c r="D1168" s="6">
        <f t="shared" si="127"/>
        <v>6.1084039560202536E-6</v>
      </c>
      <c r="E1168" s="6">
        <f t="shared" ref="E1168:E1231" si="131">D1167</f>
        <v>4.909370364469111E-5</v>
      </c>
      <c r="F1168" s="6">
        <f t="shared" ref="F1168:F1231" si="132">B$6+B$7*E1168+B$8*F1167</f>
        <v>4.1693200579034741E-5</v>
      </c>
      <c r="G1168" s="16">
        <f t="shared" si="128"/>
        <v>4.0503935176710755</v>
      </c>
      <c r="H1168" s="3">
        <f t="shared" si="129"/>
        <v>2.4715185526352525E-3</v>
      </c>
      <c r="I1168" s="3">
        <f t="shared" si="130"/>
        <v>6.4570272245852225E-3</v>
      </c>
      <c r="J1168" s="3">
        <f>ARCH!I1167</f>
        <v>8.0817214829174058E-3</v>
      </c>
    </row>
    <row r="1169" spans="1:10" x14ac:dyDescent="0.25">
      <c r="A1169" s="2">
        <v>43654</v>
      </c>
      <c r="B1169" s="3">
        <v>-4.8354573453138761E-3</v>
      </c>
      <c r="C1169" s="3">
        <f t="shared" si="126"/>
        <v>-5.5011264143351758E-3</v>
      </c>
      <c r="D1169" s="6">
        <f t="shared" si="127"/>
        <v>3.0262391826496188E-5</v>
      </c>
      <c r="E1169" s="6">
        <f t="shared" si="131"/>
        <v>6.1084039560202536E-6</v>
      </c>
      <c r="F1169" s="6">
        <f t="shared" si="132"/>
        <v>3.5579205882380466E-5</v>
      </c>
      <c r="G1169" s="16">
        <f t="shared" si="128"/>
        <v>3.777654062220777</v>
      </c>
      <c r="H1169" s="3">
        <f t="shared" si="129"/>
        <v>5.5011264143351758E-3</v>
      </c>
      <c r="I1169" s="3">
        <f t="shared" si="130"/>
        <v>5.9648307505226388E-3</v>
      </c>
      <c r="J1169" s="3">
        <f>ARCH!I1168</f>
        <v>7.0879145729328208E-3</v>
      </c>
    </row>
    <row r="1170" spans="1:10" x14ac:dyDescent="0.25">
      <c r="A1170" s="2">
        <v>43655</v>
      </c>
      <c r="B1170" s="3">
        <v>1.2365799156572876E-3</v>
      </c>
      <c r="C1170" s="3">
        <f t="shared" si="126"/>
        <v>5.7091084663598809E-4</v>
      </c>
      <c r="D1170" s="6">
        <f t="shared" si="127"/>
        <v>3.2593919480662069E-7</v>
      </c>
      <c r="E1170" s="6">
        <f t="shared" si="131"/>
        <v>3.0262391826496188E-5</v>
      </c>
      <c r="F1170" s="6">
        <f t="shared" si="132"/>
        <v>3.6756348060630378E-5</v>
      </c>
      <c r="G1170" s="16">
        <f t="shared" si="128"/>
        <v>4.182227491241802</v>
      </c>
      <c r="H1170" s="3">
        <f t="shared" si="129"/>
        <v>5.7091084663598809E-4</v>
      </c>
      <c r="I1170" s="3">
        <f t="shared" si="130"/>
        <v>6.0627013830989876E-3</v>
      </c>
      <c r="J1170" s="3">
        <f>ARCH!I1169</f>
        <v>7.6398714612818559E-3</v>
      </c>
    </row>
    <row r="1171" spans="1:10" x14ac:dyDescent="0.25">
      <c r="A1171" s="2">
        <v>43656</v>
      </c>
      <c r="B1171" s="3">
        <v>4.5106271584056667E-3</v>
      </c>
      <c r="C1171" s="3">
        <f t="shared" si="126"/>
        <v>3.844958089384367E-3</v>
      </c>
      <c r="D1171" s="6">
        <f t="shared" si="127"/>
        <v>1.4783702709122281E-5</v>
      </c>
      <c r="E1171" s="6">
        <f t="shared" si="131"/>
        <v>3.2593919480662069E-7</v>
      </c>
      <c r="F1171" s="6">
        <f t="shared" si="132"/>
        <v>3.0533222371331968E-5</v>
      </c>
      <c r="G1171" s="16">
        <f t="shared" si="128"/>
        <v>4.0373169899762313</v>
      </c>
      <c r="H1171" s="3">
        <f t="shared" si="129"/>
        <v>3.844958089384367E-3</v>
      </c>
      <c r="I1171" s="3">
        <f t="shared" si="130"/>
        <v>5.5256875021423325E-3</v>
      </c>
      <c r="J1171" s="3">
        <f>ARCH!I1170</f>
        <v>6.9560981535762316E-3</v>
      </c>
    </row>
    <row r="1172" spans="1:10" x14ac:dyDescent="0.25">
      <c r="A1172" s="2">
        <v>43657</v>
      </c>
      <c r="B1172" s="3">
        <v>2.285278994477169E-3</v>
      </c>
      <c r="C1172" s="3">
        <f t="shared" si="126"/>
        <v>1.6196099254558694E-3</v>
      </c>
      <c r="D1172" s="6">
        <f t="shared" si="127"/>
        <v>2.6231363106351668E-6</v>
      </c>
      <c r="E1172" s="6">
        <f t="shared" si="131"/>
        <v>1.4783702709122281E-5</v>
      </c>
      <c r="F1172" s="6">
        <f t="shared" si="132"/>
        <v>2.9329710360359948E-5</v>
      </c>
      <c r="G1172" s="16">
        <f t="shared" si="128"/>
        <v>4.2547981680090263</v>
      </c>
      <c r="H1172" s="3">
        <f t="shared" si="129"/>
        <v>1.6196099254558694E-3</v>
      </c>
      <c r="I1172" s="3">
        <f t="shared" si="130"/>
        <v>5.4156911249036302E-3</v>
      </c>
      <c r="J1172" s="3">
        <f>ARCH!I1171</f>
        <v>7.3117314024183453E-3</v>
      </c>
    </row>
    <row r="1173" spans="1:10" x14ac:dyDescent="0.25">
      <c r="A1173" s="2">
        <v>43658</v>
      </c>
      <c r="B1173" s="3">
        <v>4.6201386041582193E-3</v>
      </c>
      <c r="C1173" s="3">
        <f t="shared" si="126"/>
        <v>3.9544695351369195E-3</v>
      </c>
      <c r="D1173" s="6">
        <f t="shared" si="127"/>
        <v>1.5637829304326006E-5</v>
      </c>
      <c r="E1173" s="6">
        <f t="shared" si="131"/>
        <v>2.6231363106351668E-6</v>
      </c>
      <c r="F1173" s="6">
        <f t="shared" si="132"/>
        <v>2.5550055767324828E-5</v>
      </c>
      <c r="G1173" s="16">
        <f t="shared" si="128"/>
        <v>4.0624736072299363</v>
      </c>
      <c r="H1173" s="3">
        <f t="shared" si="129"/>
        <v>3.9544695351369195E-3</v>
      </c>
      <c r="I1173" s="3">
        <f t="shared" si="130"/>
        <v>5.054706298819431E-3</v>
      </c>
      <c r="J1173" s="3">
        <f>ARCH!I1172</f>
        <v>7.0153522781613688E-3</v>
      </c>
    </row>
    <row r="1174" spans="1:10" x14ac:dyDescent="0.25">
      <c r="A1174" s="2">
        <v>43661</v>
      </c>
      <c r="B1174" s="3">
        <v>1.7585947169163063E-4</v>
      </c>
      <c r="C1174" s="3">
        <f t="shared" si="126"/>
        <v>-4.8980959732966892E-4</v>
      </c>
      <c r="D1174" s="6">
        <f t="shared" si="127"/>
        <v>2.3991344163625242E-7</v>
      </c>
      <c r="E1174" s="6">
        <f t="shared" si="131"/>
        <v>1.5637829304326006E-5</v>
      </c>
      <c r="F1174" s="6">
        <f t="shared" si="132"/>
        <v>2.5823096519820402E-5</v>
      </c>
      <c r="G1174" s="16">
        <f t="shared" si="128"/>
        <v>4.3585367663311825</v>
      </c>
      <c r="H1174" s="3">
        <f t="shared" si="129"/>
        <v>4.8980959732966892E-4</v>
      </c>
      <c r="I1174" s="3">
        <f t="shared" si="130"/>
        <v>5.0816430925263141E-3</v>
      </c>
      <c r="J1174" s="3">
        <f>ARCH!I1173</f>
        <v>7.3319673819978136E-3</v>
      </c>
    </row>
    <row r="1175" spans="1:10" x14ac:dyDescent="0.25">
      <c r="A1175" s="2">
        <v>43662</v>
      </c>
      <c r="B1175" s="3">
        <v>-3.4037753375577573E-3</v>
      </c>
      <c r="C1175" s="3">
        <f t="shared" si="126"/>
        <v>-4.0694444065790571E-3</v>
      </c>
      <c r="D1175" s="6">
        <f t="shared" si="127"/>
        <v>1.6560377778237574E-5</v>
      </c>
      <c r="E1175" s="6">
        <f t="shared" si="131"/>
        <v>2.3991344163625242E-7</v>
      </c>
      <c r="F1175" s="6">
        <f t="shared" si="132"/>
        <v>2.2374772756695709E-5</v>
      </c>
      <c r="G1175" s="16">
        <f t="shared" si="128"/>
        <v>4.0647816254342173</v>
      </c>
      <c r="H1175" s="3">
        <f t="shared" si="129"/>
        <v>4.0694444065790571E-3</v>
      </c>
      <c r="I1175" s="3">
        <f t="shared" si="130"/>
        <v>4.7301979616814881E-3</v>
      </c>
      <c r="J1175" s="3">
        <f>ARCH!I1174</f>
        <v>6.9508615342889777E-3</v>
      </c>
    </row>
    <row r="1176" spans="1:10" x14ac:dyDescent="0.25">
      <c r="A1176" s="2">
        <v>43663</v>
      </c>
      <c r="B1176" s="3">
        <v>-6.5312046444121474E-3</v>
      </c>
      <c r="C1176" s="3">
        <f t="shared" si="126"/>
        <v>-7.1968737134334472E-3</v>
      </c>
      <c r="D1176" s="6">
        <f t="shared" si="127"/>
        <v>5.1794991247109336E-5</v>
      </c>
      <c r="E1176" s="6">
        <f t="shared" si="131"/>
        <v>1.6560377778237574E-5</v>
      </c>
      <c r="F1176" s="6">
        <f t="shared" si="132"/>
        <v>2.367838750386435E-5</v>
      </c>
      <c r="G1176" s="16">
        <f t="shared" si="128"/>
        <v>3.3128166716293204</v>
      </c>
      <c r="H1176" s="3">
        <f t="shared" si="129"/>
        <v>7.1968737134334472E-3</v>
      </c>
      <c r="I1176" s="3">
        <f t="shared" si="130"/>
        <v>4.8660443384605885E-3</v>
      </c>
      <c r="J1176" s="3">
        <f>ARCH!I1175</f>
        <v>7.3310592416403675E-3</v>
      </c>
    </row>
    <row r="1177" spans="1:10" x14ac:dyDescent="0.25">
      <c r="A1177" s="2">
        <v>43664</v>
      </c>
      <c r="B1177" s="3">
        <v>3.5819355184592006E-3</v>
      </c>
      <c r="C1177" s="3">
        <f t="shared" si="126"/>
        <v>2.9162664494379008E-3</v>
      </c>
      <c r="D1177" s="6">
        <f t="shared" si="127"/>
        <v>8.5046100041171397E-6</v>
      </c>
      <c r="E1177" s="6">
        <f t="shared" si="131"/>
        <v>5.1794991247109336E-5</v>
      </c>
      <c r="F1177" s="6">
        <f t="shared" si="132"/>
        <v>3.3004477318994311E-5</v>
      </c>
      <c r="G1177" s="16">
        <f t="shared" si="128"/>
        <v>4.1116548847163807</v>
      </c>
      <c r="H1177" s="3">
        <f t="shared" si="129"/>
        <v>2.9162664494379008E-3</v>
      </c>
      <c r="I1177" s="3">
        <f t="shared" si="130"/>
        <v>5.7449523339183862E-3</v>
      </c>
      <c r="J1177" s="3">
        <f>ARCH!I1176</f>
        <v>8.1028176950963433E-3</v>
      </c>
    </row>
    <row r="1178" spans="1:10" x14ac:dyDescent="0.25">
      <c r="A1178" s="2">
        <v>43665</v>
      </c>
      <c r="B1178" s="3">
        <v>-6.1767347442999165E-3</v>
      </c>
      <c r="C1178" s="3">
        <f t="shared" si="126"/>
        <v>-6.8424038133212163E-3</v>
      </c>
      <c r="D1178" s="6">
        <f t="shared" si="127"/>
        <v>4.681848994455272E-5</v>
      </c>
      <c r="E1178" s="6">
        <f t="shared" si="131"/>
        <v>8.5046100041171397E-6</v>
      </c>
      <c r="F1178" s="6">
        <f t="shared" si="132"/>
        <v>2.9680098983250016E-5</v>
      </c>
      <c r="G1178" s="16">
        <f t="shared" si="128"/>
        <v>3.5048598077231476</v>
      </c>
      <c r="H1178" s="3">
        <f t="shared" si="129"/>
        <v>6.8424038133212163E-3</v>
      </c>
      <c r="I1178" s="3">
        <f t="shared" si="130"/>
        <v>5.4479444732164822E-3</v>
      </c>
      <c r="J1178" s="3">
        <f>ARCH!I1177</f>
        <v>7.1608584700908907E-3</v>
      </c>
    </row>
    <row r="1179" spans="1:10" x14ac:dyDescent="0.25">
      <c r="A1179" s="2">
        <v>43668</v>
      </c>
      <c r="B1179" s="3">
        <v>2.8287212634507952E-3</v>
      </c>
      <c r="C1179" s="3">
        <f t="shared" si="126"/>
        <v>2.1630521944294955E-3</v>
      </c>
      <c r="D1179" s="6">
        <f t="shared" si="127"/>
        <v>4.6787947958262559E-6</v>
      </c>
      <c r="E1179" s="6">
        <f t="shared" si="131"/>
        <v>4.681848994455272E-5</v>
      </c>
      <c r="F1179" s="6">
        <f t="shared" si="132"/>
        <v>3.6291628254105378E-5</v>
      </c>
      <c r="G1179" s="16">
        <f t="shared" si="128"/>
        <v>4.1285621259974059</v>
      </c>
      <c r="H1179" s="3">
        <f t="shared" si="129"/>
        <v>2.1630521944294955E-3</v>
      </c>
      <c r="I1179" s="3">
        <f t="shared" si="130"/>
        <v>6.0242533358172597E-3</v>
      </c>
      <c r="J1179" s="3">
        <f>ARCH!I1178</f>
        <v>7.9981093339489204E-3</v>
      </c>
    </row>
    <row r="1180" spans="1:10" x14ac:dyDescent="0.25">
      <c r="A1180" s="2">
        <v>43669</v>
      </c>
      <c r="B1180" s="3">
        <v>6.8475023701604076E-3</v>
      </c>
      <c r="C1180" s="3">
        <f t="shared" si="126"/>
        <v>6.1818333011391079E-3</v>
      </c>
      <c r="D1180" s="6">
        <f t="shared" si="127"/>
        <v>3.8215062963072438E-5</v>
      </c>
      <c r="E1180" s="6">
        <f t="shared" si="131"/>
        <v>4.6787947958262559E-6</v>
      </c>
      <c r="F1180" s="6">
        <f t="shared" si="132"/>
        <v>3.1219576737747539E-5</v>
      </c>
      <c r="G1180" s="16">
        <f t="shared" si="128"/>
        <v>3.6562572145287557</v>
      </c>
      <c r="H1180" s="3">
        <f t="shared" si="129"/>
        <v>6.1818333011391079E-3</v>
      </c>
      <c r="I1180" s="3">
        <f t="shared" si="130"/>
        <v>5.5874481418396659E-3</v>
      </c>
      <c r="J1180" s="3">
        <f>ARCH!I1179</f>
        <v>7.0668107892834222E-3</v>
      </c>
    </row>
    <row r="1181" spans="1:10" x14ac:dyDescent="0.25">
      <c r="A1181" s="2">
        <v>43670</v>
      </c>
      <c r="B1181" s="3">
        <v>4.68811866363672E-3</v>
      </c>
      <c r="C1181" s="3">
        <f t="shared" si="126"/>
        <v>4.0224495946154203E-3</v>
      </c>
      <c r="D1181" s="6">
        <f t="shared" si="127"/>
        <v>1.6180100741221759E-5</v>
      </c>
      <c r="E1181" s="6">
        <f t="shared" si="131"/>
        <v>3.8215062963072438E-5</v>
      </c>
      <c r="F1181" s="6">
        <f t="shared" si="132"/>
        <v>3.5397251215701216E-5</v>
      </c>
      <c r="G1181" s="16">
        <f t="shared" si="128"/>
        <v>3.9769494187466341</v>
      </c>
      <c r="H1181" s="3">
        <f t="shared" si="129"/>
        <v>4.0224495946154203E-3</v>
      </c>
      <c r="I1181" s="3">
        <f t="shared" si="130"/>
        <v>5.9495589093395166E-3</v>
      </c>
      <c r="J1181" s="3">
        <f>ARCH!I1180</f>
        <v>7.8462307426283157E-3</v>
      </c>
    </row>
    <row r="1182" spans="1:10" x14ac:dyDescent="0.25">
      <c r="A1182" s="2">
        <v>43671</v>
      </c>
      <c r="B1182" s="3">
        <v>-5.2623561048629197E-3</v>
      </c>
      <c r="C1182" s="3">
        <f t="shared" si="126"/>
        <v>-5.9280251738842195E-3</v>
      </c>
      <c r="D1182" s="6">
        <f t="shared" si="127"/>
        <v>3.5141482462205028E-5</v>
      </c>
      <c r="E1182" s="6">
        <f t="shared" si="131"/>
        <v>1.6180100741221759E-5</v>
      </c>
      <c r="F1182" s="6">
        <f t="shared" si="132"/>
        <v>3.3281348864650752E-5</v>
      </c>
      <c r="G1182" s="16">
        <f t="shared" si="128"/>
        <v>3.7083725867606336</v>
      </c>
      <c r="H1182" s="3">
        <f t="shared" si="129"/>
        <v>5.9280251738842195E-3</v>
      </c>
      <c r="I1182" s="3">
        <f t="shared" si="130"/>
        <v>5.7689989482275651E-3</v>
      </c>
      <c r="J1182" s="3">
        <f>ARCH!I1181</f>
        <v>7.3447816378026821E-3</v>
      </c>
    </row>
    <row r="1183" spans="1:10" x14ac:dyDescent="0.25">
      <c r="A1183" s="2">
        <v>43672</v>
      </c>
      <c r="B1183" s="3">
        <v>7.3876291336931743E-3</v>
      </c>
      <c r="C1183" s="3">
        <f t="shared" si="126"/>
        <v>6.7219600646718745E-3</v>
      </c>
      <c r="D1183" s="6">
        <f t="shared" si="127"/>
        <v>4.5184747111043509E-5</v>
      </c>
      <c r="E1183" s="6">
        <f t="shared" si="131"/>
        <v>3.5141482462205028E-5</v>
      </c>
      <c r="F1183" s="6">
        <f t="shared" si="132"/>
        <v>3.6203021026971104E-5</v>
      </c>
      <c r="G1183" s="16">
        <f t="shared" si="128"/>
        <v>3.5701988232605708</v>
      </c>
      <c r="H1183" s="3">
        <f t="shared" si="129"/>
        <v>6.7219600646718745E-3</v>
      </c>
      <c r="I1183" s="3">
        <f t="shared" si="130"/>
        <v>6.016894633195026E-3</v>
      </c>
      <c r="J1183" s="3">
        <f>ARCH!I1182</f>
        <v>7.7470825389061825E-3</v>
      </c>
    </row>
    <row r="1184" spans="1:10" x14ac:dyDescent="0.25">
      <c r="A1184" s="2">
        <v>43675</v>
      </c>
      <c r="B1184" s="3">
        <v>-1.6160694810732901E-3</v>
      </c>
      <c r="C1184" s="3">
        <f t="shared" si="126"/>
        <v>-2.2817385500945898E-3</v>
      </c>
      <c r="D1184" s="6">
        <f t="shared" si="127"/>
        <v>5.2063308109877609E-6</v>
      </c>
      <c r="E1184" s="6">
        <f t="shared" si="131"/>
        <v>4.5184747111043509E-5</v>
      </c>
      <c r="F1184" s="6">
        <f t="shared" si="132"/>
        <v>4.0759459494706235E-5</v>
      </c>
      <c r="G1184" s="16">
        <f t="shared" si="128"/>
        <v>4.0711062379874727</v>
      </c>
      <c r="H1184" s="3">
        <f t="shared" si="129"/>
        <v>2.2817385500945898E-3</v>
      </c>
      <c r="I1184" s="3">
        <f t="shared" si="130"/>
        <v>6.3843135492162532E-3</v>
      </c>
      <c r="J1184" s="3">
        <f>ARCH!I1183</f>
        <v>7.9979320166042971E-3</v>
      </c>
    </row>
    <row r="1185" spans="1:10" x14ac:dyDescent="0.25">
      <c r="A1185" s="2">
        <v>43676</v>
      </c>
      <c r="B1185" s="3">
        <v>-2.5786419593706311E-3</v>
      </c>
      <c r="C1185" s="3">
        <f t="shared" si="126"/>
        <v>-3.2443110283919309E-3</v>
      </c>
      <c r="D1185" s="6">
        <f t="shared" si="127"/>
        <v>1.0525554048945508E-5</v>
      </c>
      <c r="E1185" s="6">
        <f t="shared" si="131"/>
        <v>5.2063308109877609E-6</v>
      </c>
      <c r="F1185" s="6">
        <f t="shared" si="132"/>
        <v>3.4670262380427049E-5</v>
      </c>
      <c r="G1185" s="16">
        <f t="shared" si="128"/>
        <v>4.0640804508404917</v>
      </c>
      <c r="H1185" s="3">
        <f t="shared" si="129"/>
        <v>3.2443110283919309E-3</v>
      </c>
      <c r="I1185" s="3">
        <f t="shared" si="130"/>
        <v>5.888145920442788E-3</v>
      </c>
      <c r="J1185" s="3">
        <f>ARCH!I1184</f>
        <v>7.0666877066594223E-3</v>
      </c>
    </row>
    <row r="1186" spans="1:10" x14ac:dyDescent="0.25">
      <c r="A1186" s="2">
        <v>43677</v>
      </c>
      <c r="B1186" s="3">
        <v>-1.0885509660889747E-2</v>
      </c>
      <c r="C1186" s="3">
        <f t="shared" si="126"/>
        <v>-1.1551178729911047E-2</v>
      </c>
      <c r="D1186" s="6">
        <f t="shared" si="127"/>
        <v>1.334297300503494E-4</v>
      </c>
      <c r="E1186" s="6">
        <f t="shared" si="131"/>
        <v>1.0525554048945508E-5</v>
      </c>
      <c r="F1186" s="6">
        <f t="shared" si="132"/>
        <v>3.1399267685954229E-5</v>
      </c>
      <c r="G1186" s="16">
        <f t="shared" si="128"/>
        <v>2.1406976773092543</v>
      </c>
      <c r="H1186" s="3">
        <f t="shared" si="129"/>
        <v>1.1551178729911047E-2</v>
      </c>
      <c r="I1186" s="3">
        <f t="shared" si="130"/>
        <v>5.6035049465449948E-3</v>
      </c>
      <c r="J1186" s="3">
        <f>ARCH!I1185</f>
        <v>7.1913964045426529E-3</v>
      </c>
    </row>
    <row r="1187" spans="1:10" x14ac:dyDescent="0.25">
      <c r="A1187" s="2">
        <v>43678</v>
      </c>
      <c r="B1187" s="3">
        <v>-8.9988524953193982E-3</v>
      </c>
      <c r="C1187" s="3">
        <f t="shared" si="126"/>
        <v>-9.664521564340698E-3</v>
      </c>
      <c r="D1187" s="6">
        <f t="shared" si="127"/>
        <v>9.3402977067606372E-5</v>
      </c>
      <c r="E1187" s="6">
        <f t="shared" si="131"/>
        <v>1.334297300503494E-4</v>
      </c>
      <c r="F1187" s="6">
        <f t="shared" si="132"/>
        <v>5.8110807975516744E-5</v>
      </c>
      <c r="G1187" s="16">
        <f t="shared" si="128"/>
        <v>3.153978215875036</v>
      </c>
      <c r="H1187" s="3">
        <f t="shared" si="129"/>
        <v>9.664521564340698E-3</v>
      </c>
      <c r="I1187" s="3">
        <f t="shared" si="130"/>
        <v>7.6230445345358399E-3</v>
      </c>
      <c r="J1187" s="3">
        <f>ARCH!I1186</f>
        <v>9.6628699249901133E-3</v>
      </c>
    </row>
    <row r="1188" spans="1:10" x14ac:dyDescent="0.25">
      <c r="A1188" s="2">
        <v>43679</v>
      </c>
      <c r="B1188" s="3">
        <v>-7.2827367651240316E-3</v>
      </c>
      <c r="C1188" s="3">
        <f t="shared" si="126"/>
        <v>-7.9484058341453313E-3</v>
      </c>
      <c r="D1188" s="6">
        <f t="shared" si="127"/>
        <v>6.3177155304275538E-5</v>
      </c>
      <c r="E1188" s="6">
        <f t="shared" si="131"/>
        <v>9.3402977067606372E-5</v>
      </c>
      <c r="F1188" s="6">
        <f t="shared" si="132"/>
        <v>6.8501061235196777E-5</v>
      </c>
      <c r="G1188" s="16">
        <f t="shared" si="128"/>
        <v>3.4142521521557248</v>
      </c>
      <c r="H1188" s="3">
        <f t="shared" si="129"/>
        <v>7.9484058341453313E-3</v>
      </c>
      <c r="I1188" s="3">
        <f t="shared" si="130"/>
        <v>8.2765367899379737E-3</v>
      </c>
      <c r="J1188" s="3">
        <f>ARCH!I1187</f>
        <v>8.9314951381159711E-3</v>
      </c>
    </row>
    <row r="1189" spans="1:10" x14ac:dyDescent="0.25">
      <c r="A1189" s="2">
        <v>43682</v>
      </c>
      <c r="B1189" s="3">
        <v>-2.9777800514998121E-2</v>
      </c>
      <c r="C1189" s="3">
        <f t="shared" si="126"/>
        <v>-3.044346958401942E-2</v>
      </c>
      <c r="D1189" s="6">
        <f t="shared" si="127"/>
        <v>9.2680484031311557E-4</v>
      </c>
      <c r="E1189" s="6">
        <f t="shared" si="131"/>
        <v>6.3177155304275538E-5</v>
      </c>
      <c r="F1189" s="6">
        <f t="shared" si="132"/>
        <v>6.9066993488225002E-5</v>
      </c>
      <c r="G1189" s="16">
        <f t="shared" si="128"/>
        <v>-2.8381844824056381</v>
      </c>
      <c r="H1189" s="3">
        <f t="shared" si="129"/>
        <v>3.044346958401942E-2</v>
      </c>
      <c r="I1189" s="3">
        <f t="shared" si="130"/>
        <v>8.3106554186914167E-3</v>
      </c>
      <c r="J1189" s="3">
        <f>ARCH!I1188</f>
        <v>8.3375081825470265E-3</v>
      </c>
    </row>
    <row r="1190" spans="1:10" x14ac:dyDescent="0.25">
      <c r="A1190" s="2">
        <v>43683</v>
      </c>
      <c r="B1190" s="3">
        <v>1.3017006826634425E-2</v>
      </c>
      <c r="C1190" s="3">
        <f t="shared" si="126"/>
        <v>1.2351337757613125E-2</v>
      </c>
      <c r="D1190" s="6">
        <f t="shared" si="127"/>
        <v>1.5255554440263963E-4</v>
      </c>
      <c r="E1190" s="6">
        <f t="shared" si="131"/>
        <v>9.2680484031311557E-4</v>
      </c>
      <c r="F1190" s="6">
        <f t="shared" si="132"/>
        <v>2.7429434662819892E-4</v>
      </c>
      <c r="G1190" s="16">
        <f t="shared" si="128"/>
        <v>2.9036285595029248</v>
      </c>
      <c r="H1190" s="3">
        <f t="shared" si="129"/>
        <v>1.2351337757613125E-2</v>
      </c>
      <c r="I1190" s="3">
        <f t="shared" si="130"/>
        <v>1.6561834035764243E-2</v>
      </c>
      <c r="J1190" s="3">
        <f>ARCH!I1189</f>
        <v>1.9070527460581729E-2</v>
      </c>
    </row>
    <row r="1191" spans="1:10" x14ac:dyDescent="0.25">
      <c r="A1191" s="2">
        <v>43684</v>
      </c>
      <c r="B1191" s="3">
        <v>7.6688979342565133E-4</v>
      </c>
      <c r="C1191" s="3">
        <f t="shared" si="126"/>
        <v>1.0122072440435178E-4</v>
      </c>
      <c r="D1191" s="6">
        <f t="shared" si="127"/>
        <v>1.0245635048941736E-8</v>
      </c>
      <c r="E1191" s="6">
        <f t="shared" si="131"/>
        <v>1.5255554440263963E-4</v>
      </c>
      <c r="F1191" s="6">
        <f t="shared" si="132"/>
        <v>2.4344277988640897E-4</v>
      </c>
      <c r="G1191" s="16">
        <f t="shared" si="128"/>
        <v>3.2413547402132443</v>
      </c>
      <c r="H1191" s="3">
        <f t="shared" si="129"/>
        <v>1.0122072440435178E-4</v>
      </c>
      <c r="I1191" s="3">
        <f t="shared" si="130"/>
        <v>1.5602652975901533E-2</v>
      </c>
      <c r="J1191" s="3">
        <f>ARCH!I1190</f>
        <v>1.0044143957276491E-2</v>
      </c>
    </row>
    <row r="1192" spans="1:10" x14ac:dyDescent="0.25">
      <c r="A1192" s="2">
        <v>43685</v>
      </c>
      <c r="B1192" s="3">
        <v>1.8762266035132091E-2</v>
      </c>
      <c r="C1192" s="3">
        <f t="shared" si="126"/>
        <v>1.8096596966110792E-2</v>
      </c>
      <c r="D1192" s="6">
        <f t="shared" si="127"/>
        <v>3.2748682175385028E-4</v>
      </c>
      <c r="E1192" s="6">
        <f t="shared" si="131"/>
        <v>1.0245635048941736E-8</v>
      </c>
      <c r="F1192" s="6">
        <f t="shared" si="132"/>
        <v>1.8430319320219852E-4</v>
      </c>
      <c r="G1192" s="16">
        <f t="shared" si="128"/>
        <v>2.4920797801954793</v>
      </c>
      <c r="H1192" s="3">
        <f t="shared" si="129"/>
        <v>1.8096596966110792E-2</v>
      </c>
      <c r="I1192" s="3">
        <f t="shared" si="130"/>
        <v>1.3575831215885034E-2</v>
      </c>
      <c r="J1192" s="3">
        <f>ARCH!I1191</f>
        <v>6.9469562376119308E-3</v>
      </c>
    </row>
    <row r="1193" spans="1:10" x14ac:dyDescent="0.25">
      <c r="A1193" s="2">
        <v>43686</v>
      </c>
      <c r="B1193" s="3">
        <v>-6.6165434006446588E-3</v>
      </c>
      <c r="C1193" s="3">
        <f t="shared" si="126"/>
        <v>-7.2822124696659586E-3</v>
      </c>
      <c r="D1193" s="6">
        <f t="shared" si="127"/>
        <v>5.3030618453358382E-5</v>
      </c>
      <c r="E1193" s="6">
        <f t="shared" si="131"/>
        <v>3.2748682175385028E-4</v>
      </c>
      <c r="F1193" s="6">
        <f t="shared" si="132"/>
        <v>2.1794313135138572E-4</v>
      </c>
      <c r="G1193" s="16">
        <f t="shared" si="128"/>
        <v>3.1750380679447443</v>
      </c>
      <c r="H1193" s="3">
        <f t="shared" si="129"/>
        <v>7.2822124696659586E-3</v>
      </c>
      <c r="I1193" s="3">
        <f t="shared" si="130"/>
        <v>1.4762897119176362E-2</v>
      </c>
      <c r="J1193" s="3">
        <f>ARCH!I1192</f>
        <v>1.2684327086166477E-2</v>
      </c>
    </row>
    <row r="1194" spans="1:10" x14ac:dyDescent="0.25">
      <c r="A1194" s="2">
        <v>43689</v>
      </c>
      <c r="B1194" s="3">
        <v>-1.1957583129186489E-2</v>
      </c>
      <c r="C1194" s="3">
        <f t="shared" si="126"/>
        <v>-1.2623252198207788E-2</v>
      </c>
      <c r="D1194" s="6">
        <f t="shared" si="127"/>
        <v>1.5934649605955776E-4</v>
      </c>
      <c r="E1194" s="6">
        <f t="shared" si="131"/>
        <v>5.3030618453358382E-5</v>
      </c>
      <c r="F1194" s="6">
        <f t="shared" si="132"/>
        <v>1.7789638744594737E-4</v>
      </c>
      <c r="G1194" s="16">
        <f t="shared" si="128"/>
        <v>2.9503528868087128</v>
      </c>
      <c r="H1194" s="3">
        <f t="shared" si="129"/>
        <v>1.2623252198207788E-2</v>
      </c>
      <c r="I1194" s="3">
        <f t="shared" si="130"/>
        <v>1.3337780454256523E-2</v>
      </c>
      <c r="J1194" s="3">
        <f>ARCH!I1193</f>
        <v>8.1286136920611721E-3</v>
      </c>
    </row>
    <row r="1195" spans="1:10" x14ac:dyDescent="0.25">
      <c r="A1195" s="2">
        <v>43690</v>
      </c>
      <c r="B1195" s="3">
        <v>1.4762028608582556E-2</v>
      </c>
      <c r="C1195" s="3">
        <f t="shared" si="126"/>
        <v>1.4096359539561256E-2</v>
      </c>
      <c r="D1195" s="6">
        <f t="shared" si="127"/>
        <v>1.9870735226857963E-4</v>
      </c>
      <c r="E1195" s="6">
        <f t="shared" si="131"/>
        <v>1.5934649605955776E-4</v>
      </c>
      <c r="F1195" s="6">
        <f t="shared" si="132"/>
        <v>1.7330043834442053E-4</v>
      </c>
      <c r="G1195" s="16">
        <f t="shared" si="128"/>
        <v>2.8380002965683646</v>
      </c>
      <c r="H1195" s="3">
        <f t="shared" si="129"/>
        <v>1.4096359539561256E-2</v>
      </c>
      <c r="I1195" s="3">
        <f t="shared" si="130"/>
        <v>1.3164362435926039E-2</v>
      </c>
      <c r="J1195" s="3">
        <f>ARCH!I1194</f>
        <v>1.0108542505248478E-2</v>
      </c>
    </row>
    <row r="1196" spans="1:10" x14ac:dyDescent="0.25">
      <c r="A1196" s="2">
        <v>43691</v>
      </c>
      <c r="B1196" s="3">
        <v>-2.9292763607534411E-2</v>
      </c>
      <c r="C1196" s="3">
        <f t="shared" si="126"/>
        <v>-2.9958432676555711E-2</v>
      </c>
      <c r="D1196" s="6">
        <f t="shared" si="127"/>
        <v>8.9750768843572094E-4</v>
      </c>
      <c r="E1196" s="6">
        <f t="shared" si="131"/>
        <v>1.9870735226857963E-4</v>
      </c>
      <c r="F1196" s="6">
        <f t="shared" si="132"/>
        <v>1.7921377405195595E-4</v>
      </c>
      <c r="G1196" s="16">
        <f t="shared" si="128"/>
        <v>0.89051281382860925</v>
      </c>
      <c r="H1196" s="3">
        <f t="shared" si="129"/>
        <v>2.9958432676555711E-2</v>
      </c>
      <c r="I1196" s="3">
        <f t="shared" si="130"/>
        <v>1.3387074887814588E-2</v>
      </c>
      <c r="J1196" s="3">
        <f>ARCH!I1195</f>
        <v>1.0803973389829257E-2</v>
      </c>
    </row>
    <row r="1197" spans="1:10" x14ac:dyDescent="0.25">
      <c r="A1197" s="2">
        <v>43692</v>
      </c>
      <c r="B1197" s="3">
        <v>2.464268112370549E-3</v>
      </c>
      <c r="C1197" s="3">
        <f t="shared" si="126"/>
        <v>1.7985990433492494E-3</v>
      </c>
      <c r="D1197" s="6">
        <f t="shared" si="127"/>
        <v>3.2349585187368353E-6</v>
      </c>
      <c r="E1197" s="6">
        <f t="shared" si="131"/>
        <v>8.9750768843572094E-4</v>
      </c>
      <c r="F1197" s="6">
        <f t="shared" si="132"/>
        <v>3.4933321437047169E-4</v>
      </c>
      <c r="G1197" s="16">
        <f t="shared" si="128"/>
        <v>3.0561734376459828</v>
      </c>
      <c r="H1197" s="3">
        <f t="shared" si="129"/>
        <v>1.7985990433492494E-3</v>
      </c>
      <c r="I1197" s="3">
        <f t="shared" si="130"/>
        <v>1.8690457842719416E-2</v>
      </c>
      <c r="J1197" s="3">
        <f>ARCH!I1196</f>
        <v>1.8806763793840695E-2</v>
      </c>
    </row>
    <row r="1198" spans="1:10" x14ac:dyDescent="0.25">
      <c r="A1198" s="2">
        <v>43693</v>
      </c>
      <c r="B1198" s="3">
        <v>1.4426183452732166E-2</v>
      </c>
      <c r="C1198" s="3">
        <f t="shared" si="126"/>
        <v>1.3760514383710867E-2</v>
      </c>
      <c r="D1198" s="6">
        <f t="shared" si="127"/>
        <v>1.8935175610431366E-4</v>
      </c>
      <c r="E1198" s="6">
        <f t="shared" si="131"/>
        <v>3.2349585187368353E-6</v>
      </c>
      <c r="F1198" s="6">
        <f t="shared" si="132"/>
        <v>2.638863350341968E-4</v>
      </c>
      <c r="G1198" s="16">
        <f t="shared" si="128"/>
        <v>2.8422822945666937</v>
      </c>
      <c r="H1198" s="3">
        <f t="shared" si="129"/>
        <v>1.3760514383710867E-2</v>
      </c>
      <c r="I1198" s="3">
        <f t="shared" si="130"/>
        <v>1.6244578635169236E-2</v>
      </c>
      <c r="J1198" s="3">
        <f>ARCH!I1197</f>
        <v>7.0307573717636332E-3</v>
      </c>
    </row>
    <row r="1199" spans="1:10" x14ac:dyDescent="0.25">
      <c r="A1199" s="2">
        <v>43696</v>
      </c>
      <c r="B1199" s="3">
        <v>1.2105875347909967E-2</v>
      </c>
      <c r="C1199" s="3">
        <f t="shared" si="126"/>
        <v>1.1440206278888667E-2</v>
      </c>
      <c r="D1199" s="6">
        <f t="shared" si="127"/>
        <v>1.3087831970352368E-4</v>
      </c>
      <c r="E1199" s="6">
        <f t="shared" si="131"/>
        <v>1.8935175610431366E-4</v>
      </c>
      <c r="F1199" s="6">
        <f t="shared" si="132"/>
        <v>2.4442177305098649E-4</v>
      </c>
      <c r="G1199" s="16">
        <f t="shared" si="128"/>
        <v>2.9716386051939878</v>
      </c>
      <c r="H1199" s="3">
        <f t="shared" si="129"/>
        <v>1.1440206278888667E-2</v>
      </c>
      <c r="I1199" s="3">
        <f t="shared" si="130"/>
        <v>1.5633994149000647E-2</v>
      </c>
      <c r="J1199" s="3">
        <f>ARCH!I1198</f>
        <v>1.0654359948072355E-2</v>
      </c>
    </row>
    <row r="1200" spans="1:10" x14ac:dyDescent="0.25">
      <c r="A1200" s="2">
        <v>43697</v>
      </c>
      <c r="B1200" s="3">
        <v>-7.9147640791475959E-3</v>
      </c>
      <c r="C1200" s="3">
        <f t="shared" si="126"/>
        <v>-8.5804331481688957E-3</v>
      </c>
      <c r="D1200" s="6">
        <f t="shared" si="127"/>
        <v>7.3623833010195581E-5</v>
      </c>
      <c r="E1200" s="6">
        <f t="shared" si="131"/>
        <v>1.3087831970352368E-4</v>
      </c>
      <c r="F1200" s="6">
        <f t="shared" si="132"/>
        <v>2.1606677546579108E-4</v>
      </c>
      <c r="G1200" s="16">
        <f t="shared" si="128"/>
        <v>3.1306501236459754</v>
      </c>
      <c r="H1200" s="3">
        <f t="shared" si="129"/>
        <v>8.5804331481688957E-3</v>
      </c>
      <c r="I1200" s="3">
        <f t="shared" si="130"/>
        <v>1.4699210028630488E-2</v>
      </c>
      <c r="J1200" s="3">
        <f>ARCH!I1199</f>
        <v>9.6664705639415965E-3</v>
      </c>
    </row>
    <row r="1201" spans="1:10" x14ac:dyDescent="0.25">
      <c r="A1201" s="2">
        <v>43698</v>
      </c>
      <c r="B1201" s="3">
        <v>8.2468255582637262E-3</v>
      </c>
      <c r="C1201" s="3">
        <f t="shared" si="126"/>
        <v>7.5811564892424264E-3</v>
      </c>
      <c r="D1201" s="6">
        <f t="shared" si="127"/>
        <v>5.7473933714382555E-5</v>
      </c>
      <c r="E1201" s="6">
        <f t="shared" si="131"/>
        <v>7.3623833010195581E-5</v>
      </c>
      <c r="F1201" s="6">
        <f t="shared" si="132"/>
        <v>1.8138334657387181E-4</v>
      </c>
      <c r="G1201" s="16">
        <f t="shared" si="128"/>
        <v>3.2300781582974039</v>
      </c>
      <c r="H1201" s="3">
        <f t="shared" si="129"/>
        <v>7.5811564892424264E-3</v>
      </c>
      <c r="I1201" s="3">
        <f t="shared" si="130"/>
        <v>1.3467863474726487E-2</v>
      </c>
      <c r="J1201" s="3">
        <f>ARCH!I1200</f>
        <v>8.5473784626296165E-3</v>
      </c>
    </row>
    <row r="1202" spans="1:10" x14ac:dyDescent="0.25">
      <c r="A1202" s="2">
        <v>43699</v>
      </c>
      <c r="B1202" s="3">
        <v>-5.0608152699838094E-4</v>
      </c>
      <c r="C1202" s="3">
        <f t="shared" si="126"/>
        <v>-1.1717505960196805E-3</v>
      </c>
      <c r="D1202" s="6">
        <f t="shared" si="127"/>
        <v>1.3729994592724764E-6</v>
      </c>
      <c r="E1202" s="6">
        <f t="shared" si="131"/>
        <v>5.7473933714382555E-5</v>
      </c>
      <c r="F1202" s="6">
        <f t="shared" si="132"/>
        <v>1.5173721817182592E-4</v>
      </c>
      <c r="G1202" s="16">
        <f t="shared" si="128"/>
        <v>3.4732173800676991</v>
      </c>
      <c r="H1202" s="3">
        <f t="shared" si="129"/>
        <v>1.1717505960196805E-3</v>
      </c>
      <c r="I1202" s="3">
        <f t="shared" si="130"/>
        <v>1.2318166185428166E-2</v>
      </c>
      <c r="J1202" s="3">
        <f>ARCH!I1201</f>
        <v>8.2584003180117566E-3</v>
      </c>
    </row>
    <row r="1203" spans="1:10" x14ac:dyDescent="0.25">
      <c r="A1203" s="2">
        <v>43700</v>
      </c>
      <c r="B1203" s="3">
        <v>-2.5946389777450785E-2</v>
      </c>
      <c r="C1203" s="3">
        <f t="shared" si="126"/>
        <v>-2.6612058846472084E-2</v>
      </c>
      <c r="D1203" s="6">
        <f t="shared" si="127"/>
        <v>7.0820167604809315E-4</v>
      </c>
      <c r="E1203" s="6">
        <f t="shared" si="131"/>
        <v>1.3729994592724764E-6</v>
      </c>
      <c r="F1203" s="6">
        <f t="shared" si="132"/>
        <v>1.1636631054561954E-4</v>
      </c>
      <c r="G1203" s="16">
        <f t="shared" si="128"/>
        <v>0.56746106804069263</v>
      </c>
      <c r="H1203" s="3">
        <f t="shared" si="129"/>
        <v>2.6612058846472084E-2</v>
      </c>
      <c r="I1203" s="3">
        <f t="shared" si="130"/>
        <v>1.0787321750352102E-2</v>
      </c>
      <c r="J1203" s="3">
        <f>ARCH!I1202</f>
        <v>6.9766551325133406E-3</v>
      </c>
    </row>
    <row r="1204" spans="1:10" x14ac:dyDescent="0.25">
      <c r="A1204" s="2">
        <v>43703</v>
      </c>
      <c r="B1204" s="3">
        <v>1.0983067039910699E-2</v>
      </c>
      <c r="C1204" s="3">
        <f t="shared" si="126"/>
        <v>1.0317397970889399E-2</v>
      </c>
      <c r="D1204" s="6">
        <f t="shared" si="127"/>
        <v>1.0644870088971269E-4</v>
      </c>
      <c r="E1204" s="6">
        <f t="shared" si="131"/>
        <v>7.0820167604809315E-4</v>
      </c>
      <c r="F1204" s="6">
        <f t="shared" si="132"/>
        <v>2.576601568020465E-4</v>
      </c>
      <c r="G1204" s="16">
        <f t="shared" si="128"/>
        <v>3.0064279704698484</v>
      </c>
      <c r="H1204" s="3">
        <f t="shared" si="129"/>
        <v>1.0317397970889399E-2</v>
      </c>
      <c r="I1204" s="3">
        <f t="shared" si="130"/>
        <v>1.6051796061564153E-2</v>
      </c>
      <c r="J1204" s="3">
        <f>ARCH!I1203</f>
        <v>1.7004340890167533E-2</v>
      </c>
    </row>
    <row r="1205" spans="1:10" x14ac:dyDescent="0.25">
      <c r="A1205" s="2">
        <v>43704</v>
      </c>
      <c r="B1205" s="3">
        <v>-3.2031906836484936E-3</v>
      </c>
      <c r="C1205" s="3">
        <f t="shared" si="126"/>
        <v>-3.8688597526697933E-3</v>
      </c>
      <c r="D1205" s="6">
        <f t="shared" si="127"/>
        <v>1.4968075785828174E-5</v>
      </c>
      <c r="E1205" s="6">
        <f t="shared" si="131"/>
        <v>1.0644870088971269E-4</v>
      </c>
      <c r="F1205" s="6">
        <f t="shared" si="132"/>
        <v>2.201272312745597E-4</v>
      </c>
      <c r="G1205" s="16">
        <f t="shared" si="128"/>
        <v>3.2577152023959748</v>
      </c>
      <c r="H1205" s="3">
        <f t="shared" si="129"/>
        <v>3.8688597526697933E-3</v>
      </c>
      <c r="I1205" s="3">
        <f t="shared" si="130"/>
        <v>1.4836685319658151E-2</v>
      </c>
      <c r="J1205" s="3">
        <f>ARCH!I1204</f>
        <v>9.2221119424980447E-3</v>
      </c>
    </row>
    <row r="1206" spans="1:10" x14ac:dyDescent="0.25">
      <c r="A1206" s="2">
        <v>43705</v>
      </c>
      <c r="B1206" s="3">
        <v>6.545469754213773E-3</v>
      </c>
      <c r="C1206" s="3">
        <f t="shared" si="126"/>
        <v>5.8798006851924732E-3</v>
      </c>
      <c r="D1206" s="6">
        <f t="shared" si="127"/>
        <v>3.4572056097589878E-5</v>
      </c>
      <c r="E1206" s="6">
        <f t="shared" si="131"/>
        <v>1.4968075785828174E-5</v>
      </c>
      <c r="F1206" s="6">
        <f t="shared" si="132"/>
        <v>1.7049570782998302E-4</v>
      </c>
      <c r="G1206" s="16">
        <f t="shared" si="128"/>
        <v>3.3180748035358887</v>
      </c>
      <c r="H1206" s="3">
        <f t="shared" si="129"/>
        <v>5.8798006851924732E-3</v>
      </c>
      <c r="I1206" s="3">
        <f t="shared" si="130"/>
        <v>1.3057400500481825E-2</v>
      </c>
      <c r="J1206" s="3">
        <f>ARCH!I1205</f>
        <v>7.2944205102867775E-3</v>
      </c>
    </row>
    <row r="1207" spans="1:10" x14ac:dyDescent="0.25">
      <c r="A1207" s="2">
        <v>43706</v>
      </c>
      <c r="B1207" s="3">
        <v>1.2687244194824032E-2</v>
      </c>
      <c r="C1207" s="3">
        <f t="shared" si="126"/>
        <v>1.2021575125802732E-2</v>
      </c>
      <c r="D1207" s="6">
        <f t="shared" si="127"/>
        <v>1.4451826850531897E-4</v>
      </c>
      <c r="E1207" s="6">
        <f t="shared" si="131"/>
        <v>3.4572056097589878E-5</v>
      </c>
      <c r="F1207" s="6">
        <f t="shared" si="132"/>
        <v>1.3820202517190604E-4</v>
      </c>
      <c r="G1207" s="16">
        <f t="shared" si="128"/>
        <v>3.0016069770350455</v>
      </c>
      <c r="H1207" s="3">
        <f t="shared" si="129"/>
        <v>1.2021575125802732E-2</v>
      </c>
      <c r="I1207" s="3">
        <f t="shared" si="130"/>
        <v>1.175593574207966E-2</v>
      </c>
      <c r="J1207" s="3">
        <f>ARCH!I1206</f>
        <v>7.7657063349198712E-3</v>
      </c>
    </row>
    <row r="1208" spans="1:10" x14ac:dyDescent="0.25">
      <c r="A1208" s="2">
        <v>43707</v>
      </c>
      <c r="B1208" s="3">
        <v>6.4282734614895531E-4</v>
      </c>
      <c r="C1208" s="3">
        <f t="shared" si="126"/>
        <v>-2.2841722872344239E-5</v>
      </c>
      <c r="D1208" s="6">
        <f t="shared" si="127"/>
        <v>5.2174430377697391E-10</v>
      </c>
      <c r="E1208" s="6">
        <f t="shared" si="131"/>
        <v>1.4451826850531897E-4</v>
      </c>
      <c r="F1208" s="6">
        <f t="shared" si="132"/>
        <v>1.4023790479748491E-4</v>
      </c>
      <c r="G1208" s="16">
        <f t="shared" si="128"/>
        <v>3.5171447353756657</v>
      </c>
      <c r="H1208" s="3">
        <f t="shared" si="129"/>
        <v>2.2841722872344239E-5</v>
      </c>
      <c r="I1208" s="3">
        <f t="shared" si="130"/>
        <v>1.1842208611466228E-2</v>
      </c>
      <c r="J1208" s="3">
        <f>ARCH!I1207</f>
        <v>9.9058102773875237E-3</v>
      </c>
    </row>
    <row r="1209" spans="1:10" x14ac:dyDescent="0.25">
      <c r="A1209" s="2">
        <v>43711</v>
      </c>
      <c r="B1209" s="3">
        <v>-6.8991204390287386E-3</v>
      </c>
      <c r="C1209" s="3">
        <f t="shared" si="126"/>
        <v>-7.5647895080500384E-3</v>
      </c>
      <c r="D1209" s="6">
        <f t="shared" si="127"/>
        <v>5.7226040301103943E-5</v>
      </c>
      <c r="E1209" s="6">
        <f t="shared" si="131"/>
        <v>5.2174430377697391E-10</v>
      </c>
      <c r="F1209" s="6">
        <f t="shared" si="132"/>
        <v>1.0748144153641652E-4</v>
      </c>
      <c r="G1209" s="16">
        <f t="shared" si="128"/>
        <v>3.3839440602924897</v>
      </c>
      <c r="H1209" s="3">
        <f t="shared" si="129"/>
        <v>7.5647895080500384E-3</v>
      </c>
      <c r="I1209" s="3">
        <f t="shared" si="130"/>
        <v>1.0367325669449017E-2</v>
      </c>
      <c r="J1209" s="3">
        <f>ARCH!I1208</f>
        <v>6.9463514639227239E-3</v>
      </c>
    </row>
    <row r="1210" spans="1:10" x14ac:dyDescent="0.25">
      <c r="A1210" s="2">
        <v>43712</v>
      </c>
      <c r="B1210" s="3">
        <v>1.0842075925499017E-2</v>
      </c>
      <c r="C1210" s="3">
        <f t="shared" si="126"/>
        <v>1.0176406856477718E-2</v>
      </c>
      <c r="D1210" s="6">
        <f t="shared" si="127"/>
        <v>1.035592565085667E-4</v>
      </c>
      <c r="E1210" s="6">
        <f t="shared" si="131"/>
        <v>5.7226040301103943E-5</v>
      </c>
      <c r="F1210" s="6">
        <f t="shared" si="132"/>
        <v>9.6670338042689321E-5</v>
      </c>
      <c r="G1210" s="16">
        <f t="shared" si="128"/>
        <v>3.1675324554693378</v>
      </c>
      <c r="H1210" s="3">
        <f t="shared" si="129"/>
        <v>1.0176406856477718E-2</v>
      </c>
      <c r="I1210" s="3">
        <f t="shared" si="130"/>
        <v>9.83210750768569E-3</v>
      </c>
      <c r="J1210" s="3">
        <f>ARCH!I1209</f>
        <v>8.215614382549882E-3</v>
      </c>
    </row>
    <row r="1211" spans="1:10" x14ac:dyDescent="0.25">
      <c r="A1211" s="2">
        <v>43713</v>
      </c>
      <c r="B1211" s="3">
        <v>1.3009823744460025E-2</v>
      </c>
      <c r="C1211" s="3">
        <f t="shared" si="126"/>
        <v>1.2344154675438725E-2</v>
      </c>
      <c r="D1211" s="6">
        <f t="shared" si="127"/>
        <v>1.5237815465115573E-4</v>
      </c>
      <c r="E1211" s="6">
        <f t="shared" si="131"/>
        <v>1.035592565085667E-4</v>
      </c>
      <c r="F1211" s="6">
        <f t="shared" si="132"/>
        <v>9.9610959363448821E-5</v>
      </c>
      <c r="G1211" s="16">
        <f t="shared" si="128"/>
        <v>2.9233142352008237</v>
      </c>
      <c r="H1211" s="3">
        <f t="shared" si="129"/>
        <v>1.2344154675438725E-2</v>
      </c>
      <c r="I1211" s="3">
        <f t="shared" si="130"/>
        <v>9.9805290122041545E-3</v>
      </c>
      <c r="J1211" s="3">
        <f>ARCH!I1210</f>
        <v>9.1681123763570679E-3</v>
      </c>
    </row>
    <row r="1212" spans="1:10" x14ac:dyDescent="0.25">
      <c r="A1212" s="2">
        <v>43714</v>
      </c>
      <c r="B1212" s="3">
        <v>9.1061827956995245E-4</v>
      </c>
      <c r="C1212" s="3">
        <f t="shared" si="126"/>
        <v>2.449492105486529E-4</v>
      </c>
      <c r="D1212" s="6">
        <f t="shared" si="127"/>
        <v>6.0000115748408284E-8</v>
      </c>
      <c r="E1212" s="6">
        <f t="shared" si="131"/>
        <v>1.5237815465115573E-4</v>
      </c>
      <c r="F1212" s="6">
        <f t="shared" si="132"/>
        <v>1.1337700033294244E-4</v>
      </c>
      <c r="G1212" s="16">
        <f t="shared" si="128"/>
        <v>3.623192865440958</v>
      </c>
      <c r="H1212" s="3">
        <f t="shared" si="129"/>
        <v>2.449492105486529E-4</v>
      </c>
      <c r="I1212" s="3">
        <f t="shared" si="130"/>
        <v>1.0647863651124691E-2</v>
      </c>
      <c r="J1212" s="3">
        <f>ARCH!I1211</f>
        <v>1.0041111572097337E-2</v>
      </c>
    </row>
    <row r="1213" spans="1:10" x14ac:dyDescent="0.25">
      <c r="A1213" s="2">
        <v>43717</v>
      </c>
      <c r="B1213" s="3">
        <v>-9.4000423002005284E-5</v>
      </c>
      <c r="C1213" s="3">
        <f t="shared" si="126"/>
        <v>-7.5966949202330484E-4</v>
      </c>
      <c r="D1213" s="6">
        <f t="shared" si="127"/>
        <v>5.7709773711094596E-7</v>
      </c>
      <c r="E1213" s="6">
        <f t="shared" si="131"/>
        <v>6.0000115748408284E-8</v>
      </c>
      <c r="F1213" s="6">
        <f t="shared" si="132"/>
        <v>8.7501919472918595E-5</v>
      </c>
      <c r="G1213" s="16">
        <f t="shared" si="128"/>
        <v>3.7496887517839252</v>
      </c>
      <c r="H1213" s="3">
        <f t="shared" si="129"/>
        <v>7.5966949202330484E-4</v>
      </c>
      <c r="I1213" s="3">
        <f t="shared" si="130"/>
        <v>9.354246066515387E-3</v>
      </c>
      <c r="J1213" s="3">
        <f>ARCH!I1212</f>
        <v>6.9486032059971337E-3</v>
      </c>
    </row>
    <row r="1214" spans="1:10" x14ac:dyDescent="0.25">
      <c r="A1214" s="2">
        <v>43718</v>
      </c>
      <c r="B1214" s="3">
        <v>3.2231746255573235E-4</v>
      </c>
      <c r="C1214" s="3">
        <f t="shared" si="126"/>
        <v>-3.433516064655672E-4</v>
      </c>
      <c r="D1214" s="6">
        <f t="shared" si="127"/>
        <v>1.1789032566248573E-7</v>
      </c>
      <c r="E1214" s="6">
        <f t="shared" si="131"/>
        <v>5.7709773711094596E-7</v>
      </c>
      <c r="F1214" s="6">
        <f t="shared" si="132"/>
        <v>6.8364707383171649E-5</v>
      </c>
      <c r="G1214" s="16">
        <f t="shared" si="128"/>
        <v>3.8755261707409709</v>
      </c>
      <c r="H1214" s="3">
        <f t="shared" si="129"/>
        <v>3.433516064655672E-4</v>
      </c>
      <c r="I1214" s="3">
        <f t="shared" si="130"/>
        <v>8.2682953130117243E-3</v>
      </c>
      <c r="J1214" s="3">
        <f>ARCH!I1213</f>
        <v>6.9583502895607247E-3</v>
      </c>
    </row>
    <row r="1215" spans="1:10" x14ac:dyDescent="0.25">
      <c r="A1215" s="2">
        <v>43719</v>
      </c>
      <c r="B1215" s="3">
        <v>7.2296678179091245E-3</v>
      </c>
      <c r="C1215" s="3">
        <f t="shared" si="126"/>
        <v>6.5639987488878247E-3</v>
      </c>
      <c r="D1215" s="6">
        <f t="shared" si="127"/>
        <v>4.3086079575400929E-5</v>
      </c>
      <c r="E1215" s="6">
        <f t="shared" si="131"/>
        <v>1.1789032566248573E-7</v>
      </c>
      <c r="F1215" s="6">
        <f t="shared" si="132"/>
        <v>5.4011228772474477E-5</v>
      </c>
      <c r="G1215" s="16">
        <f t="shared" si="128"/>
        <v>3.5953585214410868</v>
      </c>
      <c r="H1215" s="3">
        <f t="shared" si="129"/>
        <v>6.5639987488878247E-3</v>
      </c>
      <c r="I1215" s="3">
        <f t="shared" si="130"/>
        <v>7.3492332098304292E-3</v>
      </c>
      <c r="J1215" s="3">
        <f>ARCH!I1214</f>
        <v>6.9482932342309978E-3</v>
      </c>
    </row>
    <row r="1216" spans="1:10" x14ac:dyDescent="0.25">
      <c r="A1216" s="2">
        <v>43720</v>
      </c>
      <c r="B1216" s="3">
        <v>2.8791074766822966E-3</v>
      </c>
      <c r="C1216" s="3">
        <f t="shared" si="126"/>
        <v>2.2134384076609968E-3</v>
      </c>
      <c r="D1216" s="6">
        <f t="shared" si="127"/>
        <v>4.899309584508849E-6</v>
      </c>
      <c r="E1216" s="6">
        <f t="shared" si="131"/>
        <v>4.3086079575400929E-5</v>
      </c>
      <c r="F1216" s="6">
        <f t="shared" si="132"/>
        <v>5.3517117354668859E-5</v>
      </c>
      <c r="G1216" s="16">
        <f t="shared" si="128"/>
        <v>3.9530426742847693</v>
      </c>
      <c r="H1216" s="3">
        <f t="shared" si="129"/>
        <v>2.2134384076609968E-3</v>
      </c>
      <c r="I1216" s="3">
        <f t="shared" si="130"/>
        <v>7.3155394438598207E-3</v>
      </c>
      <c r="J1216" s="3">
        <f>ARCH!I1215</f>
        <v>7.9525692246071016E-3</v>
      </c>
    </row>
    <row r="1217" spans="1:10" x14ac:dyDescent="0.25">
      <c r="A1217" s="2">
        <v>43721</v>
      </c>
      <c r="B1217" s="3">
        <v>-7.2435597111886185E-4</v>
      </c>
      <c r="C1217" s="3">
        <f t="shared" si="126"/>
        <v>-1.3900250401401614E-3</v>
      </c>
      <c r="D1217" s="6">
        <f t="shared" si="127"/>
        <v>1.9321696122166573E-6</v>
      </c>
      <c r="E1217" s="6">
        <f t="shared" si="131"/>
        <v>4.899309584508849E-6</v>
      </c>
      <c r="F1217" s="6">
        <f t="shared" si="132"/>
        <v>4.4093479703020104E-5</v>
      </c>
      <c r="G1217" s="16">
        <f t="shared" si="128"/>
        <v>4.0737508619025879</v>
      </c>
      <c r="H1217" s="3">
        <f t="shared" si="129"/>
        <v>1.3900250401401614E-3</v>
      </c>
      <c r="I1217" s="3">
        <f t="shared" si="130"/>
        <v>6.6402921398851199E-3</v>
      </c>
      <c r="J1217" s="3">
        <f>ARCH!I1216</f>
        <v>7.0722857176514376E-3</v>
      </c>
    </row>
    <row r="1218" spans="1:10" x14ac:dyDescent="0.25">
      <c r="A1218" s="2">
        <v>43724</v>
      </c>
      <c r="B1218" s="3">
        <v>-3.1356092824674775E-3</v>
      </c>
      <c r="C1218" s="3">
        <f t="shared" si="126"/>
        <v>-3.8012783514887773E-3</v>
      </c>
      <c r="D1218" s="6">
        <f t="shared" si="127"/>
        <v>1.4449717105497237E-5</v>
      </c>
      <c r="E1218" s="6">
        <f t="shared" si="131"/>
        <v>1.9321696122166573E-6</v>
      </c>
      <c r="F1218" s="6">
        <f t="shared" si="132"/>
        <v>3.6375449483079036E-5</v>
      </c>
      <c r="G1218" s="16">
        <f t="shared" si="128"/>
        <v>3.9932506179599945</v>
      </c>
      <c r="H1218" s="3">
        <f t="shared" si="129"/>
        <v>3.8012783514887773E-3</v>
      </c>
      <c r="I1218" s="3">
        <f t="shared" si="130"/>
        <v>6.0312063041384209E-3</v>
      </c>
      <c r="J1218" s="3">
        <f>ARCH!I1217</f>
        <v>6.9896954020128256E-3</v>
      </c>
    </row>
    <row r="1219" spans="1:10" x14ac:dyDescent="0.25">
      <c r="A1219" s="2">
        <v>43725</v>
      </c>
      <c r="B1219" s="3">
        <v>2.5817555938036918E-3</v>
      </c>
      <c r="C1219" s="3">
        <f t="shared" si="126"/>
        <v>1.9160865247823922E-3</v>
      </c>
      <c r="D1219" s="6">
        <f t="shared" si="127"/>
        <v>3.6713875704526651E-6</v>
      </c>
      <c r="E1219" s="6">
        <f t="shared" si="131"/>
        <v>1.4449717105497237E-5</v>
      </c>
      <c r="F1219" s="6">
        <f t="shared" si="132"/>
        <v>3.3599106217972455E-5</v>
      </c>
      <c r="G1219" s="16">
        <f t="shared" si="128"/>
        <v>4.1769318158575945</v>
      </c>
      <c r="H1219" s="3">
        <f t="shared" si="129"/>
        <v>1.9160865247823922E-3</v>
      </c>
      <c r="I1219" s="3">
        <f t="shared" si="130"/>
        <v>5.796473601938721E-3</v>
      </c>
      <c r="J1219" s="3">
        <f>ARCH!I1218</f>
        <v>7.2824597684820495E-3</v>
      </c>
    </row>
    <row r="1220" spans="1:10" x14ac:dyDescent="0.25">
      <c r="A1220" s="2">
        <v>43726</v>
      </c>
      <c r="B1220" s="3">
        <v>3.4268223708289192E-4</v>
      </c>
      <c r="C1220" s="3">
        <f t="shared" si="126"/>
        <v>-3.2298683193840764E-4</v>
      </c>
      <c r="D1220" s="6">
        <f t="shared" si="127"/>
        <v>1.0432049360560918E-7</v>
      </c>
      <c r="E1220" s="6">
        <f t="shared" si="131"/>
        <v>3.6713875704526651E-6</v>
      </c>
      <c r="F1220" s="6">
        <f t="shared" si="132"/>
        <v>2.8976523845706279E-5</v>
      </c>
      <c r="G1220" s="16">
        <f t="shared" si="128"/>
        <v>4.3037736695746593</v>
      </c>
      <c r="H1220" s="3">
        <f t="shared" si="129"/>
        <v>3.2298683193840764E-4</v>
      </c>
      <c r="I1220" s="3">
        <f t="shared" si="130"/>
        <v>5.3829846596201887E-3</v>
      </c>
      <c r="J1220" s="3">
        <f>ARCH!I1219</f>
        <v>7.041696014036849E-3</v>
      </c>
    </row>
    <row r="1221" spans="1:10" x14ac:dyDescent="0.25">
      <c r="A1221" s="2">
        <v>43727</v>
      </c>
      <c r="B1221" s="3">
        <v>1.9955233758972568E-5</v>
      </c>
      <c r="C1221" s="3">
        <f t="shared" si="126"/>
        <v>-6.4571383526232698E-4</v>
      </c>
      <c r="D1221" s="6">
        <f t="shared" si="127"/>
        <v>4.1694635704918356E-7</v>
      </c>
      <c r="E1221" s="6">
        <f t="shared" si="131"/>
        <v>1.0432049360560918E-7</v>
      </c>
      <c r="F1221" s="6">
        <f t="shared" si="132"/>
        <v>2.4689837316208153E-5</v>
      </c>
      <c r="G1221" s="16">
        <f t="shared" si="128"/>
        <v>4.3771772048720603</v>
      </c>
      <c r="H1221" s="3">
        <f t="shared" si="129"/>
        <v>6.4571383526232698E-4</v>
      </c>
      <c r="I1221" s="3">
        <f t="shared" si="130"/>
        <v>4.9688869293040023E-3</v>
      </c>
      <c r="J1221" s="3">
        <f>ARCH!I1220</f>
        <v>6.9480195773171174E-3</v>
      </c>
    </row>
    <row r="1222" spans="1:10" x14ac:dyDescent="0.25">
      <c r="A1222" s="2">
        <v>43728</v>
      </c>
      <c r="B1222" s="3">
        <v>-4.895586322955614E-3</v>
      </c>
      <c r="C1222" s="3">
        <f t="shared" si="126"/>
        <v>-5.5612553919769138E-3</v>
      </c>
      <c r="D1222" s="6">
        <f t="shared" si="127"/>
        <v>3.0927561534792295E-5</v>
      </c>
      <c r="E1222" s="6">
        <f t="shared" si="131"/>
        <v>4.1694635704918356E-7</v>
      </c>
      <c r="F1222" s="6">
        <f t="shared" si="132"/>
        <v>2.157322608151797E-5</v>
      </c>
      <c r="G1222" s="16">
        <f t="shared" si="128"/>
        <v>3.7362859604770371</v>
      </c>
      <c r="H1222" s="3">
        <f t="shared" si="129"/>
        <v>5.5612553919769138E-3</v>
      </c>
      <c r="I1222" s="3">
        <f t="shared" si="130"/>
        <v>4.6446987072917842E-3</v>
      </c>
      <c r="J1222" s="3">
        <f>ARCH!I1221</f>
        <v>6.9547525283959527E-3</v>
      </c>
    </row>
    <row r="1223" spans="1:10" x14ac:dyDescent="0.25">
      <c r="A1223" s="2">
        <v>43731</v>
      </c>
      <c r="B1223" s="3">
        <v>-9.6922866109405703E-5</v>
      </c>
      <c r="C1223" s="3">
        <f t="shared" si="126"/>
        <v>-7.6259193513070526E-4</v>
      </c>
      <c r="D1223" s="6">
        <f t="shared" si="127"/>
        <v>5.8154645952639374E-7</v>
      </c>
      <c r="E1223" s="6">
        <f t="shared" si="131"/>
        <v>3.0927561534792295E-5</v>
      </c>
      <c r="F1223" s="6">
        <f t="shared" si="132"/>
        <v>2.6488889230100118E-5</v>
      </c>
      <c r="G1223" s="16">
        <f t="shared" si="128"/>
        <v>4.3394768832526216</v>
      </c>
      <c r="H1223" s="3">
        <f t="shared" si="129"/>
        <v>7.6259193513070526E-4</v>
      </c>
      <c r="I1223" s="3">
        <f t="shared" si="130"/>
        <v>5.1467357839799898E-3</v>
      </c>
      <c r="J1223" s="3">
        <f>ARCH!I1222</f>
        <v>7.6545708628003896E-3</v>
      </c>
    </row>
    <row r="1224" spans="1:10" x14ac:dyDescent="0.25">
      <c r="A1224" s="2">
        <v>43732</v>
      </c>
      <c r="B1224" s="3">
        <v>-8.4163942535883107E-3</v>
      </c>
      <c r="C1224" s="3">
        <f t="shared" si="126"/>
        <v>-9.0820633226096105E-3</v>
      </c>
      <c r="D1224" s="6">
        <f t="shared" si="127"/>
        <v>8.2483874195890715E-5</v>
      </c>
      <c r="E1224" s="6">
        <f t="shared" si="131"/>
        <v>5.8154645952639374E-7</v>
      </c>
      <c r="F1224" s="6">
        <f t="shared" si="132"/>
        <v>2.2951365449494496E-5</v>
      </c>
      <c r="G1224" s="16">
        <f t="shared" si="128"/>
        <v>2.6252006451148602</v>
      </c>
      <c r="H1224" s="3">
        <f t="shared" si="129"/>
        <v>9.0820633226096105E-3</v>
      </c>
      <c r="I1224" s="3">
        <f t="shared" si="130"/>
        <v>4.7907583376219781E-3</v>
      </c>
      <c r="J1224" s="3">
        <f>ARCH!I1223</f>
        <v>6.9584509175201316E-3</v>
      </c>
    </row>
    <row r="1225" spans="1:10" x14ac:dyDescent="0.25">
      <c r="A1225" s="2">
        <v>43733</v>
      </c>
      <c r="B1225" s="3">
        <v>6.1585653610194413E-3</v>
      </c>
      <c r="C1225" s="3">
        <f t="shared" si="126"/>
        <v>5.4928962919981415E-3</v>
      </c>
      <c r="D1225" s="6">
        <f t="shared" si="127"/>
        <v>3.0171909674646932E-5</v>
      </c>
      <c r="E1225" s="6">
        <f t="shared" si="131"/>
        <v>8.2483874195890715E-5</v>
      </c>
      <c r="F1225" s="6">
        <f t="shared" si="132"/>
        <v>3.9741081174929623E-5</v>
      </c>
      <c r="G1225" s="16">
        <f t="shared" si="128"/>
        <v>3.7680179745510434</v>
      </c>
      <c r="H1225" s="3">
        <f t="shared" si="129"/>
        <v>5.4928962919981415E-3</v>
      </c>
      <c r="I1225" s="3">
        <f t="shared" si="130"/>
        <v>6.3040527579430695E-3</v>
      </c>
      <c r="J1225" s="3">
        <f>ARCH!I1224</f>
        <v>8.7214974308985841E-3</v>
      </c>
    </row>
    <row r="1226" spans="1:10" x14ac:dyDescent="0.25">
      <c r="A1226" s="2">
        <v>43734</v>
      </c>
      <c r="B1226" s="3">
        <v>-2.4289165022262083E-3</v>
      </c>
      <c r="C1226" s="3">
        <f t="shared" si="126"/>
        <v>-3.094585571247508E-3</v>
      </c>
      <c r="D1226" s="6">
        <f t="shared" si="127"/>
        <v>9.5764598577732658E-6</v>
      </c>
      <c r="E1226" s="6">
        <f t="shared" si="131"/>
        <v>3.0171909674646932E-5</v>
      </c>
      <c r="F1226" s="6">
        <f t="shared" si="132"/>
        <v>3.9832737943739705E-5</v>
      </c>
      <c r="G1226" s="16">
        <f t="shared" si="128"/>
        <v>4.0262637721404086</v>
      </c>
      <c r="H1226" s="3">
        <f t="shared" si="129"/>
        <v>3.094585571247508E-3</v>
      </c>
      <c r="I1226" s="3">
        <f t="shared" si="130"/>
        <v>6.3113182413612849E-3</v>
      </c>
      <c r="J1226" s="3">
        <f>ARCH!I1225</f>
        <v>7.6672597177668885E-3</v>
      </c>
    </row>
    <row r="1227" spans="1:10" x14ac:dyDescent="0.25">
      <c r="A1227" s="2">
        <v>43735</v>
      </c>
      <c r="B1227" s="3">
        <v>-5.316326462073695E-3</v>
      </c>
      <c r="C1227" s="3">
        <f t="shared" si="126"/>
        <v>-5.9819955310949947E-3</v>
      </c>
      <c r="D1227" s="6">
        <f t="shared" si="127"/>
        <v>3.5784270534040491E-5</v>
      </c>
      <c r="E1227" s="6">
        <f t="shared" si="131"/>
        <v>9.5764598577732658E-6</v>
      </c>
      <c r="F1227" s="6">
        <f t="shared" si="132"/>
        <v>3.501682702011109E-5</v>
      </c>
      <c r="G1227" s="16">
        <f t="shared" si="128"/>
        <v>3.6999441764284162</v>
      </c>
      <c r="H1227" s="3">
        <f t="shared" si="129"/>
        <v>5.9819955310949947E-3</v>
      </c>
      <c r="I1227" s="3">
        <f t="shared" si="130"/>
        <v>5.9175017549732162E-3</v>
      </c>
      <c r="J1227" s="3">
        <f>ARCH!I1226</f>
        <v>7.1692410884543391E-3</v>
      </c>
    </row>
    <row r="1228" spans="1:10" x14ac:dyDescent="0.25">
      <c r="A1228" s="2">
        <v>43738</v>
      </c>
      <c r="B1228" s="3">
        <v>5.0476232278453548E-3</v>
      </c>
      <c r="C1228" s="3">
        <f t="shared" si="126"/>
        <v>4.381954158824055E-3</v>
      </c>
      <c r="D1228" s="6">
        <f t="shared" si="127"/>
        <v>1.9201522250035431E-5</v>
      </c>
      <c r="E1228" s="6">
        <f t="shared" si="131"/>
        <v>3.5784270534040491E-5</v>
      </c>
      <c r="F1228" s="6">
        <f t="shared" si="132"/>
        <v>3.7647240453578307E-5</v>
      </c>
      <c r="G1228" s="16">
        <f t="shared" si="128"/>
        <v>3.9196679303285511</v>
      </c>
      <c r="H1228" s="3">
        <f t="shared" si="129"/>
        <v>4.381954158824055E-3</v>
      </c>
      <c r="I1228" s="3">
        <f t="shared" si="130"/>
        <v>6.135734711799257E-3</v>
      </c>
      <c r="J1228" s="3">
        <f>ARCH!I1227</f>
        <v>7.7611024746050113E-3</v>
      </c>
    </row>
    <row r="1229" spans="1:10" x14ac:dyDescent="0.25">
      <c r="A1229" s="2">
        <v>43739</v>
      </c>
      <c r="B1229" s="3">
        <v>-1.2258376613342059E-2</v>
      </c>
      <c r="C1229" s="3">
        <f t="shared" si="126"/>
        <v>-1.2924045682363359E-2</v>
      </c>
      <c r="D1229" s="6">
        <f t="shared" si="127"/>
        <v>1.6703095679981497E-4</v>
      </c>
      <c r="E1229" s="6">
        <f t="shared" si="131"/>
        <v>1.9201522250035431E-5</v>
      </c>
      <c r="F1229" s="6">
        <f t="shared" si="132"/>
        <v>3.5672623227754614E-5</v>
      </c>
      <c r="G1229" s="16">
        <f t="shared" si="128"/>
        <v>1.8604604969214245</v>
      </c>
      <c r="H1229" s="3">
        <f t="shared" si="129"/>
        <v>1.2924045682363359E-2</v>
      </c>
      <c r="I1229" s="3">
        <f t="shared" si="130"/>
        <v>5.9726562957996016E-3</v>
      </c>
      <c r="J1229" s="3">
        <f>ARCH!I1228</f>
        <v>7.415721383893366E-3</v>
      </c>
    </row>
    <row r="1230" spans="1:10" x14ac:dyDescent="0.25">
      <c r="A1230" s="2">
        <v>43740</v>
      </c>
      <c r="B1230" s="3">
        <v>-1.7903239520448921E-2</v>
      </c>
      <c r="C1230" s="3">
        <f t="shared" si="126"/>
        <v>-1.8568908589470221E-2</v>
      </c>
      <c r="D1230" s="6">
        <f t="shared" si="127"/>
        <v>3.4480436620410094E-4</v>
      </c>
      <c r="E1230" s="6">
        <f t="shared" si="131"/>
        <v>1.6703095679981497E-4</v>
      </c>
      <c r="F1230" s="6">
        <f t="shared" si="132"/>
        <v>6.926004099732573E-5</v>
      </c>
      <c r="G1230" s="16">
        <f t="shared" si="128"/>
        <v>1.3806813945676677</v>
      </c>
      <c r="H1230" s="3">
        <f t="shared" si="129"/>
        <v>1.8568908589470221E-2</v>
      </c>
      <c r="I1230" s="3">
        <f t="shared" si="130"/>
        <v>8.32226177173764E-3</v>
      </c>
      <c r="J1230" s="3">
        <f>ARCH!I1229</f>
        <v>1.0236992277005124E-2</v>
      </c>
    </row>
    <row r="1231" spans="1:10" x14ac:dyDescent="0.25">
      <c r="A1231" s="2">
        <v>43741</v>
      </c>
      <c r="B1231" s="3">
        <v>7.9719906774113891E-3</v>
      </c>
      <c r="C1231" s="3">
        <f t="shared" ref="C1231:C1271" si="133">B1231-B$5</f>
        <v>7.3063216083900893E-3</v>
      </c>
      <c r="D1231" s="6">
        <f t="shared" ref="D1231:D1271" si="134">C1231^2</f>
        <v>5.3382335445227942E-5</v>
      </c>
      <c r="E1231" s="6">
        <f t="shared" si="131"/>
        <v>3.4480436620410094E-4</v>
      </c>
      <c r="F1231" s="6">
        <f t="shared" si="132"/>
        <v>1.3641878217096054E-4</v>
      </c>
      <c r="G1231" s="16">
        <f t="shared" ref="G1231:G1271" si="135">LN(1/SQRT(2*PI()*F1231)*EXP(-D1231/(2*F1231)))</f>
        <v>3.3352959220819751</v>
      </c>
      <c r="H1231" s="3">
        <f t="shared" ref="H1231:H1271" si="136">SQRT(D1231)</f>
        <v>7.3063216083900893E-3</v>
      </c>
      <c r="I1231" s="3">
        <f t="shared" ref="I1231:I1271" si="137">SQRT(F1231)</f>
        <v>1.1679845126154735E-2</v>
      </c>
      <c r="J1231" s="3">
        <f>ARCH!I1230</f>
        <v>1.2857219413485131E-2</v>
      </c>
    </row>
    <row r="1232" spans="1:10" x14ac:dyDescent="0.25">
      <c r="A1232" s="2">
        <v>43742</v>
      </c>
      <c r="B1232" s="3">
        <v>1.4216853396000317E-2</v>
      </c>
      <c r="C1232" s="3">
        <f t="shared" si="133"/>
        <v>1.3551184326979018E-2</v>
      </c>
      <c r="D1232" s="6">
        <f t="shared" si="134"/>
        <v>1.8363459666376176E-4</v>
      </c>
      <c r="E1232" s="6">
        <f t="shared" ref="E1232:E1271" si="138">D1231</f>
        <v>5.3382335445227942E-5</v>
      </c>
      <c r="F1232" s="6">
        <f t="shared" ref="F1232:F1271" si="139">B$6+B$7*E1232+B$8*F1231</f>
        <v>1.172980178776981E-4</v>
      </c>
      <c r="G1232" s="16">
        <f t="shared" si="135"/>
        <v>2.8236884233012973</v>
      </c>
      <c r="H1232" s="3">
        <f t="shared" si="136"/>
        <v>1.3551184326979018E-2</v>
      </c>
      <c r="I1232" s="3">
        <f t="shared" si="137"/>
        <v>1.0830420946468244E-2</v>
      </c>
      <c r="J1232" s="3">
        <f>ARCH!I1231</f>
        <v>8.1726292412884864E-3</v>
      </c>
    </row>
    <row r="1233" spans="1:10" x14ac:dyDescent="0.25">
      <c r="A1233" s="2">
        <v>43745</v>
      </c>
      <c r="B1233" s="3">
        <v>-4.4783046127893078E-3</v>
      </c>
      <c r="C1233" s="3">
        <f t="shared" si="133"/>
        <v>-5.1439736818106076E-3</v>
      </c>
      <c r="D1233" s="6">
        <f t="shared" si="134"/>
        <v>2.6460465239160179E-5</v>
      </c>
      <c r="E1233" s="6">
        <f t="shared" si="138"/>
        <v>1.8363459666376176E-4</v>
      </c>
      <c r="F1233" s="6">
        <f t="shared" si="139"/>
        <v>1.3395452277405542E-4</v>
      </c>
      <c r="G1233" s="16">
        <f t="shared" si="135"/>
        <v>3.4412999668607651</v>
      </c>
      <c r="H1233" s="3">
        <f t="shared" si="136"/>
        <v>5.1439736818106076E-3</v>
      </c>
      <c r="I1233" s="3">
        <f t="shared" si="137"/>
        <v>1.1573872419119516E-2</v>
      </c>
      <c r="J1233" s="3">
        <f>ARCH!I1232</f>
        <v>1.0561880733030046E-2</v>
      </c>
    </row>
    <row r="1234" spans="1:10" x14ac:dyDescent="0.25">
      <c r="A1234" s="2">
        <v>43746</v>
      </c>
      <c r="B1234" s="3">
        <v>-1.5560826054260457E-2</v>
      </c>
      <c r="C1234" s="3">
        <f t="shared" si="133"/>
        <v>-1.6226495123281757E-2</v>
      </c>
      <c r="D1234" s="6">
        <f t="shared" si="134"/>
        <v>2.6329914398588662E-4</v>
      </c>
      <c r="E1234" s="6">
        <f t="shared" si="138"/>
        <v>2.6460465239160179E-5</v>
      </c>
      <c r="F1234" s="6">
        <f t="shared" si="139"/>
        <v>1.0907935090590252E-4</v>
      </c>
      <c r="G1234" s="16">
        <f t="shared" si="135"/>
        <v>2.4358633260963294</v>
      </c>
      <c r="H1234" s="3">
        <f t="shared" si="136"/>
        <v>1.6226495123281757E-2</v>
      </c>
      <c r="I1234" s="3">
        <f t="shared" si="137"/>
        <v>1.044410603670331E-2</v>
      </c>
      <c r="J1234" s="3">
        <f>ARCH!I1233</f>
        <v>7.5553413765868365E-3</v>
      </c>
    </row>
    <row r="1235" spans="1:10" x14ac:dyDescent="0.25">
      <c r="A1235" s="2">
        <v>43747</v>
      </c>
      <c r="B1235" s="3">
        <v>9.104546742895181E-3</v>
      </c>
      <c r="C1235" s="3">
        <f t="shared" si="133"/>
        <v>8.4388776738738812E-3</v>
      </c>
      <c r="D1235" s="6">
        <f t="shared" si="134"/>
        <v>7.1214656394607043E-5</v>
      </c>
      <c r="E1235" s="6">
        <f t="shared" si="138"/>
        <v>2.6329914398588662E-4</v>
      </c>
      <c r="F1235" s="6">
        <f t="shared" si="139"/>
        <v>1.4672919826008067E-4</v>
      </c>
      <c r="G1235" s="16">
        <f t="shared" si="135"/>
        <v>3.2518486228844661</v>
      </c>
      <c r="H1235" s="3">
        <f t="shared" si="136"/>
        <v>8.4388776738738812E-3</v>
      </c>
      <c r="I1235" s="3">
        <f t="shared" si="137"/>
        <v>1.2113182829466444E-2</v>
      </c>
      <c r="J1235" s="3">
        <f>ARCH!I1234</f>
        <v>1.1728365937197626E-2</v>
      </c>
    </row>
    <row r="1236" spans="1:10" x14ac:dyDescent="0.25">
      <c r="A1236" s="2">
        <v>43748</v>
      </c>
      <c r="B1236" s="3">
        <v>6.4157018565458301E-3</v>
      </c>
      <c r="C1236" s="3">
        <f t="shared" si="133"/>
        <v>5.7500327875245304E-3</v>
      </c>
      <c r="D1236" s="6">
        <f t="shared" si="134"/>
        <v>3.3062877057607119E-5</v>
      </c>
      <c r="E1236" s="6">
        <f t="shared" si="138"/>
        <v>7.1214656394607043E-5</v>
      </c>
      <c r="F1236" s="6">
        <f t="shared" si="139"/>
        <v>1.2920133477282349E-4</v>
      </c>
      <c r="G1236" s="16">
        <f t="shared" si="135"/>
        <v>3.4301797958751528</v>
      </c>
      <c r="H1236" s="3">
        <f t="shared" si="136"/>
        <v>5.7500327875245304E-3</v>
      </c>
      <c r="I1236" s="3">
        <f t="shared" si="137"/>
        <v>1.1366676505154156E-2</v>
      </c>
      <c r="J1236" s="3">
        <f>ARCH!I1235</f>
        <v>8.5399852764243989E-3</v>
      </c>
    </row>
    <row r="1237" spans="1:10" x14ac:dyDescent="0.25">
      <c r="A1237" s="2">
        <v>43749</v>
      </c>
      <c r="B1237" s="3">
        <v>1.0938930544257763E-2</v>
      </c>
      <c r="C1237" s="3">
        <f t="shared" si="133"/>
        <v>1.0273261475236464E-2</v>
      </c>
      <c r="D1237" s="6">
        <f t="shared" si="134"/>
        <v>1.0553990133857767E-4</v>
      </c>
      <c r="E1237" s="6">
        <f t="shared" si="138"/>
        <v>3.3062877057607119E-5</v>
      </c>
      <c r="F1237" s="6">
        <f t="shared" si="139"/>
        <v>1.0710710373523378E-4</v>
      </c>
      <c r="G1237" s="16">
        <f t="shared" si="135"/>
        <v>3.1592181466603231</v>
      </c>
      <c r="H1237" s="3">
        <f t="shared" si="136"/>
        <v>1.0273261475236464E-2</v>
      </c>
      <c r="I1237" s="3">
        <f t="shared" si="137"/>
        <v>1.0349256192366376E-2</v>
      </c>
      <c r="J1237" s="3">
        <f>ARCH!I1236</f>
        <v>7.7320897370722636E-3</v>
      </c>
    </row>
    <row r="1238" spans="1:10" x14ac:dyDescent="0.25">
      <c r="A1238" s="2">
        <v>43752</v>
      </c>
      <c r="B1238" s="3">
        <v>-1.3870792890882111E-3</v>
      </c>
      <c r="C1238" s="3">
        <f t="shared" si="133"/>
        <v>-2.0527483581095109E-3</v>
      </c>
      <c r="D1238" s="6">
        <f t="shared" si="134"/>
        <v>4.2137758217212931E-6</v>
      </c>
      <c r="E1238" s="6">
        <f t="shared" si="138"/>
        <v>1.0553990133857767E-4</v>
      </c>
      <c r="F1238" s="6">
        <f t="shared" si="139"/>
        <v>1.0784915694191413E-4</v>
      </c>
      <c r="G1238" s="16">
        <f t="shared" si="135"/>
        <v>3.6289144613094697</v>
      </c>
      <c r="H1238" s="3">
        <f t="shared" si="136"/>
        <v>2.0527483581095109E-3</v>
      </c>
      <c r="I1238" s="3">
        <f t="shared" si="137"/>
        <v>1.0385044869518578E-2</v>
      </c>
      <c r="J1238" s="3">
        <f>ARCH!I1237</f>
        <v>9.2051623959217895E-3</v>
      </c>
    </row>
    <row r="1239" spans="1:10" x14ac:dyDescent="0.25">
      <c r="A1239" s="2">
        <v>43753</v>
      </c>
      <c r="B1239" s="3">
        <v>9.9556664362894232E-3</v>
      </c>
      <c r="C1239" s="3">
        <f t="shared" si="133"/>
        <v>9.2899973672681234E-3</v>
      </c>
      <c r="D1239" s="6">
        <f t="shared" si="134"/>
        <v>8.6304051083848664E-5</v>
      </c>
      <c r="E1239" s="6">
        <f t="shared" si="138"/>
        <v>4.2137758217212931E-6</v>
      </c>
      <c r="F1239" s="6">
        <f t="shared" si="139"/>
        <v>8.4372380855796049E-5</v>
      </c>
      <c r="G1239" s="16">
        <f t="shared" si="135"/>
        <v>3.259749402248358</v>
      </c>
      <c r="H1239" s="3">
        <f t="shared" si="136"/>
        <v>9.2899973672681234E-3</v>
      </c>
      <c r="I1239" s="3">
        <f t="shared" si="137"/>
        <v>9.1854439661780123E-3</v>
      </c>
      <c r="J1239" s="3">
        <f>ARCH!I1238</f>
        <v>7.0433164145776665E-3</v>
      </c>
    </row>
    <row r="1240" spans="1:10" x14ac:dyDescent="0.25">
      <c r="A1240" s="2">
        <v>43754</v>
      </c>
      <c r="B1240" s="3">
        <v>-1.9995460129251796E-3</v>
      </c>
      <c r="C1240" s="3">
        <f t="shared" si="133"/>
        <v>-2.6652150819464794E-3</v>
      </c>
      <c r="D1240" s="6">
        <f t="shared" si="134"/>
        <v>7.1033714330349787E-6</v>
      </c>
      <c r="E1240" s="6">
        <f t="shared" si="138"/>
        <v>8.6304051083848664E-5</v>
      </c>
      <c r="F1240" s="6">
        <f t="shared" si="139"/>
        <v>8.6365098305394563E-5</v>
      </c>
      <c r="G1240" s="16">
        <f t="shared" si="135"/>
        <v>3.7184008402350344</v>
      </c>
      <c r="H1240" s="3">
        <f t="shared" si="136"/>
        <v>2.6652150819464794E-3</v>
      </c>
      <c r="I1240" s="3">
        <f t="shared" si="137"/>
        <v>9.2932824290126118E-3</v>
      </c>
      <c r="J1240" s="3">
        <f>ARCH!I1239</f>
        <v>8.8386694280431673E-3</v>
      </c>
    </row>
    <row r="1241" spans="1:10" x14ac:dyDescent="0.25">
      <c r="A1241" s="2">
        <v>43755</v>
      </c>
      <c r="B1241" s="3">
        <v>2.7628282530964832E-3</v>
      </c>
      <c r="C1241" s="3">
        <f t="shared" si="133"/>
        <v>2.0971591840751834E-3</v>
      </c>
      <c r="D1241" s="6">
        <f t="shared" si="134"/>
        <v>4.3980766433508889E-6</v>
      </c>
      <c r="E1241" s="6">
        <f t="shared" si="138"/>
        <v>7.1033714330349787E-6</v>
      </c>
      <c r="F1241" s="6">
        <f t="shared" si="139"/>
        <v>6.9066208338306384E-5</v>
      </c>
      <c r="G1241" s="16">
        <f t="shared" si="135"/>
        <v>3.8394443837164545</v>
      </c>
      <c r="H1241" s="3">
        <f t="shared" si="136"/>
        <v>2.0971591840751834E-3</v>
      </c>
      <c r="I1241" s="3">
        <f t="shared" si="137"/>
        <v>8.3106081810121676E-3</v>
      </c>
      <c r="J1241" s="3">
        <f>ARCH!I1240</f>
        <v>7.1112988579474616E-3</v>
      </c>
    </row>
    <row r="1242" spans="1:10" x14ac:dyDescent="0.25">
      <c r="A1242" s="2">
        <v>43756</v>
      </c>
      <c r="B1242" s="3">
        <v>-3.919344885671916E-3</v>
      </c>
      <c r="C1242" s="3">
        <f t="shared" si="133"/>
        <v>-4.5850139546932157E-3</v>
      </c>
      <c r="D1242" s="6">
        <f t="shared" si="134"/>
        <v>2.1022352964731522E-5</v>
      </c>
      <c r="E1242" s="6">
        <f t="shared" si="138"/>
        <v>4.3980766433508889E-6</v>
      </c>
      <c r="F1242" s="6">
        <f t="shared" si="139"/>
        <v>5.5548413846388512E-5</v>
      </c>
      <c r="G1242" s="16">
        <f t="shared" si="135"/>
        <v>3.7909637629830661</v>
      </c>
      <c r="H1242" s="3">
        <f t="shared" si="136"/>
        <v>4.5850139546932157E-3</v>
      </c>
      <c r="I1242" s="3">
        <f t="shared" si="137"/>
        <v>7.4530808291865796E-3</v>
      </c>
      <c r="J1242" s="3">
        <f>ARCH!I1241</f>
        <v>7.0598299156428394E-3</v>
      </c>
    </row>
    <row r="1243" spans="1:10" x14ac:dyDescent="0.25">
      <c r="A1243" s="2">
        <v>43759</v>
      </c>
      <c r="B1243" s="3">
        <v>6.8716094032550412E-3</v>
      </c>
      <c r="C1243" s="3">
        <f t="shared" si="133"/>
        <v>6.2059403342337414E-3</v>
      </c>
      <c r="D1243" s="6">
        <f t="shared" si="134"/>
        <v>3.8513695432069206E-5</v>
      </c>
      <c r="E1243" s="6">
        <f t="shared" si="138"/>
        <v>2.1022352964731522E-5</v>
      </c>
      <c r="F1243" s="6">
        <f t="shared" si="139"/>
        <v>4.9428973569940339E-5</v>
      </c>
      <c r="G1243" s="16">
        <f t="shared" si="135"/>
        <v>3.6489621298279502</v>
      </c>
      <c r="H1243" s="3">
        <f t="shared" si="136"/>
        <v>6.2059403342337414E-3</v>
      </c>
      <c r="I1243" s="3">
        <f t="shared" si="137"/>
        <v>7.0305741991632757E-3</v>
      </c>
      <c r="J1243" s="3">
        <f>ARCH!I1242</f>
        <v>7.4328949367220773E-3</v>
      </c>
    </row>
    <row r="1244" spans="1:10" x14ac:dyDescent="0.25">
      <c r="A1244" s="2">
        <v>43760</v>
      </c>
      <c r="B1244" s="3">
        <v>-3.5686728395061262E-3</v>
      </c>
      <c r="C1244" s="3">
        <f t="shared" si="133"/>
        <v>-4.234341908527426E-3</v>
      </c>
      <c r="D1244" s="6">
        <f t="shared" si="134"/>
        <v>1.7929651398311685E-5</v>
      </c>
      <c r="E1244" s="6">
        <f t="shared" si="138"/>
        <v>3.8513695432069206E-5</v>
      </c>
      <c r="F1244" s="6">
        <f t="shared" si="139"/>
        <v>4.9022040703266854E-5</v>
      </c>
      <c r="G1244" s="16">
        <f t="shared" si="135"/>
        <v>3.8598083739598077</v>
      </c>
      <c r="H1244" s="3">
        <f t="shared" si="136"/>
        <v>4.234341908527426E-3</v>
      </c>
      <c r="I1244" s="3">
        <f t="shared" si="137"/>
        <v>7.0015741589493181E-3</v>
      </c>
      <c r="J1244" s="3">
        <f>ARCH!I1243</f>
        <v>7.8527933469199444E-3</v>
      </c>
    </row>
    <row r="1245" spans="1:10" x14ac:dyDescent="0.25">
      <c r="A1245" s="2">
        <v>43761</v>
      </c>
      <c r="B1245" s="3">
        <v>2.8471390091422411E-3</v>
      </c>
      <c r="C1245" s="3">
        <f t="shared" si="133"/>
        <v>2.1814699401209413E-3</v>
      </c>
      <c r="D1245" s="6">
        <f t="shared" si="134"/>
        <v>4.7588110996512631E-6</v>
      </c>
      <c r="E1245" s="6">
        <f t="shared" si="138"/>
        <v>1.7929651398311685E-5</v>
      </c>
      <c r="F1245" s="6">
        <f t="shared" si="139"/>
        <v>4.3837714752804666E-5</v>
      </c>
      <c r="G1245" s="16">
        <f t="shared" si="135"/>
        <v>4.0442918976747677</v>
      </c>
      <c r="H1245" s="3">
        <f t="shared" si="136"/>
        <v>2.1814699401209413E-3</v>
      </c>
      <c r="I1245" s="3">
        <f t="shared" si="137"/>
        <v>6.6210055696098507E-3</v>
      </c>
      <c r="J1245" s="3">
        <f>ARCH!I1244</f>
        <v>7.362441409902473E-3</v>
      </c>
    </row>
    <row r="1246" spans="1:10" x14ac:dyDescent="0.25">
      <c r="A1246" s="2">
        <v>43762</v>
      </c>
      <c r="B1246" s="3">
        <v>1.920439870594981E-3</v>
      </c>
      <c r="C1246" s="3">
        <f t="shared" si="133"/>
        <v>1.2547708015736814E-3</v>
      </c>
      <c r="D1246" s="6">
        <f t="shared" si="134"/>
        <v>1.5744497644818591E-6</v>
      </c>
      <c r="E1246" s="6">
        <f t="shared" si="138"/>
        <v>4.7588110996512631E-6</v>
      </c>
      <c r="F1246" s="6">
        <f t="shared" si="139"/>
        <v>3.6855401137884444E-5</v>
      </c>
      <c r="G1246" s="16">
        <f t="shared" si="135"/>
        <v>4.1639558323638521</v>
      </c>
      <c r="H1246" s="3">
        <f t="shared" si="136"/>
        <v>1.2547708015736814E-3</v>
      </c>
      <c r="I1246" s="3">
        <f t="shared" si="137"/>
        <v>6.0708649414959355E-3</v>
      </c>
      <c r="J1246" s="3">
        <f>ARCH!I1245</f>
        <v>7.0687983092452044E-3</v>
      </c>
    </row>
    <row r="1247" spans="1:10" x14ac:dyDescent="0.25">
      <c r="A1247" s="2">
        <v>43763</v>
      </c>
      <c r="B1247" s="3">
        <v>4.0726973148768053E-3</v>
      </c>
      <c r="C1247" s="3">
        <f t="shared" si="133"/>
        <v>3.4070282458555055E-3</v>
      </c>
      <c r="D1247" s="6">
        <f t="shared" si="134"/>
        <v>1.1607841468057243E-5</v>
      </c>
      <c r="E1247" s="6">
        <f t="shared" si="138"/>
        <v>1.5744497644818591E-6</v>
      </c>
      <c r="F1247" s="6">
        <f t="shared" si="139"/>
        <v>3.0903031129077538E-5</v>
      </c>
      <c r="G1247" s="16">
        <f t="shared" si="135"/>
        <v>4.0855788821206653</v>
      </c>
      <c r="H1247" s="3">
        <f t="shared" si="136"/>
        <v>3.4070282458555055E-3</v>
      </c>
      <c r="I1247" s="3">
        <f t="shared" si="137"/>
        <v>5.5590494807185821E-3</v>
      </c>
      <c r="J1247" s="3">
        <f>ARCH!I1246</f>
        <v>6.9886983458996204E-3</v>
      </c>
    </row>
    <row r="1248" spans="1:10" x14ac:dyDescent="0.25">
      <c r="A1248" s="2">
        <v>43766</v>
      </c>
      <c r="B1248" s="3">
        <v>5.5813799606292402E-3</v>
      </c>
      <c r="C1248" s="3">
        <f t="shared" si="133"/>
        <v>4.9157108916079405E-3</v>
      </c>
      <c r="D1248" s="6">
        <f t="shared" si="134"/>
        <v>2.4164213569872932E-5</v>
      </c>
      <c r="E1248" s="6">
        <f t="shared" si="138"/>
        <v>1.1607841468057243E-5</v>
      </c>
      <c r="F1248" s="6">
        <f t="shared" si="139"/>
        <v>2.8851829823323038E-5</v>
      </c>
      <c r="G1248" s="16">
        <f t="shared" si="135"/>
        <v>3.8889660680696787</v>
      </c>
      <c r="H1248" s="3">
        <f t="shared" si="136"/>
        <v>4.9157108916079405E-3</v>
      </c>
      <c r="I1248" s="3">
        <f t="shared" si="137"/>
        <v>5.3713899340229465E-3</v>
      </c>
      <c r="J1248" s="3">
        <f>ARCH!I1247</f>
        <v>7.2359054910838784E-3</v>
      </c>
    </row>
    <row r="1249" spans="1:10" x14ac:dyDescent="0.25">
      <c r="A1249" s="2">
        <v>43767</v>
      </c>
      <c r="B1249" s="3">
        <v>-8.323956544341593E-4</v>
      </c>
      <c r="C1249" s="3">
        <f t="shared" si="133"/>
        <v>-1.4980647234554589E-3</v>
      </c>
      <c r="D1249" s="6">
        <f t="shared" si="134"/>
        <v>2.2441979156616803E-6</v>
      </c>
      <c r="E1249" s="6">
        <f t="shared" si="138"/>
        <v>2.4164213569872932E-5</v>
      </c>
      <c r="F1249" s="6">
        <f t="shared" si="139"/>
        <v>3.0302737203505136E-5</v>
      </c>
      <c r="G1249" s="16">
        <f t="shared" si="135"/>
        <v>4.2461680994157218</v>
      </c>
      <c r="H1249" s="3">
        <f t="shared" si="136"/>
        <v>1.4980647234554589E-3</v>
      </c>
      <c r="I1249" s="3">
        <f t="shared" si="137"/>
        <v>5.5047922034809939E-3</v>
      </c>
      <c r="J1249" s="3">
        <f>ARCH!I1248</f>
        <v>7.5306357778392929E-3</v>
      </c>
    </row>
    <row r="1250" spans="1:10" x14ac:dyDescent="0.25">
      <c r="A1250" s="2">
        <v>43768</v>
      </c>
      <c r="B1250" s="3">
        <v>3.2533282404039188E-3</v>
      </c>
      <c r="C1250" s="3">
        <f t="shared" si="133"/>
        <v>2.587659171382619E-3</v>
      </c>
      <c r="D1250" s="6">
        <f t="shared" si="134"/>
        <v>6.6959799872405822E-6</v>
      </c>
      <c r="E1250" s="6">
        <f t="shared" si="138"/>
        <v>2.2441979156616803E-6</v>
      </c>
      <c r="F1250" s="6">
        <f t="shared" si="139"/>
        <v>2.6184454060782048E-5</v>
      </c>
      <c r="G1250" s="16">
        <f t="shared" si="135"/>
        <v>4.2283720614646567</v>
      </c>
      <c r="H1250" s="3">
        <f t="shared" si="136"/>
        <v>2.587659171382619E-3</v>
      </c>
      <c r="I1250" s="3">
        <f t="shared" si="137"/>
        <v>5.11707475622372E-3</v>
      </c>
      <c r="J1250" s="3">
        <f>ARCH!I1249</f>
        <v>6.9970018387568236E-3</v>
      </c>
    </row>
    <row r="1251" spans="1:10" x14ac:dyDescent="0.25">
      <c r="A1251" s="2">
        <v>43769</v>
      </c>
      <c r="B1251" s="3">
        <v>-3.0228734036372717E-3</v>
      </c>
      <c r="C1251" s="3">
        <f t="shared" si="133"/>
        <v>-3.6885424726585715E-3</v>
      </c>
      <c r="D1251" s="6">
        <f t="shared" si="134"/>
        <v>1.3605345572606208E-5</v>
      </c>
      <c r="E1251" s="6">
        <f t="shared" si="138"/>
        <v>6.6959799872405822E-6</v>
      </c>
      <c r="F1251" s="6">
        <f t="shared" si="139"/>
        <v>2.4174777654687704E-5</v>
      </c>
      <c r="G1251" s="16">
        <f t="shared" si="135"/>
        <v>4.1147663593333021</v>
      </c>
      <c r="H1251" s="3">
        <f t="shared" si="136"/>
        <v>3.6885424726585715E-3</v>
      </c>
      <c r="I1251" s="3">
        <f t="shared" si="137"/>
        <v>4.9167852967856654E-3</v>
      </c>
      <c r="J1251" s="3">
        <f>ARCH!I1250</f>
        <v>7.1166319451593631E-3</v>
      </c>
    </row>
    <row r="1252" spans="1:10" x14ac:dyDescent="0.25">
      <c r="A1252" s="2">
        <v>43770</v>
      </c>
      <c r="B1252" s="3">
        <v>9.6623605788856981E-3</v>
      </c>
      <c r="C1252" s="3">
        <f t="shared" si="133"/>
        <v>8.9966915098643983E-3</v>
      </c>
      <c r="D1252" s="6">
        <f t="shared" si="134"/>
        <v>8.0940458123666153E-5</v>
      </c>
      <c r="E1252" s="6">
        <f t="shared" si="138"/>
        <v>1.3605345572606208E-5</v>
      </c>
      <c r="F1252" s="6">
        <f t="shared" si="139"/>
        <v>2.4317426965392754E-5</v>
      </c>
      <c r="G1252" s="16">
        <f t="shared" si="135"/>
        <v>2.728972124952425</v>
      </c>
      <c r="H1252" s="3">
        <f t="shared" si="136"/>
        <v>8.9966915098643983E-3</v>
      </c>
      <c r="I1252" s="3">
        <f t="shared" si="137"/>
        <v>4.9312703196430791E-3</v>
      </c>
      <c r="J1252" s="3">
        <f>ARCH!I1251</f>
        <v>7.2629418176603858E-3</v>
      </c>
    </row>
    <row r="1253" spans="1:10" x14ac:dyDescent="0.25">
      <c r="A1253" s="2">
        <v>43773</v>
      </c>
      <c r="B1253" s="3">
        <v>3.70405391746087E-3</v>
      </c>
      <c r="C1253" s="3">
        <f t="shared" si="133"/>
        <v>3.0383848484395702E-3</v>
      </c>
      <c r="D1253" s="6">
        <f t="shared" si="134"/>
        <v>9.2317824872271505E-6</v>
      </c>
      <c r="E1253" s="6">
        <f t="shared" si="138"/>
        <v>8.0940458123666153E-5</v>
      </c>
      <c r="F1253" s="6">
        <f t="shared" si="139"/>
        <v>4.039187905701325E-5</v>
      </c>
      <c r="G1253" s="16">
        <f t="shared" si="135"/>
        <v>4.0252246650095396</v>
      </c>
      <c r="H1253" s="3">
        <f t="shared" si="136"/>
        <v>3.0383848484395702E-3</v>
      </c>
      <c r="I1253" s="3">
        <f t="shared" si="137"/>
        <v>6.3554605700148316E-3</v>
      </c>
      <c r="J1253" s="3">
        <f>ARCH!I1252</f>
        <v>8.7336926513965005E-3</v>
      </c>
    </row>
    <row r="1254" spans="1:10" x14ac:dyDescent="0.25">
      <c r="A1254" s="2">
        <v>43774</v>
      </c>
      <c r="B1254" s="3">
        <v>-1.1857309462782739E-3</v>
      </c>
      <c r="C1254" s="3">
        <f t="shared" si="133"/>
        <v>-1.8514000152995735E-3</v>
      </c>
      <c r="D1254" s="6">
        <f t="shared" si="134"/>
        <v>3.427682016651261E-6</v>
      </c>
      <c r="E1254" s="6">
        <f t="shared" si="138"/>
        <v>9.2317824872271505E-6</v>
      </c>
      <c r="F1254" s="6">
        <f t="shared" si="139"/>
        <v>3.5351278769375525E-5</v>
      </c>
      <c r="G1254" s="16">
        <f t="shared" si="135"/>
        <v>4.1576691511249502</v>
      </c>
      <c r="H1254" s="3">
        <f t="shared" si="136"/>
        <v>1.8514000152995735E-3</v>
      </c>
      <c r="I1254" s="3">
        <f t="shared" si="137"/>
        <v>5.9456941368838953E-3</v>
      </c>
      <c r="J1254" s="3">
        <f>ARCH!I1253</f>
        <v>7.1785347386992809E-3</v>
      </c>
    </row>
    <row r="1255" spans="1:10" x14ac:dyDescent="0.25">
      <c r="A1255" s="2">
        <v>43775</v>
      </c>
      <c r="B1255" s="3">
        <v>7.0252584059171674E-4</v>
      </c>
      <c r="C1255" s="3">
        <f t="shared" si="133"/>
        <v>3.6856771570417191E-5</v>
      </c>
      <c r="D1255" s="6">
        <f t="shared" si="134"/>
        <v>1.3584216105939129E-9</v>
      </c>
      <c r="E1255" s="6">
        <f t="shared" si="138"/>
        <v>3.427682016651261E-6</v>
      </c>
      <c r="F1255" s="6">
        <f t="shared" si="139"/>
        <v>3.0222940886833197E-5</v>
      </c>
      <c r="G1255" s="16">
        <f t="shared" si="135"/>
        <v>4.284493638414526</v>
      </c>
      <c r="H1255" s="3">
        <f t="shared" si="136"/>
        <v>3.6856771570417191E-5</v>
      </c>
      <c r="I1255" s="3">
        <f t="shared" si="137"/>
        <v>5.4975395302656258E-3</v>
      </c>
      <c r="J1255" s="3">
        <f>ARCH!I1254</f>
        <v>7.0248096624260948E-3</v>
      </c>
    </row>
    <row r="1256" spans="1:10" x14ac:dyDescent="0.25">
      <c r="A1256" s="2">
        <v>43776</v>
      </c>
      <c r="B1256" s="3">
        <v>2.7301269509030224E-3</v>
      </c>
      <c r="C1256" s="3">
        <f t="shared" si="133"/>
        <v>2.0644578818817226E-3</v>
      </c>
      <c r="D1256" s="6">
        <f t="shared" si="134"/>
        <v>4.2619863460635684E-6</v>
      </c>
      <c r="E1256" s="6">
        <f t="shared" si="138"/>
        <v>1.3584216105939129E-9</v>
      </c>
      <c r="F1256" s="6">
        <f t="shared" si="139"/>
        <v>2.5593177444502479E-5</v>
      </c>
      <c r="G1256" s="16">
        <f t="shared" si="135"/>
        <v>4.2843897296183453</v>
      </c>
      <c r="H1256" s="3">
        <f t="shared" si="136"/>
        <v>2.0644578818817226E-3</v>
      </c>
      <c r="I1256" s="3">
        <f t="shared" si="137"/>
        <v>5.0589699983793618E-3</v>
      </c>
      <c r="J1256" s="3">
        <f>ARCH!I1255</f>
        <v>6.9465479851605651E-3</v>
      </c>
    </row>
    <row r="1257" spans="1:10" x14ac:dyDescent="0.25">
      <c r="A1257" s="2">
        <v>43777</v>
      </c>
      <c r="B1257" s="3">
        <v>2.5606285532773221E-3</v>
      </c>
      <c r="C1257" s="3">
        <f t="shared" si="133"/>
        <v>1.8949594842560225E-3</v>
      </c>
      <c r="D1257" s="6">
        <f t="shared" si="134"/>
        <v>3.5908714469718511E-6</v>
      </c>
      <c r="E1257" s="6">
        <f t="shared" si="138"/>
        <v>4.2619863460635684E-6</v>
      </c>
      <c r="F1257" s="6">
        <f t="shared" si="139"/>
        <v>2.3157454646129462E-5</v>
      </c>
      <c r="G1257" s="16">
        <f t="shared" si="135"/>
        <v>4.3401267215795807</v>
      </c>
      <c r="H1257" s="3">
        <f t="shared" si="136"/>
        <v>1.8949594842560225E-3</v>
      </c>
      <c r="I1257" s="3">
        <f t="shared" si="137"/>
        <v>4.8122193056976802E-3</v>
      </c>
      <c r="J1257" s="3">
        <f>ARCH!I1256</f>
        <v>7.0564409531602259E-3</v>
      </c>
    </row>
    <row r="1258" spans="1:10" x14ac:dyDescent="0.25">
      <c r="A1258" s="2">
        <v>43780</v>
      </c>
      <c r="B1258" s="3">
        <v>-1.9624452002533488E-3</v>
      </c>
      <c r="C1258" s="3">
        <f t="shared" si="133"/>
        <v>-2.6281142692746486E-3</v>
      </c>
      <c r="D1258" s="6">
        <f t="shared" si="134"/>
        <v>6.9069846123650201E-6</v>
      </c>
      <c r="E1258" s="6">
        <f t="shared" si="138"/>
        <v>3.5908714469718511E-6</v>
      </c>
      <c r="F1258" s="6">
        <f t="shared" si="139"/>
        <v>2.1185298001849754E-5</v>
      </c>
      <c r="G1258" s="16">
        <f t="shared" si="135"/>
        <v>4.2991493915859023</v>
      </c>
      <c r="H1258" s="3">
        <f t="shared" si="136"/>
        <v>2.6281142692746486E-3</v>
      </c>
      <c r="I1258" s="3">
        <f t="shared" si="137"/>
        <v>4.6027489614196594E-3</v>
      </c>
      <c r="J1258" s="3">
        <f>ARCH!I1257</f>
        <v>7.0396808332048007E-3</v>
      </c>
    </row>
    <row r="1259" spans="1:10" x14ac:dyDescent="0.25">
      <c r="A1259" s="2">
        <v>43781</v>
      </c>
      <c r="B1259" s="3">
        <v>1.5646207819215441E-3</v>
      </c>
      <c r="C1259" s="3">
        <f t="shared" si="133"/>
        <v>8.9895171290024453E-4</v>
      </c>
      <c r="D1259" s="6">
        <f t="shared" si="134"/>
        <v>8.0811418212628364E-7</v>
      </c>
      <c r="E1259" s="6">
        <f t="shared" si="138"/>
        <v>6.9069846123650201E-6</v>
      </c>
      <c r="F1259" s="6">
        <f t="shared" si="139"/>
        <v>2.0503748240529909E-5</v>
      </c>
      <c r="G1259" s="16">
        <f t="shared" si="135"/>
        <v>4.4588063917141474</v>
      </c>
      <c r="H1259" s="3">
        <f t="shared" si="136"/>
        <v>8.9895171290024453E-4</v>
      </c>
      <c r="I1259" s="3">
        <f t="shared" si="137"/>
        <v>4.5281064740716852E-3</v>
      </c>
      <c r="J1259" s="3">
        <f>ARCH!I1258</f>
        <v>7.1066861011173724E-3</v>
      </c>
    </row>
    <row r="1260" spans="1:10" x14ac:dyDescent="0.25">
      <c r="A1260" s="2">
        <v>43782</v>
      </c>
      <c r="B1260" s="3">
        <v>7.1155040364301314E-4</v>
      </c>
      <c r="C1260" s="3">
        <f t="shared" si="133"/>
        <v>4.5881334621713588E-5</v>
      </c>
      <c r="D1260" s="6">
        <f t="shared" si="134"/>
        <v>2.1050968666696538E-9</v>
      </c>
      <c r="E1260" s="6">
        <f t="shared" si="138"/>
        <v>8.0811418212628364E-7</v>
      </c>
      <c r="F1260" s="6">
        <f t="shared" si="139"/>
        <v>1.8550119421719563E-5</v>
      </c>
      <c r="G1260" s="16">
        <f t="shared" si="135"/>
        <v>4.5285218915566814</v>
      </c>
      <c r="H1260" s="3">
        <f t="shared" si="136"/>
        <v>4.5881334621713588E-5</v>
      </c>
      <c r="I1260" s="3">
        <f t="shared" si="137"/>
        <v>4.3069849572200227E-3</v>
      </c>
      <c r="J1260" s="3">
        <f>ARCH!I1259</f>
        <v>6.9688942512858712E-3</v>
      </c>
    </row>
    <row r="1261" spans="1:10" x14ac:dyDescent="0.25">
      <c r="A1261" s="2">
        <v>43783</v>
      </c>
      <c r="B1261" s="3">
        <v>8.3709325024883263E-4</v>
      </c>
      <c r="C1261" s="3">
        <f t="shared" si="133"/>
        <v>1.7142418122753308E-4</v>
      </c>
      <c r="D1261" s="6">
        <f t="shared" si="134"/>
        <v>2.9386249909530104E-8</v>
      </c>
      <c r="E1261" s="6">
        <f t="shared" si="138"/>
        <v>2.1050968666696538E-9</v>
      </c>
      <c r="F1261" s="6">
        <f t="shared" si="139"/>
        <v>1.6904814621589866E-5</v>
      </c>
      <c r="G1261" s="16">
        <f t="shared" si="135"/>
        <v>4.5741483426122702</v>
      </c>
      <c r="H1261" s="3">
        <f t="shared" si="136"/>
        <v>1.7142418122753308E-4</v>
      </c>
      <c r="I1261" s="3">
        <f t="shared" si="137"/>
        <v>4.1115464999911975E-3</v>
      </c>
      <c r="J1261" s="3">
        <f>ARCH!I1260</f>
        <v>6.9465929457040243E-3</v>
      </c>
    </row>
    <row r="1262" spans="1:10" x14ac:dyDescent="0.25">
      <c r="A1262" s="2">
        <v>43784</v>
      </c>
      <c r="B1262" s="3">
        <v>7.6954624866387711E-3</v>
      </c>
      <c r="C1262" s="3">
        <f t="shared" si="133"/>
        <v>7.0297934176174713E-3</v>
      </c>
      <c r="D1262" s="6">
        <f t="shared" si="134"/>
        <v>4.9417995494377928E-5</v>
      </c>
      <c r="E1262" s="6">
        <f t="shared" si="138"/>
        <v>2.9386249909530104E-8</v>
      </c>
      <c r="F1262" s="6">
        <f t="shared" si="139"/>
        <v>1.5686619203653983E-5</v>
      </c>
      <c r="G1262" s="16">
        <f t="shared" si="135"/>
        <v>3.0372487179471226</v>
      </c>
      <c r="H1262" s="3">
        <f t="shared" si="136"/>
        <v>7.0297934176174713E-3</v>
      </c>
      <c r="I1262" s="3">
        <f t="shared" si="137"/>
        <v>3.9606336871331567E-3</v>
      </c>
      <c r="J1262" s="3">
        <f>ARCH!I1261</f>
        <v>6.9476338128942718E-3</v>
      </c>
    </row>
    <row r="1263" spans="1:10" x14ac:dyDescent="0.25">
      <c r="A1263" s="2">
        <v>43787</v>
      </c>
      <c r="B1263" s="3">
        <v>5.0313094864229413E-4</v>
      </c>
      <c r="C1263" s="3">
        <f t="shared" si="133"/>
        <v>-1.6253812037900542E-4</v>
      </c>
      <c r="D1263" s="6">
        <f t="shared" si="134"/>
        <v>2.6418640576340058E-8</v>
      </c>
      <c r="E1263" s="6">
        <f t="shared" si="138"/>
        <v>4.9417995494377928E-5</v>
      </c>
      <c r="F1263" s="6">
        <f t="shared" si="139"/>
        <v>2.6492194262839765E-5</v>
      </c>
      <c r="G1263" s="16">
        <f t="shared" si="135"/>
        <v>4.3498930672504033</v>
      </c>
      <c r="H1263" s="3">
        <f t="shared" si="136"/>
        <v>1.6253812037900542E-4</v>
      </c>
      <c r="I1263" s="3">
        <f t="shared" si="137"/>
        <v>5.1470568544401919E-3</v>
      </c>
      <c r="J1263" s="3">
        <f>ARCH!I1262</f>
        <v>8.0886324584109447E-3</v>
      </c>
    </row>
    <row r="1264" spans="1:10" x14ac:dyDescent="0.25">
      <c r="A1264" s="2">
        <v>43788</v>
      </c>
      <c r="B1264" s="3">
        <v>-5.9256317203881803E-4</v>
      </c>
      <c r="C1264" s="3">
        <f t="shared" si="133"/>
        <v>-1.2582322410601176E-3</v>
      </c>
      <c r="D1264" s="6">
        <f t="shared" si="134"/>
        <v>1.5831483724431658E-6</v>
      </c>
      <c r="E1264" s="6">
        <f t="shared" si="138"/>
        <v>2.6418640576340058E-8</v>
      </c>
      <c r="F1264" s="6">
        <f t="shared" si="139"/>
        <v>2.2822179008644014E-5</v>
      </c>
      <c r="G1264" s="16">
        <f t="shared" si="135"/>
        <v>4.3902659061255518</v>
      </c>
      <c r="H1264" s="3">
        <f t="shared" si="136"/>
        <v>1.2582322410601176E-3</v>
      </c>
      <c r="I1264" s="3">
        <f t="shared" si="137"/>
        <v>4.7772564311165059E-3</v>
      </c>
      <c r="J1264" s="3">
        <f>ARCH!I1263</f>
        <v>6.9465766711165012E-3</v>
      </c>
    </row>
    <row r="1265" spans="1:10" x14ac:dyDescent="0.25">
      <c r="A1265" s="2">
        <v>43789</v>
      </c>
      <c r="B1265" s="3">
        <v>-3.7561935529359936E-3</v>
      </c>
      <c r="C1265" s="3">
        <f t="shared" si="133"/>
        <v>-4.4218626219572933E-3</v>
      </c>
      <c r="D1265" s="6">
        <f t="shared" si="134"/>
        <v>1.9552869047463029E-5</v>
      </c>
      <c r="E1265" s="6">
        <f t="shared" si="138"/>
        <v>1.5831483724431658E-6</v>
      </c>
      <c r="F1265" s="6">
        <f t="shared" si="139"/>
        <v>2.0459615072040546E-5</v>
      </c>
      <c r="G1265" s="16">
        <f t="shared" si="135"/>
        <v>4.0017496831039798</v>
      </c>
      <c r="H1265" s="3">
        <f t="shared" si="136"/>
        <v>4.4218626219572933E-3</v>
      </c>
      <c r="I1265" s="3">
        <f t="shared" si="137"/>
        <v>4.5232306012451479E-3</v>
      </c>
      <c r="J1265" s="3">
        <f>ARCH!I1264</f>
        <v>6.9815457738599228E-3</v>
      </c>
    </row>
    <row r="1266" spans="1:10" x14ac:dyDescent="0.25">
      <c r="A1266" s="2">
        <v>43790</v>
      </c>
      <c r="B1266" s="3">
        <v>-1.5827773238195064E-3</v>
      </c>
      <c r="C1266" s="3">
        <f t="shared" si="133"/>
        <v>-2.2484463928408062E-3</v>
      </c>
      <c r="D1266" s="6">
        <f t="shared" si="134"/>
        <v>5.0555111814788327E-6</v>
      </c>
      <c r="E1266" s="6">
        <f t="shared" si="138"/>
        <v>1.9552869047463029E-5</v>
      </c>
      <c r="F1266" s="6">
        <f t="shared" si="139"/>
        <v>2.2962518574599916E-5</v>
      </c>
      <c r="G1266" s="16">
        <f t="shared" si="135"/>
        <v>4.3118033067535464</v>
      </c>
      <c r="H1266" s="3">
        <f t="shared" si="136"/>
        <v>2.2484463928408062E-3</v>
      </c>
      <c r="I1266" s="3">
        <f t="shared" si="137"/>
        <v>4.7919222212594306E-3</v>
      </c>
      <c r="J1266" s="3">
        <f>ARCH!I1265</f>
        <v>7.39949329222992E-3</v>
      </c>
    </row>
    <row r="1267" spans="1:10" x14ac:dyDescent="0.25">
      <c r="A1267" s="2">
        <v>43791</v>
      </c>
      <c r="B1267" s="3">
        <v>2.1749357185665286E-3</v>
      </c>
      <c r="C1267" s="3">
        <f t="shared" si="133"/>
        <v>1.509266649545229E-3</v>
      </c>
      <c r="D1267" s="6">
        <f t="shared" si="134"/>
        <v>2.277885819429481E-6</v>
      </c>
      <c r="E1267" s="6">
        <f t="shared" si="138"/>
        <v>5.0555111814788327E-6</v>
      </c>
      <c r="F1267" s="6">
        <f t="shared" si="139"/>
        <v>2.1387533310082477E-5</v>
      </c>
      <c r="G1267" s="16">
        <f t="shared" si="135"/>
        <v>4.4041599935140612</v>
      </c>
      <c r="H1267" s="3">
        <f t="shared" si="136"/>
        <v>1.509266649545229E-3</v>
      </c>
      <c r="I1267" s="3">
        <f t="shared" si="137"/>
        <v>4.6246657511740752E-3</v>
      </c>
      <c r="J1267" s="3">
        <f>ARCH!I1266</f>
        <v>7.063137043547843E-3</v>
      </c>
    </row>
    <row r="1268" spans="1:10" x14ac:dyDescent="0.25">
      <c r="A1268" s="2">
        <v>43794</v>
      </c>
      <c r="B1268" s="3">
        <v>7.5073385439943241E-3</v>
      </c>
      <c r="C1268" s="3">
        <f t="shared" si="133"/>
        <v>6.8416694749730243E-3</v>
      </c>
      <c r="D1268" s="6">
        <f t="shared" si="134"/>
        <v>4.6808441204777658E-5</v>
      </c>
      <c r="E1268" s="6">
        <f t="shared" si="138"/>
        <v>2.277885819429481E-6</v>
      </c>
      <c r="F1268" s="6">
        <f t="shared" si="139"/>
        <v>1.9556506293296682E-5</v>
      </c>
      <c r="G1268" s="16">
        <f t="shared" si="135"/>
        <v>3.3054141761810634</v>
      </c>
      <c r="H1268" s="3">
        <f t="shared" si="136"/>
        <v>6.8416694749730243E-3</v>
      </c>
      <c r="I1268" s="3">
        <f t="shared" si="137"/>
        <v>4.4222738826645144E-3</v>
      </c>
      <c r="J1268" s="3">
        <f>ARCH!I1267</f>
        <v>7.006616964055099E-3</v>
      </c>
    </row>
    <row r="1269" spans="1:10" x14ac:dyDescent="0.25">
      <c r="A1269" s="2">
        <v>43795</v>
      </c>
      <c r="B1269" s="3">
        <v>2.1955297992111156E-3</v>
      </c>
      <c r="C1269" s="3">
        <f t="shared" si="133"/>
        <v>1.529860730189816E-3</v>
      </c>
      <c r="D1269" s="6">
        <f t="shared" si="134"/>
        <v>2.340473853776917E-6</v>
      </c>
      <c r="E1269" s="6">
        <f t="shared" si="138"/>
        <v>4.6808441204777658E-5</v>
      </c>
      <c r="F1269" s="6">
        <f t="shared" si="139"/>
        <v>2.8753857218561631E-5</v>
      </c>
      <c r="G1269" s="16">
        <f t="shared" si="135"/>
        <v>4.2687323517538651</v>
      </c>
      <c r="H1269" s="3">
        <f t="shared" si="136"/>
        <v>1.529860730189816E-3</v>
      </c>
      <c r="I1269" s="3">
        <f t="shared" si="137"/>
        <v>5.3622623228038397E-3</v>
      </c>
      <c r="J1269" s="3">
        <f>ARCH!I1268</f>
        <v>8.0328460960256386E-3</v>
      </c>
    </row>
    <row r="1270" spans="1:10" x14ac:dyDescent="0.25">
      <c r="A1270" s="2">
        <v>43796</v>
      </c>
      <c r="B1270" s="3">
        <v>4.1744679225097503E-3</v>
      </c>
      <c r="C1270" s="3">
        <f t="shared" si="133"/>
        <v>3.5087988534884505E-3</v>
      </c>
      <c r="D1270" s="6">
        <f t="shared" si="134"/>
        <v>1.2311669394241864E-5</v>
      </c>
      <c r="E1270" s="6">
        <f t="shared" si="138"/>
        <v>2.340473853776917E-6</v>
      </c>
      <c r="F1270" s="6">
        <f t="shared" si="139"/>
        <v>2.5054393281201023E-5</v>
      </c>
      <c r="G1270" s="16">
        <f t="shared" si="135"/>
        <v>4.1325933361580383</v>
      </c>
      <c r="H1270" s="3">
        <f t="shared" si="136"/>
        <v>3.5087988534884505E-3</v>
      </c>
      <c r="I1270" s="3">
        <f t="shared" si="137"/>
        <v>5.0054363727052836E-3</v>
      </c>
      <c r="J1270" s="3">
        <f>ARCH!I1269</f>
        <v>7.0082030613803793E-3</v>
      </c>
    </row>
    <row r="1271" spans="1:10" x14ac:dyDescent="0.25">
      <c r="A1271" s="2">
        <v>43798</v>
      </c>
      <c r="B1271" s="3">
        <v>-4.0112505271703291E-3</v>
      </c>
      <c r="C1271" s="3">
        <f t="shared" si="133"/>
        <v>-4.6769195961916289E-3</v>
      </c>
      <c r="D1271" s="6">
        <f t="shared" si="134"/>
        <v>2.1873576909241271E-5</v>
      </c>
      <c r="E1271" s="6">
        <f t="shared" si="138"/>
        <v>1.2311669394241864E-5</v>
      </c>
      <c r="F1271" s="6">
        <f t="shared" si="139"/>
        <v>2.4665368940074504E-5</v>
      </c>
      <c r="G1271" s="16">
        <f t="shared" si="135"/>
        <v>3.9427100058804632</v>
      </c>
      <c r="H1271" s="3">
        <f t="shared" si="136"/>
        <v>4.6769195961916289E-3</v>
      </c>
      <c r="I1271" s="3">
        <f t="shared" si="137"/>
        <v>4.9664241603063373E-3</v>
      </c>
      <c r="J1271" s="3">
        <f>ARCH!I1270</f>
        <v>7.2527915674217769E-3</v>
      </c>
    </row>
  </sheetData>
  <mergeCells count="1">
    <mergeCell ref="H12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</vt:lpstr>
      <vt:lpstr>GARCH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2020-08-06T13:34:29Z</dcterms:created>
  <dcterms:modified xsi:type="dcterms:W3CDTF">2020-08-14T14:55:12Z</dcterms:modified>
</cp:coreProperties>
</file>