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35965BA-8FB3-4B68-8340-EA13299329EE}" xr6:coauthVersionLast="47" xr6:coauthVersionMax="47" xr10:uidLastSave="{00000000-0000-0000-0000-000000000000}"/>
  <bookViews>
    <workbookView xWindow="-120" yWindow="-120" windowWidth="20730" windowHeight="11160" xr2:uid="{79C1071B-3507-4E8D-94AA-6CDE0E2B1404}"/>
  </bookViews>
  <sheets>
    <sheet name="NEDL_BR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M8" i="1"/>
  <c r="M9" i="1"/>
  <c r="M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3" i="1"/>
  <c r="E3" i="1" a="1"/>
  <c r="F3" i="1" s="1"/>
  <c r="E3" i="1"/>
  <c r="E5" i="1"/>
  <c r="F6" i="1"/>
  <c r="E7" i="1"/>
  <c r="E9" i="1"/>
  <c r="F10" i="1"/>
  <c r="E11" i="1"/>
  <c r="E13" i="1"/>
  <c r="F14" i="1"/>
  <c r="E15" i="1"/>
  <c r="E17" i="1"/>
  <c r="F18" i="1"/>
  <c r="E19" i="1"/>
  <c r="E21" i="1"/>
  <c r="F22" i="1"/>
  <c r="E23" i="1"/>
  <c r="E25" i="1"/>
  <c r="F26" i="1"/>
  <c r="E27" i="1"/>
  <c r="E29" i="1"/>
  <c r="F30" i="1"/>
  <c r="E31" i="1"/>
  <c r="E33" i="1"/>
  <c r="F34" i="1"/>
  <c r="E35" i="1"/>
  <c r="E37" i="1"/>
  <c r="F38" i="1"/>
  <c r="E39" i="1"/>
  <c r="E41" i="1"/>
  <c r="F42" i="1"/>
  <c r="E43" i="1"/>
  <c r="E45" i="1"/>
  <c r="F46" i="1"/>
  <c r="E47" i="1"/>
  <c r="E49" i="1"/>
  <c r="F50" i="1"/>
  <c r="E51" i="1"/>
  <c r="E53" i="1"/>
  <c r="F54" i="1"/>
  <c r="E55" i="1"/>
  <c r="E57" i="1"/>
  <c r="F58" i="1"/>
  <c r="E59" i="1"/>
  <c r="E61" i="1"/>
  <c r="F62" i="1"/>
  <c r="E63" i="1"/>
  <c r="E65" i="1"/>
  <c r="F66" i="1"/>
  <c r="E67" i="1"/>
  <c r="E69" i="1"/>
  <c r="F70" i="1"/>
  <c r="E71" i="1"/>
  <c r="E73" i="1"/>
  <c r="F74" i="1"/>
  <c r="E75" i="1"/>
  <c r="E77" i="1"/>
  <c r="F78" i="1"/>
  <c r="E79" i="1"/>
  <c r="E81" i="1"/>
  <c r="F82" i="1"/>
  <c r="E83" i="1"/>
  <c r="E85" i="1"/>
  <c r="F86" i="1"/>
  <c r="E87" i="1"/>
  <c r="E89" i="1"/>
  <c r="F90" i="1"/>
  <c r="E91" i="1"/>
  <c r="E93" i="1"/>
  <c r="F94" i="1"/>
  <c r="E95" i="1"/>
  <c r="E97" i="1"/>
  <c r="F98" i="1"/>
  <c r="E99" i="1"/>
  <c r="E101" i="1"/>
  <c r="F102" i="1"/>
  <c r="E103" i="1"/>
  <c r="E105" i="1"/>
  <c r="F106" i="1"/>
  <c r="E107" i="1"/>
  <c r="E109" i="1"/>
  <c r="F110" i="1"/>
  <c r="E111" i="1"/>
  <c r="E113" i="1"/>
  <c r="F114" i="1"/>
  <c r="E115" i="1"/>
  <c r="E117" i="1"/>
  <c r="F118" i="1"/>
  <c r="E119" i="1"/>
  <c r="E121" i="1"/>
  <c r="F122" i="1"/>
  <c r="E123" i="1"/>
  <c r="E125" i="1"/>
  <c r="F126" i="1"/>
  <c r="E127" i="1"/>
  <c r="E129" i="1"/>
  <c r="F130" i="1"/>
  <c r="E131" i="1"/>
  <c r="E133" i="1"/>
  <c r="F134" i="1"/>
  <c r="E135" i="1"/>
  <c r="E137" i="1"/>
  <c r="F138" i="1"/>
  <c r="E139" i="1"/>
  <c r="E141" i="1"/>
  <c r="F142" i="1"/>
  <c r="E143" i="1"/>
  <c r="E145" i="1"/>
  <c r="F146" i="1"/>
  <c r="E147" i="1"/>
  <c r="E149" i="1"/>
  <c r="F150" i="1"/>
  <c r="E151" i="1"/>
  <c r="E153" i="1"/>
  <c r="F154" i="1"/>
  <c r="E155" i="1"/>
  <c r="E157" i="1"/>
  <c r="F158" i="1"/>
  <c r="E159" i="1"/>
  <c r="E161" i="1"/>
  <c r="F162" i="1"/>
  <c r="E163" i="1"/>
  <c r="E165" i="1"/>
  <c r="F166" i="1"/>
  <c r="E167" i="1"/>
  <c r="E169" i="1"/>
  <c r="F170" i="1"/>
  <c r="E171" i="1"/>
  <c r="E173" i="1"/>
  <c r="F174" i="1"/>
  <c r="E175" i="1"/>
  <c r="E177" i="1"/>
  <c r="F178" i="1"/>
  <c r="E179" i="1"/>
  <c r="E181" i="1"/>
  <c r="F182" i="1"/>
  <c r="E183" i="1"/>
  <c r="E185" i="1"/>
  <c r="F186" i="1"/>
  <c r="E187" i="1"/>
  <c r="E189" i="1"/>
  <c r="F190" i="1"/>
  <c r="E191" i="1"/>
  <c r="E193" i="1"/>
  <c r="F194" i="1"/>
  <c r="E195" i="1"/>
  <c r="E197" i="1"/>
  <c r="F198" i="1"/>
  <c r="E199" i="1"/>
  <c r="E201" i="1"/>
  <c r="F202" i="1"/>
  <c r="E203" i="1"/>
  <c r="E205" i="1"/>
  <c r="F206" i="1"/>
  <c r="E207" i="1"/>
  <c r="E209" i="1"/>
  <c r="F210" i="1"/>
  <c r="E211" i="1"/>
  <c r="E213" i="1"/>
  <c r="F214" i="1"/>
  <c r="E215" i="1"/>
  <c r="E217" i="1"/>
  <c r="F218" i="1"/>
  <c r="E219" i="1"/>
  <c r="E221" i="1"/>
  <c r="F222" i="1"/>
  <c r="E223" i="1"/>
  <c r="E225" i="1"/>
  <c r="F226" i="1"/>
  <c r="E227" i="1"/>
  <c r="E229" i="1"/>
  <c r="F230" i="1"/>
  <c r="E231" i="1"/>
  <c r="E233" i="1"/>
  <c r="F234" i="1"/>
  <c r="E235" i="1"/>
  <c r="E237" i="1"/>
  <c r="F238" i="1"/>
  <c r="E239" i="1"/>
  <c r="E241" i="1"/>
  <c r="F242" i="1"/>
  <c r="E243" i="1"/>
  <c r="E245" i="1"/>
  <c r="F246" i="1"/>
  <c r="E247" i="1"/>
  <c r="F247" i="1"/>
  <c r="E249" i="1"/>
  <c r="F250" i="1"/>
  <c r="E251" i="1"/>
  <c r="F251" i="1"/>
  <c r="E253" i="1"/>
  <c r="F254" i="1"/>
  <c r="E255" i="1"/>
  <c r="F255" i="1"/>
  <c r="E257" i="1"/>
  <c r="F258" i="1"/>
  <c r="E259" i="1"/>
  <c r="F259" i="1"/>
  <c r="E261" i="1"/>
  <c r="F262" i="1"/>
  <c r="E263" i="1"/>
  <c r="F263" i="1"/>
  <c r="E265" i="1"/>
  <c r="F266" i="1"/>
  <c r="E267" i="1"/>
  <c r="F267" i="1"/>
  <c r="E269" i="1"/>
  <c r="F270" i="1"/>
  <c r="E271" i="1"/>
  <c r="F271" i="1"/>
  <c r="E273" i="1"/>
  <c r="F274" i="1"/>
  <c r="E275" i="1"/>
  <c r="F275" i="1"/>
  <c r="E277" i="1"/>
  <c r="F278" i="1"/>
  <c r="E279" i="1"/>
  <c r="F279" i="1"/>
  <c r="E281" i="1"/>
  <c r="F282" i="1"/>
  <c r="E283" i="1"/>
  <c r="F283" i="1"/>
  <c r="E285" i="1"/>
  <c r="F286" i="1"/>
  <c r="E287" i="1"/>
  <c r="F287" i="1"/>
  <c r="E289" i="1"/>
  <c r="F290" i="1"/>
  <c r="E291" i="1"/>
  <c r="F291" i="1"/>
  <c r="E293" i="1"/>
  <c r="F294" i="1"/>
  <c r="E295" i="1"/>
  <c r="F295" i="1"/>
  <c r="E297" i="1"/>
  <c r="F298" i="1"/>
  <c r="E299" i="1"/>
  <c r="F299" i="1"/>
  <c r="E301" i="1"/>
  <c r="F302" i="1"/>
  <c r="E303" i="1"/>
  <c r="F303" i="1"/>
  <c r="E305" i="1"/>
  <c r="F306" i="1"/>
  <c r="E307" i="1"/>
  <c r="F307" i="1"/>
  <c r="E309" i="1"/>
  <c r="F310" i="1"/>
  <c r="E311" i="1"/>
  <c r="F311" i="1"/>
  <c r="E313" i="1"/>
  <c r="F314" i="1"/>
  <c r="E315" i="1"/>
  <c r="F315" i="1"/>
  <c r="E317" i="1"/>
  <c r="F318" i="1"/>
  <c r="E319" i="1"/>
  <c r="F319" i="1"/>
  <c r="E321" i="1"/>
  <c r="F322" i="1"/>
  <c r="E323" i="1"/>
  <c r="F323" i="1"/>
  <c r="E325" i="1"/>
  <c r="F326" i="1"/>
  <c r="E327" i="1"/>
  <c r="F327" i="1"/>
  <c r="F328" i="1"/>
  <c r="E329" i="1"/>
  <c r="F329" i="1"/>
  <c r="F330" i="1"/>
  <c r="E331" i="1"/>
  <c r="F331" i="1"/>
  <c r="F332" i="1"/>
  <c r="E333" i="1"/>
  <c r="F333" i="1"/>
  <c r="F334" i="1"/>
  <c r="E335" i="1"/>
  <c r="F335" i="1"/>
  <c r="F336" i="1"/>
  <c r="E337" i="1"/>
  <c r="F337" i="1"/>
  <c r="F338" i="1"/>
  <c r="E339" i="1"/>
  <c r="F339" i="1"/>
  <c r="F340" i="1"/>
  <c r="E341" i="1"/>
  <c r="F341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E912" i="1"/>
  <c r="F912" i="1"/>
  <c r="E913" i="1"/>
  <c r="F913" i="1"/>
  <c r="E914" i="1"/>
  <c r="F914" i="1"/>
  <c r="E915" i="1"/>
  <c r="F915" i="1"/>
  <c r="E916" i="1"/>
  <c r="F916" i="1"/>
  <c r="E917" i="1"/>
  <c r="F917" i="1"/>
  <c r="E918" i="1"/>
  <c r="F918" i="1"/>
  <c r="E919" i="1"/>
  <c r="F919" i="1"/>
  <c r="E920" i="1"/>
  <c r="F920" i="1"/>
  <c r="E921" i="1"/>
  <c r="F921" i="1"/>
  <c r="E922" i="1"/>
  <c r="F922" i="1"/>
  <c r="E923" i="1"/>
  <c r="F923" i="1"/>
  <c r="E924" i="1"/>
  <c r="F924" i="1"/>
  <c r="E925" i="1"/>
  <c r="F925" i="1"/>
  <c r="E926" i="1"/>
  <c r="F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986" i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997" i="1"/>
  <c r="F997" i="1"/>
  <c r="E998" i="1"/>
  <c r="F998" i="1"/>
  <c r="E999" i="1"/>
  <c r="F999" i="1"/>
  <c r="E1000" i="1"/>
  <c r="F1000" i="1"/>
  <c r="E1001" i="1"/>
  <c r="F1001" i="1"/>
  <c r="E1002" i="1"/>
  <c r="F1002" i="1"/>
  <c r="E1003" i="1"/>
  <c r="F1003" i="1"/>
  <c r="E1004" i="1"/>
  <c r="F1004" i="1"/>
  <c r="E1005" i="1"/>
  <c r="F1005" i="1"/>
  <c r="E1006" i="1"/>
  <c r="F1006" i="1"/>
  <c r="E1007" i="1"/>
  <c r="F1007" i="1"/>
  <c r="E1008" i="1"/>
  <c r="F1008" i="1"/>
  <c r="E1009" i="1"/>
  <c r="F1009" i="1"/>
  <c r="E1010" i="1"/>
  <c r="F1010" i="1"/>
  <c r="E1011" i="1"/>
  <c r="F1011" i="1"/>
  <c r="E1012" i="1"/>
  <c r="F1012" i="1"/>
  <c r="E1013" i="1"/>
  <c r="F1013" i="1"/>
  <c r="E1014" i="1"/>
  <c r="F1014" i="1"/>
  <c r="E1015" i="1"/>
  <c r="F1015" i="1"/>
  <c r="E1016" i="1"/>
  <c r="F1016" i="1"/>
  <c r="E1017" i="1"/>
  <c r="F1017" i="1"/>
  <c r="E1018" i="1"/>
  <c r="F1018" i="1"/>
  <c r="E1019" i="1"/>
  <c r="F1019" i="1"/>
  <c r="E1020" i="1"/>
  <c r="F1020" i="1"/>
  <c r="E1021" i="1"/>
  <c r="F1021" i="1"/>
  <c r="E1022" i="1"/>
  <c r="F1022" i="1"/>
  <c r="E1023" i="1"/>
  <c r="F1023" i="1"/>
  <c r="E1024" i="1"/>
  <c r="F1024" i="1"/>
  <c r="E1025" i="1"/>
  <c r="F1025" i="1"/>
  <c r="E1026" i="1"/>
  <c r="F1026" i="1"/>
  <c r="E1027" i="1"/>
  <c r="F1027" i="1"/>
  <c r="E1028" i="1"/>
  <c r="F1028" i="1"/>
  <c r="E1029" i="1"/>
  <c r="F1029" i="1"/>
  <c r="E1030" i="1"/>
  <c r="F1030" i="1"/>
  <c r="E1031" i="1"/>
  <c r="F1031" i="1"/>
  <c r="E1032" i="1"/>
  <c r="F1032" i="1"/>
  <c r="E1033" i="1"/>
  <c r="F1033" i="1"/>
  <c r="E1034" i="1"/>
  <c r="F1034" i="1"/>
  <c r="E1035" i="1"/>
  <c r="F1035" i="1"/>
  <c r="E1036" i="1"/>
  <c r="F1036" i="1"/>
  <c r="E1037" i="1"/>
  <c r="F1037" i="1"/>
  <c r="E1038" i="1"/>
  <c r="F1038" i="1"/>
  <c r="E1039" i="1"/>
  <c r="F1039" i="1"/>
  <c r="E1040" i="1"/>
  <c r="F1040" i="1"/>
  <c r="E1041" i="1"/>
  <c r="F1041" i="1"/>
  <c r="E1042" i="1"/>
  <c r="F1042" i="1"/>
  <c r="E1043" i="1"/>
  <c r="F1043" i="1"/>
  <c r="E1044" i="1"/>
  <c r="F1044" i="1"/>
  <c r="E1045" i="1"/>
  <c r="F1045" i="1"/>
  <c r="E1046" i="1"/>
  <c r="F1046" i="1"/>
  <c r="E1047" i="1"/>
  <c r="F1047" i="1"/>
  <c r="E1048" i="1"/>
  <c r="F1048" i="1"/>
  <c r="E1049" i="1"/>
  <c r="F1049" i="1"/>
  <c r="E1050" i="1"/>
  <c r="F1050" i="1"/>
  <c r="E1051" i="1"/>
  <c r="F1051" i="1"/>
  <c r="E1052" i="1"/>
  <c r="F1052" i="1"/>
  <c r="E1053" i="1"/>
  <c r="F1053" i="1"/>
  <c r="E1054" i="1"/>
  <c r="F1054" i="1"/>
  <c r="E1055" i="1"/>
  <c r="F1055" i="1"/>
  <c r="E1056" i="1"/>
  <c r="F1056" i="1"/>
  <c r="E1057" i="1"/>
  <c r="F1057" i="1"/>
  <c r="E1058" i="1"/>
  <c r="F1058" i="1"/>
  <c r="E1059" i="1"/>
  <c r="F1059" i="1"/>
  <c r="E1060" i="1"/>
  <c r="F1060" i="1"/>
  <c r="E1061" i="1"/>
  <c r="F1061" i="1"/>
  <c r="E1062" i="1"/>
  <c r="F1062" i="1"/>
  <c r="E1063" i="1"/>
  <c r="F1063" i="1"/>
  <c r="E1064" i="1"/>
  <c r="F1064" i="1"/>
  <c r="E1065" i="1"/>
  <c r="F1065" i="1"/>
  <c r="E1066" i="1"/>
  <c r="F1066" i="1"/>
  <c r="E1067" i="1"/>
  <c r="F1067" i="1"/>
  <c r="E1068" i="1"/>
  <c r="F1068" i="1"/>
  <c r="E1069" i="1"/>
  <c r="F1069" i="1"/>
  <c r="E1070" i="1"/>
  <c r="F1070" i="1"/>
  <c r="E1071" i="1"/>
  <c r="F1071" i="1"/>
  <c r="E1072" i="1"/>
  <c r="F1072" i="1"/>
  <c r="E1073" i="1"/>
  <c r="F1073" i="1"/>
  <c r="E1074" i="1"/>
  <c r="F1074" i="1"/>
  <c r="E1075" i="1"/>
  <c r="F1075" i="1"/>
  <c r="E1076" i="1"/>
  <c r="F1076" i="1"/>
  <c r="E1077" i="1"/>
  <c r="F1077" i="1"/>
  <c r="E1078" i="1"/>
  <c r="F1078" i="1"/>
  <c r="E1079" i="1"/>
  <c r="F1079" i="1"/>
  <c r="E1080" i="1"/>
  <c r="F1080" i="1"/>
  <c r="E1081" i="1"/>
  <c r="F1081" i="1"/>
  <c r="E1082" i="1"/>
  <c r="F1082" i="1"/>
  <c r="E1083" i="1"/>
  <c r="F1083" i="1"/>
  <c r="E1084" i="1"/>
  <c r="F1084" i="1"/>
  <c r="E1085" i="1"/>
  <c r="F1085" i="1"/>
  <c r="E1086" i="1"/>
  <c r="F1086" i="1"/>
  <c r="E1087" i="1"/>
  <c r="F1087" i="1"/>
  <c r="E1088" i="1"/>
  <c r="F1088" i="1"/>
  <c r="E1089" i="1"/>
  <c r="F1089" i="1"/>
  <c r="E1090" i="1"/>
  <c r="F1090" i="1"/>
  <c r="E1091" i="1"/>
  <c r="F1091" i="1"/>
  <c r="E1092" i="1"/>
  <c r="F1092" i="1"/>
  <c r="E1093" i="1"/>
  <c r="F1093" i="1"/>
  <c r="E1094" i="1"/>
  <c r="F1094" i="1"/>
  <c r="E1095" i="1"/>
  <c r="F1095" i="1"/>
  <c r="E1096" i="1"/>
  <c r="F1096" i="1"/>
  <c r="E1097" i="1"/>
  <c r="F1097" i="1"/>
  <c r="E1098" i="1"/>
  <c r="F1098" i="1"/>
  <c r="E1099" i="1"/>
  <c r="F1099" i="1"/>
  <c r="E1100" i="1"/>
  <c r="F1100" i="1"/>
  <c r="E1101" i="1"/>
  <c r="F1101" i="1"/>
  <c r="E1102" i="1"/>
  <c r="F1102" i="1"/>
  <c r="E1103" i="1"/>
  <c r="F1103" i="1"/>
  <c r="E1104" i="1"/>
  <c r="F1104" i="1"/>
  <c r="E1105" i="1"/>
  <c r="F1105" i="1"/>
  <c r="E1106" i="1"/>
  <c r="F1106" i="1"/>
  <c r="E1107" i="1"/>
  <c r="F1107" i="1"/>
  <c r="E1108" i="1"/>
  <c r="F1108" i="1"/>
  <c r="E1109" i="1"/>
  <c r="F1109" i="1"/>
  <c r="E1110" i="1"/>
  <c r="F1110" i="1"/>
  <c r="E1111" i="1"/>
  <c r="F1111" i="1"/>
  <c r="E1112" i="1"/>
  <c r="F1112" i="1"/>
  <c r="E1113" i="1"/>
  <c r="F1113" i="1"/>
  <c r="E1114" i="1"/>
  <c r="F1114" i="1"/>
  <c r="E1115" i="1"/>
  <c r="F1115" i="1"/>
  <c r="E1116" i="1"/>
  <c r="F1116" i="1"/>
  <c r="E1117" i="1"/>
  <c r="F1117" i="1"/>
  <c r="E1118" i="1"/>
  <c r="F1118" i="1"/>
  <c r="E1119" i="1"/>
  <c r="F1119" i="1"/>
  <c r="E1120" i="1"/>
  <c r="F1120" i="1"/>
  <c r="E1121" i="1"/>
  <c r="F1121" i="1"/>
  <c r="E1122" i="1"/>
  <c r="F1122" i="1"/>
  <c r="E1123" i="1"/>
  <c r="F1123" i="1"/>
  <c r="E1124" i="1"/>
  <c r="F1124" i="1"/>
  <c r="E1125" i="1"/>
  <c r="F1125" i="1"/>
  <c r="E1126" i="1"/>
  <c r="F1126" i="1"/>
  <c r="E1127" i="1"/>
  <c r="F1127" i="1"/>
  <c r="E1128" i="1"/>
  <c r="F1128" i="1"/>
  <c r="E1129" i="1"/>
  <c r="F1129" i="1"/>
  <c r="E1130" i="1"/>
  <c r="F1130" i="1"/>
  <c r="E1131" i="1"/>
  <c r="F1131" i="1"/>
  <c r="E1132" i="1"/>
  <c r="F1132" i="1"/>
  <c r="E1133" i="1"/>
  <c r="F1133" i="1"/>
  <c r="E1134" i="1"/>
  <c r="F1134" i="1"/>
  <c r="E1135" i="1"/>
  <c r="F1135" i="1"/>
  <c r="E1136" i="1"/>
  <c r="F1136" i="1"/>
  <c r="E1137" i="1"/>
  <c r="F1137" i="1"/>
  <c r="E1138" i="1"/>
  <c r="F1138" i="1"/>
  <c r="E1139" i="1"/>
  <c r="F1139" i="1"/>
  <c r="E1140" i="1"/>
  <c r="F1140" i="1"/>
  <c r="E1141" i="1"/>
  <c r="F1141" i="1"/>
  <c r="E1142" i="1"/>
  <c r="F1142" i="1"/>
  <c r="E1143" i="1"/>
  <c r="F1143" i="1"/>
  <c r="E1144" i="1"/>
  <c r="F1144" i="1"/>
  <c r="E1145" i="1"/>
  <c r="F1145" i="1"/>
  <c r="E1146" i="1"/>
  <c r="F1146" i="1"/>
  <c r="E1147" i="1"/>
  <c r="F1147" i="1"/>
  <c r="E1148" i="1"/>
  <c r="F1148" i="1"/>
  <c r="E1149" i="1"/>
  <c r="F1149" i="1"/>
  <c r="E1150" i="1"/>
  <c r="F1150" i="1"/>
  <c r="E1151" i="1"/>
  <c r="F1151" i="1"/>
  <c r="E1152" i="1"/>
  <c r="F1152" i="1"/>
  <c r="E1153" i="1"/>
  <c r="F1153" i="1"/>
  <c r="E1154" i="1"/>
  <c r="F1154" i="1"/>
  <c r="E1155" i="1"/>
  <c r="F1155" i="1"/>
  <c r="E1156" i="1"/>
  <c r="F1156" i="1"/>
  <c r="E1157" i="1"/>
  <c r="F1157" i="1"/>
  <c r="E1158" i="1"/>
  <c r="F1158" i="1"/>
  <c r="E1159" i="1"/>
  <c r="F1159" i="1"/>
  <c r="E1160" i="1"/>
  <c r="F1160" i="1"/>
  <c r="E1161" i="1"/>
  <c r="F1161" i="1"/>
  <c r="E1162" i="1"/>
  <c r="F1162" i="1"/>
  <c r="E1163" i="1"/>
  <c r="F1163" i="1"/>
  <c r="E1164" i="1"/>
  <c r="F1164" i="1"/>
  <c r="E1165" i="1"/>
  <c r="F1165" i="1"/>
  <c r="E1166" i="1"/>
  <c r="F1166" i="1"/>
  <c r="E1167" i="1"/>
  <c r="F1167" i="1"/>
  <c r="E1168" i="1"/>
  <c r="F1168" i="1"/>
  <c r="E1169" i="1"/>
  <c r="F1169" i="1"/>
  <c r="E1170" i="1"/>
  <c r="F1170" i="1"/>
  <c r="E1171" i="1"/>
  <c r="F1171" i="1"/>
  <c r="E1172" i="1"/>
  <c r="F1172" i="1"/>
  <c r="E1173" i="1"/>
  <c r="F1173" i="1"/>
  <c r="E1174" i="1"/>
  <c r="F1174" i="1"/>
  <c r="E1175" i="1"/>
  <c r="F1175" i="1"/>
  <c r="E1176" i="1"/>
  <c r="F1176" i="1"/>
  <c r="E1177" i="1"/>
  <c r="F1177" i="1"/>
  <c r="E1178" i="1"/>
  <c r="F1178" i="1"/>
  <c r="E1179" i="1"/>
  <c r="F1179" i="1"/>
  <c r="E1180" i="1"/>
  <c r="F1180" i="1"/>
  <c r="E1181" i="1"/>
  <c r="F1181" i="1"/>
  <c r="E1182" i="1"/>
  <c r="F1182" i="1"/>
  <c r="E1183" i="1"/>
  <c r="F1183" i="1"/>
  <c r="E1184" i="1"/>
  <c r="F1184" i="1"/>
  <c r="E1185" i="1"/>
  <c r="F1185" i="1"/>
  <c r="E1186" i="1"/>
  <c r="F1186" i="1"/>
  <c r="E1187" i="1"/>
  <c r="F1187" i="1"/>
  <c r="E1188" i="1"/>
  <c r="F1188" i="1"/>
  <c r="E1189" i="1"/>
  <c r="F1189" i="1"/>
  <c r="E1190" i="1"/>
  <c r="F1190" i="1"/>
  <c r="E1191" i="1"/>
  <c r="F1191" i="1"/>
  <c r="E1192" i="1"/>
  <c r="F1192" i="1"/>
  <c r="E1193" i="1"/>
  <c r="F1193" i="1"/>
  <c r="E1194" i="1"/>
  <c r="F1194" i="1"/>
  <c r="E1195" i="1"/>
  <c r="F1195" i="1"/>
  <c r="E1196" i="1"/>
  <c r="F1196" i="1"/>
  <c r="E1197" i="1"/>
  <c r="F1197" i="1"/>
  <c r="E1198" i="1"/>
  <c r="F1198" i="1"/>
  <c r="E1199" i="1"/>
  <c r="F1199" i="1"/>
  <c r="E1200" i="1"/>
  <c r="F1200" i="1"/>
  <c r="E1201" i="1"/>
  <c r="F1201" i="1"/>
  <c r="E1202" i="1"/>
  <c r="F1202" i="1"/>
  <c r="E1203" i="1"/>
  <c r="F1203" i="1"/>
  <c r="E1204" i="1"/>
  <c r="F1204" i="1"/>
  <c r="E1205" i="1"/>
  <c r="F1205" i="1"/>
  <c r="E1206" i="1"/>
  <c r="F1206" i="1"/>
  <c r="E1207" i="1"/>
  <c r="F1207" i="1"/>
  <c r="E1208" i="1"/>
  <c r="F1208" i="1"/>
  <c r="E1209" i="1"/>
  <c r="F1209" i="1"/>
  <c r="E1210" i="1"/>
  <c r="F1210" i="1"/>
  <c r="E1211" i="1"/>
  <c r="F1211" i="1"/>
  <c r="E1212" i="1"/>
  <c r="F1212" i="1"/>
  <c r="E1213" i="1"/>
  <c r="F1213" i="1"/>
  <c r="E1214" i="1"/>
  <c r="F1214" i="1"/>
  <c r="E1215" i="1"/>
  <c r="F1215" i="1"/>
  <c r="E1216" i="1"/>
  <c r="F1216" i="1"/>
  <c r="E1217" i="1"/>
  <c r="F1217" i="1"/>
  <c r="E1218" i="1"/>
  <c r="F1218" i="1"/>
  <c r="E1219" i="1"/>
  <c r="F1219" i="1"/>
  <c r="E1220" i="1"/>
  <c r="F1220" i="1"/>
  <c r="E1221" i="1"/>
  <c r="F1221" i="1"/>
  <c r="E1222" i="1"/>
  <c r="F1222" i="1"/>
  <c r="E1223" i="1"/>
  <c r="F1223" i="1"/>
  <c r="E1224" i="1"/>
  <c r="F1224" i="1"/>
  <c r="E1225" i="1"/>
  <c r="F1225" i="1"/>
  <c r="E1226" i="1"/>
  <c r="F1226" i="1"/>
  <c r="E1227" i="1"/>
  <c r="F1227" i="1"/>
  <c r="E1228" i="1"/>
  <c r="F1228" i="1"/>
  <c r="E1229" i="1"/>
  <c r="F1229" i="1"/>
  <c r="E1230" i="1"/>
  <c r="F1230" i="1"/>
  <c r="E1231" i="1"/>
  <c r="F1231" i="1"/>
  <c r="E1232" i="1"/>
  <c r="F1232" i="1"/>
  <c r="E1233" i="1"/>
  <c r="F1233" i="1"/>
  <c r="E1234" i="1"/>
  <c r="F1234" i="1"/>
  <c r="E1235" i="1"/>
  <c r="F1235" i="1"/>
  <c r="E1236" i="1"/>
  <c r="F1236" i="1"/>
  <c r="E1237" i="1"/>
  <c r="F1237" i="1"/>
  <c r="E1238" i="1"/>
  <c r="F1238" i="1"/>
  <c r="E1239" i="1"/>
  <c r="F1239" i="1"/>
  <c r="E1240" i="1"/>
  <c r="F1240" i="1"/>
  <c r="E1241" i="1"/>
  <c r="F1241" i="1"/>
  <c r="E1242" i="1"/>
  <c r="F1242" i="1"/>
  <c r="E1243" i="1"/>
  <c r="F1243" i="1"/>
  <c r="E1244" i="1"/>
  <c r="F1244" i="1"/>
  <c r="E1245" i="1"/>
  <c r="F1245" i="1"/>
  <c r="E1246" i="1"/>
  <c r="F1246" i="1"/>
  <c r="E1247" i="1"/>
  <c r="F1247" i="1"/>
  <c r="E1248" i="1"/>
  <c r="F1248" i="1"/>
  <c r="E1249" i="1"/>
  <c r="F1249" i="1"/>
  <c r="E1250" i="1"/>
  <c r="F1250" i="1"/>
  <c r="E1251" i="1"/>
  <c r="F1251" i="1"/>
  <c r="E1252" i="1"/>
  <c r="F1252" i="1"/>
  <c r="E1253" i="1"/>
  <c r="F1253" i="1"/>
  <c r="E1254" i="1"/>
  <c r="F1254" i="1"/>
  <c r="E1255" i="1"/>
  <c r="F1255" i="1"/>
  <c r="E1256" i="1"/>
  <c r="F1256" i="1"/>
  <c r="E1257" i="1"/>
  <c r="F1257" i="1"/>
  <c r="E1258" i="1"/>
  <c r="F1258" i="1"/>
  <c r="E1259" i="1"/>
  <c r="F1259" i="1"/>
  <c r="E1260" i="1"/>
  <c r="F1260" i="1"/>
  <c r="D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4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H1009" i="1" l="1"/>
  <c r="M3" i="1"/>
  <c r="H1227" i="1" s="1"/>
  <c r="H1252" i="1"/>
  <c r="H844" i="1"/>
  <c r="H708" i="1"/>
  <c r="H251" i="1"/>
  <c r="H1170" i="1"/>
  <c r="H1042" i="1"/>
  <c r="H986" i="1"/>
  <c r="H874" i="1"/>
  <c r="H698" i="1"/>
  <c r="H649" i="1"/>
  <c r="H617" i="1"/>
  <c r="H489" i="1"/>
  <c r="H329" i="1"/>
  <c r="H233" i="1"/>
  <c r="H185" i="1"/>
  <c r="H97" i="1"/>
  <c r="H1192" i="1"/>
  <c r="H1096" i="1"/>
  <c r="H1048" i="1"/>
  <c r="H960" i="1"/>
  <c r="H808" i="1"/>
  <c r="H696" i="1"/>
  <c r="H664" i="1"/>
  <c r="H592" i="1"/>
  <c r="H871" i="1"/>
  <c r="H831" i="1"/>
  <c r="H823" i="1"/>
  <c r="H759" i="1"/>
  <c r="H711" i="1"/>
  <c r="H687" i="1"/>
  <c r="H679" i="1"/>
  <c r="H631" i="1"/>
  <c r="H583" i="1"/>
  <c r="H694" i="1"/>
  <c r="H686" i="1"/>
  <c r="H638" i="1"/>
  <c r="H590" i="1"/>
  <c r="H566" i="1"/>
  <c r="H558" i="1"/>
  <c r="H510" i="1"/>
  <c r="H462" i="1"/>
  <c r="H438" i="1"/>
  <c r="H430" i="1"/>
  <c r="H382" i="1"/>
  <c r="H334" i="1"/>
  <c r="H310" i="1"/>
  <c r="H302" i="1"/>
  <c r="H254" i="1"/>
  <c r="H206" i="1"/>
  <c r="H182" i="1"/>
  <c r="H174" i="1"/>
  <c r="H126" i="1"/>
  <c r="H78" i="1"/>
  <c r="H578" i="1"/>
  <c r="H570" i="1"/>
  <c r="H522" i="1"/>
  <c r="H474" i="1"/>
  <c r="H450" i="1"/>
  <c r="H442" i="1"/>
  <c r="H394" i="1"/>
  <c r="H346" i="1"/>
  <c r="H322" i="1"/>
  <c r="H314" i="1"/>
  <c r="H266" i="1"/>
  <c r="H218" i="1"/>
  <c r="H194" i="1"/>
  <c r="H186" i="1"/>
  <c r="H138" i="1"/>
  <c r="H114" i="1"/>
  <c r="H568" i="1"/>
  <c r="H560" i="1"/>
  <c r="H544" i="1"/>
  <c r="H496" i="1"/>
  <c r="H480" i="1"/>
  <c r="H456" i="1"/>
  <c r="H432" i="1"/>
  <c r="H400" i="1"/>
  <c r="H376" i="1"/>
  <c r="H368" i="1"/>
  <c r="H352" i="1"/>
  <c r="H312" i="1"/>
  <c r="H296" i="1"/>
  <c r="H288" i="1"/>
  <c r="H272" i="1"/>
  <c r="H248" i="1"/>
  <c r="H232" i="1"/>
  <c r="H224" i="1"/>
  <c r="H208" i="1"/>
  <c r="H184" i="1"/>
  <c r="H168" i="1"/>
  <c r="H160" i="1"/>
  <c r="H144" i="1"/>
  <c r="H120" i="1"/>
  <c r="H104" i="1"/>
  <c r="H96" i="1"/>
  <c r="H551" i="1"/>
  <c r="H527" i="1"/>
  <c r="H511" i="1"/>
  <c r="H503" i="1"/>
  <c r="H487" i="1"/>
  <c r="H463" i="1"/>
  <c r="H447" i="1"/>
  <c r="H439" i="1"/>
  <c r="H423" i="1"/>
  <c r="H407" i="1"/>
  <c r="H399" i="1"/>
  <c r="H391" i="1"/>
  <c r="H383" i="1"/>
  <c r="H375" i="1"/>
  <c r="H359" i="1"/>
  <c r="H343" i="1"/>
  <c r="H335" i="1"/>
  <c r="H327" i="1"/>
  <c r="H319" i="1"/>
  <c r="H311" i="1"/>
  <c r="H295" i="1"/>
  <c r="H279" i="1"/>
  <c r="H271" i="1"/>
  <c r="H263" i="1"/>
  <c r="H255" i="1"/>
  <c r="H247" i="1"/>
  <c r="H231" i="1"/>
  <c r="H215" i="1"/>
  <c r="H207" i="1"/>
  <c r="H199" i="1"/>
  <c r="H191" i="1"/>
  <c r="H183" i="1"/>
  <c r="H167" i="1"/>
  <c r="H151" i="1"/>
  <c r="H143" i="1"/>
  <c r="H135" i="1"/>
  <c r="H127" i="1"/>
  <c r="H119" i="1"/>
  <c r="H103" i="1"/>
  <c r="H87" i="1"/>
  <c r="H79" i="1"/>
  <c r="H71" i="1"/>
  <c r="H63" i="1"/>
  <c r="H55" i="1"/>
  <c r="H39" i="1"/>
  <c r="H23" i="1"/>
  <c r="H15" i="1"/>
  <c r="H7" i="1"/>
  <c r="H62" i="1"/>
  <c r="H54" i="1"/>
  <c r="H38" i="1"/>
  <c r="H22" i="1"/>
  <c r="H14" i="1"/>
  <c r="H6" i="1"/>
  <c r="H589" i="1"/>
  <c r="H581" i="1"/>
  <c r="H565" i="1"/>
  <c r="H549" i="1"/>
  <c r="H541" i="1"/>
  <c r="H533" i="1"/>
  <c r="H525" i="1"/>
  <c r="H517" i="1"/>
  <c r="H501" i="1"/>
  <c r="H485" i="1"/>
  <c r="H477" i="1"/>
  <c r="H469" i="1"/>
  <c r="H461" i="1"/>
  <c r="H453" i="1"/>
  <c r="H437" i="1"/>
  <c r="H421" i="1"/>
  <c r="H413" i="1"/>
  <c r="H405" i="1"/>
  <c r="H397" i="1"/>
  <c r="H389" i="1"/>
  <c r="H381" i="1"/>
  <c r="H373" i="1"/>
  <c r="H365" i="1"/>
  <c r="H357" i="1"/>
  <c r="H349" i="1"/>
  <c r="H341" i="1"/>
  <c r="H333" i="1"/>
  <c r="H325" i="1"/>
  <c r="H317" i="1"/>
  <c r="H309" i="1"/>
  <c r="H301" i="1"/>
  <c r="H293" i="1"/>
  <c r="H285" i="1"/>
  <c r="H277" i="1"/>
  <c r="H269" i="1"/>
  <c r="H261" i="1"/>
  <c r="H253" i="1"/>
  <c r="H245" i="1"/>
  <c r="H237" i="1"/>
  <c r="H229" i="1"/>
  <c r="H221" i="1"/>
  <c r="H213" i="1"/>
  <c r="H205" i="1"/>
  <c r="H197" i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21" i="1"/>
  <c r="H13" i="1"/>
  <c r="H5" i="1"/>
  <c r="H588" i="1"/>
  <c r="H580" i="1"/>
  <c r="H572" i="1"/>
  <c r="H564" i="1"/>
  <c r="H556" i="1"/>
  <c r="H548" i="1"/>
  <c r="H540" i="1"/>
  <c r="H532" i="1"/>
  <c r="H524" i="1"/>
  <c r="H516" i="1"/>
  <c r="H508" i="1"/>
  <c r="H500" i="1"/>
  <c r="H492" i="1"/>
  <c r="H484" i="1"/>
  <c r="H476" i="1"/>
  <c r="H468" i="1"/>
  <c r="H460" i="1"/>
  <c r="H452" i="1"/>
  <c r="H444" i="1"/>
  <c r="H436" i="1"/>
  <c r="H428" i="1"/>
  <c r="H420" i="1"/>
  <c r="H412" i="1"/>
  <c r="H404" i="1"/>
  <c r="H396" i="1"/>
  <c r="H388" i="1"/>
  <c r="H380" i="1"/>
  <c r="H372" i="1"/>
  <c r="H364" i="1"/>
  <c r="H356" i="1"/>
  <c r="H348" i="1"/>
  <c r="H340" i="1"/>
  <c r="H332" i="1"/>
  <c r="H324" i="1"/>
  <c r="H316" i="1"/>
  <c r="H308" i="1"/>
  <c r="H300" i="1"/>
  <c r="H292" i="1"/>
  <c r="H284" i="1"/>
  <c r="H276" i="1"/>
  <c r="H268" i="1"/>
  <c r="H260" i="1"/>
  <c r="H252" i="1"/>
  <c r="H244" i="1"/>
  <c r="H236" i="1"/>
  <c r="H228" i="1"/>
  <c r="H220" i="1"/>
  <c r="H212" i="1"/>
  <c r="H204" i="1"/>
  <c r="H196" i="1"/>
  <c r="H188" i="1"/>
  <c r="H180" i="1"/>
  <c r="H172" i="1"/>
  <c r="H164" i="1"/>
  <c r="H156" i="1"/>
  <c r="H148" i="1"/>
  <c r="H140" i="1"/>
  <c r="H132" i="1"/>
  <c r="H124" i="1"/>
  <c r="H116" i="1"/>
  <c r="H108" i="1"/>
  <c r="H100" i="1"/>
  <c r="H92" i="1"/>
  <c r="H59" i="1"/>
  <c r="H51" i="1"/>
  <c r="H43" i="1"/>
  <c r="H35" i="1"/>
  <c r="H27" i="1"/>
  <c r="H19" i="1"/>
  <c r="H11" i="1"/>
  <c r="H84" i="1"/>
  <c r="H76" i="1"/>
  <c r="H68" i="1"/>
  <c r="H60" i="1"/>
  <c r="H52" i="1"/>
  <c r="H44" i="1"/>
  <c r="H36" i="1"/>
  <c r="H28" i="1"/>
  <c r="H20" i="1"/>
  <c r="H12" i="1"/>
  <c r="H4" i="1"/>
  <c r="H90" i="1"/>
  <c r="H82" i="1"/>
  <c r="H74" i="1"/>
  <c r="H66" i="1"/>
  <c r="H58" i="1"/>
  <c r="H50" i="1"/>
  <c r="H42" i="1"/>
  <c r="H34" i="1"/>
  <c r="H26" i="1"/>
  <c r="H18" i="1"/>
  <c r="H10" i="1"/>
  <c r="H88" i="1"/>
  <c r="H80" i="1"/>
  <c r="H72" i="1"/>
  <c r="H64" i="1"/>
  <c r="H56" i="1"/>
  <c r="H48" i="1"/>
  <c r="H40" i="1"/>
  <c r="H32" i="1"/>
  <c r="H24" i="1"/>
  <c r="H16" i="1"/>
  <c r="H8" i="1"/>
  <c r="E342" i="1"/>
  <c r="E338" i="1"/>
  <c r="E334" i="1"/>
  <c r="E330" i="1"/>
  <c r="E326" i="1"/>
  <c r="E322" i="1"/>
  <c r="E318" i="1"/>
  <c r="E314" i="1"/>
  <c r="E310" i="1"/>
  <c r="E306" i="1"/>
  <c r="E302" i="1"/>
  <c r="E298" i="1"/>
  <c r="E294" i="1"/>
  <c r="E290" i="1"/>
  <c r="E286" i="1"/>
  <c r="E282" i="1"/>
  <c r="E278" i="1"/>
  <c r="E274" i="1"/>
  <c r="E270" i="1"/>
  <c r="E266" i="1"/>
  <c r="E262" i="1"/>
  <c r="E258" i="1"/>
  <c r="E254" i="1"/>
  <c r="E250" i="1"/>
  <c r="E246" i="1"/>
  <c r="E242" i="1"/>
  <c r="E238" i="1"/>
  <c r="E234" i="1"/>
  <c r="E230" i="1"/>
  <c r="E226" i="1"/>
  <c r="E222" i="1"/>
  <c r="E218" i="1"/>
  <c r="E214" i="1"/>
  <c r="E210" i="1"/>
  <c r="E206" i="1"/>
  <c r="E202" i="1"/>
  <c r="E198" i="1"/>
  <c r="E194" i="1"/>
  <c r="E190" i="1"/>
  <c r="E186" i="1"/>
  <c r="E182" i="1"/>
  <c r="E178" i="1"/>
  <c r="E174" i="1"/>
  <c r="E170" i="1"/>
  <c r="E166" i="1"/>
  <c r="E162" i="1"/>
  <c r="E158" i="1"/>
  <c r="E154" i="1"/>
  <c r="E150" i="1"/>
  <c r="E146" i="1"/>
  <c r="E142" i="1"/>
  <c r="E138" i="1"/>
  <c r="E134" i="1"/>
  <c r="E130" i="1"/>
  <c r="E126" i="1"/>
  <c r="E122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F325" i="1"/>
  <c r="F321" i="1"/>
  <c r="F317" i="1"/>
  <c r="F313" i="1"/>
  <c r="F309" i="1"/>
  <c r="F305" i="1"/>
  <c r="F301" i="1"/>
  <c r="F297" i="1"/>
  <c r="F293" i="1"/>
  <c r="F289" i="1"/>
  <c r="F285" i="1"/>
  <c r="F281" i="1"/>
  <c r="F277" i="1"/>
  <c r="F273" i="1"/>
  <c r="F269" i="1"/>
  <c r="F265" i="1"/>
  <c r="F261" i="1"/>
  <c r="F257" i="1"/>
  <c r="F253" i="1"/>
  <c r="F249" i="1"/>
  <c r="F245" i="1"/>
  <c r="F241" i="1"/>
  <c r="F237" i="1"/>
  <c r="F233" i="1"/>
  <c r="F229" i="1"/>
  <c r="F225" i="1"/>
  <c r="F221" i="1"/>
  <c r="F217" i="1"/>
  <c r="F213" i="1"/>
  <c r="F209" i="1"/>
  <c r="F205" i="1"/>
  <c r="F201" i="1"/>
  <c r="F197" i="1"/>
  <c r="F193" i="1"/>
  <c r="F189" i="1"/>
  <c r="F185" i="1"/>
  <c r="F181" i="1"/>
  <c r="F177" i="1"/>
  <c r="F173" i="1"/>
  <c r="F169" i="1"/>
  <c r="F165" i="1"/>
  <c r="F161" i="1"/>
  <c r="F157" i="1"/>
  <c r="F153" i="1"/>
  <c r="F149" i="1"/>
  <c r="F145" i="1"/>
  <c r="F141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F324" i="1"/>
  <c r="F320" i="1"/>
  <c r="F316" i="1"/>
  <c r="F312" i="1"/>
  <c r="F308" i="1"/>
  <c r="F304" i="1"/>
  <c r="F300" i="1"/>
  <c r="F296" i="1"/>
  <c r="F292" i="1"/>
  <c r="F288" i="1"/>
  <c r="F284" i="1"/>
  <c r="F280" i="1"/>
  <c r="F276" i="1"/>
  <c r="F272" i="1"/>
  <c r="F268" i="1"/>
  <c r="F264" i="1"/>
  <c r="F260" i="1"/>
  <c r="F256" i="1"/>
  <c r="F252" i="1"/>
  <c r="F248" i="1"/>
  <c r="F244" i="1"/>
  <c r="F240" i="1"/>
  <c r="F236" i="1"/>
  <c r="F232" i="1"/>
  <c r="F228" i="1"/>
  <c r="F224" i="1"/>
  <c r="F220" i="1"/>
  <c r="F216" i="1"/>
  <c r="F212" i="1"/>
  <c r="F208" i="1"/>
  <c r="F204" i="1"/>
  <c r="F200" i="1"/>
  <c r="F196" i="1"/>
  <c r="F192" i="1"/>
  <c r="F188" i="1"/>
  <c r="F184" i="1"/>
  <c r="F180" i="1"/>
  <c r="F176" i="1"/>
  <c r="F172" i="1"/>
  <c r="F168" i="1"/>
  <c r="F164" i="1"/>
  <c r="F160" i="1"/>
  <c r="F156" i="1"/>
  <c r="F152" i="1"/>
  <c r="F148" i="1"/>
  <c r="F144" i="1"/>
  <c r="F140" i="1"/>
  <c r="F136" i="1"/>
  <c r="F132" i="1"/>
  <c r="F128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E340" i="1"/>
  <c r="E336" i="1"/>
  <c r="E332" i="1"/>
  <c r="E328" i="1"/>
  <c r="E324" i="1"/>
  <c r="E320" i="1"/>
  <c r="E316" i="1"/>
  <c r="E312" i="1"/>
  <c r="E308" i="1"/>
  <c r="E304" i="1"/>
  <c r="E300" i="1"/>
  <c r="E296" i="1"/>
  <c r="E292" i="1"/>
  <c r="E288" i="1"/>
  <c r="E284" i="1"/>
  <c r="E280" i="1"/>
  <c r="E276" i="1"/>
  <c r="E272" i="1"/>
  <c r="E268" i="1"/>
  <c r="E264" i="1"/>
  <c r="E260" i="1"/>
  <c r="E256" i="1"/>
  <c r="E252" i="1"/>
  <c r="E248" i="1"/>
  <c r="E244" i="1"/>
  <c r="E240" i="1"/>
  <c r="E236" i="1"/>
  <c r="E232" i="1"/>
  <c r="E228" i="1"/>
  <c r="E224" i="1"/>
  <c r="E220" i="1"/>
  <c r="E216" i="1"/>
  <c r="E212" i="1"/>
  <c r="E208" i="1"/>
  <c r="E204" i="1"/>
  <c r="E200" i="1"/>
  <c r="E196" i="1"/>
  <c r="E192" i="1"/>
  <c r="E188" i="1"/>
  <c r="E184" i="1"/>
  <c r="E180" i="1"/>
  <c r="E176" i="1"/>
  <c r="E172" i="1"/>
  <c r="E168" i="1"/>
  <c r="E164" i="1"/>
  <c r="E160" i="1"/>
  <c r="E156" i="1"/>
  <c r="E152" i="1"/>
  <c r="E148" i="1"/>
  <c r="E144" i="1"/>
  <c r="E140" i="1"/>
  <c r="E136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E4" i="1"/>
  <c r="F243" i="1"/>
  <c r="F239" i="1"/>
  <c r="F235" i="1"/>
  <c r="F231" i="1"/>
  <c r="F227" i="1"/>
  <c r="F223" i="1"/>
  <c r="F219" i="1"/>
  <c r="F215" i="1"/>
  <c r="F211" i="1"/>
  <c r="F207" i="1"/>
  <c r="F203" i="1"/>
  <c r="F199" i="1"/>
  <c r="F195" i="1"/>
  <c r="F191" i="1"/>
  <c r="F187" i="1"/>
  <c r="F183" i="1"/>
  <c r="F179" i="1"/>
  <c r="F175" i="1"/>
  <c r="F171" i="1"/>
  <c r="F167" i="1"/>
  <c r="F163" i="1"/>
  <c r="F159" i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H455" i="1" l="1"/>
  <c r="H519" i="1"/>
  <c r="H112" i="1"/>
  <c r="H176" i="1"/>
  <c r="H240" i="1"/>
  <c r="H304" i="1"/>
  <c r="H392" i="1"/>
  <c r="H488" i="1"/>
  <c r="H584" i="1"/>
  <c r="H202" i="1"/>
  <c r="H330" i="1"/>
  <c r="H458" i="1"/>
  <c r="H586" i="1"/>
  <c r="H190" i="1"/>
  <c r="H318" i="1"/>
  <c r="H446" i="1"/>
  <c r="H574" i="1"/>
  <c r="H567" i="1"/>
  <c r="H695" i="1"/>
  <c r="H839" i="1"/>
  <c r="H760" i="1"/>
  <c r="H1144" i="1"/>
  <c r="H297" i="1"/>
  <c r="H650" i="1"/>
  <c r="H1098" i="1"/>
  <c r="H1108" i="1"/>
  <c r="H471" i="1"/>
  <c r="H535" i="1"/>
  <c r="H128" i="1"/>
  <c r="H192" i="1"/>
  <c r="H256" i="1"/>
  <c r="H328" i="1"/>
  <c r="H416" i="1"/>
  <c r="H504" i="1"/>
  <c r="H122" i="1"/>
  <c r="H250" i="1"/>
  <c r="H378" i="1"/>
  <c r="H506" i="1"/>
  <c r="H110" i="1"/>
  <c r="H238" i="1"/>
  <c r="H366" i="1"/>
  <c r="H494" i="1"/>
  <c r="H622" i="1"/>
  <c r="H615" i="1"/>
  <c r="H743" i="1"/>
  <c r="H903" i="1"/>
  <c r="H848" i="1"/>
  <c r="H9" i="1"/>
  <c r="H393" i="1"/>
  <c r="H746" i="1"/>
  <c r="H75" i="1"/>
  <c r="H709" i="1"/>
  <c r="H429" i="1"/>
  <c r="H493" i="1"/>
  <c r="H557" i="1"/>
  <c r="H30" i="1"/>
  <c r="H31" i="1"/>
  <c r="H95" i="1"/>
  <c r="H159" i="1"/>
  <c r="H223" i="1"/>
  <c r="H287" i="1"/>
  <c r="H351" i="1"/>
  <c r="H415" i="1"/>
  <c r="H479" i="1"/>
  <c r="H543" i="1"/>
  <c r="H136" i="1"/>
  <c r="H200" i="1"/>
  <c r="H264" i="1"/>
  <c r="H336" i="1"/>
  <c r="H424" i="1"/>
  <c r="H520" i="1"/>
  <c r="H130" i="1"/>
  <c r="H258" i="1"/>
  <c r="H386" i="1"/>
  <c r="H514" i="1"/>
  <c r="H118" i="1"/>
  <c r="H246" i="1"/>
  <c r="H374" i="1"/>
  <c r="H502" i="1"/>
  <c r="H630" i="1"/>
  <c r="H623" i="1"/>
  <c r="H751" i="1"/>
  <c r="H911" i="1"/>
  <c r="H896" i="1"/>
  <c r="H33" i="1"/>
  <c r="H433" i="1"/>
  <c r="H802" i="1"/>
  <c r="H155" i="1"/>
  <c r="H861" i="1"/>
  <c r="H445" i="1"/>
  <c r="H509" i="1"/>
  <c r="H573" i="1"/>
  <c r="H46" i="1"/>
  <c r="H47" i="1"/>
  <c r="H111" i="1"/>
  <c r="H175" i="1"/>
  <c r="H239" i="1"/>
  <c r="H303" i="1"/>
  <c r="H367" i="1"/>
  <c r="H431" i="1"/>
  <c r="H495" i="1"/>
  <c r="H559" i="1"/>
  <c r="H152" i="1"/>
  <c r="H216" i="1"/>
  <c r="H280" i="1"/>
  <c r="H360" i="1"/>
  <c r="H440" i="1"/>
  <c r="H552" i="1"/>
  <c r="H154" i="1"/>
  <c r="H282" i="1"/>
  <c r="H410" i="1"/>
  <c r="H538" i="1"/>
  <c r="H142" i="1"/>
  <c r="H270" i="1"/>
  <c r="H398" i="1"/>
  <c r="H526" i="1"/>
  <c r="H654" i="1"/>
  <c r="H647" i="1"/>
  <c r="H775" i="1"/>
  <c r="H608" i="1"/>
  <c r="H984" i="1"/>
  <c r="H145" i="1"/>
  <c r="H545" i="1"/>
  <c r="H914" i="1"/>
  <c r="H347" i="1"/>
  <c r="H974" i="1"/>
  <c r="H464" i="1"/>
  <c r="H528" i="1"/>
  <c r="H98" i="1"/>
  <c r="H162" i="1"/>
  <c r="H226" i="1"/>
  <c r="H290" i="1"/>
  <c r="H354" i="1"/>
  <c r="H418" i="1"/>
  <c r="H482" i="1"/>
  <c r="H546" i="1"/>
  <c r="H86" i="1"/>
  <c r="H150" i="1"/>
  <c r="H214" i="1"/>
  <c r="H278" i="1"/>
  <c r="H342" i="1"/>
  <c r="H406" i="1"/>
  <c r="H470" i="1"/>
  <c r="H534" i="1"/>
  <c r="H598" i="1"/>
  <c r="H662" i="1"/>
  <c r="H591" i="1"/>
  <c r="H655" i="1"/>
  <c r="H719" i="1"/>
  <c r="H783" i="1"/>
  <c r="H879" i="1"/>
  <c r="H616" i="1"/>
  <c r="H704" i="1"/>
  <c r="H816" i="1"/>
  <c r="H904" i="1"/>
  <c r="H1000" i="1"/>
  <c r="H1104" i="1"/>
  <c r="H1200" i="1"/>
  <c r="H41" i="1"/>
  <c r="H153" i="1"/>
  <c r="H241" i="1"/>
  <c r="H337" i="1"/>
  <c r="H441" i="1"/>
  <c r="H553" i="1"/>
  <c r="H665" i="1"/>
  <c r="H714" i="1"/>
  <c r="H810" i="1"/>
  <c r="H922" i="1"/>
  <c r="H1050" i="1"/>
  <c r="H1178" i="1"/>
  <c r="H171" i="1"/>
  <c r="H411" i="1"/>
  <c r="H908" i="1"/>
  <c r="H1061" i="1"/>
  <c r="H925" i="1"/>
  <c r="H1102" i="1"/>
  <c r="H1137" i="1"/>
  <c r="H344" i="1"/>
  <c r="H408" i="1"/>
  <c r="H472" i="1"/>
  <c r="H536" i="1"/>
  <c r="H106" i="1"/>
  <c r="H170" i="1"/>
  <c r="H234" i="1"/>
  <c r="H298" i="1"/>
  <c r="H362" i="1"/>
  <c r="H426" i="1"/>
  <c r="H490" i="1"/>
  <c r="H554" i="1"/>
  <c r="H94" i="1"/>
  <c r="H158" i="1"/>
  <c r="H222" i="1"/>
  <c r="H286" i="1"/>
  <c r="H350" i="1"/>
  <c r="H414" i="1"/>
  <c r="H478" i="1"/>
  <c r="H542" i="1"/>
  <c r="H606" i="1"/>
  <c r="H670" i="1"/>
  <c r="H599" i="1"/>
  <c r="H663" i="1"/>
  <c r="H727" i="1"/>
  <c r="H807" i="1"/>
  <c r="H887" i="1"/>
  <c r="H624" i="1"/>
  <c r="H728" i="1"/>
  <c r="H824" i="1"/>
  <c r="H912" i="1"/>
  <c r="H1024" i="1"/>
  <c r="H1112" i="1"/>
  <c r="H1216" i="1"/>
  <c r="H73" i="1"/>
  <c r="H161" i="1"/>
  <c r="H249" i="1"/>
  <c r="H361" i="1"/>
  <c r="H457" i="1"/>
  <c r="H561" i="1"/>
  <c r="H610" i="1"/>
  <c r="H722" i="1"/>
  <c r="H826" i="1"/>
  <c r="H954" i="1"/>
  <c r="H1058" i="1"/>
  <c r="H1218" i="1"/>
  <c r="H195" i="1"/>
  <c r="H451" i="1"/>
  <c r="H940" i="1"/>
  <c r="H1157" i="1"/>
  <c r="H949" i="1"/>
  <c r="H1238" i="1"/>
  <c r="H691" i="1"/>
  <c r="H178" i="1"/>
  <c r="H242" i="1"/>
  <c r="H306" i="1"/>
  <c r="H370" i="1"/>
  <c r="H434" i="1"/>
  <c r="H498" i="1"/>
  <c r="H562" i="1"/>
  <c r="H102" i="1"/>
  <c r="H166" i="1"/>
  <c r="H230" i="1"/>
  <c r="H294" i="1"/>
  <c r="H358" i="1"/>
  <c r="H422" i="1"/>
  <c r="H486" i="1"/>
  <c r="H550" i="1"/>
  <c r="H614" i="1"/>
  <c r="H678" i="1"/>
  <c r="H607" i="1"/>
  <c r="H671" i="1"/>
  <c r="H735" i="1"/>
  <c r="H815" i="1"/>
  <c r="H895" i="1"/>
  <c r="H632" i="1"/>
  <c r="H744" i="1"/>
  <c r="H832" i="1"/>
  <c r="H920" i="1"/>
  <c r="H1032" i="1"/>
  <c r="H1128" i="1"/>
  <c r="H1224" i="1"/>
  <c r="H81" i="1"/>
  <c r="H169" i="1"/>
  <c r="H265" i="1"/>
  <c r="H369" i="1"/>
  <c r="H473" i="1"/>
  <c r="H569" i="1"/>
  <c r="H618" i="1"/>
  <c r="H730" i="1"/>
  <c r="H842" i="1"/>
  <c r="H970" i="1"/>
  <c r="H1066" i="1"/>
  <c r="H1242" i="1"/>
  <c r="H219" i="1"/>
  <c r="H596" i="1"/>
  <c r="H1004" i="1"/>
  <c r="H605" i="1"/>
  <c r="H1037" i="1"/>
  <c r="H1031" i="1"/>
  <c r="H539" i="1"/>
  <c r="H656" i="1"/>
  <c r="H752" i="1"/>
  <c r="H840" i="1"/>
  <c r="H952" i="1"/>
  <c r="H1040" i="1"/>
  <c r="H1136" i="1"/>
  <c r="H1248" i="1"/>
  <c r="H89" i="1"/>
  <c r="H177" i="1"/>
  <c r="H289" i="1"/>
  <c r="H377" i="1"/>
  <c r="H481" i="1"/>
  <c r="H609" i="1"/>
  <c r="H634" i="1"/>
  <c r="H738" i="1"/>
  <c r="H866" i="1"/>
  <c r="H978" i="1"/>
  <c r="H1082" i="1"/>
  <c r="H67" i="1"/>
  <c r="H243" i="1"/>
  <c r="H644" i="1"/>
  <c r="H1044" i="1"/>
  <c r="H637" i="1"/>
  <c r="H1133" i="1"/>
  <c r="H1159" i="1"/>
  <c r="H675" i="1"/>
  <c r="H928" i="1"/>
  <c r="H819" i="1"/>
  <c r="H680" i="1"/>
  <c r="H768" i="1"/>
  <c r="H880" i="1"/>
  <c r="H968" i="1"/>
  <c r="H1064" i="1"/>
  <c r="H1176" i="1"/>
  <c r="H17" i="1"/>
  <c r="H105" i="1"/>
  <c r="H217" i="1"/>
  <c r="H305" i="1"/>
  <c r="H401" i="1"/>
  <c r="H521" i="1"/>
  <c r="H625" i="1"/>
  <c r="H658" i="1"/>
  <c r="H786" i="1"/>
  <c r="H890" i="1"/>
  <c r="H994" i="1"/>
  <c r="H1122" i="1"/>
  <c r="H115" i="1"/>
  <c r="H283" i="1"/>
  <c r="H732" i="1"/>
  <c r="H1156" i="1"/>
  <c r="H749" i="1"/>
  <c r="H718" i="1"/>
  <c r="H753" i="1"/>
  <c r="H1003" i="1"/>
  <c r="H320" i="1"/>
  <c r="H384" i="1"/>
  <c r="H448" i="1"/>
  <c r="H512" i="1"/>
  <c r="H576" i="1"/>
  <c r="H146" i="1"/>
  <c r="H210" i="1"/>
  <c r="H274" i="1"/>
  <c r="H338" i="1"/>
  <c r="H402" i="1"/>
  <c r="H466" i="1"/>
  <c r="H530" i="1"/>
  <c r="H70" i="1"/>
  <c r="H134" i="1"/>
  <c r="H198" i="1"/>
  <c r="H262" i="1"/>
  <c r="H326" i="1"/>
  <c r="H390" i="1"/>
  <c r="H454" i="1"/>
  <c r="H518" i="1"/>
  <c r="H582" i="1"/>
  <c r="H646" i="1"/>
  <c r="H575" i="1"/>
  <c r="H639" i="1"/>
  <c r="H703" i="1"/>
  <c r="H767" i="1"/>
  <c r="H847" i="1"/>
  <c r="H600" i="1"/>
  <c r="H688" i="1"/>
  <c r="H776" i="1"/>
  <c r="H888" i="1"/>
  <c r="H976" i="1"/>
  <c r="H1072" i="1"/>
  <c r="H1184" i="1"/>
  <c r="H25" i="1"/>
  <c r="H113" i="1"/>
  <c r="H225" i="1"/>
  <c r="H313" i="1"/>
  <c r="H409" i="1"/>
  <c r="H537" i="1"/>
  <c r="H633" i="1"/>
  <c r="H666" i="1"/>
  <c r="H794" i="1"/>
  <c r="H906" i="1"/>
  <c r="H1002" i="1"/>
  <c r="H1146" i="1"/>
  <c r="H131" i="1"/>
  <c r="H315" i="1"/>
  <c r="H796" i="1"/>
  <c r="H1228" i="1"/>
  <c r="H813" i="1"/>
  <c r="H846" i="1"/>
  <c r="H881" i="1"/>
  <c r="H1147" i="1"/>
  <c r="H791" i="1"/>
  <c r="H855" i="1"/>
  <c r="H919" i="1"/>
  <c r="H640" i="1"/>
  <c r="H712" i="1"/>
  <c r="H784" i="1"/>
  <c r="H856" i="1"/>
  <c r="H936" i="1"/>
  <c r="H1008" i="1"/>
  <c r="H1080" i="1"/>
  <c r="H1152" i="1"/>
  <c r="H1232" i="1"/>
  <c r="H49" i="1"/>
  <c r="H121" i="1"/>
  <c r="H201" i="1"/>
  <c r="H273" i="1"/>
  <c r="H345" i="1"/>
  <c r="H417" i="1"/>
  <c r="H497" i="1"/>
  <c r="H585" i="1"/>
  <c r="H594" i="1"/>
  <c r="H674" i="1"/>
  <c r="H762" i="1"/>
  <c r="H850" i="1"/>
  <c r="H930" i="1"/>
  <c r="H1018" i="1"/>
  <c r="H1106" i="1"/>
  <c r="H1186" i="1"/>
  <c r="H91" i="1"/>
  <c r="H179" i="1"/>
  <c r="H259" i="1"/>
  <c r="H371" i="1"/>
  <c r="H459" i="1"/>
  <c r="H652" i="1"/>
  <c r="H748" i="1"/>
  <c r="H852" i="1"/>
  <c r="H964" i="1"/>
  <c r="H1052" i="1"/>
  <c r="H1164" i="1"/>
  <c r="H1220" i="1"/>
  <c r="H1173" i="1"/>
  <c r="H669" i="1"/>
  <c r="H757" i="1"/>
  <c r="H869" i="1"/>
  <c r="H965" i="1"/>
  <c r="H1149" i="1"/>
  <c r="H742" i="1"/>
  <c r="H870" i="1"/>
  <c r="H998" i="1"/>
  <c r="H1126" i="1"/>
  <c r="H1239" i="1"/>
  <c r="H1055" i="1"/>
  <c r="H1183" i="1"/>
  <c r="H1120" i="1"/>
  <c r="H777" i="1"/>
  <c r="H905" i="1"/>
  <c r="H1033" i="1"/>
  <c r="H1161" i="1"/>
  <c r="H883" i="1"/>
  <c r="H563" i="1"/>
  <c r="H707" i="1"/>
  <c r="H859" i="1"/>
  <c r="H1043" i="1"/>
  <c r="H1171" i="1"/>
  <c r="H799" i="1"/>
  <c r="H863" i="1"/>
  <c r="H927" i="1"/>
  <c r="H648" i="1"/>
  <c r="H720" i="1"/>
  <c r="H792" i="1"/>
  <c r="H872" i="1"/>
  <c r="H944" i="1"/>
  <c r="H1016" i="1"/>
  <c r="H1088" i="1"/>
  <c r="H1160" i="1"/>
  <c r="H1240" i="1"/>
  <c r="H57" i="1"/>
  <c r="H137" i="1"/>
  <c r="H209" i="1"/>
  <c r="H281" i="1"/>
  <c r="H353" i="1"/>
  <c r="H425" i="1"/>
  <c r="H505" i="1"/>
  <c r="H601" i="1"/>
  <c r="H602" i="1"/>
  <c r="H682" i="1"/>
  <c r="H778" i="1"/>
  <c r="H858" i="1"/>
  <c r="H938" i="1"/>
  <c r="H1034" i="1"/>
  <c r="H1114" i="1"/>
  <c r="H1202" i="1"/>
  <c r="H107" i="1"/>
  <c r="H187" i="1"/>
  <c r="H267" i="1"/>
  <c r="H379" i="1"/>
  <c r="H475" i="1"/>
  <c r="H660" i="1"/>
  <c r="H772" i="1"/>
  <c r="H860" i="1"/>
  <c r="H972" i="1"/>
  <c r="H1068" i="1"/>
  <c r="H1172" i="1"/>
  <c r="H1013" i="1"/>
  <c r="H1189" i="1"/>
  <c r="H677" i="1"/>
  <c r="H773" i="1"/>
  <c r="H877" i="1"/>
  <c r="H997" i="1"/>
  <c r="H1165" i="1"/>
  <c r="H758" i="1"/>
  <c r="H886" i="1"/>
  <c r="H1014" i="1"/>
  <c r="H1142" i="1"/>
  <c r="H943" i="1"/>
  <c r="H1071" i="1"/>
  <c r="H1199" i="1"/>
  <c r="H1208" i="1"/>
  <c r="H793" i="1"/>
  <c r="H921" i="1"/>
  <c r="H1049" i="1"/>
  <c r="H1177" i="1"/>
  <c r="H915" i="1"/>
  <c r="H579" i="1"/>
  <c r="H723" i="1"/>
  <c r="H907" i="1"/>
  <c r="H1059" i="1"/>
  <c r="H1187" i="1"/>
  <c r="H387" i="1"/>
  <c r="H499" i="1"/>
  <c r="H668" i="1"/>
  <c r="H780" i="1"/>
  <c r="H876" i="1"/>
  <c r="H980" i="1"/>
  <c r="H1092" i="1"/>
  <c r="H1180" i="1"/>
  <c r="H1029" i="1"/>
  <c r="H1221" i="1"/>
  <c r="H685" i="1"/>
  <c r="H797" i="1"/>
  <c r="H885" i="1"/>
  <c r="H1005" i="1"/>
  <c r="H1197" i="1"/>
  <c r="H766" i="1"/>
  <c r="H894" i="1"/>
  <c r="H1022" i="1"/>
  <c r="H1150" i="1"/>
  <c r="H951" i="1"/>
  <c r="H1079" i="1"/>
  <c r="H1207" i="1"/>
  <c r="H673" i="1"/>
  <c r="H801" i="1"/>
  <c r="H929" i="1"/>
  <c r="H1057" i="1"/>
  <c r="H1185" i="1"/>
  <c r="H931" i="1"/>
  <c r="H595" i="1"/>
  <c r="H731" i="1"/>
  <c r="H923" i="1"/>
  <c r="H1067" i="1"/>
  <c r="H1195" i="1"/>
  <c r="H1130" i="1"/>
  <c r="H1234" i="1"/>
  <c r="H123" i="1"/>
  <c r="H203" i="1"/>
  <c r="H307" i="1"/>
  <c r="H395" i="1"/>
  <c r="H507" i="1"/>
  <c r="H684" i="1"/>
  <c r="H788" i="1"/>
  <c r="H900" i="1"/>
  <c r="H988" i="1"/>
  <c r="H1100" i="1"/>
  <c r="H1196" i="1"/>
  <c r="H1045" i="1"/>
  <c r="H597" i="1"/>
  <c r="H693" i="1"/>
  <c r="H805" i="1"/>
  <c r="H901" i="1"/>
  <c r="H1021" i="1"/>
  <c r="H1245" i="1"/>
  <c r="H782" i="1"/>
  <c r="H910" i="1"/>
  <c r="H1038" i="1"/>
  <c r="H1166" i="1"/>
  <c r="H967" i="1"/>
  <c r="H1095" i="1"/>
  <c r="H1223" i="1"/>
  <c r="H689" i="1"/>
  <c r="H817" i="1"/>
  <c r="H945" i="1"/>
  <c r="H1073" i="1"/>
  <c r="H1201" i="1"/>
  <c r="H979" i="1"/>
  <c r="H611" i="1"/>
  <c r="H747" i="1"/>
  <c r="H947" i="1"/>
  <c r="H1083" i="1"/>
  <c r="H1211" i="1"/>
  <c r="H806" i="1"/>
  <c r="H934" i="1"/>
  <c r="H1062" i="1"/>
  <c r="H1198" i="1"/>
  <c r="H991" i="1"/>
  <c r="H1119" i="1"/>
  <c r="H1255" i="1"/>
  <c r="H713" i="1"/>
  <c r="H841" i="1"/>
  <c r="H969" i="1"/>
  <c r="H1097" i="1"/>
  <c r="H1225" i="1"/>
  <c r="H1194" i="1"/>
  <c r="H635" i="1"/>
  <c r="H771" i="1"/>
  <c r="H1011" i="1"/>
  <c r="H1107" i="1"/>
  <c r="H1235" i="1"/>
  <c r="H1162" i="1"/>
  <c r="H1250" i="1"/>
  <c r="H139" i="1"/>
  <c r="H235" i="1"/>
  <c r="H323" i="1"/>
  <c r="H435" i="1"/>
  <c r="H604" i="1"/>
  <c r="H716" i="1"/>
  <c r="H812" i="1"/>
  <c r="H916" i="1"/>
  <c r="H1028" i="1"/>
  <c r="H1116" i="1"/>
  <c r="H1236" i="1"/>
  <c r="H1093" i="1"/>
  <c r="H613" i="1"/>
  <c r="H733" i="1"/>
  <c r="H821" i="1"/>
  <c r="H933" i="1"/>
  <c r="H1069" i="1"/>
  <c r="H3" i="1"/>
  <c r="I3" i="1" s="1"/>
  <c r="H822" i="1"/>
  <c r="H950" i="1"/>
  <c r="H1078" i="1"/>
  <c r="H1214" i="1"/>
  <c r="H1007" i="1"/>
  <c r="H1135" i="1"/>
  <c r="H672" i="1"/>
  <c r="H729" i="1"/>
  <c r="H857" i="1"/>
  <c r="H985" i="1"/>
  <c r="H1113" i="1"/>
  <c r="H1241" i="1"/>
  <c r="H515" i="1"/>
  <c r="H651" i="1"/>
  <c r="H787" i="1"/>
  <c r="H867" i="1"/>
  <c r="H1123" i="1"/>
  <c r="H1251" i="1"/>
  <c r="H331" i="1"/>
  <c r="H443" i="1"/>
  <c r="H620" i="1"/>
  <c r="H724" i="1"/>
  <c r="H836" i="1"/>
  <c r="H924" i="1"/>
  <c r="H1036" i="1"/>
  <c r="H1132" i="1"/>
  <c r="H1244" i="1"/>
  <c r="H1141" i="1"/>
  <c r="H621" i="1"/>
  <c r="H741" i="1"/>
  <c r="H837" i="1"/>
  <c r="H941" i="1"/>
  <c r="H1109" i="1"/>
  <c r="H702" i="1"/>
  <c r="H830" i="1"/>
  <c r="H958" i="1"/>
  <c r="H1086" i="1"/>
  <c r="H1222" i="1"/>
  <c r="H1015" i="1"/>
  <c r="H1143" i="1"/>
  <c r="H800" i="1"/>
  <c r="H737" i="1"/>
  <c r="H865" i="1"/>
  <c r="H993" i="1"/>
  <c r="H1121" i="1"/>
  <c r="H1249" i="1"/>
  <c r="H523" i="1"/>
  <c r="H659" i="1"/>
  <c r="H795" i="1"/>
  <c r="H875" i="1"/>
  <c r="H1131" i="1"/>
  <c r="H1259" i="1"/>
  <c r="I4" i="1"/>
  <c r="I5" i="1" s="1"/>
  <c r="I6" i="1" s="1"/>
  <c r="I7" i="1" s="1"/>
  <c r="I8" i="1" s="1"/>
  <c r="H1256" i="1"/>
  <c r="H65" i="1"/>
  <c r="H129" i="1"/>
  <c r="H193" i="1"/>
  <c r="H257" i="1"/>
  <c r="H321" i="1"/>
  <c r="H385" i="1"/>
  <c r="H449" i="1"/>
  <c r="H513" i="1"/>
  <c r="H577" i="1"/>
  <c r="H641" i="1"/>
  <c r="H626" i="1"/>
  <c r="H690" i="1"/>
  <c r="H754" i="1"/>
  <c r="H818" i="1"/>
  <c r="H882" i="1"/>
  <c r="H946" i="1"/>
  <c r="H1010" i="1"/>
  <c r="H1074" i="1"/>
  <c r="H1138" i="1"/>
  <c r="H1210" i="1"/>
  <c r="H83" i="1"/>
  <c r="H147" i="1"/>
  <c r="H211" i="1"/>
  <c r="H275" i="1"/>
  <c r="H339" i="1"/>
  <c r="H403" i="1"/>
  <c r="H467" i="1"/>
  <c r="H612" i="1"/>
  <c r="H676" i="1"/>
  <c r="H740" i="1"/>
  <c r="H804" i="1"/>
  <c r="H868" i="1"/>
  <c r="H932" i="1"/>
  <c r="H996" i="1"/>
  <c r="H1060" i="1"/>
  <c r="H1124" i="1"/>
  <c r="H1188" i="1"/>
  <c r="H1260" i="1"/>
  <c r="H1077" i="1"/>
  <c r="H1205" i="1"/>
  <c r="H629" i="1"/>
  <c r="H701" i="1"/>
  <c r="H765" i="1"/>
  <c r="H829" i="1"/>
  <c r="H893" i="1"/>
  <c r="H957" i="1"/>
  <c r="H1053" i="1"/>
  <c r="H1181" i="1"/>
  <c r="H710" i="1"/>
  <c r="H774" i="1"/>
  <c r="H838" i="1"/>
  <c r="H902" i="1"/>
  <c r="H966" i="1"/>
  <c r="H1030" i="1"/>
  <c r="H1094" i="1"/>
  <c r="H1158" i="1"/>
  <c r="H1230" i="1"/>
  <c r="H959" i="1"/>
  <c r="H1023" i="1"/>
  <c r="H1087" i="1"/>
  <c r="H1151" i="1"/>
  <c r="H1215" i="1"/>
  <c r="H864" i="1"/>
  <c r="H681" i="1"/>
  <c r="H745" i="1"/>
  <c r="H809" i="1"/>
  <c r="H873" i="1"/>
  <c r="H937" i="1"/>
  <c r="H1001" i="1"/>
  <c r="H1065" i="1"/>
  <c r="H1129" i="1"/>
  <c r="H1193" i="1"/>
  <c r="H1257" i="1"/>
  <c r="H955" i="1"/>
  <c r="H531" i="1"/>
  <c r="H603" i="1"/>
  <c r="H667" i="1"/>
  <c r="H739" i="1"/>
  <c r="H803" i="1"/>
  <c r="H939" i="1"/>
  <c r="H963" i="1"/>
  <c r="H1075" i="1"/>
  <c r="H1139" i="1"/>
  <c r="H1203" i="1"/>
  <c r="H465" i="1"/>
  <c r="H529" i="1"/>
  <c r="H593" i="1"/>
  <c r="H657" i="1"/>
  <c r="H642" i="1"/>
  <c r="H706" i="1"/>
  <c r="H770" i="1"/>
  <c r="H834" i="1"/>
  <c r="H898" i="1"/>
  <c r="H962" i="1"/>
  <c r="H1026" i="1"/>
  <c r="H1090" i="1"/>
  <c r="H1154" i="1"/>
  <c r="H1226" i="1"/>
  <c r="H99" i="1"/>
  <c r="H163" i="1"/>
  <c r="H227" i="1"/>
  <c r="H291" i="1"/>
  <c r="H355" i="1"/>
  <c r="H419" i="1"/>
  <c r="H483" i="1"/>
  <c r="H628" i="1"/>
  <c r="H692" i="1"/>
  <c r="H756" i="1"/>
  <c r="H820" i="1"/>
  <c r="H884" i="1"/>
  <c r="H948" i="1"/>
  <c r="H1012" i="1"/>
  <c r="H1076" i="1"/>
  <c r="H1140" i="1"/>
  <c r="H1204" i="1"/>
  <c r="H661" i="1"/>
  <c r="H1117" i="1"/>
  <c r="H1237" i="1"/>
  <c r="H645" i="1"/>
  <c r="H717" i="1"/>
  <c r="H781" i="1"/>
  <c r="H845" i="1"/>
  <c r="H909" i="1"/>
  <c r="H981" i="1"/>
  <c r="H1085" i="1"/>
  <c r="H1213" i="1"/>
  <c r="H726" i="1"/>
  <c r="H790" i="1"/>
  <c r="H854" i="1"/>
  <c r="H918" i="1"/>
  <c r="H982" i="1"/>
  <c r="H1046" i="1"/>
  <c r="H1110" i="1"/>
  <c r="H1174" i="1"/>
  <c r="H1246" i="1"/>
  <c r="H975" i="1"/>
  <c r="H1039" i="1"/>
  <c r="H1103" i="1"/>
  <c r="H1167" i="1"/>
  <c r="H1231" i="1"/>
  <c r="H992" i="1"/>
  <c r="H697" i="1"/>
  <c r="H761" i="1"/>
  <c r="H825" i="1"/>
  <c r="H889" i="1"/>
  <c r="H953" i="1"/>
  <c r="H1017" i="1"/>
  <c r="H1081" i="1"/>
  <c r="H1145" i="1"/>
  <c r="H1209" i="1"/>
  <c r="H827" i="1"/>
  <c r="H995" i="1"/>
  <c r="H547" i="1"/>
  <c r="H619" i="1"/>
  <c r="H683" i="1"/>
  <c r="H755" i="1"/>
  <c r="H835" i="1"/>
  <c r="H971" i="1"/>
  <c r="H1027" i="1"/>
  <c r="H1091" i="1"/>
  <c r="H1155" i="1"/>
  <c r="H1219" i="1"/>
  <c r="H299" i="1"/>
  <c r="H363" i="1"/>
  <c r="H427" i="1"/>
  <c r="H491" i="1"/>
  <c r="H636" i="1"/>
  <c r="H700" i="1"/>
  <c r="H764" i="1"/>
  <c r="H828" i="1"/>
  <c r="H892" i="1"/>
  <c r="H956" i="1"/>
  <c r="H1020" i="1"/>
  <c r="H1084" i="1"/>
  <c r="H1148" i="1"/>
  <c r="H1212" i="1"/>
  <c r="H973" i="1"/>
  <c r="H1125" i="1"/>
  <c r="H1253" i="1"/>
  <c r="H653" i="1"/>
  <c r="H725" i="1"/>
  <c r="H789" i="1"/>
  <c r="H853" i="1"/>
  <c r="H917" i="1"/>
  <c r="H989" i="1"/>
  <c r="H1101" i="1"/>
  <c r="H1229" i="1"/>
  <c r="H734" i="1"/>
  <c r="H798" i="1"/>
  <c r="H862" i="1"/>
  <c r="H926" i="1"/>
  <c r="H990" i="1"/>
  <c r="H1054" i="1"/>
  <c r="H1118" i="1"/>
  <c r="H1190" i="1"/>
  <c r="H1254" i="1"/>
  <c r="H983" i="1"/>
  <c r="H1047" i="1"/>
  <c r="H1111" i="1"/>
  <c r="H1175" i="1"/>
  <c r="H1247" i="1"/>
  <c r="H1056" i="1"/>
  <c r="H705" i="1"/>
  <c r="H769" i="1"/>
  <c r="H833" i="1"/>
  <c r="H897" i="1"/>
  <c r="H961" i="1"/>
  <c r="H1025" i="1"/>
  <c r="H1089" i="1"/>
  <c r="H1153" i="1"/>
  <c r="H1217" i="1"/>
  <c r="H851" i="1"/>
  <c r="H1019" i="1"/>
  <c r="H555" i="1"/>
  <c r="H627" i="1"/>
  <c r="H699" i="1"/>
  <c r="H763" i="1"/>
  <c r="H843" i="1"/>
  <c r="H987" i="1"/>
  <c r="H1035" i="1"/>
  <c r="H1099" i="1"/>
  <c r="H1163" i="1"/>
  <c r="H736" i="1"/>
  <c r="H1182" i="1"/>
  <c r="H750" i="1"/>
  <c r="H814" i="1"/>
  <c r="H878" i="1"/>
  <c r="H942" i="1"/>
  <c r="H1006" i="1"/>
  <c r="H1070" i="1"/>
  <c r="H1134" i="1"/>
  <c r="H1206" i="1"/>
  <c r="H935" i="1"/>
  <c r="H999" i="1"/>
  <c r="H1063" i="1"/>
  <c r="H1127" i="1"/>
  <c r="H1191" i="1"/>
  <c r="H587" i="1"/>
  <c r="H1168" i="1"/>
  <c r="H721" i="1"/>
  <c r="H785" i="1"/>
  <c r="H849" i="1"/>
  <c r="H913" i="1"/>
  <c r="H977" i="1"/>
  <c r="H1041" i="1"/>
  <c r="H1105" i="1"/>
  <c r="H1169" i="1"/>
  <c r="H1233" i="1"/>
  <c r="H899" i="1"/>
  <c r="H1258" i="1"/>
  <c r="H571" i="1"/>
  <c r="H643" i="1"/>
  <c r="H715" i="1"/>
  <c r="H779" i="1"/>
  <c r="H891" i="1"/>
  <c r="H811" i="1"/>
  <c r="H1051" i="1"/>
  <c r="H1115" i="1"/>
  <c r="H1179" i="1"/>
  <c r="H1243" i="1"/>
  <c r="I9" i="1" l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l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N7" i="1"/>
  <c r="N8" i="1"/>
  <c r="N9" i="1"/>
  <c r="N6" i="1"/>
</calcChain>
</file>

<file path=xl/sharedStrings.xml><?xml version="1.0" encoding="utf-8"?>
<sst xmlns="http://schemas.openxmlformats.org/spreadsheetml/2006/main" count="16" uniqueCount="14">
  <si>
    <t>S&amp;P 500</t>
  </si>
  <si>
    <t>Return</t>
  </si>
  <si>
    <t>weighting factor</t>
  </si>
  <si>
    <t>lambda</t>
  </si>
  <si>
    <t>sum</t>
  </si>
  <si>
    <t>Recency</t>
  </si>
  <si>
    <t>adjusted</t>
  </si>
  <si>
    <t>cumulative</t>
  </si>
  <si>
    <t>confidence interval</t>
  </si>
  <si>
    <t>VaR (HS)</t>
  </si>
  <si>
    <t>VaR (BRW)</t>
  </si>
  <si>
    <t>Ranked return</t>
  </si>
  <si>
    <t>Boudoukh, Richardson, and Whitelaw (1997)</t>
  </si>
  <si>
    <t>BRW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</si>
</sst>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8917-EBD6-4CC3-8A0C-976DB5ABFAD1}">
  <dimension ref="A1:N1260"/>
  <sheetViews>
    <sheetView tabSelected="1" workbookViewId="0">
      <selection activeCell="M3" sqref="M3"/>
    </sheetView>
  </sheetViews>
  <sheetFormatPr defaultRowHeight="15" x14ac:dyDescent="0.25"/>
  <cols>
    <col min="1" max="1" width="10.7109375" bestFit="1" customWidth="1"/>
    <col min="4" max="4" width="8.28515625" bestFit="1" customWidth="1"/>
    <col min="5" max="5" width="13.85546875" customWidth="1"/>
    <col min="7" max="7" width="19.85546875" bestFit="1" customWidth="1"/>
    <col min="8" max="8" width="12" bestFit="1" customWidth="1"/>
    <col min="9" max="9" width="10.85546875" bestFit="1" customWidth="1"/>
    <col min="10" max="10" width="13.28515625" bestFit="1" customWidth="1"/>
    <col min="11" max="11" width="10.140625" customWidth="1"/>
    <col min="12" max="12" width="18.42578125" bestFit="1" customWidth="1"/>
    <col min="13" max="14" width="10.28515625" customWidth="1"/>
  </cols>
  <sheetData>
    <row r="1" spans="1:14" x14ac:dyDescent="0.25">
      <c r="A1" s="1"/>
      <c r="B1" s="1" t="s">
        <v>0</v>
      </c>
      <c r="C1" s="1" t="s">
        <v>1</v>
      </c>
      <c r="D1" s="4" t="s">
        <v>5</v>
      </c>
      <c r="E1" s="1" t="s">
        <v>11</v>
      </c>
      <c r="F1" s="4" t="s">
        <v>5</v>
      </c>
      <c r="G1" s="1" t="s">
        <v>2</v>
      </c>
      <c r="H1" s="4" t="s">
        <v>6</v>
      </c>
      <c r="I1" s="1" t="s">
        <v>7</v>
      </c>
      <c r="J1" s="4" t="s">
        <v>11</v>
      </c>
    </row>
    <row r="2" spans="1:14" x14ac:dyDescent="0.25">
      <c r="A2" s="2">
        <v>42004</v>
      </c>
      <c r="B2" s="1">
        <v>2058.9</v>
      </c>
      <c r="C2" s="1"/>
      <c r="E2" s="1"/>
      <c r="L2" s="4" t="s">
        <v>3</v>
      </c>
      <c r="M2" s="4">
        <v>0.99</v>
      </c>
    </row>
    <row r="3" spans="1:14" x14ac:dyDescent="0.25">
      <c r="A3" s="2">
        <v>42006</v>
      </c>
      <c r="B3" s="1">
        <v>2058.1999999999998</v>
      </c>
      <c r="C3" s="3">
        <f>B3/B2-1</f>
        <v>-3.3998737189777639E-4</v>
      </c>
      <c r="D3" s="6">
        <v>1257</v>
      </c>
      <c r="E3" s="3">
        <f t="array" ref="E3:F1260">_xlfn._xlws.SORT(C3:D1260,1,1,0)</f>
        <v>-4.0979244278871785E-2</v>
      </c>
      <c r="F3" s="6">
        <v>479</v>
      </c>
      <c r="G3" s="7">
        <f>M$2^F3</f>
        <v>8.1144336267542066E-3</v>
      </c>
      <c r="H3" s="7">
        <f>G3/M$3</f>
        <v>8.1144598287527641E-5</v>
      </c>
      <c r="I3" s="8">
        <f>H3</f>
        <v>8.1144598287527641E-5</v>
      </c>
      <c r="J3" s="8">
        <f>E3</f>
        <v>-4.0979244278871785E-2</v>
      </c>
      <c r="K3" s="8"/>
      <c r="L3" s="4" t="s">
        <v>4</v>
      </c>
      <c r="M3" s="5">
        <f>SUM(G3:G1260)</f>
        <v>99.999677094974771</v>
      </c>
    </row>
    <row r="4" spans="1:14" x14ac:dyDescent="0.25">
      <c r="A4" s="2">
        <v>42009</v>
      </c>
      <c r="B4" s="1">
        <v>2020.58</v>
      </c>
      <c r="C4" s="3">
        <f t="shared" ref="C4:C67" si="0">B4/B3-1</f>
        <v>-1.8278107083859685E-2</v>
      </c>
      <c r="D4" s="6">
        <f>D3-1</f>
        <v>1256</v>
      </c>
      <c r="E4" s="3">
        <v>-3.941366590728046E-2</v>
      </c>
      <c r="F4" s="6">
        <v>1096</v>
      </c>
      <c r="G4" s="7">
        <f t="shared" ref="G4:G67" si="1">M$2^F4</f>
        <v>1.6450279410809533E-5</v>
      </c>
      <c r="H4" s="7">
        <f t="shared" ref="H4:H67" si="2">G4/M$3</f>
        <v>1.6450332529759938E-7</v>
      </c>
      <c r="I4" s="8">
        <f>I3+H4</f>
        <v>8.130910161282524E-5</v>
      </c>
      <c r="J4" s="8">
        <f t="shared" ref="J4:J67" si="3">E4</f>
        <v>-3.941366590728046E-2</v>
      </c>
      <c r="K4" s="8"/>
    </row>
    <row r="5" spans="1:14" x14ac:dyDescent="0.25">
      <c r="A5" s="2">
        <v>42010</v>
      </c>
      <c r="B5" s="1">
        <v>2002.61</v>
      </c>
      <c r="C5" s="3">
        <f t="shared" si="0"/>
        <v>-8.8934860287640527E-3</v>
      </c>
      <c r="D5" s="6">
        <f t="shared" ref="D5:D68" si="4">D4-1</f>
        <v>1255</v>
      </c>
      <c r="E5" s="3">
        <v>-3.7536451302551344E-2</v>
      </c>
      <c r="F5" s="6">
        <v>476</v>
      </c>
      <c r="G5" s="7">
        <f t="shared" si="1"/>
        <v>8.3628176745046707E-3</v>
      </c>
      <c r="H5" s="7">
        <f t="shared" si="2"/>
        <v>8.3628446785503904E-5</v>
      </c>
      <c r="I5" s="8">
        <f t="shared" ref="I5:I68" si="5">I4+H5</f>
        <v>1.6493754839832914E-4</v>
      </c>
      <c r="J5" s="8">
        <f t="shared" si="3"/>
        <v>-3.7536451302551344E-2</v>
      </c>
      <c r="K5" s="8"/>
      <c r="L5" t="s">
        <v>8</v>
      </c>
      <c r="M5" s="4" t="s">
        <v>9</v>
      </c>
      <c r="N5" t="s">
        <v>10</v>
      </c>
    </row>
    <row r="6" spans="1:14" x14ac:dyDescent="0.25">
      <c r="A6" s="2">
        <v>42011</v>
      </c>
      <c r="B6" s="1">
        <v>2025.9</v>
      </c>
      <c r="C6" s="3">
        <f t="shared" si="0"/>
        <v>1.1629823080879564E-2</v>
      </c>
      <c r="D6" s="6">
        <f t="shared" si="4"/>
        <v>1254</v>
      </c>
      <c r="E6" s="3">
        <v>-3.5919784982870628E-2</v>
      </c>
      <c r="F6" s="6">
        <v>885</v>
      </c>
      <c r="G6" s="7">
        <f t="shared" si="1"/>
        <v>1.371346551767815E-4</v>
      </c>
      <c r="H6" s="7">
        <f t="shared" si="2"/>
        <v>1.3713509799290427E-6</v>
      </c>
      <c r="I6" s="8">
        <f t="shared" si="5"/>
        <v>1.663088993782582E-4</v>
      </c>
      <c r="J6" s="8">
        <f t="shared" si="3"/>
        <v>-3.5919784982870628E-2</v>
      </c>
      <c r="K6" s="8"/>
      <c r="L6" s="9">
        <v>0.05</v>
      </c>
      <c r="M6" s="7">
        <f>_xlfn.PERCENTILE.EXC($J$3:$J$1260,L6)</f>
        <v>-1.4374496796025005E-2</v>
      </c>
      <c r="N6" s="7">
        <f>VLOOKUP(L6,$I$3:$J$1260,2,1)</f>
        <v>-1.1975845083371128E-2</v>
      </c>
    </row>
    <row r="7" spans="1:14" x14ac:dyDescent="0.25">
      <c r="A7" s="2">
        <v>42012</v>
      </c>
      <c r="B7" s="1">
        <v>2062.14</v>
      </c>
      <c r="C7" s="3">
        <f t="shared" si="0"/>
        <v>1.7888345920331616E-2</v>
      </c>
      <c r="D7" s="6">
        <f t="shared" si="4"/>
        <v>1253</v>
      </c>
      <c r="E7" s="3">
        <v>-3.2864175757028824E-2</v>
      </c>
      <c r="F7" s="6">
        <v>307</v>
      </c>
      <c r="G7" s="7">
        <f t="shared" si="1"/>
        <v>4.5709317994222655E-2</v>
      </c>
      <c r="H7" s="7">
        <f t="shared" si="2"/>
        <v>4.5709465592384059E-4</v>
      </c>
      <c r="I7" s="8">
        <f t="shared" si="5"/>
        <v>6.2340355530209881E-4</v>
      </c>
      <c r="J7" s="8">
        <f t="shared" si="3"/>
        <v>-3.2864175757028824E-2</v>
      </c>
      <c r="K7" s="8"/>
      <c r="L7" s="9">
        <v>2.5000000000000001E-2</v>
      </c>
      <c r="M7" s="7">
        <f t="shared" ref="M7:M9" si="6">_xlfn.PERCENTILE.EXC($J$3:$J$1260,L7)</f>
        <v>-2.0159064500489956E-2</v>
      </c>
      <c r="N7" s="7">
        <f t="shared" ref="N7:N9" si="7">VLOOKUP(L7,$I$3:$J$1260,2,1)</f>
        <v>-1.809650487628911E-2</v>
      </c>
    </row>
    <row r="8" spans="1:14" x14ac:dyDescent="0.25">
      <c r="A8" s="2">
        <v>42013</v>
      </c>
      <c r="B8" s="1">
        <v>2044.81</v>
      </c>
      <c r="C8" s="3">
        <f t="shared" si="0"/>
        <v>-8.4038911034167718E-3</v>
      </c>
      <c r="D8" s="6">
        <f t="shared" si="4"/>
        <v>1252</v>
      </c>
      <c r="E8" s="3">
        <v>-3.2364883510072162E-2</v>
      </c>
      <c r="F8" s="6">
        <v>269</v>
      </c>
      <c r="G8" s="7">
        <f t="shared" si="1"/>
        <v>6.6968002747863811E-2</v>
      </c>
      <c r="H8" s="7">
        <f t="shared" si="2"/>
        <v>6.6968218991608243E-4</v>
      </c>
      <c r="I8" s="8">
        <f t="shared" si="5"/>
        <v>1.2930857452181812E-3</v>
      </c>
      <c r="J8" s="8">
        <f t="shared" si="3"/>
        <v>-3.2364883510072162E-2</v>
      </c>
      <c r="K8" s="8"/>
      <c r="L8" s="9">
        <v>0.01</v>
      </c>
      <c r="M8" s="7">
        <f t="shared" si="6"/>
        <v>-2.642439151945692E-2</v>
      </c>
      <c r="N8" s="7">
        <f t="shared" si="7"/>
        <v>-2.711224768478282E-2</v>
      </c>
    </row>
    <row r="9" spans="1:14" x14ac:dyDescent="0.25">
      <c r="A9" s="2">
        <v>42016</v>
      </c>
      <c r="B9" s="1">
        <v>2028.26</v>
      </c>
      <c r="C9" s="3">
        <f t="shared" si="0"/>
        <v>-8.0936615137836565E-3</v>
      </c>
      <c r="D9" s="6">
        <f t="shared" si="4"/>
        <v>1251</v>
      </c>
      <c r="E9" s="3">
        <v>-3.1850982202944356E-2</v>
      </c>
      <c r="F9" s="6">
        <v>1097</v>
      </c>
      <c r="G9" s="7">
        <f t="shared" si="1"/>
        <v>1.6285776616701436E-5</v>
      </c>
      <c r="H9" s="7">
        <f t="shared" si="2"/>
        <v>1.6285829204462338E-7</v>
      </c>
      <c r="I9" s="8">
        <f t="shared" si="5"/>
        <v>1.2932486035102258E-3</v>
      </c>
      <c r="J9" s="8">
        <f t="shared" si="3"/>
        <v>-3.1850982202944356E-2</v>
      </c>
      <c r="K9" s="8"/>
      <c r="L9" s="9">
        <v>1E-3</v>
      </c>
      <c r="M9" s="7">
        <f t="shared" si="6"/>
        <v>-4.0573759480629634E-2</v>
      </c>
      <c r="N9" s="7">
        <f t="shared" si="7"/>
        <v>-3.2864175757028824E-2</v>
      </c>
    </row>
    <row r="10" spans="1:14" x14ac:dyDescent="0.25">
      <c r="A10" s="2">
        <v>42017</v>
      </c>
      <c r="B10" s="1">
        <v>2023.03</v>
      </c>
      <c r="C10" s="3">
        <f t="shared" si="0"/>
        <v>-2.5785648782700177E-3</v>
      </c>
      <c r="D10" s="6">
        <f t="shared" si="4"/>
        <v>1250</v>
      </c>
      <c r="E10" s="3">
        <v>-3.0864490329077787E-2</v>
      </c>
      <c r="F10" s="6">
        <v>297</v>
      </c>
      <c r="G10" s="7">
        <f t="shared" si="1"/>
        <v>5.0542043299318669E-2</v>
      </c>
      <c r="H10" s="7">
        <f t="shared" si="2"/>
        <v>5.0542206502643329E-4</v>
      </c>
      <c r="I10" s="8">
        <f t="shared" si="5"/>
        <v>1.7986706685366592E-3</v>
      </c>
      <c r="J10" s="8">
        <f t="shared" si="3"/>
        <v>-3.0864490329077787E-2</v>
      </c>
      <c r="K10" s="8"/>
    </row>
    <row r="11" spans="1:14" x14ac:dyDescent="0.25">
      <c r="A11" s="2">
        <v>42018</v>
      </c>
      <c r="B11" s="1">
        <v>2011.27</v>
      </c>
      <c r="C11" s="3">
        <f t="shared" si="0"/>
        <v>-5.8130625843413331E-3</v>
      </c>
      <c r="D11" s="6">
        <f t="shared" si="4"/>
        <v>1249</v>
      </c>
      <c r="E11" s="3">
        <v>-2.9777800514998121E-2</v>
      </c>
      <c r="F11" s="6">
        <v>103</v>
      </c>
      <c r="G11" s="7">
        <f t="shared" si="1"/>
        <v>0.35516081470507271</v>
      </c>
      <c r="H11" s="7">
        <f t="shared" si="2"/>
        <v>3.5516196154089423E-3</v>
      </c>
      <c r="I11" s="8">
        <f t="shared" si="5"/>
        <v>5.350290283945602E-3</v>
      </c>
      <c r="J11" s="8">
        <f t="shared" si="3"/>
        <v>-2.9777800514998121E-2</v>
      </c>
      <c r="K11" s="8"/>
      <c r="L11" s="10" t="s">
        <v>12</v>
      </c>
    </row>
    <row r="12" spans="1:14" x14ac:dyDescent="0.25">
      <c r="A12" s="2">
        <v>42019</v>
      </c>
      <c r="B12" s="1">
        <v>1992.67</v>
      </c>
      <c r="C12" s="3">
        <f t="shared" si="0"/>
        <v>-9.2478881502732202E-3</v>
      </c>
      <c r="D12" s="6">
        <f t="shared" si="4"/>
        <v>1248</v>
      </c>
      <c r="E12" s="3">
        <v>-2.9576407832956453E-2</v>
      </c>
      <c r="F12" s="6">
        <v>1090</v>
      </c>
      <c r="G12" s="7">
        <f t="shared" si="1"/>
        <v>1.7472784127499376E-5</v>
      </c>
      <c r="H12" s="7">
        <f t="shared" si="2"/>
        <v>1.7472840548179556E-7</v>
      </c>
      <c r="I12" s="8">
        <f t="shared" si="5"/>
        <v>5.3504650123510841E-3</v>
      </c>
      <c r="J12" s="8">
        <f t="shared" si="3"/>
        <v>-2.9576407832956453E-2</v>
      </c>
      <c r="K12" s="8"/>
      <c r="L12" s="4" t="s">
        <v>13</v>
      </c>
    </row>
    <row r="13" spans="1:14" x14ac:dyDescent="0.25">
      <c r="A13" s="2">
        <v>42020</v>
      </c>
      <c r="B13" s="1">
        <v>2019.42</v>
      </c>
      <c r="C13" s="3">
        <f t="shared" si="0"/>
        <v>1.3424199691870697E-2</v>
      </c>
      <c r="D13" s="6">
        <f t="shared" si="4"/>
        <v>1247</v>
      </c>
      <c r="E13" s="3">
        <v>-2.9292763607534411E-2</v>
      </c>
      <c r="F13" s="6">
        <v>96</v>
      </c>
      <c r="G13" s="7">
        <f t="shared" si="1"/>
        <v>0.38104711810454939</v>
      </c>
      <c r="H13" s="7">
        <f t="shared" si="2"/>
        <v>3.8104834852881533E-3</v>
      </c>
      <c r="I13" s="8">
        <f t="shared" si="5"/>
        <v>9.1609484976392375E-3</v>
      </c>
      <c r="J13" s="8">
        <f t="shared" si="3"/>
        <v>-2.9292763607534411E-2</v>
      </c>
      <c r="K13" s="8"/>
    </row>
    <row r="14" spans="1:14" x14ac:dyDescent="0.25">
      <c r="A14" s="2">
        <v>42024</v>
      </c>
      <c r="B14" s="1">
        <v>2022.55</v>
      </c>
      <c r="C14" s="3">
        <f t="shared" si="0"/>
        <v>1.5499499856392873E-3</v>
      </c>
      <c r="D14" s="6">
        <f t="shared" si="4"/>
        <v>1246</v>
      </c>
      <c r="E14" s="3">
        <v>-2.711224768478282E-2</v>
      </c>
      <c r="F14" s="6">
        <v>256</v>
      </c>
      <c r="G14" s="7">
        <f t="shared" si="1"/>
        <v>7.6314983906593636E-2</v>
      </c>
      <c r="H14" s="7">
        <f t="shared" si="2"/>
        <v>7.6315230332307392E-4</v>
      </c>
      <c r="I14" s="8">
        <f t="shared" si="5"/>
        <v>9.924100800962312E-3</v>
      </c>
      <c r="J14" s="8">
        <f t="shared" si="3"/>
        <v>-2.711224768478282E-2</v>
      </c>
      <c r="K14" s="8"/>
    </row>
    <row r="15" spans="1:14" x14ac:dyDescent="0.25">
      <c r="A15" s="2">
        <v>42025</v>
      </c>
      <c r="B15" s="1">
        <v>2032.12</v>
      </c>
      <c r="C15" s="3">
        <f t="shared" si="0"/>
        <v>4.7316506390446822E-3</v>
      </c>
      <c r="D15" s="6">
        <f t="shared" si="4"/>
        <v>1245</v>
      </c>
      <c r="E15" s="3">
        <v>-2.5946389777450785E-2</v>
      </c>
      <c r="F15" s="6">
        <v>89</v>
      </c>
      <c r="G15" s="7">
        <f t="shared" si="1"/>
        <v>0.40882017442254898</v>
      </c>
      <c r="H15" s="7">
        <f t="shared" si="2"/>
        <v>4.0882149452769901E-3</v>
      </c>
      <c r="I15" s="8">
        <f t="shared" si="5"/>
        <v>1.4012315746239302E-2</v>
      </c>
      <c r="J15" s="8">
        <f t="shared" si="3"/>
        <v>-2.5946389777450785E-2</v>
      </c>
      <c r="K15" s="8"/>
    </row>
    <row r="16" spans="1:14" x14ac:dyDescent="0.25">
      <c r="A16" s="2">
        <v>42026</v>
      </c>
      <c r="B16" s="1">
        <v>2063.15</v>
      </c>
      <c r="C16" s="3">
        <f t="shared" si="0"/>
        <v>1.526976753341347E-2</v>
      </c>
      <c r="D16" s="6">
        <f t="shared" si="4"/>
        <v>1244</v>
      </c>
      <c r="E16" s="3">
        <v>-2.5666117824929779E-2</v>
      </c>
      <c r="F16" s="6">
        <v>1072</v>
      </c>
      <c r="G16" s="7">
        <f t="shared" si="1"/>
        <v>2.0937682438139676E-5</v>
      </c>
      <c r="H16" s="7">
        <f t="shared" si="2"/>
        <v>2.0937750047186749E-7</v>
      </c>
      <c r="I16" s="8">
        <f t="shared" si="5"/>
        <v>1.4012525123739773E-2</v>
      </c>
      <c r="J16" s="8">
        <f t="shared" si="3"/>
        <v>-2.5666117824929779E-2</v>
      </c>
      <c r="K16" s="8"/>
    </row>
    <row r="17" spans="1:11" x14ac:dyDescent="0.25">
      <c r="A17" s="2">
        <v>42027</v>
      </c>
      <c r="B17" s="1">
        <v>2051.8200000000002</v>
      </c>
      <c r="C17" s="3">
        <f t="shared" si="0"/>
        <v>-5.4916026464386647E-3</v>
      </c>
      <c r="D17" s="6">
        <f t="shared" si="4"/>
        <v>1243</v>
      </c>
      <c r="E17" s="3">
        <v>-2.5162891372564888E-2</v>
      </c>
      <c r="F17" s="6">
        <v>447</v>
      </c>
      <c r="G17" s="7">
        <f t="shared" si="1"/>
        <v>1.1192625819338001E-2</v>
      </c>
      <c r="H17" s="7">
        <f t="shared" si="2"/>
        <v>1.119266196100593E-4</v>
      </c>
      <c r="I17" s="8">
        <f t="shared" si="5"/>
        <v>1.4124451743349833E-2</v>
      </c>
      <c r="J17" s="8">
        <f t="shared" si="3"/>
        <v>-2.5162891372564888E-2</v>
      </c>
      <c r="K17" s="8"/>
    </row>
    <row r="18" spans="1:11" x14ac:dyDescent="0.25">
      <c r="A18" s="2">
        <v>42030</v>
      </c>
      <c r="B18" s="1">
        <v>2057.09</v>
      </c>
      <c r="C18" s="3">
        <f t="shared" si="0"/>
        <v>2.5684514236141709E-3</v>
      </c>
      <c r="D18" s="6">
        <f t="shared" si="4"/>
        <v>1242</v>
      </c>
      <c r="E18" s="3">
        <v>-2.4965440402748285E-2</v>
      </c>
      <c r="F18" s="6">
        <v>998</v>
      </c>
      <c r="G18" s="7">
        <f t="shared" si="1"/>
        <v>4.4047798602854318E-5</v>
      </c>
      <c r="H18" s="7">
        <f t="shared" si="2"/>
        <v>4.4047940835868786E-7</v>
      </c>
      <c r="I18" s="8">
        <f t="shared" si="5"/>
        <v>1.4124892222758192E-2</v>
      </c>
      <c r="J18" s="8">
        <f t="shared" si="3"/>
        <v>-2.4965440402748285E-2</v>
      </c>
      <c r="K18" s="8"/>
    </row>
    <row r="19" spans="1:11" x14ac:dyDescent="0.25">
      <c r="A19" s="2">
        <v>42031</v>
      </c>
      <c r="B19" s="1">
        <v>2029.55</v>
      </c>
      <c r="C19" s="3">
        <f t="shared" si="0"/>
        <v>-1.3387843993213799E-2</v>
      </c>
      <c r="D19" s="6">
        <f t="shared" si="4"/>
        <v>1241</v>
      </c>
      <c r="E19" s="3">
        <v>-2.4756676215025419E-2</v>
      </c>
      <c r="F19" s="6">
        <v>250</v>
      </c>
      <c r="G19" s="7">
        <f t="shared" si="1"/>
        <v>8.1058516162181127E-2</v>
      </c>
      <c r="H19" s="7">
        <f t="shared" si="2"/>
        <v>8.1058777905048372E-4</v>
      </c>
      <c r="I19" s="8">
        <f t="shared" si="5"/>
        <v>1.4935480001808676E-2</v>
      </c>
      <c r="J19" s="8">
        <f t="shared" si="3"/>
        <v>-2.4756676215025419E-2</v>
      </c>
      <c r="K19" s="8"/>
    </row>
    <row r="20" spans="1:11" x14ac:dyDescent="0.25">
      <c r="A20" s="2">
        <v>42032</v>
      </c>
      <c r="B20" s="1">
        <v>2002.16</v>
      </c>
      <c r="C20" s="3">
        <f t="shared" si="0"/>
        <v>-1.3495602473454604E-2</v>
      </c>
      <c r="D20" s="6">
        <f t="shared" si="4"/>
        <v>1240</v>
      </c>
      <c r="E20" s="3">
        <v>-2.4522073992573334E-2</v>
      </c>
      <c r="F20" s="6">
        <v>832</v>
      </c>
      <c r="G20" s="7">
        <f t="shared" si="1"/>
        <v>2.3360487689404359E-4</v>
      </c>
      <c r="H20" s="7">
        <f t="shared" si="2"/>
        <v>2.3360563121836603E-6</v>
      </c>
      <c r="I20" s="8">
        <f t="shared" si="5"/>
        <v>1.493781605812086E-2</v>
      </c>
      <c r="J20" s="8">
        <f t="shared" si="3"/>
        <v>-2.4522073992573334E-2</v>
      </c>
      <c r="K20" s="8"/>
    </row>
    <row r="21" spans="1:11" x14ac:dyDescent="0.25">
      <c r="A21" s="2">
        <v>42033</v>
      </c>
      <c r="B21" s="1">
        <v>2021.25</v>
      </c>
      <c r="C21" s="3">
        <f t="shared" si="0"/>
        <v>9.5347025212770831E-3</v>
      </c>
      <c r="D21" s="6">
        <f t="shared" si="4"/>
        <v>1239</v>
      </c>
      <c r="E21" s="3">
        <v>-2.4130630943291487E-2</v>
      </c>
      <c r="F21" s="6">
        <v>161</v>
      </c>
      <c r="G21" s="7">
        <f t="shared" si="1"/>
        <v>0.19827425658891415</v>
      </c>
      <c r="H21" s="7">
        <f t="shared" si="2"/>
        <v>1.9827489682851976E-3</v>
      </c>
      <c r="I21" s="8">
        <f t="shared" si="5"/>
        <v>1.6920565026406056E-2</v>
      </c>
      <c r="J21" s="8">
        <f t="shared" si="3"/>
        <v>-2.4130630943291487E-2</v>
      </c>
      <c r="K21" s="8"/>
    </row>
    <row r="22" spans="1:11" x14ac:dyDescent="0.25">
      <c r="A22" s="2">
        <v>42034</v>
      </c>
      <c r="B22" s="1">
        <v>1994.99</v>
      </c>
      <c r="C22" s="3">
        <f t="shared" si="0"/>
        <v>-1.2991960420531856E-2</v>
      </c>
      <c r="D22" s="6">
        <f t="shared" si="4"/>
        <v>1238</v>
      </c>
      <c r="E22" s="3">
        <v>-2.3700421050516063E-2</v>
      </c>
      <c r="F22" s="6">
        <v>1002</v>
      </c>
      <c r="G22" s="7">
        <f t="shared" si="1"/>
        <v>4.2312139587185422E-5</v>
      </c>
      <c r="H22" s="7">
        <f t="shared" si="2"/>
        <v>4.2312276215651613E-7</v>
      </c>
      <c r="I22" s="8">
        <f t="shared" si="5"/>
        <v>1.6920988149168214E-2</v>
      </c>
      <c r="J22" s="8">
        <f t="shared" si="3"/>
        <v>-2.3700421050516063E-2</v>
      </c>
      <c r="K22" s="8"/>
    </row>
    <row r="23" spans="1:11" x14ac:dyDescent="0.25">
      <c r="A23" s="2">
        <v>42037</v>
      </c>
      <c r="B23" s="1">
        <v>2020.85</v>
      </c>
      <c r="C23" s="3">
        <f t="shared" si="0"/>
        <v>1.29624709898295E-2</v>
      </c>
      <c r="D23" s="6">
        <f t="shared" si="4"/>
        <v>1237</v>
      </c>
      <c r="E23" s="3">
        <v>-2.3320165433335149E-2</v>
      </c>
      <c r="F23" s="6">
        <v>267</v>
      </c>
      <c r="G23" s="7">
        <f t="shared" si="1"/>
        <v>6.8327724464711567E-2</v>
      </c>
      <c r="H23" s="7">
        <f t="shared" si="2"/>
        <v>6.8327945099079925E-4</v>
      </c>
      <c r="I23" s="8">
        <f t="shared" si="5"/>
        <v>1.7604267600159013E-2</v>
      </c>
      <c r="J23" s="8">
        <f t="shared" si="3"/>
        <v>-2.3320165433335149E-2</v>
      </c>
      <c r="K23" s="8"/>
    </row>
    <row r="24" spans="1:11" x14ac:dyDescent="0.25">
      <c r="A24" s="2">
        <v>42038</v>
      </c>
      <c r="B24" s="1">
        <v>2050.0300000000002</v>
      </c>
      <c r="C24" s="3">
        <f t="shared" si="0"/>
        <v>1.443946854046585E-2</v>
      </c>
      <c r="D24" s="6">
        <f t="shared" si="4"/>
        <v>1236</v>
      </c>
      <c r="E24" s="3">
        <v>-2.233733580221664E-2</v>
      </c>
      <c r="F24" s="6">
        <v>441</v>
      </c>
      <c r="G24" s="7">
        <f t="shared" si="1"/>
        <v>1.1888329059788578E-2</v>
      </c>
      <c r="H24" s="7">
        <f t="shared" si="2"/>
        <v>1.1888367447924486E-4</v>
      </c>
      <c r="I24" s="8">
        <f t="shared" si="5"/>
        <v>1.7723151274638256E-2</v>
      </c>
      <c r="J24" s="8">
        <f t="shared" si="3"/>
        <v>-2.233733580221664E-2</v>
      </c>
      <c r="K24" s="8"/>
    </row>
    <row r="25" spans="1:11" x14ac:dyDescent="0.25">
      <c r="A25" s="2">
        <v>42039</v>
      </c>
      <c r="B25" s="1">
        <v>2041.51</v>
      </c>
      <c r="C25" s="3">
        <f t="shared" si="0"/>
        <v>-4.1560367409257948E-3</v>
      </c>
      <c r="D25" s="6">
        <f t="shared" si="4"/>
        <v>1235</v>
      </c>
      <c r="E25" s="3">
        <v>-2.192020549488527E-2</v>
      </c>
      <c r="F25" s="6">
        <v>437</v>
      </c>
      <c r="G25" s="7">
        <f t="shared" si="1"/>
        <v>1.2375992546324007E-2</v>
      </c>
      <c r="H25" s="7">
        <f t="shared" si="2"/>
        <v>1.2376032509154903E-4</v>
      </c>
      <c r="I25" s="8">
        <f t="shared" si="5"/>
        <v>1.7846911599729804E-2</v>
      </c>
      <c r="J25" s="8">
        <f t="shared" si="3"/>
        <v>-2.192020549488527E-2</v>
      </c>
      <c r="K25" s="8"/>
    </row>
    <row r="26" spans="1:11" x14ac:dyDescent="0.25">
      <c r="A26" s="2">
        <v>42040</v>
      </c>
      <c r="B26" s="1">
        <v>2062.52</v>
      </c>
      <c r="C26" s="3">
        <f t="shared" si="0"/>
        <v>1.0291401952476242E-2</v>
      </c>
      <c r="D26" s="6">
        <f t="shared" si="4"/>
        <v>1234</v>
      </c>
      <c r="E26" s="3">
        <v>-2.1599092536319309E-2</v>
      </c>
      <c r="F26" s="6">
        <v>996</v>
      </c>
      <c r="G26" s="7">
        <f t="shared" si="1"/>
        <v>4.4942147334817175E-5</v>
      </c>
      <c r="H26" s="7">
        <f t="shared" si="2"/>
        <v>4.4942292455737968E-7</v>
      </c>
      <c r="I26" s="8">
        <f t="shared" si="5"/>
        <v>1.784736102265436E-2</v>
      </c>
      <c r="J26" s="8">
        <f t="shared" si="3"/>
        <v>-2.1599092536319309E-2</v>
      </c>
      <c r="K26" s="8"/>
    </row>
    <row r="27" spans="1:11" x14ac:dyDescent="0.25">
      <c r="A27" s="2">
        <v>42041</v>
      </c>
      <c r="B27" s="1">
        <v>2055.4699999999998</v>
      </c>
      <c r="C27" s="3">
        <f t="shared" si="0"/>
        <v>-3.4181486724977894E-3</v>
      </c>
      <c r="D27" s="6">
        <f t="shared" si="4"/>
        <v>1233</v>
      </c>
      <c r="E27" s="3">
        <v>-2.1208513171602883E-2</v>
      </c>
      <c r="F27" s="6">
        <v>480</v>
      </c>
      <c r="G27" s="7">
        <f t="shared" si="1"/>
        <v>8.033289290486665E-3</v>
      </c>
      <c r="H27" s="7">
        <f t="shared" si="2"/>
        <v>8.0333152304652361E-5</v>
      </c>
      <c r="I27" s="8">
        <f t="shared" si="5"/>
        <v>1.7927694174959014E-2</v>
      </c>
      <c r="J27" s="8">
        <f t="shared" si="3"/>
        <v>-2.1208513171602883E-2</v>
      </c>
      <c r="K27" s="8"/>
    </row>
    <row r="28" spans="1:11" x14ac:dyDescent="0.25">
      <c r="A28" s="2">
        <v>42044</v>
      </c>
      <c r="B28" s="1">
        <v>2046.74</v>
      </c>
      <c r="C28" s="3">
        <f t="shared" si="0"/>
        <v>-4.2472038025365144E-3</v>
      </c>
      <c r="D28" s="6">
        <f t="shared" si="4"/>
        <v>1232</v>
      </c>
      <c r="E28" s="3">
        <v>-2.1100110116800797E-2</v>
      </c>
      <c r="F28" s="6">
        <v>1098</v>
      </c>
      <c r="G28" s="7">
        <f t="shared" si="1"/>
        <v>1.6122918850534423E-5</v>
      </c>
      <c r="H28" s="7">
        <f t="shared" si="2"/>
        <v>1.6122970912417715E-7</v>
      </c>
      <c r="I28" s="8">
        <f t="shared" si="5"/>
        <v>1.7927855404668139E-2</v>
      </c>
      <c r="J28" s="8">
        <f t="shared" si="3"/>
        <v>-2.1100110116800797E-2</v>
      </c>
      <c r="K28" s="8"/>
    </row>
    <row r="29" spans="1:11" x14ac:dyDescent="0.25">
      <c r="A29" s="2">
        <v>42045</v>
      </c>
      <c r="B29" s="1">
        <v>2068.59</v>
      </c>
      <c r="C29" s="3">
        <f t="shared" si="0"/>
        <v>1.0675513255225422E-2</v>
      </c>
      <c r="D29" s="6">
        <f t="shared" si="4"/>
        <v>1231</v>
      </c>
      <c r="E29" s="3">
        <v>-2.0966906104724736E-2</v>
      </c>
      <c r="F29" s="6">
        <v>446</v>
      </c>
      <c r="G29" s="7">
        <f t="shared" si="1"/>
        <v>1.1305682645795961E-2</v>
      </c>
      <c r="H29" s="7">
        <f t="shared" si="2"/>
        <v>1.1305719152531243E-4</v>
      </c>
      <c r="I29" s="8">
        <f t="shared" si="5"/>
        <v>1.8040912596193451E-2</v>
      </c>
      <c r="J29" s="8">
        <f t="shared" si="3"/>
        <v>-2.0966906104724736E-2</v>
      </c>
      <c r="K29" s="8"/>
    </row>
    <row r="30" spans="1:11" x14ac:dyDescent="0.25">
      <c r="A30" s="2">
        <v>42046</v>
      </c>
      <c r="B30" s="1">
        <v>2068.5300000000002</v>
      </c>
      <c r="C30" s="3">
        <f t="shared" si="0"/>
        <v>-2.9005264455483903E-5</v>
      </c>
      <c r="D30" s="6">
        <f t="shared" si="4"/>
        <v>1230</v>
      </c>
      <c r="E30" s="3">
        <v>-2.0866147352592623E-2</v>
      </c>
      <c r="F30" s="6">
        <v>1135</v>
      </c>
      <c r="G30" s="7">
        <f t="shared" si="1"/>
        <v>1.1115931663042278E-5</v>
      </c>
      <c r="H30" s="7">
        <f t="shared" si="2"/>
        <v>1.1115967557060123E-7</v>
      </c>
      <c r="I30" s="8">
        <f t="shared" si="5"/>
        <v>1.8041023755869023E-2</v>
      </c>
      <c r="J30" s="8">
        <f t="shared" si="3"/>
        <v>-2.0866147352592623E-2</v>
      </c>
      <c r="K30" s="8"/>
    </row>
    <row r="31" spans="1:11" x14ac:dyDescent="0.25">
      <c r="A31" s="2">
        <v>42047</v>
      </c>
      <c r="B31" s="1">
        <v>2088.48</v>
      </c>
      <c r="C31" s="3">
        <f t="shared" si="0"/>
        <v>9.644530173601451E-3</v>
      </c>
      <c r="D31" s="6">
        <f t="shared" si="4"/>
        <v>1229</v>
      </c>
      <c r="E31" s="3">
        <v>-2.0773476413007863E-2</v>
      </c>
      <c r="F31" s="6">
        <v>261</v>
      </c>
      <c r="G31" s="7">
        <f t="shared" si="1"/>
        <v>7.2574790353449173E-2</v>
      </c>
      <c r="H31" s="7">
        <f t="shared" si="2"/>
        <v>7.2575024701850997E-4</v>
      </c>
      <c r="I31" s="8">
        <f t="shared" si="5"/>
        <v>1.8766774002887534E-2</v>
      </c>
      <c r="J31" s="8">
        <f t="shared" si="3"/>
        <v>-2.0773476413007863E-2</v>
      </c>
      <c r="K31" s="8"/>
    </row>
    <row r="32" spans="1:11" x14ac:dyDescent="0.25">
      <c r="A32" s="2">
        <v>42048</v>
      </c>
      <c r="B32" s="1">
        <v>2096.9899999999998</v>
      </c>
      <c r="C32" s="3">
        <f t="shared" si="0"/>
        <v>4.0747337776754211E-3</v>
      </c>
      <c r="D32" s="6">
        <f t="shared" si="4"/>
        <v>1228</v>
      </c>
      <c r="E32" s="3">
        <v>-2.0588306814405377E-2</v>
      </c>
      <c r="F32" s="6">
        <v>257</v>
      </c>
      <c r="G32" s="7">
        <f t="shared" si="1"/>
        <v>7.5551834067527704E-2</v>
      </c>
      <c r="H32" s="7">
        <f t="shared" si="2"/>
        <v>7.5552078028984324E-4</v>
      </c>
      <c r="I32" s="8">
        <f t="shared" si="5"/>
        <v>1.9522294783177376E-2</v>
      </c>
      <c r="J32" s="8">
        <f t="shared" si="3"/>
        <v>-2.0588306814405377E-2</v>
      </c>
      <c r="K32" s="8"/>
    </row>
    <row r="33" spans="1:11" x14ac:dyDescent="0.25">
      <c r="A33" s="2">
        <v>42052</v>
      </c>
      <c r="B33" s="1">
        <v>2100.34</v>
      </c>
      <c r="C33" s="3">
        <f t="shared" si="0"/>
        <v>1.5975278852071728E-3</v>
      </c>
      <c r="D33" s="6">
        <f t="shared" si="4"/>
        <v>1227</v>
      </c>
      <c r="E33" s="3">
        <v>-2.0573073719881707E-2</v>
      </c>
      <c r="F33" s="6">
        <v>306</v>
      </c>
      <c r="G33" s="7">
        <f t="shared" si="1"/>
        <v>4.6171028276992578E-2</v>
      </c>
      <c r="H33" s="7">
        <f t="shared" si="2"/>
        <v>4.6171177366044502E-4</v>
      </c>
      <c r="I33" s="8">
        <f t="shared" si="5"/>
        <v>1.9984006556837821E-2</v>
      </c>
      <c r="J33" s="8">
        <f t="shared" si="3"/>
        <v>-2.0573073719881707E-2</v>
      </c>
      <c r="K33" s="8"/>
    </row>
    <row r="34" spans="1:11" x14ac:dyDescent="0.25">
      <c r="A34" s="2">
        <v>42053</v>
      </c>
      <c r="B34" s="1">
        <v>2099.6799999999998</v>
      </c>
      <c r="C34" s="3">
        <f t="shared" si="0"/>
        <v>-3.1423483816916953E-4</v>
      </c>
      <c r="D34" s="6">
        <f t="shared" si="4"/>
        <v>1226</v>
      </c>
      <c r="E34" s="3">
        <v>-1.9701475363267495E-2</v>
      </c>
      <c r="F34" s="6">
        <v>284</v>
      </c>
      <c r="G34" s="7">
        <f t="shared" si="1"/>
        <v>5.7596390256941021E-2</v>
      </c>
      <c r="H34" s="7">
        <f t="shared" si="2"/>
        <v>5.7596576239180052E-4</v>
      </c>
      <c r="I34" s="8">
        <f t="shared" si="5"/>
        <v>2.0559972319229621E-2</v>
      </c>
      <c r="J34" s="8">
        <f t="shared" si="3"/>
        <v>-1.9701475363267495E-2</v>
      </c>
      <c r="K34" s="8"/>
    </row>
    <row r="35" spans="1:11" x14ac:dyDescent="0.25">
      <c r="A35" s="2">
        <v>42054</v>
      </c>
      <c r="B35" s="1">
        <v>2097.4499999999998</v>
      </c>
      <c r="C35" s="3">
        <f t="shared" si="0"/>
        <v>-1.0620666006249113E-3</v>
      </c>
      <c r="D35" s="6">
        <f t="shared" si="4"/>
        <v>1225</v>
      </c>
      <c r="E35" s="3">
        <v>-1.9422774250449582E-2</v>
      </c>
      <c r="F35" s="6">
        <v>1019</v>
      </c>
      <c r="G35" s="7">
        <f t="shared" si="1"/>
        <v>3.5666730062528545E-5</v>
      </c>
      <c r="H35" s="7">
        <f t="shared" si="2"/>
        <v>3.5666845232564142E-7</v>
      </c>
      <c r="I35" s="8">
        <f t="shared" si="5"/>
        <v>2.0560328987681946E-2</v>
      </c>
      <c r="J35" s="8">
        <f t="shared" si="3"/>
        <v>-1.9422774250449582E-2</v>
      </c>
      <c r="K35" s="8"/>
    </row>
    <row r="36" spans="1:11" x14ac:dyDescent="0.25">
      <c r="A36" s="2">
        <v>42055</v>
      </c>
      <c r="B36" s="1">
        <v>2110.3000000000002</v>
      </c>
      <c r="C36" s="3">
        <f t="shared" si="0"/>
        <v>6.1264869245991616E-3</v>
      </c>
      <c r="D36" s="6">
        <f t="shared" si="4"/>
        <v>1224</v>
      </c>
      <c r="E36" s="3">
        <v>-1.9086676677205427E-2</v>
      </c>
      <c r="F36" s="6">
        <v>262</v>
      </c>
      <c r="G36" s="7">
        <f t="shared" si="1"/>
        <v>7.1849042449914677E-2</v>
      </c>
      <c r="H36" s="7">
        <f t="shared" si="2"/>
        <v>7.1849274454832484E-4</v>
      </c>
      <c r="I36" s="8">
        <f t="shared" si="5"/>
        <v>2.1278821732230269E-2</v>
      </c>
      <c r="J36" s="8">
        <f t="shared" si="3"/>
        <v>-1.9086676677205427E-2</v>
      </c>
      <c r="K36" s="8"/>
    </row>
    <row r="37" spans="1:11" x14ac:dyDescent="0.25">
      <c r="A37" s="2">
        <v>42058</v>
      </c>
      <c r="B37" s="1">
        <v>2109.66</v>
      </c>
      <c r="C37" s="3">
        <f t="shared" si="0"/>
        <v>-3.032744159600087E-4</v>
      </c>
      <c r="D37" s="6">
        <f t="shared" si="4"/>
        <v>1223</v>
      </c>
      <c r="E37" s="3">
        <v>-1.8974527826038257E-2</v>
      </c>
      <c r="F37" s="6">
        <v>196</v>
      </c>
      <c r="G37" s="7">
        <f t="shared" si="1"/>
        <v>0.1394755687752248</v>
      </c>
      <c r="H37" s="7">
        <f t="shared" si="2"/>
        <v>1.3947601915029963E-3</v>
      </c>
      <c r="I37" s="8">
        <f t="shared" si="5"/>
        <v>2.2673581923733265E-2</v>
      </c>
      <c r="J37" s="8">
        <f t="shared" si="3"/>
        <v>-1.8974527826038257E-2</v>
      </c>
      <c r="K37" s="8"/>
    </row>
    <row r="38" spans="1:11" x14ac:dyDescent="0.25">
      <c r="A38" s="2">
        <v>42059</v>
      </c>
      <c r="B38" s="1">
        <v>2115.48</v>
      </c>
      <c r="C38" s="3">
        <f t="shared" si="0"/>
        <v>2.7587383749041461E-3</v>
      </c>
      <c r="D38" s="6">
        <f t="shared" si="4"/>
        <v>1222</v>
      </c>
      <c r="E38" s="3">
        <v>-1.8743103466056232E-2</v>
      </c>
      <c r="F38" s="6">
        <v>985</v>
      </c>
      <c r="G38" s="7">
        <f t="shared" si="1"/>
        <v>5.019571890405425E-5</v>
      </c>
      <c r="H38" s="7">
        <f t="shared" si="2"/>
        <v>5.019588098907642E-7</v>
      </c>
      <c r="I38" s="8">
        <f t="shared" si="5"/>
        <v>2.2674083882543154E-2</v>
      </c>
      <c r="J38" s="8">
        <f t="shared" si="3"/>
        <v>-1.8743103466056232E-2</v>
      </c>
      <c r="K38" s="8"/>
    </row>
    <row r="39" spans="1:11" x14ac:dyDescent="0.25">
      <c r="A39" s="2">
        <v>42060</v>
      </c>
      <c r="B39" s="1">
        <v>2113.86</v>
      </c>
      <c r="C39" s="3">
        <f t="shared" si="0"/>
        <v>-7.6578365193713527E-4</v>
      </c>
      <c r="D39" s="6">
        <f t="shared" si="4"/>
        <v>1221</v>
      </c>
      <c r="E39" s="3">
        <v>-1.8481296823200877E-2</v>
      </c>
      <c r="F39" s="6">
        <v>982</v>
      </c>
      <c r="G39" s="7">
        <f t="shared" si="1"/>
        <v>5.1732217495899971E-5</v>
      </c>
      <c r="H39" s="7">
        <f t="shared" si="2"/>
        <v>5.1732384542369329E-7</v>
      </c>
      <c r="I39" s="8">
        <f t="shared" si="5"/>
        <v>2.2674601206388579E-2</v>
      </c>
      <c r="J39" s="8">
        <f t="shared" si="3"/>
        <v>-1.8481296823200877E-2</v>
      </c>
      <c r="K39" s="8"/>
    </row>
    <row r="40" spans="1:11" x14ac:dyDescent="0.25">
      <c r="A40" s="2">
        <v>42061</v>
      </c>
      <c r="B40" s="1">
        <v>2110.7399999999998</v>
      </c>
      <c r="C40" s="3">
        <f t="shared" si="0"/>
        <v>-1.4759728648067183E-3</v>
      </c>
      <c r="D40" s="6">
        <f t="shared" si="4"/>
        <v>1220</v>
      </c>
      <c r="E40" s="3">
        <v>-1.8278107083859685E-2</v>
      </c>
      <c r="F40" s="6">
        <v>1256</v>
      </c>
      <c r="G40" s="7">
        <f t="shared" si="1"/>
        <v>3.2946130513719002E-6</v>
      </c>
      <c r="H40" s="7">
        <f t="shared" si="2"/>
        <v>3.294623689877357E-8</v>
      </c>
      <c r="I40" s="8">
        <f t="shared" si="5"/>
        <v>2.2674634152625477E-2</v>
      </c>
      <c r="J40" s="8">
        <f t="shared" si="3"/>
        <v>-1.8278107083859685E-2</v>
      </c>
      <c r="K40" s="8"/>
    </row>
    <row r="41" spans="1:11" x14ac:dyDescent="0.25">
      <c r="A41" s="2">
        <v>42062</v>
      </c>
      <c r="B41" s="1">
        <v>2104.5</v>
      </c>
      <c r="C41" s="3">
        <f t="shared" si="0"/>
        <v>-2.9563091617157422E-3</v>
      </c>
      <c r="D41" s="6">
        <f t="shared" si="4"/>
        <v>1219</v>
      </c>
      <c r="E41" s="3">
        <v>-1.817825856948263E-2</v>
      </c>
      <c r="F41" s="6">
        <v>660</v>
      </c>
      <c r="G41" s="7">
        <f t="shared" si="1"/>
        <v>1.3159168087523406E-3</v>
      </c>
      <c r="H41" s="7">
        <f t="shared" si="2"/>
        <v>1.3159210579275646E-5</v>
      </c>
      <c r="I41" s="8">
        <f t="shared" si="5"/>
        <v>2.2687793363204752E-2</v>
      </c>
      <c r="J41" s="8">
        <f t="shared" si="3"/>
        <v>-1.817825856948263E-2</v>
      </c>
      <c r="K41" s="8"/>
    </row>
    <row r="42" spans="1:11" x14ac:dyDescent="0.25">
      <c r="A42" s="2">
        <v>42065</v>
      </c>
      <c r="B42" s="1">
        <v>2117.39</v>
      </c>
      <c r="C42" s="3">
        <f t="shared" si="0"/>
        <v>6.1249703017343116E-3</v>
      </c>
      <c r="D42" s="6">
        <f t="shared" si="4"/>
        <v>1218</v>
      </c>
      <c r="E42" s="3">
        <v>-1.8151208036480848E-2</v>
      </c>
      <c r="F42" s="6">
        <v>278</v>
      </c>
      <c r="G42" s="7">
        <f t="shared" si="1"/>
        <v>6.117642553970544E-2</v>
      </c>
      <c r="H42" s="7">
        <f t="shared" si="2"/>
        <v>6.1176623082095634E-4</v>
      </c>
      <c r="I42" s="8">
        <f t="shared" si="5"/>
        <v>2.3299559594025708E-2</v>
      </c>
      <c r="J42" s="8">
        <f t="shared" si="3"/>
        <v>-1.8151208036480848E-2</v>
      </c>
      <c r="K42" s="8"/>
    </row>
    <row r="43" spans="1:11" x14ac:dyDescent="0.25">
      <c r="A43" s="2">
        <v>42066</v>
      </c>
      <c r="B43" s="1">
        <v>2107.7800000000002</v>
      </c>
      <c r="C43" s="3">
        <f t="shared" si="0"/>
        <v>-4.5386064919545888E-3</v>
      </c>
      <c r="D43" s="6">
        <f t="shared" si="4"/>
        <v>1217</v>
      </c>
      <c r="E43" s="3">
        <v>-1.809650487628911E-2</v>
      </c>
      <c r="F43" s="6">
        <v>884</v>
      </c>
      <c r="G43" s="7">
        <f t="shared" si="1"/>
        <v>1.3851985371392072E-4</v>
      </c>
      <c r="H43" s="7">
        <f t="shared" si="2"/>
        <v>1.3852030100293361E-6</v>
      </c>
      <c r="I43" s="8">
        <f t="shared" si="5"/>
        <v>2.3300944797035737E-2</v>
      </c>
      <c r="J43" s="8">
        <f t="shared" si="3"/>
        <v>-1.809650487628911E-2</v>
      </c>
      <c r="K43" s="8"/>
    </row>
    <row r="44" spans="1:11" x14ac:dyDescent="0.25">
      <c r="A44" s="2">
        <v>42067</v>
      </c>
      <c r="B44" s="1">
        <v>2098.5300000000002</v>
      </c>
      <c r="C44" s="3">
        <f t="shared" si="0"/>
        <v>-4.3885035440131004E-3</v>
      </c>
      <c r="D44" s="6">
        <f t="shared" si="4"/>
        <v>1216</v>
      </c>
      <c r="E44" s="3">
        <v>-1.7903239520448921E-2</v>
      </c>
      <c r="F44" s="6">
        <v>62</v>
      </c>
      <c r="G44" s="7">
        <f t="shared" si="1"/>
        <v>0.53626822520718487</v>
      </c>
      <c r="H44" s="7">
        <f t="shared" si="2"/>
        <v>5.3626995684982436E-3</v>
      </c>
      <c r="I44" s="8">
        <f t="shared" si="5"/>
        <v>2.866364436553398E-2</v>
      </c>
      <c r="J44" s="8">
        <f t="shared" si="3"/>
        <v>-1.7903239520448921E-2</v>
      </c>
      <c r="K44" s="8"/>
    </row>
    <row r="45" spans="1:11" x14ac:dyDescent="0.25">
      <c r="A45" s="2">
        <v>42068</v>
      </c>
      <c r="B45" s="1">
        <v>2101.04</v>
      </c>
      <c r="C45" s="3">
        <f t="shared" si="0"/>
        <v>1.1960753479816066E-3</v>
      </c>
      <c r="D45" s="6">
        <f t="shared" si="4"/>
        <v>1215</v>
      </c>
      <c r="E45" s="3">
        <v>-1.7797236873680844E-2</v>
      </c>
      <c r="F45" s="6">
        <v>1014</v>
      </c>
      <c r="G45" s="7">
        <f t="shared" si="1"/>
        <v>3.7504840420022303E-5</v>
      </c>
      <c r="H45" s="7">
        <f t="shared" si="2"/>
        <v>3.750496152542778E-7</v>
      </c>
      <c r="I45" s="8">
        <f t="shared" si="5"/>
        <v>2.8664019415149233E-2</v>
      </c>
      <c r="J45" s="8">
        <f t="shared" si="3"/>
        <v>-1.7797236873680844E-2</v>
      </c>
      <c r="K45" s="8"/>
    </row>
    <row r="46" spans="1:11" x14ac:dyDescent="0.25">
      <c r="A46" s="2">
        <v>42069</v>
      </c>
      <c r="B46" s="1">
        <v>2071.2600000000002</v>
      </c>
      <c r="C46" s="3">
        <f t="shared" si="0"/>
        <v>-1.4173932909416154E-2</v>
      </c>
      <c r="D46" s="6">
        <f t="shared" si="4"/>
        <v>1214</v>
      </c>
      <c r="E46" s="3">
        <v>-1.7327217554896079E-2</v>
      </c>
      <c r="F46" s="6">
        <v>295</v>
      </c>
      <c r="G46" s="7">
        <f t="shared" si="1"/>
        <v>5.1568251504253315E-2</v>
      </c>
      <c r="H46" s="7">
        <f t="shared" si="2"/>
        <v>5.1568418021266541E-4</v>
      </c>
      <c r="I46" s="8">
        <f t="shared" si="5"/>
        <v>2.91797035953619E-2</v>
      </c>
      <c r="J46" s="8">
        <f t="shared" si="3"/>
        <v>-1.7327217554896079E-2</v>
      </c>
      <c r="K46" s="8"/>
    </row>
    <row r="47" spans="1:11" x14ac:dyDescent="0.25">
      <c r="A47" s="2">
        <v>42072</v>
      </c>
      <c r="B47" s="1">
        <v>2079.4299999999998</v>
      </c>
      <c r="C47" s="3">
        <f t="shared" si="0"/>
        <v>3.9444589283814668E-3</v>
      </c>
      <c r="D47" s="6">
        <f t="shared" si="4"/>
        <v>1213</v>
      </c>
      <c r="E47" s="3">
        <v>-1.7276334844182117E-2</v>
      </c>
      <c r="F47" s="6">
        <v>444</v>
      </c>
      <c r="G47" s="7">
        <f t="shared" si="1"/>
        <v>1.1535233798383797E-2</v>
      </c>
      <c r="H47" s="7">
        <f t="shared" si="2"/>
        <v>1.153527104635368E-4</v>
      </c>
      <c r="I47" s="8">
        <f t="shared" si="5"/>
        <v>2.9295056305825438E-2</v>
      </c>
      <c r="J47" s="8">
        <f t="shared" si="3"/>
        <v>-1.7276334844182117E-2</v>
      </c>
      <c r="K47" s="8"/>
    </row>
    <row r="48" spans="1:11" x14ac:dyDescent="0.25">
      <c r="A48" s="2">
        <v>42073</v>
      </c>
      <c r="B48" s="1">
        <v>2044.16</v>
      </c>
      <c r="C48" s="3">
        <f t="shared" si="0"/>
        <v>-1.6961378839393415E-2</v>
      </c>
      <c r="D48" s="6">
        <f t="shared" si="4"/>
        <v>1212</v>
      </c>
      <c r="E48" s="3">
        <v>-1.6961378839393415E-2</v>
      </c>
      <c r="F48" s="6">
        <v>1212</v>
      </c>
      <c r="G48" s="7">
        <f t="shared" si="1"/>
        <v>5.1269118713134568E-6</v>
      </c>
      <c r="H48" s="7">
        <f t="shared" si="2"/>
        <v>5.1269284264229855E-8</v>
      </c>
      <c r="I48" s="8">
        <f t="shared" si="5"/>
        <v>2.9295107575109704E-2</v>
      </c>
      <c r="J48" s="8">
        <f t="shared" si="3"/>
        <v>-1.6961378839393415E-2</v>
      </c>
      <c r="K48" s="8"/>
    </row>
    <row r="49" spans="1:11" x14ac:dyDescent="0.25">
      <c r="A49" s="2">
        <v>42074</v>
      </c>
      <c r="B49" s="1">
        <v>2040.24</v>
      </c>
      <c r="C49" s="3">
        <f t="shared" si="0"/>
        <v>-1.9176581089542788E-3</v>
      </c>
      <c r="D49" s="6">
        <f t="shared" si="4"/>
        <v>1211</v>
      </c>
      <c r="E49" s="3">
        <v>-1.6652733335255188E-2</v>
      </c>
      <c r="F49" s="6">
        <v>1129</v>
      </c>
      <c r="G49" s="7">
        <f t="shared" si="1"/>
        <v>1.1806867802910759E-5</v>
      </c>
      <c r="H49" s="7">
        <f t="shared" si="2"/>
        <v>1.1806905928003325E-7</v>
      </c>
      <c r="I49" s="8">
        <f t="shared" si="5"/>
        <v>2.9295225644168983E-2</v>
      </c>
      <c r="J49" s="8">
        <f t="shared" si="3"/>
        <v>-1.6652733335255188E-2</v>
      </c>
      <c r="K49" s="8"/>
    </row>
    <row r="50" spans="1:11" x14ac:dyDescent="0.25">
      <c r="A50" s="2">
        <v>42075</v>
      </c>
      <c r="B50" s="1">
        <v>2065.9499999999998</v>
      </c>
      <c r="C50" s="3">
        <f t="shared" si="0"/>
        <v>1.2601458651923192E-2</v>
      </c>
      <c r="D50" s="6">
        <f t="shared" si="4"/>
        <v>1210</v>
      </c>
      <c r="E50" s="3">
        <v>-1.6643094431470606E-2</v>
      </c>
      <c r="F50" s="6">
        <v>279</v>
      </c>
      <c r="G50" s="7">
        <f t="shared" si="1"/>
        <v>6.0564661284308388E-2</v>
      </c>
      <c r="H50" s="7">
        <f t="shared" si="2"/>
        <v>6.0564856851274683E-4</v>
      </c>
      <c r="I50" s="8">
        <f t="shared" si="5"/>
        <v>2.9900874212681731E-2</v>
      </c>
      <c r="J50" s="8">
        <f t="shared" si="3"/>
        <v>-1.6643094431470606E-2</v>
      </c>
      <c r="K50" s="8"/>
    </row>
    <row r="51" spans="1:11" x14ac:dyDescent="0.25">
      <c r="A51" s="2">
        <v>42076</v>
      </c>
      <c r="B51" s="1">
        <v>2053.4</v>
      </c>
      <c r="C51" s="3">
        <f t="shared" si="0"/>
        <v>-6.0746871899125532E-3</v>
      </c>
      <c r="D51" s="6">
        <f t="shared" si="4"/>
        <v>1209</v>
      </c>
      <c r="E51" s="3">
        <v>-1.6511677868827124E-2</v>
      </c>
      <c r="F51" s="6">
        <v>165</v>
      </c>
      <c r="G51" s="7">
        <f t="shared" si="1"/>
        <v>0.19046145976502715</v>
      </c>
      <c r="H51" s="7">
        <f t="shared" si="2"/>
        <v>1.9046207477663776E-3</v>
      </c>
      <c r="I51" s="8">
        <f t="shared" si="5"/>
        <v>3.1805494960448107E-2</v>
      </c>
      <c r="J51" s="8">
        <f t="shared" si="3"/>
        <v>-1.6511677868827124E-2</v>
      </c>
      <c r="K51" s="8"/>
    </row>
    <row r="52" spans="1:11" x14ac:dyDescent="0.25">
      <c r="A52" s="2">
        <v>42079</v>
      </c>
      <c r="B52" s="1">
        <v>2081.19</v>
      </c>
      <c r="C52" s="3">
        <f t="shared" si="0"/>
        <v>1.353365150482122E-2</v>
      </c>
      <c r="D52" s="6">
        <f t="shared" si="4"/>
        <v>1208</v>
      </c>
      <c r="E52" s="3">
        <v>-1.6164204602552523E-2</v>
      </c>
      <c r="F52" s="6">
        <v>1078</v>
      </c>
      <c r="G52" s="7">
        <f t="shared" si="1"/>
        <v>1.9712412389970436E-5</v>
      </c>
      <c r="H52" s="7">
        <f t="shared" si="2"/>
        <v>1.9712476042546175E-7</v>
      </c>
      <c r="I52" s="8">
        <f t="shared" si="5"/>
        <v>3.1805692085208531E-2</v>
      </c>
      <c r="J52" s="8">
        <f t="shared" si="3"/>
        <v>-1.6164204602552523E-2</v>
      </c>
      <c r="K52" s="8"/>
    </row>
    <row r="53" spans="1:11" x14ac:dyDescent="0.25">
      <c r="A53" s="2">
        <v>42080</v>
      </c>
      <c r="B53" s="1">
        <v>2074.2800000000002</v>
      </c>
      <c r="C53" s="3">
        <f t="shared" si="0"/>
        <v>-3.3202158380540858E-3</v>
      </c>
      <c r="D53" s="6">
        <f t="shared" si="4"/>
        <v>1207</v>
      </c>
      <c r="E53" s="3">
        <v>-1.5772090500047797E-2</v>
      </c>
      <c r="F53" s="6">
        <v>258</v>
      </c>
      <c r="G53" s="7">
        <f t="shared" si="1"/>
        <v>7.4796315726852428E-2</v>
      </c>
      <c r="H53" s="7">
        <f t="shared" si="2"/>
        <v>7.4796557248694485E-4</v>
      </c>
      <c r="I53" s="8">
        <f t="shared" si="5"/>
        <v>3.2553657657695474E-2</v>
      </c>
      <c r="J53" s="8">
        <f t="shared" si="3"/>
        <v>-1.5772090500047797E-2</v>
      </c>
      <c r="K53" s="8"/>
    </row>
    <row r="54" spans="1:11" x14ac:dyDescent="0.25">
      <c r="A54" s="2">
        <v>42081</v>
      </c>
      <c r="B54" s="1">
        <v>2099.5</v>
      </c>
      <c r="C54" s="3">
        <f t="shared" si="0"/>
        <v>1.2158435698169878E-2</v>
      </c>
      <c r="D54" s="6">
        <f t="shared" si="4"/>
        <v>1206</v>
      </c>
      <c r="E54" s="3">
        <v>-1.5637946405160252E-2</v>
      </c>
      <c r="F54" s="6">
        <v>991</v>
      </c>
      <c r="G54" s="7">
        <f t="shared" si="1"/>
        <v>4.7258272933079593E-5</v>
      </c>
      <c r="H54" s="7">
        <f t="shared" si="2"/>
        <v>4.7258425532910485E-7</v>
      </c>
      <c r="I54" s="8">
        <f t="shared" si="5"/>
        <v>3.25541302419508E-2</v>
      </c>
      <c r="J54" s="8">
        <f t="shared" si="3"/>
        <v>-1.5637946405160252E-2</v>
      </c>
      <c r="K54" s="8"/>
    </row>
    <row r="55" spans="1:11" x14ac:dyDescent="0.25">
      <c r="A55" s="2">
        <v>42082</v>
      </c>
      <c r="B55" s="1">
        <v>2089.27</v>
      </c>
      <c r="C55" s="3">
        <f t="shared" si="0"/>
        <v>-4.8725887115980138E-3</v>
      </c>
      <c r="D55" s="6">
        <f t="shared" si="4"/>
        <v>1205</v>
      </c>
      <c r="E55" s="3">
        <v>-1.5560826054260457E-2</v>
      </c>
      <c r="F55" s="6">
        <v>58</v>
      </c>
      <c r="G55" s="7">
        <f t="shared" si="1"/>
        <v>0.55826613854786344</v>
      </c>
      <c r="H55" s="7">
        <f t="shared" si="2"/>
        <v>5.5826794122309986E-3</v>
      </c>
      <c r="I55" s="8">
        <f t="shared" si="5"/>
        <v>3.81368096541818E-2</v>
      </c>
      <c r="J55" s="8">
        <f t="shared" si="3"/>
        <v>-1.5560826054260457E-2</v>
      </c>
      <c r="K55" s="8"/>
    </row>
    <row r="56" spans="1:11" x14ac:dyDescent="0.25">
      <c r="A56" s="2">
        <v>42083</v>
      </c>
      <c r="B56" s="1">
        <v>2108.1</v>
      </c>
      <c r="C56" s="3">
        <f t="shared" si="0"/>
        <v>9.0127173606091571E-3</v>
      </c>
      <c r="D56" s="6">
        <f t="shared" si="4"/>
        <v>1204</v>
      </c>
      <c r="E56" s="3">
        <v>-1.5436913265616137E-2</v>
      </c>
      <c r="F56" s="6">
        <v>596</v>
      </c>
      <c r="G56" s="7">
        <f t="shared" si="1"/>
        <v>2.5036636278668862E-3</v>
      </c>
      <c r="H56" s="7">
        <f t="shared" si="2"/>
        <v>2.5036717123486606E-5</v>
      </c>
      <c r="I56" s="8">
        <f t="shared" si="5"/>
        <v>3.8161846371305284E-2</v>
      </c>
      <c r="J56" s="8">
        <f t="shared" si="3"/>
        <v>-1.5436913265616137E-2</v>
      </c>
      <c r="K56" s="8"/>
    </row>
    <row r="57" spans="1:11" x14ac:dyDescent="0.25">
      <c r="A57" s="2">
        <v>42086</v>
      </c>
      <c r="B57" s="1">
        <v>2104.42</v>
      </c>
      <c r="C57" s="3">
        <f t="shared" si="0"/>
        <v>-1.7456477396706749E-3</v>
      </c>
      <c r="D57" s="6">
        <f t="shared" si="4"/>
        <v>1203</v>
      </c>
      <c r="E57" s="3">
        <v>-1.5395733182517968E-2</v>
      </c>
      <c r="F57" s="6">
        <v>259</v>
      </c>
      <c r="G57" s="7">
        <f t="shared" si="1"/>
        <v>7.4048352569583892E-2</v>
      </c>
      <c r="H57" s="7">
        <f t="shared" si="2"/>
        <v>7.4048591676207525E-4</v>
      </c>
      <c r="I57" s="8">
        <f t="shared" si="5"/>
        <v>3.8902332288067359E-2</v>
      </c>
      <c r="J57" s="8">
        <f t="shared" si="3"/>
        <v>-1.5395733182517968E-2</v>
      </c>
      <c r="K57" s="8"/>
    </row>
    <row r="58" spans="1:11" x14ac:dyDescent="0.25">
      <c r="A58" s="2">
        <v>42087</v>
      </c>
      <c r="B58" s="1">
        <v>2091.5</v>
      </c>
      <c r="C58" s="3">
        <f t="shared" si="0"/>
        <v>-6.1394588532707184E-3</v>
      </c>
      <c r="D58" s="6">
        <f t="shared" si="4"/>
        <v>1202</v>
      </c>
      <c r="E58" s="3">
        <v>-1.5329578244401953E-2</v>
      </c>
      <c r="F58" s="6">
        <v>1087</v>
      </c>
      <c r="G58" s="7">
        <f t="shared" si="1"/>
        <v>1.8007628707748208E-5</v>
      </c>
      <c r="H58" s="7">
        <f t="shared" si="2"/>
        <v>1.8007686855473993E-7</v>
      </c>
      <c r="I58" s="8">
        <f t="shared" si="5"/>
        <v>3.8902512364935915E-2</v>
      </c>
      <c r="J58" s="8">
        <f t="shared" si="3"/>
        <v>-1.5329578244401953E-2</v>
      </c>
      <c r="K58" s="8"/>
    </row>
    <row r="59" spans="1:11" x14ac:dyDescent="0.25">
      <c r="A59" s="2">
        <v>42088</v>
      </c>
      <c r="B59" s="1">
        <v>2061.0500000000002</v>
      </c>
      <c r="C59" s="3">
        <f t="shared" si="0"/>
        <v>-1.4558928998326448E-2</v>
      </c>
      <c r="D59" s="6">
        <f t="shared" si="4"/>
        <v>1201</v>
      </c>
      <c r="E59" s="3">
        <v>-1.5303776040392569E-2</v>
      </c>
      <c r="F59" s="6">
        <v>1005</v>
      </c>
      <c r="G59" s="7">
        <f t="shared" si="1"/>
        <v>4.1055426729306417E-5</v>
      </c>
      <c r="H59" s="7">
        <f t="shared" si="2"/>
        <v>4.1055559299770533E-7</v>
      </c>
      <c r="I59" s="8">
        <f t="shared" si="5"/>
        <v>3.890292292052891E-2</v>
      </c>
      <c r="J59" s="8">
        <f t="shared" si="3"/>
        <v>-1.5303776040392569E-2</v>
      </c>
      <c r="K59" s="8"/>
    </row>
    <row r="60" spans="1:11" x14ac:dyDescent="0.25">
      <c r="A60" s="2">
        <v>42089</v>
      </c>
      <c r="B60" s="1">
        <v>2056.15</v>
      </c>
      <c r="C60" s="3">
        <f t="shared" si="0"/>
        <v>-2.3774289803740745E-3</v>
      </c>
      <c r="D60" s="6">
        <f t="shared" si="4"/>
        <v>1200</v>
      </c>
      <c r="E60" s="3">
        <v>-1.5040495497016582E-2</v>
      </c>
      <c r="F60" s="6">
        <v>1015</v>
      </c>
      <c r="G60" s="7">
        <f t="shared" si="1"/>
        <v>3.7129792015822077E-5</v>
      </c>
      <c r="H60" s="7">
        <f t="shared" si="2"/>
        <v>3.7129911910173499E-7</v>
      </c>
      <c r="I60" s="8">
        <f t="shared" si="5"/>
        <v>3.8903294219648013E-2</v>
      </c>
      <c r="J60" s="8">
        <f t="shared" si="3"/>
        <v>-1.5040495497016582E-2</v>
      </c>
      <c r="K60" s="8"/>
    </row>
    <row r="61" spans="1:11" x14ac:dyDescent="0.25">
      <c r="A61" s="2">
        <v>42090</v>
      </c>
      <c r="B61" s="1">
        <v>2061.02</v>
      </c>
      <c r="C61" s="3">
        <f t="shared" si="0"/>
        <v>2.3685042433674308E-3</v>
      </c>
      <c r="D61" s="6">
        <f t="shared" si="4"/>
        <v>1199</v>
      </c>
      <c r="E61" s="3">
        <v>-1.4830665480954464E-2</v>
      </c>
      <c r="F61" s="6">
        <v>830</v>
      </c>
      <c r="G61" s="7">
        <f t="shared" si="1"/>
        <v>2.3834800213656123E-4</v>
      </c>
      <c r="H61" s="7">
        <f t="shared" si="2"/>
        <v>2.3834877177672288E-6</v>
      </c>
      <c r="I61" s="8">
        <f t="shared" si="5"/>
        <v>3.8905677707365784E-2</v>
      </c>
      <c r="J61" s="8">
        <f t="shared" si="3"/>
        <v>-1.4830665480954464E-2</v>
      </c>
      <c r="K61" s="8"/>
    </row>
    <row r="62" spans="1:11" x14ac:dyDescent="0.25">
      <c r="A62" s="2">
        <v>42093</v>
      </c>
      <c r="B62" s="1">
        <v>2086.2399999999998</v>
      </c>
      <c r="C62" s="3">
        <f t="shared" si="0"/>
        <v>1.2236659518102488E-2</v>
      </c>
      <c r="D62" s="6">
        <f t="shared" si="4"/>
        <v>1198</v>
      </c>
      <c r="E62" s="3">
        <v>-1.4558928998326448E-2</v>
      </c>
      <c r="F62" s="6">
        <v>1201</v>
      </c>
      <c r="G62" s="7">
        <f t="shared" si="1"/>
        <v>5.7262289943795803E-6</v>
      </c>
      <c r="H62" s="7">
        <f t="shared" si="2"/>
        <v>5.7262474847204656E-8</v>
      </c>
      <c r="I62" s="8">
        <f t="shared" si="5"/>
        <v>3.8905734969840629E-2</v>
      </c>
      <c r="J62" s="8">
        <f t="shared" si="3"/>
        <v>-1.4558928998326448E-2</v>
      </c>
      <c r="K62" s="8"/>
    </row>
    <row r="63" spans="1:11" x14ac:dyDescent="0.25">
      <c r="A63" s="2">
        <v>42094</v>
      </c>
      <c r="B63" s="1">
        <v>2067.89</v>
      </c>
      <c r="C63" s="3">
        <f t="shared" si="0"/>
        <v>-8.7957282000152848E-3</v>
      </c>
      <c r="D63" s="6">
        <f t="shared" si="4"/>
        <v>1197</v>
      </c>
      <c r="E63" s="3">
        <v>-1.447441815345063E-2</v>
      </c>
      <c r="F63" s="6">
        <v>601</v>
      </c>
      <c r="G63" s="7">
        <f t="shared" si="1"/>
        <v>2.3809591983979445E-3</v>
      </c>
      <c r="H63" s="7">
        <f t="shared" si="2"/>
        <v>2.3809668866596707E-5</v>
      </c>
      <c r="I63" s="8">
        <f t="shared" si="5"/>
        <v>3.8929544638707222E-2</v>
      </c>
      <c r="J63" s="8">
        <f t="shared" si="3"/>
        <v>-1.447441815345063E-2</v>
      </c>
      <c r="K63" s="8"/>
    </row>
    <row r="64" spans="1:11" x14ac:dyDescent="0.25">
      <c r="A64" s="2">
        <v>42095</v>
      </c>
      <c r="B64" s="1">
        <v>2059.69</v>
      </c>
      <c r="C64" s="3">
        <f t="shared" si="0"/>
        <v>-3.965394677666545E-3</v>
      </c>
      <c r="D64" s="6">
        <f t="shared" si="4"/>
        <v>1196</v>
      </c>
      <c r="E64" s="3">
        <v>-1.4391946490294405E-2</v>
      </c>
      <c r="F64" s="6">
        <v>301</v>
      </c>
      <c r="G64" s="7">
        <f t="shared" si="1"/>
        <v>4.8550485130572744E-2</v>
      </c>
      <c r="H64" s="7">
        <f t="shared" si="2"/>
        <v>4.8550641903035232E-4</v>
      </c>
      <c r="I64" s="8">
        <f t="shared" si="5"/>
        <v>3.9415051057737578E-2</v>
      </c>
      <c r="J64" s="8">
        <f t="shared" si="3"/>
        <v>-1.4391946490294405E-2</v>
      </c>
      <c r="K64" s="8"/>
    </row>
    <row r="65" spans="1:11" x14ac:dyDescent="0.25">
      <c r="A65" s="2">
        <v>42096</v>
      </c>
      <c r="B65" s="1">
        <v>2066.96</v>
      </c>
      <c r="C65" s="3">
        <f t="shared" si="0"/>
        <v>3.5296573756244953E-3</v>
      </c>
      <c r="D65" s="6">
        <f t="shared" si="4"/>
        <v>1195</v>
      </c>
      <c r="E65" s="3">
        <v>-1.4373578391063457E-2</v>
      </c>
      <c r="F65" s="6">
        <v>1025</v>
      </c>
      <c r="G65" s="7">
        <f t="shared" si="1"/>
        <v>3.3579518347914502E-5</v>
      </c>
      <c r="H65" s="7">
        <f t="shared" si="2"/>
        <v>3.3579626778216821E-7</v>
      </c>
      <c r="I65" s="8">
        <f t="shared" si="5"/>
        <v>3.9415386854005363E-2</v>
      </c>
      <c r="J65" s="8">
        <f t="shared" si="3"/>
        <v>-1.4373578391063457E-2</v>
      </c>
      <c r="K65" s="8"/>
    </row>
    <row r="66" spans="1:11" x14ac:dyDescent="0.25">
      <c r="A66" s="2">
        <v>42100</v>
      </c>
      <c r="B66" s="1">
        <v>2080.62</v>
      </c>
      <c r="C66" s="3">
        <f t="shared" si="0"/>
        <v>6.6087394047296133E-3</v>
      </c>
      <c r="D66" s="6">
        <f t="shared" si="4"/>
        <v>1194</v>
      </c>
      <c r="E66" s="3">
        <v>-1.4204163502312905E-2</v>
      </c>
      <c r="F66" s="6">
        <v>450</v>
      </c>
      <c r="G66" s="7">
        <f t="shared" si="1"/>
        <v>1.0860193639877842E-2</v>
      </c>
      <c r="H66" s="7">
        <f t="shared" si="2"/>
        <v>1.0860228708102092E-4</v>
      </c>
      <c r="I66" s="8">
        <f t="shared" si="5"/>
        <v>3.9523989141086381E-2</v>
      </c>
      <c r="J66" s="8">
        <f t="shared" si="3"/>
        <v>-1.4204163502312905E-2</v>
      </c>
      <c r="K66" s="8"/>
    </row>
    <row r="67" spans="1:11" x14ac:dyDescent="0.25">
      <c r="A67" s="2">
        <v>42101</v>
      </c>
      <c r="B67" s="1">
        <v>2076.33</v>
      </c>
      <c r="C67" s="3">
        <f t="shared" si="0"/>
        <v>-2.0618853995443276E-3</v>
      </c>
      <c r="D67" s="6">
        <f t="shared" si="4"/>
        <v>1193</v>
      </c>
      <c r="E67" s="3">
        <v>-1.4173932909416154E-2</v>
      </c>
      <c r="F67" s="6">
        <v>1214</v>
      </c>
      <c r="G67" s="7">
        <f t="shared" si="1"/>
        <v>5.0248863250743197E-6</v>
      </c>
      <c r="H67" s="7">
        <f t="shared" si="2"/>
        <v>5.024902550737169E-8</v>
      </c>
      <c r="I67" s="8">
        <f t="shared" si="5"/>
        <v>3.9524039390111891E-2</v>
      </c>
      <c r="J67" s="8">
        <f t="shared" si="3"/>
        <v>-1.4173932909416154E-2</v>
      </c>
      <c r="K67" s="8"/>
    </row>
    <row r="68" spans="1:11" x14ac:dyDescent="0.25">
      <c r="A68" s="2">
        <v>42102</v>
      </c>
      <c r="B68" s="1">
        <v>2081.9</v>
      </c>
      <c r="C68" s="3">
        <f t="shared" ref="C68:C131" si="8">B68/B67-1</f>
        <v>2.6826178882932705E-3</v>
      </c>
      <c r="D68" s="6">
        <f t="shared" si="4"/>
        <v>1192</v>
      </c>
      <c r="E68" s="3">
        <v>-1.4157284018107563E-2</v>
      </c>
      <c r="F68" s="6">
        <v>238</v>
      </c>
      <c r="G68" s="7">
        <f t="shared" ref="G68:G131" si="9">M$2^F68</f>
        <v>9.1448442712299211E-2</v>
      </c>
      <c r="H68" s="7">
        <f t="shared" ref="H68:H131" si="10">G68/M$3</f>
        <v>9.1448738004869733E-4</v>
      </c>
      <c r="I68" s="8">
        <f t="shared" si="5"/>
        <v>4.043852677016059E-2</v>
      </c>
      <c r="J68" s="8">
        <f t="shared" ref="J68:J131" si="11">E68</f>
        <v>-1.4157284018107563E-2</v>
      </c>
      <c r="K68" s="8"/>
    </row>
    <row r="69" spans="1:11" x14ac:dyDescent="0.25">
      <c r="A69" s="2">
        <v>42103</v>
      </c>
      <c r="B69" s="1">
        <v>2091.1799999999998</v>
      </c>
      <c r="C69" s="3">
        <f t="shared" si="8"/>
        <v>4.4574667371151122E-3</v>
      </c>
      <c r="D69" s="6">
        <f t="shared" ref="D69:D132" si="12">D68-1</f>
        <v>1191</v>
      </c>
      <c r="E69" s="3">
        <v>-1.4153878886199789E-2</v>
      </c>
      <c r="F69" s="6">
        <v>981</v>
      </c>
      <c r="G69" s="7">
        <f t="shared" si="9"/>
        <v>5.2254765147373715E-5</v>
      </c>
      <c r="H69" s="7">
        <f t="shared" si="10"/>
        <v>5.2254933881181142E-7</v>
      </c>
      <c r="I69" s="8">
        <f t="shared" ref="I69:I132" si="13">I68+H69</f>
        <v>4.0439049319499404E-2</v>
      </c>
      <c r="J69" s="8">
        <f t="shared" si="11"/>
        <v>-1.4153878886199789E-2</v>
      </c>
      <c r="K69" s="8"/>
    </row>
    <row r="70" spans="1:11" x14ac:dyDescent="0.25">
      <c r="A70" s="2">
        <v>42104</v>
      </c>
      <c r="B70" s="1">
        <v>2102.06</v>
      </c>
      <c r="C70" s="3">
        <f t="shared" si="8"/>
        <v>5.2028041584177842E-3</v>
      </c>
      <c r="D70" s="6">
        <f t="shared" si="12"/>
        <v>1190</v>
      </c>
      <c r="E70" s="3">
        <v>-1.3990361445783139E-2</v>
      </c>
      <c r="F70" s="6">
        <v>1039</v>
      </c>
      <c r="G70" s="7">
        <f t="shared" si="9"/>
        <v>2.9172065959549798E-5</v>
      </c>
      <c r="H70" s="7">
        <f t="shared" si="10"/>
        <v>2.9172160157920913E-7</v>
      </c>
      <c r="I70" s="8">
        <f t="shared" si="13"/>
        <v>4.043934104110098E-2</v>
      </c>
      <c r="J70" s="8">
        <f t="shared" si="11"/>
        <v>-1.3990361445783139E-2</v>
      </c>
      <c r="K70" s="8"/>
    </row>
    <row r="71" spans="1:11" x14ac:dyDescent="0.25">
      <c r="A71" s="2">
        <v>42107</v>
      </c>
      <c r="B71" s="1">
        <v>2092.4299999999998</v>
      </c>
      <c r="C71" s="3">
        <f t="shared" si="8"/>
        <v>-4.5812203267271423E-3</v>
      </c>
      <c r="D71" s="6">
        <f t="shared" si="12"/>
        <v>1189</v>
      </c>
      <c r="E71" s="3">
        <v>-1.3897563229596788E-2</v>
      </c>
      <c r="F71" s="6">
        <v>1085</v>
      </c>
      <c r="G71" s="7">
        <f t="shared" si="9"/>
        <v>1.8373256512343848E-5</v>
      </c>
      <c r="H71" s="7">
        <f t="shared" si="10"/>
        <v>1.8373315840704E-7</v>
      </c>
      <c r="I71" s="8">
        <f t="shared" si="13"/>
        <v>4.043952477425939E-2</v>
      </c>
      <c r="J71" s="8">
        <f t="shared" si="11"/>
        <v>-1.3897563229596788E-2</v>
      </c>
      <c r="K71" s="8"/>
    </row>
    <row r="72" spans="1:11" x14ac:dyDescent="0.25">
      <c r="A72" s="2">
        <v>42108</v>
      </c>
      <c r="B72" s="1">
        <v>2095.84</v>
      </c>
      <c r="C72" s="3">
        <f t="shared" si="8"/>
        <v>1.6296841471401535E-3</v>
      </c>
      <c r="D72" s="6">
        <f t="shared" si="12"/>
        <v>1188</v>
      </c>
      <c r="E72" s="3">
        <v>-1.3724735741665661E-2</v>
      </c>
      <c r="F72" s="6">
        <v>382</v>
      </c>
      <c r="G72" s="7">
        <f t="shared" si="9"/>
        <v>2.1510194444071744E-2</v>
      </c>
      <c r="H72" s="7">
        <f t="shared" si="10"/>
        <v>2.1510263901794823E-4</v>
      </c>
      <c r="I72" s="8">
        <f t="shared" si="13"/>
        <v>4.0654627413277342E-2</v>
      </c>
      <c r="J72" s="8">
        <f t="shared" si="11"/>
        <v>-1.3724735741665661E-2</v>
      </c>
      <c r="K72" s="8"/>
    </row>
    <row r="73" spans="1:11" x14ac:dyDescent="0.25">
      <c r="A73" s="2">
        <v>42109</v>
      </c>
      <c r="B73" s="1">
        <v>2106.63</v>
      </c>
      <c r="C73" s="3">
        <f t="shared" si="8"/>
        <v>5.1482937628826164E-3</v>
      </c>
      <c r="D73" s="6">
        <f t="shared" si="12"/>
        <v>1187</v>
      </c>
      <c r="E73" s="3">
        <v>-1.3522007595565322E-2</v>
      </c>
      <c r="F73" s="6">
        <v>1095</v>
      </c>
      <c r="G73" s="7">
        <f t="shared" si="9"/>
        <v>1.6616443849302558E-5</v>
      </c>
      <c r="H73" s="7">
        <f t="shared" si="10"/>
        <v>1.6616497504808018E-7</v>
      </c>
      <c r="I73" s="8">
        <f t="shared" si="13"/>
        <v>4.0654793578252392E-2</v>
      </c>
      <c r="J73" s="8">
        <f t="shared" si="11"/>
        <v>-1.3522007595565322E-2</v>
      </c>
      <c r="K73" s="8"/>
    </row>
    <row r="74" spans="1:11" x14ac:dyDescent="0.25">
      <c r="A74" s="2">
        <v>42110</v>
      </c>
      <c r="B74" s="1">
        <v>2104.9899999999998</v>
      </c>
      <c r="C74" s="3">
        <f t="shared" si="8"/>
        <v>-7.784945624055295E-4</v>
      </c>
      <c r="D74" s="6">
        <f t="shared" si="12"/>
        <v>1186</v>
      </c>
      <c r="E74" s="3">
        <v>-1.3495602473454604E-2</v>
      </c>
      <c r="F74" s="6">
        <v>1240</v>
      </c>
      <c r="G74" s="7">
        <f t="shared" si="9"/>
        <v>3.8693792730735337E-6</v>
      </c>
      <c r="H74" s="7">
        <f t="shared" si="10"/>
        <v>3.869391767533997E-8</v>
      </c>
      <c r="I74" s="8">
        <f t="shared" si="13"/>
        <v>4.0654832272170066E-2</v>
      </c>
      <c r="J74" s="8">
        <f t="shared" si="11"/>
        <v>-1.3495602473454604E-2</v>
      </c>
      <c r="K74" s="8"/>
    </row>
    <row r="75" spans="1:11" x14ac:dyDescent="0.25">
      <c r="A75" s="2">
        <v>42111</v>
      </c>
      <c r="B75" s="1">
        <v>2081.1799999999998</v>
      </c>
      <c r="C75" s="3">
        <f t="shared" si="8"/>
        <v>-1.131121763048748E-2</v>
      </c>
      <c r="D75" s="6">
        <f t="shared" si="12"/>
        <v>1185</v>
      </c>
      <c r="E75" s="3">
        <v>-1.3387843993213799E-2</v>
      </c>
      <c r="F75" s="6">
        <v>1241</v>
      </c>
      <c r="G75" s="7">
        <f t="shared" si="9"/>
        <v>3.8306854803427979E-6</v>
      </c>
      <c r="H75" s="7">
        <f t="shared" si="10"/>
        <v>3.8306978498586562E-8</v>
      </c>
      <c r="I75" s="8">
        <f t="shared" si="13"/>
        <v>4.0654870579148565E-2</v>
      </c>
      <c r="J75" s="8">
        <f t="shared" si="11"/>
        <v>-1.3387843993213799E-2</v>
      </c>
      <c r="K75" s="8"/>
    </row>
    <row r="76" spans="1:11" x14ac:dyDescent="0.25">
      <c r="A76" s="2">
        <v>42114</v>
      </c>
      <c r="B76" s="1">
        <v>2100.4</v>
      </c>
      <c r="C76" s="3">
        <f t="shared" si="8"/>
        <v>9.2351454463335259E-3</v>
      </c>
      <c r="D76" s="6">
        <f t="shared" si="12"/>
        <v>1184</v>
      </c>
      <c r="E76" s="3">
        <v>-1.3380569151665189E-2</v>
      </c>
      <c r="F76" s="6">
        <v>425</v>
      </c>
      <c r="G76" s="7">
        <f t="shared" si="9"/>
        <v>1.3962323750362363E-2</v>
      </c>
      <c r="H76" s="7">
        <f t="shared" si="10"/>
        <v>1.3962368835552974E-4</v>
      </c>
      <c r="I76" s="8">
        <f t="shared" si="13"/>
        <v>4.0794494267504096E-2</v>
      </c>
      <c r="J76" s="8">
        <f t="shared" si="11"/>
        <v>-1.3380569151665189E-2</v>
      </c>
      <c r="K76" s="8"/>
    </row>
    <row r="77" spans="1:11" x14ac:dyDescent="0.25">
      <c r="A77" s="2">
        <v>42115</v>
      </c>
      <c r="B77" s="1">
        <v>2097.29</v>
      </c>
      <c r="C77" s="3">
        <f t="shared" si="8"/>
        <v>-1.4806703485050754E-3</v>
      </c>
      <c r="D77" s="6">
        <f t="shared" si="12"/>
        <v>1183</v>
      </c>
      <c r="E77" s="3">
        <v>-1.3324342350110263E-2</v>
      </c>
      <c r="F77" s="6">
        <v>462</v>
      </c>
      <c r="G77" s="7">
        <f t="shared" si="9"/>
        <v>9.6263113462954422E-3</v>
      </c>
      <c r="H77" s="7">
        <f t="shared" si="10"/>
        <v>9.6263424302388956E-5</v>
      </c>
      <c r="I77" s="8">
        <f t="shared" si="13"/>
        <v>4.0890757691806487E-2</v>
      </c>
      <c r="J77" s="8">
        <f t="shared" si="11"/>
        <v>-1.3324342350110263E-2</v>
      </c>
      <c r="K77" s="8"/>
    </row>
    <row r="78" spans="1:11" x14ac:dyDescent="0.25">
      <c r="A78" s="2">
        <v>42116</v>
      </c>
      <c r="B78" s="1">
        <v>2107.96</v>
      </c>
      <c r="C78" s="3">
        <f t="shared" si="8"/>
        <v>5.08751770141469E-3</v>
      </c>
      <c r="D78" s="6">
        <f t="shared" si="12"/>
        <v>1182</v>
      </c>
      <c r="E78" s="3">
        <v>-1.3195355808466647E-2</v>
      </c>
      <c r="F78" s="6">
        <v>148</v>
      </c>
      <c r="G78" s="7">
        <f t="shared" si="9"/>
        <v>0.22594815553398703</v>
      </c>
      <c r="H78" s="7">
        <f t="shared" si="10"/>
        <v>2.2594888513429159E-3</v>
      </c>
      <c r="I78" s="8">
        <f t="shared" si="13"/>
        <v>4.3150246543149404E-2</v>
      </c>
      <c r="J78" s="8">
        <f t="shared" si="11"/>
        <v>-1.3195355808466647E-2</v>
      </c>
      <c r="K78" s="8"/>
    </row>
    <row r="79" spans="1:11" x14ac:dyDescent="0.25">
      <c r="A79" s="2">
        <v>42117</v>
      </c>
      <c r="B79" s="1">
        <v>2112.9299999999998</v>
      </c>
      <c r="C79" s="3">
        <f t="shared" si="8"/>
        <v>2.357729748192483E-3</v>
      </c>
      <c r="D79" s="6">
        <f t="shared" si="12"/>
        <v>1181</v>
      </c>
      <c r="E79" s="3">
        <v>-1.3115420660382515E-2</v>
      </c>
      <c r="F79" s="6">
        <v>1003</v>
      </c>
      <c r="G79" s="7">
        <f t="shared" si="9"/>
        <v>4.1889018191313559E-5</v>
      </c>
      <c r="H79" s="7">
        <f t="shared" si="10"/>
        <v>4.1889153453495088E-7</v>
      </c>
      <c r="I79" s="8">
        <f t="shared" si="13"/>
        <v>4.3150665434683939E-2</v>
      </c>
      <c r="J79" s="8">
        <f t="shared" si="11"/>
        <v>-1.3115420660382515E-2</v>
      </c>
      <c r="K79" s="8"/>
    </row>
    <row r="80" spans="1:11" x14ac:dyDescent="0.25">
      <c r="A80" s="2">
        <v>42118</v>
      </c>
      <c r="B80" s="1">
        <v>2117.69</v>
      </c>
      <c r="C80" s="3">
        <f t="shared" si="8"/>
        <v>2.2527958806020099E-3</v>
      </c>
      <c r="D80" s="6">
        <f t="shared" si="12"/>
        <v>1180</v>
      </c>
      <c r="E80" s="3">
        <v>-1.2991960420531856E-2</v>
      </c>
      <c r="F80" s="6">
        <v>1238</v>
      </c>
      <c r="G80" s="7">
        <f t="shared" si="9"/>
        <v>3.9479433456520086E-6</v>
      </c>
      <c r="H80" s="7">
        <f t="shared" si="10"/>
        <v>3.9479560938006296E-8</v>
      </c>
      <c r="I80" s="8">
        <f t="shared" si="13"/>
        <v>4.3150704914244879E-2</v>
      </c>
      <c r="J80" s="8">
        <f t="shared" si="11"/>
        <v>-1.2991960420531856E-2</v>
      </c>
      <c r="K80" s="8"/>
    </row>
    <row r="81" spans="1:11" x14ac:dyDescent="0.25">
      <c r="A81" s="2">
        <v>42121</v>
      </c>
      <c r="B81" s="1">
        <v>2108.92</v>
      </c>
      <c r="C81" s="3">
        <f t="shared" si="8"/>
        <v>-4.1413049124281454E-3</v>
      </c>
      <c r="D81" s="6">
        <f t="shared" si="12"/>
        <v>1179</v>
      </c>
      <c r="E81" s="3">
        <v>-1.2706864297021059E-2</v>
      </c>
      <c r="F81" s="6">
        <v>464</v>
      </c>
      <c r="G81" s="7">
        <f t="shared" si="9"/>
        <v>9.4347477505041626E-3</v>
      </c>
      <c r="H81" s="7">
        <f t="shared" si="10"/>
        <v>9.4347782158771409E-5</v>
      </c>
      <c r="I81" s="8">
        <f t="shared" si="13"/>
        <v>4.3245052696403649E-2</v>
      </c>
      <c r="J81" s="8">
        <f t="shared" si="11"/>
        <v>-1.2706864297021059E-2</v>
      </c>
      <c r="K81" s="8"/>
    </row>
    <row r="82" spans="1:11" x14ac:dyDescent="0.25">
      <c r="A82" s="2">
        <v>42122</v>
      </c>
      <c r="B82" s="1">
        <v>2114.7600000000002</v>
      </c>
      <c r="C82" s="3">
        <f t="shared" si="8"/>
        <v>2.7691899171140566E-3</v>
      </c>
      <c r="D82" s="6">
        <f t="shared" si="12"/>
        <v>1178</v>
      </c>
      <c r="E82" s="3">
        <v>-1.2454381906964795E-2</v>
      </c>
      <c r="F82" s="6">
        <v>971</v>
      </c>
      <c r="G82" s="7">
        <f t="shared" si="9"/>
        <v>5.7779523269371521E-5</v>
      </c>
      <c r="H82" s="7">
        <f t="shared" si="10"/>
        <v>5.7779709842958171E-7</v>
      </c>
      <c r="I82" s="8">
        <f t="shared" si="13"/>
        <v>4.324563049350208E-2</v>
      </c>
      <c r="J82" s="8">
        <f t="shared" si="11"/>
        <v>-1.2454381906964795E-2</v>
      </c>
      <c r="K82" s="8"/>
    </row>
    <row r="83" spans="1:11" x14ac:dyDescent="0.25">
      <c r="A83" s="2">
        <v>42123</v>
      </c>
      <c r="B83" s="1">
        <v>2106.85</v>
      </c>
      <c r="C83" s="3">
        <f t="shared" si="8"/>
        <v>-3.740377158637509E-3</v>
      </c>
      <c r="D83" s="6">
        <f t="shared" si="12"/>
        <v>1177</v>
      </c>
      <c r="E83" s="3">
        <v>-1.2446502685264704E-2</v>
      </c>
      <c r="F83" s="6">
        <v>810</v>
      </c>
      <c r="G83" s="7">
        <f t="shared" si="9"/>
        <v>2.9141212915586375E-4</v>
      </c>
      <c r="H83" s="7">
        <f t="shared" si="10"/>
        <v>2.9141307014331143E-6</v>
      </c>
      <c r="I83" s="8">
        <f t="shared" si="13"/>
        <v>4.3248544624203515E-2</v>
      </c>
      <c r="J83" s="8">
        <f t="shared" si="11"/>
        <v>-1.2446502685264704E-2</v>
      </c>
      <c r="K83" s="8"/>
    </row>
    <row r="84" spans="1:11" x14ac:dyDescent="0.25">
      <c r="A84" s="2">
        <v>42124</v>
      </c>
      <c r="B84" s="1">
        <v>2085.5100000000002</v>
      </c>
      <c r="C84" s="3">
        <f t="shared" si="8"/>
        <v>-1.0128865367728945E-2</v>
      </c>
      <c r="D84" s="6">
        <f t="shared" si="12"/>
        <v>1176</v>
      </c>
      <c r="E84" s="3">
        <v>-1.2407993359932812E-2</v>
      </c>
      <c r="F84" s="6">
        <v>700</v>
      </c>
      <c r="G84" s="7">
        <f t="shared" si="9"/>
        <v>8.8031118168245439E-4</v>
      </c>
      <c r="H84" s="7">
        <f t="shared" si="10"/>
        <v>8.803140242606765E-6</v>
      </c>
      <c r="I84" s="8">
        <f t="shared" si="13"/>
        <v>4.3257347764446119E-2</v>
      </c>
      <c r="J84" s="8">
        <f t="shared" si="11"/>
        <v>-1.2407993359932812E-2</v>
      </c>
      <c r="K84" s="8"/>
    </row>
    <row r="85" spans="1:11" x14ac:dyDescent="0.25">
      <c r="A85" s="2">
        <v>42125</v>
      </c>
      <c r="B85" s="1">
        <v>2108.29</v>
      </c>
      <c r="C85" s="3">
        <f t="shared" si="8"/>
        <v>1.0922987662490113E-2</v>
      </c>
      <c r="D85" s="6">
        <f t="shared" si="12"/>
        <v>1175</v>
      </c>
      <c r="E85" s="3">
        <v>-1.2318439020422289E-2</v>
      </c>
      <c r="F85" s="6">
        <v>1076</v>
      </c>
      <c r="G85" s="7">
        <f t="shared" si="9"/>
        <v>2.0112654208724045E-5</v>
      </c>
      <c r="H85" s="7">
        <f t="shared" si="10"/>
        <v>2.0112719153704901E-7</v>
      </c>
      <c r="I85" s="8">
        <f t="shared" si="13"/>
        <v>4.3257548891637659E-2</v>
      </c>
      <c r="J85" s="8">
        <f t="shared" si="11"/>
        <v>-1.2318439020422289E-2</v>
      </c>
      <c r="K85" s="8"/>
    </row>
    <row r="86" spans="1:11" x14ac:dyDescent="0.25">
      <c r="A86" s="2">
        <v>42128</v>
      </c>
      <c r="B86" s="1">
        <v>2114.4899999999998</v>
      </c>
      <c r="C86" s="3">
        <f t="shared" si="8"/>
        <v>2.9407719051932624E-3</v>
      </c>
      <c r="D86" s="6">
        <f t="shared" si="12"/>
        <v>1174</v>
      </c>
      <c r="E86" s="3">
        <v>-1.2301145874958119E-2</v>
      </c>
      <c r="F86" s="6">
        <v>978</v>
      </c>
      <c r="G86" s="7">
        <f t="shared" si="9"/>
        <v>5.3854291457966793E-5</v>
      </c>
      <c r="H86" s="7">
        <f t="shared" si="10"/>
        <v>5.3854465356741741E-7</v>
      </c>
      <c r="I86" s="8">
        <f t="shared" si="13"/>
        <v>4.3258087436291226E-2</v>
      </c>
      <c r="J86" s="8">
        <f t="shared" si="11"/>
        <v>-1.2301145874958119E-2</v>
      </c>
      <c r="K86" s="8"/>
    </row>
    <row r="87" spans="1:11" x14ac:dyDescent="0.25">
      <c r="A87" s="2">
        <v>42129</v>
      </c>
      <c r="B87" s="1">
        <v>2089.46</v>
      </c>
      <c r="C87" s="3">
        <f t="shared" si="8"/>
        <v>-1.1837369767650707E-2</v>
      </c>
      <c r="D87" s="6">
        <f t="shared" si="12"/>
        <v>1173</v>
      </c>
      <c r="E87" s="3">
        <v>-1.2258376613342059E-2</v>
      </c>
      <c r="F87" s="6">
        <v>63</v>
      </c>
      <c r="G87" s="7">
        <f t="shared" si="9"/>
        <v>0.53090554295511294</v>
      </c>
      <c r="H87" s="7">
        <f t="shared" si="10"/>
        <v>5.3090725728132601E-3</v>
      </c>
      <c r="I87" s="8">
        <f t="shared" si="13"/>
        <v>4.8567160009104486E-2</v>
      </c>
      <c r="J87" s="8">
        <f t="shared" si="11"/>
        <v>-1.2258376613342059E-2</v>
      </c>
      <c r="K87" s="8"/>
    </row>
    <row r="88" spans="1:11" x14ac:dyDescent="0.25">
      <c r="A88" s="2">
        <v>42130</v>
      </c>
      <c r="B88" s="1">
        <v>2080.15</v>
      </c>
      <c r="C88" s="3">
        <f t="shared" si="8"/>
        <v>-4.4556966871822645E-3</v>
      </c>
      <c r="D88" s="6">
        <f t="shared" si="12"/>
        <v>1172</v>
      </c>
      <c r="E88" s="3">
        <v>-1.1975845083371128E-2</v>
      </c>
      <c r="F88" s="6">
        <v>940</v>
      </c>
      <c r="G88" s="7">
        <f t="shared" si="9"/>
        <v>7.8901075242409385E-5</v>
      </c>
      <c r="H88" s="7">
        <f t="shared" si="10"/>
        <v>7.8901330018768985E-7</v>
      </c>
      <c r="I88" s="8">
        <f t="shared" si="13"/>
        <v>4.8567949022404674E-2</v>
      </c>
      <c r="J88" s="8">
        <f t="shared" si="11"/>
        <v>-1.1975845083371128E-2</v>
      </c>
      <c r="K88" s="8"/>
    </row>
    <row r="89" spans="1:11" x14ac:dyDescent="0.25">
      <c r="A89" s="2">
        <v>42131</v>
      </c>
      <c r="B89" s="1">
        <v>2088</v>
      </c>
      <c r="C89" s="3">
        <f t="shared" si="8"/>
        <v>3.7737663149290945E-3</v>
      </c>
      <c r="D89" s="6">
        <f t="shared" si="12"/>
        <v>1171</v>
      </c>
      <c r="E89" s="3">
        <v>-1.1957583129186489E-2</v>
      </c>
      <c r="F89" s="6">
        <v>98</v>
      </c>
      <c r="G89" s="7">
        <f t="shared" si="9"/>
        <v>0.37346428045426888</v>
      </c>
      <c r="H89" s="7">
        <f t="shared" si="10"/>
        <v>3.7346548639309194E-3</v>
      </c>
      <c r="I89" s="8">
        <f t="shared" si="13"/>
        <v>5.2302603886335591E-2</v>
      </c>
      <c r="J89" s="8">
        <f t="shared" si="11"/>
        <v>-1.1957583129186489E-2</v>
      </c>
      <c r="K89" s="8"/>
    </row>
    <row r="90" spans="1:11" x14ac:dyDescent="0.25">
      <c r="A90" s="2">
        <v>42132</v>
      </c>
      <c r="B90" s="1">
        <v>2116.1</v>
      </c>
      <c r="C90" s="3">
        <f t="shared" si="8"/>
        <v>1.3457854406130121E-2</v>
      </c>
      <c r="D90" s="6">
        <f t="shared" si="12"/>
        <v>1170</v>
      </c>
      <c r="E90" s="3">
        <v>-1.1914139769699683E-2</v>
      </c>
      <c r="F90" s="6">
        <v>153</v>
      </c>
      <c r="G90" s="7">
        <f t="shared" si="9"/>
        <v>0.21487444770607925</v>
      </c>
      <c r="H90" s="7">
        <f t="shared" si="10"/>
        <v>2.1487514154870926E-3</v>
      </c>
      <c r="I90" s="8">
        <f t="shared" si="13"/>
        <v>5.4451355301822685E-2</v>
      </c>
      <c r="J90" s="8">
        <f t="shared" si="11"/>
        <v>-1.1914139769699683E-2</v>
      </c>
      <c r="K90" s="8"/>
    </row>
    <row r="91" spans="1:11" x14ac:dyDescent="0.25">
      <c r="A91" s="2">
        <v>42135</v>
      </c>
      <c r="B91" s="1">
        <v>2105.33</v>
      </c>
      <c r="C91" s="3">
        <f t="shared" si="8"/>
        <v>-5.0895515334814512E-3</v>
      </c>
      <c r="D91" s="6">
        <f t="shared" si="12"/>
        <v>1169</v>
      </c>
      <c r="E91" s="3">
        <v>-1.1837369767650707E-2</v>
      </c>
      <c r="F91" s="6">
        <v>1173</v>
      </c>
      <c r="G91" s="7">
        <f t="shared" si="9"/>
        <v>7.587230234430957E-6</v>
      </c>
      <c r="H91" s="7">
        <f t="shared" si="10"/>
        <v>7.5872547340577699E-8</v>
      </c>
      <c r="I91" s="8">
        <f t="shared" si="13"/>
        <v>5.4451431174370027E-2</v>
      </c>
      <c r="J91" s="8">
        <f t="shared" si="11"/>
        <v>-1.1837369767650707E-2</v>
      </c>
      <c r="K91" s="8"/>
    </row>
    <row r="92" spans="1:11" x14ac:dyDescent="0.25">
      <c r="A92" s="2">
        <v>42136</v>
      </c>
      <c r="B92" s="1">
        <v>2099.12</v>
      </c>
      <c r="C92" s="3">
        <f t="shared" si="8"/>
        <v>-2.9496563484109339E-3</v>
      </c>
      <c r="D92" s="6">
        <f t="shared" si="12"/>
        <v>1168</v>
      </c>
      <c r="E92" s="3">
        <v>-1.1693854879261001E-2</v>
      </c>
      <c r="F92" s="6">
        <v>994</v>
      </c>
      <c r="G92" s="7">
        <f t="shared" si="9"/>
        <v>4.5854654968694194E-5</v>
      </c>
      <c r="H92" s="7">
        <f t="shared" si="10"/>
        <v>4.5854803036157506E-7</v>
      </c>
      <c r="I92" s="8">
        <f t="shared" si="13"/>
        <v>5.4451889722400386E-2</v>
      </c>
      <c r="J92" s="8">
        <f t="shared" si="11"/>
        <v>-1.1693854879261001E-2</v>
      </c>
      <c r="K92" s="8"/>
    </row>
    <row r="93" spans="1:11" x14ac:dyDescent="0.25">
      <c r="A93" s="2">
        <v>42137</v>
      </c>
      <c r="B93" s="1">
        <v>2098.48</v>
      </c>
      <c r="C93" s="3">
        <f t="shared" si="8"/>
        <v>-3.0488966805131135E-4</v>
      </c>
      <c r="D93" s="6">
        <f t="shared" si="12"/>
        <v>1167</v>
      </c>
      <c r="E93" s="3">
        <v>-1.1564198388288038E-2</v>
      </c>
      <c r="F93" s="6">
        <v>401</v>
      </c>
      <c r="G93" s="7">
        <f t="shared" si="9"/>
        <v>1.7771047742294627E-2</v>
      </c>
      <c r="H93" s="7">
        <f t="shared" si="10"/>
        <v>1.7771105126086116E-4</v>
      </c>
      <c r="I93" s="8">
        <f t="shared" si="13"/>
        <v>5.4629600773661247E-2</v>
      </c>
      <c r="J93" s="8">
        <f t="shared" si="11"/>
        <v>-1.1564198388288038E-2</v>
      </c>
      <c r="K93" s="8"/>
    </row>
    <row r="94" spans="1:11" x14ac:dyDescent="0.25">
      <c r="A94" s="2">
        <v>42138</v>
      </c>
      <c r="B94" s="1">
        <v>2121.1</v>
      </c>
      <c r="C94" s="3">
        <f t="shared" si="8"/>
        <v>1.0779230681254859E-2</v>
      </c>
      <c r="D94" s="6">
        <f t="shared" si="12"/>
        <v>1166</v>
      </c>
      <c r="E94" s="3">
        <v>-1.131121763048748E-2</v>
      </c>
      <c r="F94" s="6">
        <v>1185</v>
      </c>
      <c r="G94" s="7">
        <f t="shared" si="9"/>
        <v>6.7252060980268191E-6</v>
      </c>
      <c r="H94" s="7">
        <f t="shared" si="10"/>
        <v>6.7252278141253889E-8</v>
      </c>
      <c r="I94" s="8">
        <f t="shared" si="13"/>
        <v>5.4629668025939389E-2</v>
      </c>
      <c r="J94" s="8">
        <f t="shared" si="11"/>
        <v>-1.131121763048748E-2</v>
      </c>
      <c r="K94" s="8"/>
    </row>
    <row r="95" spans="1:11" x14ac:dyDescent="0.25">
      <c r="A95" s="2">
        <v>42139</v>
      </c>
      <c r="B95" s="1">
        <v>2122.73</v>
      </c>
      <c r="C95" s="3">
        <f t="shared" si="8"/>
        <v>7.6846919051432039E-4</v>
      </c>
      <c r="D95" s="6">
        <f t="shared" si="12"/>
        <v>1165</v>
      </c>
      <c r="E95" s="3">
        <v>-1.1240108704340224E-2</v>
      </c>
      <c r="F95" s="6">
        <v>961</v>
      </c>
      <c r="G95" s="7">
        <f t="shared" si="9"/>
        <v>6.3888399456401261E-5</v>
      </c>
      <c r="H95" s="7">
        <f t="shared" si="10"/>
        <v>6.3888605755919799E-7</v>
      </c>
      <c r="I95" s="8">
        <f t="shared" si="13"/>
        <v>5.4630306911996947E-2</v>
      </c>
      <c r="J95" s="8">
        <f t="shared" si="11"/>
        <v>-1.1240108704340224E-2</v>
      </c>
      <c r="K95" s="8"/>
    </row>
    <row r="96" spans="1:11" x14ac:dyDescent="0.25">
      <c r="A96" s="2">
        <v>42142</v>
      </c>
      <c r="B96" s="1">
        <v>2129.1999999999998</v>
      </c>
      <c r="C96" s="3">
        <f t="shared" si="8"/>
        <v>3.0479618227470251E-3</v>
      </c>
      <c r="D96" s="6">
        <f t="shared" si="12"/>
        <v>1164</v>
      </c>
      <c r="E96" s="3">
        <v>-1.1207397957936904E-2</v>
      </c>
      <c r="F96" s="6">
        <v>1038</v>
      </c>
      <c r="G96" s="7">
        <f t="shared" si="9"/>
        <v>2.9466733292474545E-5</v>
      </c>
      <c r="H96" s="7">
        <f t="shared" si="10"/>
        <v>2.9466828442344363E-7</v>
      </c>
      <c r="I96" s="8">
        <f t="shared" si="13"/>
        <v>5.4630601580281372E-2</v>
      </c>
      <c r="J96" s="8">
        <f t="shared" si="11"/>
        <v>-1.1207397957936904E-2</v>
      </c>
      <c r="K96" s="8"/>
    </row>
    <row r="97" spans="1:11" x14ac:dyDescent="0.25">
      <c r="A97" s="2">
        <v>42143</v>
      </c>
      <c r="B97" s="1">
        <v>2127.83</v>
      </c>
      <c r="C97" s="3">
        <f t="shared" si="8"/>
        <v>-6.4343415367273948E-4</v>
      </c>
      <c r="D97" s="6">
        <f t="shared" si="12"/>
        <v>1163</v>
      </c>
      <c r="E97" s="3">
        <v>-1.1095806550352139E-2</v>
      </c>
      <c r="F97" s="6">
        <v>463</v>
      </c>
      <c r="G97" s="7">
        <f t="shared" si="9"/>
        <v>9.530048232832487E-3</v>
      </c>
      <c r="H97" s="7">
        <f t="shared" si="10"/>
        <v>9.5300790059365056E-5</v>
      </c>
      <c r="I97" s="8">
        <f t="shared" si="13"/>
        <v>5.4725902370340737E-2</v>
      </c>
      <c r="J97" s="8">
        <f t="shared" si="11"/>
        <v>-1.1095806550352139E-2</v>
      </c>
      <c r="K97" s="8"/>
    </row>
    <row r="98" spans="1:11" x14ac:dyDescent="0.25">
      <c r="A98" s="2">
        <v>42144</v>
      </c>
      <c r="B98" s="1">
        <v>2125.85</v>
      </c>
      <c r="C98" s="3">
        <f t="shared" si="8"/>
        <v>-9.305254649102368E-4</v>
      </c>
      <c r="D98" s="6">
        <f t="shared" si="12"/>
        <v>1162</v>
      </c>
      <c r="E98" s="3">
        <v>-1.0995752937987158E-2</v>
      </c>
      <c r="F98" s="6">
        <v>1026</v>
      </c>
      <c r="G98" s="7">
        <f t="shared" si="9"/>
        <v>3.3243723164435358E-5</v>
      </c>
      <c r="H98" s="7">
        <f t="shared" si="10"/>
        <v>3.3243830510434654E-7</v>
      </c>
      <c r="I98" s="8">
        <f t="shared" si="13"/>
        <v>5.4726234808645843E-2</v>
      </c>
      <c r="J98" s="8">
        <f t="shared" si="11"/>
        <v>-1.0995752937987158E-2</v>
      </c>
      <c r="K98" s="8"/>
    </row>
    <row r="99" spans="1:11" x14ac:dyDescent="0.25">
      <c r="A99" s="2">
        <v>42145</v>
      </c>
      <c r="B99" s="1">
        <v>2130.8200000000002</v>
      </c>
      <c r="C99" s="3">
        <f t="shared" si="8"/>
        <v>2.3378883740623468E-3</v>
      </c>
      <c r="D99" s="6">
        <f t="shared" si="12"/>
        <v>1161</v>
      </c>
      <c r="E99" s="3">
        <v>-1.0898781509218525E-2</v>
      </c>
      <c r="F99" s="6">
        <v>483</v>
      </c>
      <c r="G99" s="7">
        <f t="shared" si="9"/>
        <v>7.7946925652699192E-3</v>
      </c>
      <c r="H99" s="7">
        <f t="shared" si="10"/>
        <v>7.7947177348051871E-5</v>
      </c>
      <c r="I99" s="8">
        <f t="shared" si="13"/>
        <v>5.4804181985993898E-2</v>
      </c>
      <c r="J99" s="8">
        <f t="shared" si="11"/>
        <v>-1.0898781509218525E-2</v>
      </c>
      <c r="K99" s="8"/>
    </row>
    <row r="100" spans="1:11" x14ac:dyDescent="0.25">
      <c r="A100" s="2">
        <v>42146</v>
      </c>
      <c r="B100" s="1">
        <v>2126.06</v>
      </c>
      <c r="C100" s="3">
        <f t="shared" si="8"/>
        <v>-2.2338817919862475E-3</v>
      </c>
      <c r="D100" s="6">
        <f t="shared" si="12"/>
        <v>1160</v>
      </c>
      <c r="E100" s="3">
        <v>-1.0885509660889747E-2</v>
      </c>
      <c r="F100" s="6">
        <v>106</v>
      </c>
      <c r="G100" s="7">
        <f t="shared" si="9"/>
        <v>0.34461218334751731</v>
      </c>
      <c r="H100" s="7">
        <f t="shared" si="10"/>
        <v>3.4461329612116808E-3</v>
      </c>
      <c r="I100" s="8">
        <f t="shared" si="13"/>
        <v>5.8250314947205575E-2</v>
      </c>
      <c r="J100" s="8">
        <f t="shared" si="11"/>
        <v>-1.0885509660889747E-2</v>
      </c>
      <c r="K100" s="8"/>
    </row>
    <row r="101" spans="1:11" x14ac:dyDescent="0.25">
      <c r="A101" s="2">
        <v>42150</v>
      </c>
      <c r="B101" s="1">
        <v>2104.1999999999998</v>
      </c>
      <c r="C101" s="3">
        <f t="shared" si="8"/>
        <v>-1.028192995494015E-2</v>
      </c>
      <c r="D101" s="6">
        <f t="shared" si="12"/>
        <v>1159</v>
      </c>
      <c r="E101" s="3">
        <v>-1.0863455608495332E-2</v>
      </c>
      <c r="F101" s="6">
        <v>989</v>
      </c>
      <c r="G101" s="7">
        <f t="shared" si="9"/>
        <v>4.8217807298316076E-5</v>
      </c>
      <c r="H101" s="7">
        <f t="shared" si="10"/>
        <v>4.8217962996541652E-7</v>
      </c>
      <c r="I101" s="8">
        <f t="shared" si="13"/>
        <v>5.8250797126835542E-2</v>
      </c>
      <c r="J101" s="8">
        <f t="shared" si="11"/>
        <v>-1.0863455608495332E-2</v>
      </c>
      <c r="K101" s="8"/>
    </row>
    <row r="102" spans="1:11" x14ac:dyDescent="0.25">
      <c r="A102" s="2">
        <v>42151</v>
      </c>
      <c r="B102" s="1">
        <v>2123.48</v>
      </c>
      <c r="C102" s="3">
        <f t="shared" si="8"/>
        <v>9.1626271266991299E-3</v>
      </c>
      <c r="D102" s="6">
        <f t="shared" si="12"/>
        <v>1158</v>
      </c>
      <c r="E102" s="3">
        <v>-1.083840686741222E-2</v>
      </c>
      <c r="F102" s="6">
        <v>1001</v>
      </c>
      <c r="G102" s="7">
        <f t="shared" si="9"/>
        <v>4.2739534936550932E-5</v>
      </c>
      <c r="H102" s="7">
        <f t="shared" si="10"/>
        <v>4.2739672945102638E-7</v>
      </c>
      <c r="I102" s="8">
        <f t="shared" si="13"/>
        <v>5.8251224523564994E-2</v>
      </c>
      <c r="J102" s="8">
        <f t="shared" si="11"/>
        <v>-1.083840686741222E-2</v>
      </c>
      <c r="K102" s="8"/>
    </row>
    <row r="103" spans="1:11" x14ac:dyDescent="0.25">
      <c r="A103" s="2">
        <v>42152</v>
      </c>
      <c r="B103" s="1">
        <v>2120.79</v>
      </c>
      <c r="C103" s="3">
        <f t="shared" si="8"/>
        <v>-1.2667884792887385E-3</v>
      </c>
      <c r="D103" s="6">
        <f t="shared" si="12"/>
        <v>1157</v>
      </c>
      <c r="E103" s="3">
        <v>-1.0703327545608099E-2</v>
      </c>
      <c r="F103" s="6">
        <v>1117</v>
      </c>
      <c r="G103" s="7">
        <f t="shared" si="9"/>
        <v>1.3320249678958858E-5</v>
      </c>
      <c r="H103" s="7">
        <f t="shared" si="10"/>
        <v>1.3320292690853331E-7</v>
      </c>
      <c r="I103" s="8">
        <f t="shared" si="13"/>
        <v>5.8251357726491905E-2</v>
      </c>
      <c r="J103" s="8">
        <f t="shared" si="11"/>
        <v>-1.0703327545608099E-2</v>
      </c>
      <c r="K103" s="8"/>
    </row>
    <row r="104" spans="1:11" x14ac:dyDescent="0.25">
      <c r="A104" s="2">
        <v>42153</v>
      </c>
      <c r="B104" s="1">
        <v>2107.39</v>
      </c>
      <c r="C104" s="3">
        <f t="shared" si="8"/>
        <v>-6.3184002187864907E-3</v>
      </c>
      <c r="D104" s="6">
        <f t="shared" si="12"/>
        <v>1156</v>
      </c>
      <c r="E104" s="3">
        <v>-1.028192995494015E-2</v>
      </c>
      <c r="F104" s="6">
        <v>1159</v>
      </c>
      <c r="G104" s="7">
        <f t="shared" si="9"/>
        <v>8.7335445223591494E-6</v>
      </c>
      <c r="H104" s="7">
        <f t="shared" si="10"/>
        <v>8.7335727235043554E-8</v>
      </c>
      <c r="I104" s="8">
        <f t="shared" si="13"/>
        <v>5.8251445062219138E-2</v>
      </c>
      <c r="J104" s="8">
        <f t="shared" si="11"/>
        <v>-1.028192995494015E-2</v>
      </c>
      <c r="K104" s="8"/>
    </row>
    <row r="105" spans="1:11" x14ac:dyDescent="0.25">
      <c r="A105" s="2">
        <v>42156</v>
      </c>
      <c r="B105" s="1">
        <v>2111.73</v>
      </c>
      <c r="C105" s="3">
        <f t="shared" si="8"/>
        <v>2.0594194714789182E-3</v>
      </c>
      <c r="D105" s="6">
        <f t="shared" si="12"/>
        <v>1155</v>
      </c>
      <c r="E105" s="3">
        <v>-1.0144569799577008E-2</v>
      </c>
      <c r="F105" s="6">
        <v>942</v>
      </c>
      <c r="G105" s="7">
        <f t="shared" si="9"/>
        <v>7.7330943845085428E-5</v>
      </c>
      <c r="H105" s="7">
        <f t="shared" si="10"/>
        <v>7.7331193551395478E-7</v>
      </c>
      <c r="I105" s="8">
        <f t="shared" si="13"/>
        <v>5.8252218374154653E-2</v>
      </c>
      <c r="J105" s="8">
        <f t="shared" si="11"/>
        <v>-1.0144569799577008E-2</v>
      </c>
      <c r="K105" s="8"/>
    </row>
    <row r="106" spans="1:11" x14ac:dyDescent="0.25">
      <c r="A106" s="2">
        <v>42157</v>
      </c>
      <c r="B106" s="1">
        <v>2109.6</v>
      </c>
      <c r="C106" s="3">
        <f t="shared" si="8"/>
        <v>-1.0086516742198182E-3</v>
      </c>
      <c r="D106" s="6">
        <f t="shared" si="12"/>
        <v>1154</v>
      </c>
      <c r="E106" s="3">
        <v>-1.0128865367728945E-2</v>
      </c>
      <c r="F106" s="6">
        <v>1176</v>
      </c>
      <c r="G106" s="7">
        <f t="shared" si="9"/>
        <v>7.3618819092381222E-6</v>
      </c>
      <c r="H106" s="7">
        <f t="shared" si="10"/>
        <v>7.3619056812015199E-8</v>
      </c>
      <c r="I106" s="8">
        <f t="shared" si="13"/>
        <v>5.8252291993211462E-2</v>
      </c>
      <c r="J106" s="8">
        <f t="shared" si="11"/>
        <v>-1.0128865367728945E-2</v>
      </c>
      <c r="K106" s="8"/>
    </row>
    <row r="107" spans="1:11" x14ac:dyDescent="0.25">
      <c r="A107" s="2">
        <v>42158</v>
      </c>
      <c r="B107" s="1">
        <v>2114.0700000000002</v>
      </c>
      <c r="C107" s="3">
        <f t="shared" si="8"/>
        <v>2.1188850967008843E-3</v>
      </c>
      <c r="D107" s="6">
        <f t="shared" si="12"/>
        <v>1153</v>
      </c>
      <c r="E107" s="3">
        <v>-9.8227896341462895E-3</v>
      </c>
      <c r="F107" s="6">
        <v>1042</v>
      </c>
      <c r="G107" s="7">
        <f t="shared" si="9"/>
        <v>2.830562642848521E-5</v>
      </c>
      <c r="H107" s="7">
        <f t="shared" si="10"/>
        <v>2.8305717829070507E-7</v>
      </c>
      <c r="I107" s="8">
        <f t="shared" si="13"/>
        <v>5.8252575050389756E-2</v>
      </c>
      <c r="J107" s="8">
        <f t="shared" si="11"/>
        <v>-9.8227896341462895E-3</v>
      </c>
      <c r="K107" s="8"/>
    </row>
    <row r="108" spans="1:11" x14ac:dyDescent="0.25">
      <c r="A108" s="2">
        <v>42159</v>
      </c>
      <c r="B108" s="1">
        <v>2095.84</v>
      </c>
      <c r="C108" s="3">
        <f t="shared" si="8"/>
        <v>-8.6231770944197317E-3</v>
      </c>
      <c r="D108" s="6">
        <f t="shared" si="12"/>
        <v>1152</v>
      </c>
      <c r="E108" s="3">
        <v>-9.5615503816462999E-3</v>
      </c>
      <c r="F108" s="6">
        <v>916</v>
      </c>
      <c r="G108" s="7">
        <f t="shared" si="9"/>
        <v>1.0042417008235094E-4</v>
      </c>
      <c r="H108" s="7">
        <f t="shared" si="10"/>
        <v>1.0042449435808979E-6</v>
      </c>
      <c r="I108" s="8">
        <f t="shared" si="13"/>
        <v>5.8253579295333334E-2</v>
      </c>
      <c r="J108" s="8">
        <f t="shared" si="11"/>
        <v>-9.5615503816462999E-3</v>
      </c>
      <c r="K108" s="8"/>
    </row>
    <row r="109" spans="1:11" x14ac:dyDescent="0.25">
      <c r="A109" s="2">
        <v>42160</v>
      </c>
      <c r="B109" s="1">
        <v>2092.83</v>
      </c>
      <c r="C109" s="3">
        <f t="shared" si="8"/>
        <v>-1.4361783342240475E-3</v>
      </c>
      <c r="D109" s="6">
        <f t="shared" si="12"/>
        <v>1151</v>
      </c>
      <c r="E109" s="3">
        <v>-9.557167162504987E-3</v>
      </c>
      <c r="F109" s="6">
        <v>1105</v>
      </c>
      <c r="G109" s="7">
        <f t="shared" si="9"/>
        <v>1.5027613967699533E-5</v>
      </c>
      <c r="H109" s="7">
        <f t="shared" si="10"/>
        <v>1.5027662492776898E-7</v>
      </c>
      <c r="I109" s="8">
        <f t="shared" si="13"/>
        <v>5.8253729571958263E-2</v>
      </c>
      <c r="J109" s="8">
        <f t="shared" si="11"/>
        <v>-9.557167162504987E-3</v>
      </c>
      <c r="K109" s="8"/>
    </row>
    <row r="110" spans="1:11" x14ac:dyDescent="0.25">
      <c r="A110" s="2">
        <v>42163</v>
      </c>
      <c r="B110" s="1">
        <v>2079.2800000000002</v>
      </c>
      <c r="C110" s="3">
        <f t="shared" si="8"/>
        <v>-6.4744866998274198E-3</v>
      </c>
      <c r="D110" s="6">
        <f t="shared" si="12"/>
        <v>1150</v>
      </c>
      <c r="E110" s="3">
        <v>-9.4963247152289876E-3</v>
      </c>
      <c r="F110" s="6">
        <v>131</v>
      </c>
      <c r="G110" s="7">
        <f t="shared" si="9"/>
        <v>0.26804671691687382</v>
      </c>
      <c r="H110" s="7">
        <f t="shared" si="10"/>
        <v>2.6804758245598755E-3</v>
      </c>
      <c r="I110" s="8">
        <f t="shared" si="13"/>
        <v>6.0934205396518136E-2</v>
      </c>
      <c r="J110" s="8">
        <f t="shared" si="11"/>
        <v>-9.4963247152289876E-3</v>
      </c>
      <c r="K110" s="8"/>
    </row>
    <row r="111" spans="1:11" x14ac:dyDescent="0.25">
      <c r="A111" s="2">
        <v>42164</v>
      </c>
      <c r="B111" s="1">
        <v>2080.15</v>
      </c>
      <c r="C111" s="3">
        <f t="shared" si="8"/>
        <v>4.1841406640763523E-4</v>
      </c>
      <c r="D111" s="6">
        <f t="shared" si="12"/>
        <v>1149</v>
      </c>
      <c r="E111" s="3">
        <v>-9.411833126550917E-3</v>
      </c>
      <c r="F111" s="6">
        <v>1006</v>
      </c>
      <c r="G111" s="7">
        <f t="shared" si="9"/>
        <v>4.064487246201336E-5</v>
      </c>
      <c r="H111" s="7">
        <f t="shared" si="10"/>
        <v>4.0645003706772835E-7</v>
      </c>
      <c r="I111" s="8">
        <f t="shared" si="13"/>
        <v>6.0934611846555201E-2</v>
      </c>
      <c r="J111" s="8">
        <f t="shared" si="11"/>
        <v>-9.411833126550917E-3</v>
      </c>
      <c r="K111" s="8"/>
    </row>
    <row r="112" spans="1:11" x14ac:dyDescent="0.25">
      <c r="A112" s="2">
        <v>42165</v>
      </c>
      <c r="B112" s="1">
        <v>2105.1999999999998</v>
      </c>
      <c r="C112" s="3">
        <f t="shared" si="8"/>
        <v>1.2042400788404573E-2</v>
      </c>
      <c r="D112" s="6">
        <f t="shared" si="12"/>
        <v>1148</v>
      </c>
      <c r="E112" s="3">
        <v>-9.4113206816794914E-3</v>
      </c>
      <c r="F112" s="6">
        <v>912</v>
      </c>
      <c r="G112" s="7">
        <f t="shared" si="9"/>
        <v>1.0454360525852165E-4</v>
      </c>
      <c r="H112" s="7">
        <f t="shared" si="10"/>
        <v>1.0454394283616664E-6</v>
      </c>
      <c r="I112" s="8">
        <f t="shared" si="13"/>
        <v>6.093565728598356E-2</v>
      </c>
      <c r="J112" s="8">
        <f t="shared" si="11"/>
        <v>-9.4113206816794914E-3</v>
      </c>
      <c r="K112" s="8"/>
    </row>
    <row r="113" spans="1:11" x14ac:dyDescent="0.25">
      <c r="A113" s="2">
        <v>42166</v>
      </c>
      <c r="B113" s="1">
        <v>2108.86</v>
      </c>
      <c r="C113" s="3">
        <f t="shared" si="8"/>
        <v>1.738552156564932E-3</v>
      </c>
      <c r="D113" s="6">
        <f t="shared" si="12"/>
        <v>1147</v>
      </c>
      <c r="E113" s="3">
        <v>-9.36880791271677E-3</v>
      </c>
      <c r="F113" s="6">
        <v>626</v>
      </c>
      <c r="G113" s="7">
        <f t="shared" si="9"/>
        <v>1.8519609203717915E-3</v>
      </c>
      <c r="H113" s="7">
        <f t="shared" si="10"/>
        <v>1.8519669004659786E-5</v>
      </c>
      <c r="I113" s="8">
        <f t="shared" si="13"/>
        <v>6.0954176954988219E-2</v>
      </c>
      <c r="J113" s="8">
        <f t="shared" si="11"/>
        <v>-9.36880791271677E-3</v>
      </c>
      <c r="K113" s="8"/>
    </row>
    <row r="114" spans="1:11" x14ac:dyDescent="0.25">
      <c r="A114" s="2">
        <v>42167</v>
      </c>
      <c r="B114" s="1">
        <v>2094.11</v>
      </c>
      <c r="C114" s="3">
        <f t="shared" si="8"/>
        <v>-6.9943002380432606E-3</v>
      </c>
      <c r="D114" s="6">
        <f t="shared" si="12"/>
        <v>1146</v>
      </c>
      <c r="E114" s="3">
        <v>-9.3571190616522637E-3</v>
      </c>
      <c r="F114" s="6">
        <v>226</v>
      </c>
      <c r="G114" s="7">
        <f t="shared" si="9"/>
        <v>0.10317013030157651</v>
      </c>
      <c r="H114" s="7">
        <f t="shared" si="10"/>
        <v>1.0317046344418752E-3</v>
      </c>
      <c r="I114" s="8">
        <f t="shared" si="13"/>
        <v>6.1985881589430095E-2</v>
      </c>
      <c r="J114" s="8">
        <f t="shared" si="11"/>
        <v>-9.3571190616522637E-3</v>
      </c>
      <c r="K114" s="8"/>
    </row>
    <row r="115" spans="1:11" x14ac:dyDescent="0.25">
      <c r="A115" s="2">
        <v>42170</v>
      </c>
      <c r="B115" s="1">
        <v>2084.4299999999998</v>
      </c>
      <c r="C115" s="3">
        <f t="shared" si="8"/>
        <v>-4.622488789987278E-3</v>
      </c>
      <c r="D115" s="6">
        <f t="shared" si="12"/>
        <v>1145</v>
      </c>
      <c r="E115" s="3">
        <v>-9.3213040614910092E-3</v>
      </c>
      <c r="F115" s="6">
        <v>818</v>
      </c>
      <c r="G115" s="7">
        <f t="shared" si="9"/>
        <v>2.6889899607051703E-4</v>
      </c>
      <c r="H115" s="7">
        <f t="shared" si="10"/>
        <v>2.6889986436169189E-6</v>
      </c>
      <c r="I115" s="8">
        <f t="shared" si="13"/>
        <v>6.1988570588073715E-2</v>
      </c>
      <c r="J115" s="8">
        <f t="shared" si="11"/>
        <v>-9.3213040614910092E-3</v>
      </c>
      <c r="K115" s="8"/>
    </row>
    <row r="116" spans="1:11" x14ac:dyDescent="0.25">
      <c r="A116" s="2">
        <v>42171</v>
      </c>
      <c r="B116" s="1">
        <v>2096.29</v>
      </c>
      <c r="C116" s="3">
        <f t="shared" si="8"/>
        <v>5.6898048867077833E-3</v>
      </c>
      <c r="D116" s="6">
        <f t="shared" si="12"/>
        <v>1144</v>
      </c>
      <c r="E116" s="3">
        <v>-9.2478881502732202E-3</v>
      </c>
      <c r="F116" s="6">
        <v>1248</v>
      </c>
      <c r="G116" s="7">
        <f t="shared" si="9"/>
        <v>3.5704491949579651E-6</v>
      </c>
      <c r="H116" s="7">
        <f t="shared" si="10"/>
        <v>3.5704607241550673E-8</v>
      </c>
      <c r="I116" s="8">
        <f t="shared" si="13"/>
        <v>6.1988606292680958E-2</v>
      </c>
      <c r="J116" s="8">
        <f t="shared" si="11"/>
        <v>-9.2478881502732202E-3</v>
      </c>
      <c r="K116" s="8"/>
    </row>
    <row r="117" spans="1:11" x14ac:dyDescent="0.25">
      <c r="A117" s="2">
        <v>42172</v>
      </c>
      <c r="B117" s="1">
        <v>2100.44</v>
      </c>
      <c r="C117" s="3">
        <f t="shared" si="8"/>
        <v>1.9796879248576982E-3</v>
      </c>
      <c r="D117" s="6">
        <f t="shared" si="12"/>
        <v>1143</v>
      </c>
      <c r="E117" s="3">
        <v>-9.2308426604300609E-3</v>
      </c>
      <c r="F117" s="6">
        <v>925</v>
      </c>
      <c r="G117" s="7">
        <f t="shared" si="9"/>
        <v>9.1739211434458182E-5</v>
      </c>
      <c r="H117" s="7">
        <f t="shared" si="10"/>
        <v>9.1739507665938553E-7</v>
      </c>
      <c r="I117" s="8">
        <f t="shared" si="13"/>
        <v>6.1989523687757619E-2</v>
      </c>
      <c r="J117" s="8">
        <f t="shared" si="11"/>
        <v>-9.2308426604300609E-3</v>
      </c>
      <c r="K117" s="8"/>
    </row>
    <row r="118" spans="1:11" x14ac:dyDescent="0.25">
      <c r="A118" s="2">
        <v>42173</v>
      </c>
      <c r="B118" s="1">
        <v>2121.2399999999998</v>
      </c>
      <c r="C118" s="3">
        <f t="shared" si="8"/>
        <v>9.9026870560452451E-3</v>
      </c>
      <c r="D118" s="6">
        <f t="shared" si="12"/>
        <v>1142</v>
      </c>
      <c r="E118" s="3">
        <v>-9.1989896074931021E-3</v>
      </c>
      <c r="F118" s="6">
        <v>285</v>
      </c>
      <c r="G118" s="7">
        <f t="shared" si="9"/>
        <v>5.7020426354371608E-2</v>
      </c>
      <c r="H118" s="7">
        <f t="shared" si="10"/>
        <v>5.7020610476788249E-4</v>
      </c>
      <c r="I118" s="8">
        <f t="shared" si="13"/>
        <v>6.2559729792525498E-2</v>
      </c>
      <c r="J118" s="8">
        <f t="shared" si="11"/>
        <v>-9.1989896074931021E-3</v>
      </c>
      <c r="K118" s="8"/>
    </row>
    <row r="119" spans="1:11" x14ac:dyDescent="0.25">
      <c r="A119" s="2">
        <v>42174</v>
      </c>
      <c r="B119" s="1">
        <v>2109.9899999999998</v>
      </c>
      <c r="C119" s="3">
        <f t="shared" si="8"/>
        <v>-5.3035017254059458E-3</v>
      </c>
      <c r="D119" s="6">
        <f t="shared" si="12"/>
        <v>1141</v>
      </c>
      <c r="E119" s="3">
        <v>-9.175222644506098E-3</v>
      </c>
      <c r="F119" s="6">
        <v>895</v>
      </c>
      <c r="G119" s="7">
        <f t="shared" si="9"/>
        <v>1.2402212400439453E-4</v>
      </c>
      <c r="H119" s="7">
        <f t="shared" si="10"/>
        <v>1.2402252447935848E-6</v>
      </c>
      <c r="I119" s="8">
        <f t="shared" si="13"/>
        <v>6.2560970017770293E-2</v>
      </c>
      <c r="J119" s="8">
        <f t="shared" si="11"/>
        <v>-9.175222644506098E-3</v>
      </c>
      <c r="K119" s="8"/>
    </row>
    <row r="120" spans="1:11" x14ac:dyDescent="0.25">
      <c r="A120" s="2">
        <v>42177</v>
      </c>
      <c r="B120" s="1">
        <v>2122.85</v>
      </c>
      <c r="C120" s="3">
        <f t="shared" si="8"/>
        <v>6.0948156152398347E-3</v>
      </c>
      <c r="D120" s="6">
        <f t="shared" si="12"/>
        <v>1140</v>
      </c>
      <c r="E120" s="3">
        <v>-8.9988524953193982E-3</v>
      </c>
      <c r="F120" s="6">
        <v>105</v>
      </c>
      <c r="G120" s="7">
        <f t="shared" si="9"/>
        <v>0.34809311449244174</v>
      </c>
      <c r="H120" s="7">
        <f t="shared" si="10"/>
        <v>3.480942385062304E-3</v>
      </c>
      <c r="I120" s="8">
        <f t="shared" si="13"/>
        <v>6.6041912402832595E-2</v>
      </c>
      <c r="J120" s="8">
        <f t="shared" si="11"/>
        <v>-8.9988524953193982E-3</v>
      </c>
      <c r="K120" s="8"/>
    </row>
    <row r="121" spans="1:11" x14ac:dyDescent="0.25">
      <c r="A121" s="2">
        <v>42178</v>
      </c>
      <c r="B121" s="1">
        <v>2124.1999999999998</v>
      </c>
      <c r="C121" s="3">
        <f t="shared" si="8"/>
        <v>6.3593753680191156E-4</v>
      </c>
      <c r="D121" s="6">
        <f t="shared" si="12"/>
        <v>1139</v>
      </c>
      <c r="E121" s="3">
        <v>-8.8934860287640527E-3</v>
      </c>
      <c r="F121" s="6">
        <v>1255</v>
      </c>
      <c r="G121" s="7">
        <f t="shared" si="9"/>
        <v>3.3278919710827277E-6</v>
      </c>
      <c r="H121" s="7">
        <f t="shared" si="10"/>
        <v>3.3279027170478359E-8</v>
      </c>
      <c r="I121" s="8">
        <f t="shared" si="13"/>
        <v>6.6041945681859768E-2</v>
      </c>
      <c r="J121" s="8">
        <f t="shared" si="11"/>
        <v>-8.8934860287640527E-3</v>
      </c>
      <c r="K121" s="8"/>
    </row>
    <row r="122" spans="1:11" x14ac:dyDescent="0.25">
      <c r="A122" s="2">
        <v>42179</v>
      </c>
      <c r="B122" s="1">
        <v>2108.58</v>
      </c>
      <c r="C122" s="3">
        <f t="shared" si="8"/>
        <v>-7.3533565577629245E-3</v>
      </c>
      <c r="D122" s="6">
        <f t="shared" si="12"/>
        <v>1138</v>
      </c>
      <c r="E122" s="3">
        <v>-8.7957282000152848E-3</v>
      </c>
      <c r="F122" s="6">
        <v>1197</v>
      </c>
      <c r="G122" s="7">
        <f t="shared" si="9"/>
        <v>5.9611209444640311E-6</v>
      </c>
      <c r="H122" s="7">
        <f t="shared" si="10"/>
        <v>5.9611401932852766E-8</v>
      </c>
      <c r="I122" s="8">
        <f t="shared" si="13"/>
        <v>6.6042005293261707E-2</v>
      </c>
      <c r="J122" s="8">
        <f t="shared" si="11"/>
        <v>-8.7957282000152848E-3</v>
      </c>
      <c r="K122" s="8"/>
    </row>
    <row r="123" spans="1:11" x14ac:dyDescent="0.25">
      <c r="A123" s="2">
        <v>42180</v>
      </c>
      <c r="B123" s="1">
        <v>2102.31</v>
      </c>
      <c r="C123" s="3">
        <f t="shared" si="8"/>
        <v>-2.9735651481090919E-3</v>
      </c>
      <c r="D123" s="6">
        <f t="shared" si="12"/>
        <v>1137</v>
      </c>
      <c r="E123" s="3">
        <v>-8.6767270578400613E-3</v>
      </c>
      <c r="F123" s="6">
        <v>922</v>
      </c>
      <c r="G123" s="7">
        <f t="shared" si="9"/>
        <v>9.454736265260318E-5</v>
      </c>
      <c r="H123" s="7">
        <f t="shared" si="10"/>
        <v>9.4547667951774231E-7</v>
      </c>
      <c r="I123" s="8">
        <f t="shared" si="13"/>
        <v>6.6042950769941225E-2</v>
      </c>
      <c r="J123" s="8">
        <f t="shared" si="11"/>
        <v>-8.6767270578400613E-3</v>
      </c>
      <c r="K123" s="8"/>
    </row>
    <row r="124" spans="1:11" x14ac:dyDescent="0.25">
      <c r="A124" s="2">
        <v>42181</v>
      </c>
      <c r="B124" s="1">
        <v>2101.4899999999998</v>
      </c>
      <c r="C124" s="3">
        <f t="shared" si="8"/>
        <v>-3.900471386237836E-4</v>
      </c>
      <c r="D124" s="6">
        <f t="shared" si="12"/>
        <v>1136</v>
      </c>
      <c r="E124" s="3">
        <v>-8.6310641901572449E-3</v>
      </c>
      <c r="F124" s="6">
        <v>20</v>
      </c>
      <c r="G124" s="7">
        <f t="shared" si="9"/>
        <v>0.81790693759723065</v>
      </c>
      <c r="H124" s="7">
        <f t="shared" si="10"/>
        <v>8.1790957866836201E-3</v>
      </c>
      <c r="I124" s="8">
        <f t="shared" si="13"/>
        <v>7.4222046556624843E-2</v>
      </c>
      <c r="J124" s="8">
        <f t="shared" si="11"/>
        <v>-8.6310641901572449E-3</v>
      </c>
      <c r="K124" s="8"/>
    </row>
    <row r="125" spans="1:11" x14ac:dyDescent="0.25">
      <c r="A125" s="2">
        <v>42184</v>
      </c>
      <c r="B125" s="1">
        <v>2057.64</v>
      </c>
      <c r="C125" s="3">
        <f t="shared" si="8"/>
        <v>-2.0866147352592623E-2</v>
      </c>
      <c r="D125" s="6">
        <f t="shared" si="12"/>
        <v>1135</v>
      </c>
      <c r="E125" s="3">
        <v>-8.6231770944197317E-3</v>
      </c>
      <c r="F125" s="6">
        <v>1152</v>
      </c>
      <c r="G125" s="7">
        <f t="shared" si="9"/>
        <v>9.3700989334823596E-6</v>
      </c>
      <c r="H125" s="7">
        <f t="shared" si="10"/>
        <v>9.3701291901003845E-8</v>
      </c>
      <c r="I125" s="8">
        <f t="shared" si="13"/>
        <v>7.4222140257916749E-2</v>
      </c>
      <c r="J125" s="8">
        <f t="shared" si="11"/>
        <v>-8.6231770944197317E-3</v>
      </c>
      <c r="K125" s="8"/>
    </row>
    <row r="126" spans="1:11" x14ac:dyDescent="0.25">
      <c r="A126" s="2">
        <v>42185</v>
      </c>
      <c r="B126" s="1">
        <v>2063.11</v>
      </c>
      <c r="C126" s="3">
        <f t="shared" si="8"/>
        <v>2.6583853346553443E-3</v>
      </c>
      <c r="D126" s="6">
        <f t="shared" si="12"/>
        <v>1134</v>
      </c>
      <c r="E126" s="3">
        <v>-8.6042907611290076E-3</v>
      </c>
      <c r="F126" s="6">
        <v>380</v>
      </c>
      <c r="G126" s="7">
        <f t="shared" si="9"/>
        <v>2.1946938520632325E-2</v>
      </c>
      <c r="H126" s="7">
        <f t="shared" si="10"/>
        <v>2.1947009388628529E-4</v>
      </c>
      <c r="I126" s="8">
        <f t="shared" si="13"/>
        <v>7.4441610351803036E-2</v>
      </c>
      <c r="J126" s="8">
        <f t="shared" si="11"/>
        <v>-8.6042907611290076E-3</v>
      </c>
      <c r="K126" s="8"/>
    </row>
    <row r="127" spans="1:11" x14ac:dyDescent="0.25">
      <c r="A127" s="2">
        <v>42186</v>
      </c>
      <c r="B127" s="1">
        <v>2077.42</v>
      </c>
      <c r="C127" s="3">
        <f t="shared" si="8"/>
        <v>6.9361304050681305E-3</v>
      </c>
      <c r="D127" s="6">
        <f t="shared" si="12"/>
        <v>1133</v>
      </c>
      <c r="E127" s="3">
        <v>-8.6000270415333979E-3</v>
      </c>
      <c r="F127" s="6">
        <v>630</v>
      </c>
      <c r="G127" s="7">
        <f t="shared" si="9"/>
        <v>1.7789862707850706E-3</v>
      </c>
      <c r="H127" s="7">
        <f t="shared" si="10"/>
        <v>1.7789920152396862E-5</v>
      </c>
      <c r="I127" s="8">
        <f t="shared" si="13"/>
        <v>7.4459400271955439E-2</v>
      </c>
      <c r="J127" s="8">
        <f t="shared" si="11"/>
        <v>-8.6000270415333979E-3</v>
      </c>
      <c r="K127" s="8"/>
    </row>
    <row r="128" spans="1:11" x14ac:dyDescent="0.25">
      <c r="A128" s="2">
        <v>42187</v>
      </c>
      <c r="B128" s="1">
        <v>2076.7800000000002</v>
      </c>
      <c r="C128" s="3">
        <f t="shared" si="8"/>
        <v>-3.0807443848612781E-4</v>
      </c>
      <c r="D128" s="6">
        <f t="shared" si="12"/>
        <v>1132</v>
      </c>
      <c r="E128" s="3">
        <v>-8.58783474770064E-3</v>
      </c>
      <c r="F128" s="6">
        <v>821</v>
      </c>
      <c r="G128" s="7">
        <f t="shared" si="9"/>
        <v>2.6091242698822665E-4</v>
      </c>
      <c r="H128" s="7">
        <f t="shared" si="10"/>
        <v>2.6091326949028532E-6</v>
      </c>
      <c r="I128" s="8">
        <f t="shared" si="13"/>
        <v>7.4462009404650337E-2</v>
      </c>
      <c r="J128" s="8">
        <f t="shared" si="11"/>
        <v>-8.58783474770064E-3</v>
      </c>
      <c r="K128" s="8"/>
    </row>
    <row r="129" spans="1:11" x14ac:dyDescent="0.25">
      <c r="A129" s="2">
        <v>42191</v>
      </c>
      <c r="B129" s="1">
        <v>2068.7600000000002</v>
      </c>
      <c r="C129" s="3">
        <f t="shared" si="8"/>
        <v>-3.8617475129768541E-3</v>
      </c>
      <c r="D129" s="6">
        <f t="shared" si="12"/>
        <v>1131</v>
      </c>
      <c r="E129" s="3">
        <v>-8.5365355552833311E-3</v>
      </c>
      <c r="F129" s="6">
        <v>427</v>
      </c>
      <c r="G129" s="7">
        <f t="shared" si="9"/>
        <v>1.3684473507730152E-2</v>
      </c>
      <c r="H129" s="7">
        <f t="shared" si="10"/>
        <v>1.368451769572547E-4</v>
      </c>
      <c r="I129" s="8">
        <f t="shared" si="13"/>
        <v>7.4598854581607588E-2</v>
      </c>
      <c r="J129" s="8">
        <f t="shared" si="11"/>
        <v>-8.5365355552833311E-3</v>
      </c>
      <c r="K129" s="8"/>
    </row>
    <row r="130" spans="1:11" x14ac:dyDescent="0.25">
      <c r="A130" s="2">
        <v>42192</v>
      </c>
      <c r="B130" s="1">
        <v>2081.34</v>
      </c>
      <c r="C130" s="3">
        <f t="shared" si="8"/>
        <v>6.0809373731123273E-3</v>
      </c>
      <c r="D130" s="6">
        <f t="shared" si="12"/>
        <v>1130</v>
      </c>
      <c r="E130" s="3">
        <v>-8.478230326872227E-3</v>
      </c>
      <c r="F130" s="6">
        <v>914</v>
      </c>
      <c r="G130" s="7">
        <f t="shared" si="9"/>
        <v>1.0246318751387708E-4</v>
      </c>
      <c r="H130" s="7">
        <f t="shared" si="10"/>
        <v>1.0246351837372693E-6</v>
      </c>
      <c r="I130" s="8">
        <f t="shared" si="13"/>
        <v>7.4599879216791329E-2</v>
      </c>
      <c r="J130" s="8">
        <f t="shared" si="11"/>
        <v>-8.478230326872227E-3</v>
      </c>
      <c r="K130" s="8"/>
    </row>
    <row r="131" spans="1:11" x14ac:dyDescent="0.25">
      <c r="A131" s="2">
        <v>42193</v>
      </c>
      <c r="B131" s="1">
        <v>2046.68</v>
      </c>
      <c r="C131" s="3">
        <f t="shared" si="8"/>
        <v>-1.6652733335255188E-2</v>
      </c>
      <c r="D131" s="6">
        <f t="shared" si="12"/>
        <v>1129</v>
      </c>
      <c r="E131" s="3">
        <v>-8.4163942535883107E-3</v>
      </c>
      <c r="F131" s="6">
        <v>68</v>
      </c>
      <c r="G131" s="7">
        <f t="shared" si="9"/>
        <v>0.50488588878706941</v>
      </c>
      <c r="H131" s="7">
        <f t="shared" si="10"/>
        <v>5.0488751909424029E-3</v>
      </c>
      <c r="I131" s="8">
        <f t="shared" si="13"/>
        <v>7.9648754407733738E-2</v>
      </c>
      <c r="J131" s="8">
        <f t="shared" si="11"/>
        <v>-8.4163942535883107E-3</v>
      </c>
      <c r="K131" s="8"/>
    </row>
    <row r="132" spans="1:11" x14ac:dyDescent="0.25">
      <c r="A132" s="2">
        <v>42194</v>
      </c>
      <c r="B132" s="1">
        <v>2051.31</v>
      </c>
      <c r="C132" s="3">
        <f t="shared" ref="C132:C195" si="14">B132/B131-1</f>
        <v>2.2622002462524549E-3</v>
      </c>
      <c r="D132" s="6">
        <f t="shared" si="12"/>
        <v>1128</v>
      </c>
      <c r="E132" s="3">
        <v>-8.4038911034167718E-3</v>
      </c>
      <c r="F132" s="6">
        <v>1252</v>
      </c>
      <c r="G132" s="7">
        <f t="shared" ref="G132:G195" si="15">M$2^F132</f>
        <v>3.4297592505843333E-6</v>
      </c>
      <c r="H132" s="7">
        <f t="shared" ref="H132:H195" si="16">G132/M$3</f>
        <v>3.4297703254850682E-8</v>
      </c>
      <c r="I132" s="8">
        <f t="shared" si="13"/>
        <v>7.9648788705436999E-2</v>
      </c>
      <c r="J132" s="8">
        <f t="shared" ref="J132:J195" si="17">E132</f>
        <v>-8.4038911034167718E-3</v>
      </c>
      <c r="K132" s="8"/>
    </row>
    <row r="133" spans="1:11" x14ac:dyDescent="0.25">
      <c r="A133" s="2">
        <v>42195</v>
      </c>
      <c r="B133" s="1">
        <v>2076.62</v>
      </c>
      <c r="C133" s="3">
        <f t="shared" si="14"/>
        <v>1.2338456888524973E-2</v>
      </c>
      <c r="D133" s="6">
        <f t="shared" ref="D133:D196" si="18">D132-1</f>
        <v>1127</v>
      </c>
      <c r="E133" s="3">
        <v>-8.3916998094394346E-3</v>
      </c>
      <c r="F133" s="6">
        <v>1091</v>
      </c>
      <c r="G133" s="7">
        <f t="shared" si="15"/>
        <v>1.7298056286224382E-5</v>
      </c>
      <c r="H133" s="7">
        <f t="shared" si="16"/>
        <v>1.729811214269776E-7</v>
      </c>
      <c r="I133" s="8">
        <f t="shared" ref="I133:I196" si="19">I132+H133</f>
        <v>7.9648961686558425E-2</v>
      </c>
      <c r="J133" s="8">
        <f t="shared" si="17"/>
        <v>-8.3916998094394346E-3</v>
      </c>
      <c r="K133" s="8"/>
    </row>
    <row r="134" spans="1:11" x14ac:dyDescent="0.25">
      <c r="A134" s="2">
        <v>42198</v>
      </c>
      <c r="B134" s="1">
        <v>2099.6</v>
      </c>
      <c r="C134" s="3">
        <f t="shared" si="14"/>
        <v>1.1066059269389639E-2</v>
      </c>
      <c r="D134" s="6">
        <f t="shared" si="18"/>
        <v>1126</v>
      </c>
      <c r="E134" s="3">
        <v>-8.3756183520520278E-3</v>
      </c>
      <c r="F134" s="6">
        <v>151</v>
      </c>
      <c r="G134" s="7">
        <f t="shared" si="15"/>
        <v>0.21923726936647206</v>
      </c>
      <c r="H134" s="7">
        <f t="shared" si="16"/>
        <v>2.1923797729691795E-3</v>
      </c>
      <c r="I134" s="8">
        <f t="shared" si="19"/>
        <v>8.1841341459527608E-2</v>
      </c>
      <c r="J134" s="8">
        <f t="shared" si="17"/>
        <v>-8.3756183520520278E-3</v>
      </c>
      <c r="K134" s="8"/>
    </row>
    <row r="135" spans="1:11" x14ac:dyDescent="0.25">
      <c r="A135" s="2">
        <v>42199</v>
      </c>
      <c r="B135" s="1">
        <v>2108.9499999999998</v>
      </c>
      <c r="C135" s="3">
        <f t="shared" si="14"/>
        <v>4.4532291865115869E-3</v>
      </c>
      <c r="D135" s="6">
        <f t="shared" si="18"/>
        <v>1125</v>
      </c>
      <c r="E135" s="3">
        <v>-8.3565459610027704E-3</v>
      </c>
      <c r="F135" s="6">
        <v>756</v>
      </c>
      <c r="G135" s="7">
        <f t="shared" si="15"/>
        <v>5.014263076404149E-4</v>
      </c>
      <c r="H135" s="7">
        <f t="shared" si="16"/>
        <v>5.0142792677638838E-6</v>
      </c>
      <c r="I135" s="8">
        <f t="shared" si="19"/>
        <v>8.1846355738795368E-2</v>
      </c>
      <c r="J135" s="8">
        <f t="shared" si="17"/>
        <v>-8.3565459610027704E-3</v>
      </c>
      <c r="K135" s="8"/>
    </row>
    <row r="136" spans="1:11" x14ac:dyDescent="0.25">
      <c r="A136" s="2">
        <v>42200</v>
      </c>
      <c r="B136" s="1">
        <v>2107.4</v>
      </c>
      <c r="C136" s="3">
        <f t="shared" si="14"/>
        <v>-7.3496289622787536E-4</v>
      </c>
      <c r="D136" s="6">
        <f t="shared" si="18"/>
        <v>1124</v>
      </c>
      <c r="E136" s="3">
        <v>-8.254964424012301E-3</v>
      </c>
      <c r="F136" s="6">
        <v>1099</v>
      </c>
      <c r="G136" s="7">
        <f t="shared" si="15"/>
        <v>1.5961689662029079E-5</v>
      </c>
      <c r="H136" s="7">
        <f t="shared" si="16"/>
        <v>1.596174120329354E-7</v>
      </c>
      <c r="I136" s="8">
        <f t="shared" si="19"/>
        <v>8.1846515356207405E-2</v>
      </c>
      <c r="J136" s="8">
        <f t="shared" si="17"/>
        <v>-8.254964424012301E-3</v>
      </c>
      <c r="K136" s="8"/>
    </row>
    <row r="137" spans="1:11" x14ac:dyDescent="0.25">
      <c r="A137" s="2">
        <v>42201</v>
      </c>
      <c r="B137" s="1">
        <v>2124.29</v>
      </c>
      <c r="C137" s="3">
        <f t="shared" si="14"/>
        <v>8.0146151656068643E-3</v>
      </c>
      <c r="D137" s="6">
        <f t="shared" si="18"/>
        <v>1123</v>
      </c>
      <c r="E137" s="3">
        <v>-8.1875419021614215E-3</v>
      </c>
      <c r="F137" s="6">
        <v>421</v>
      </c>
      <c r="G137" s="7">
        <f t="shared" si="15"/>
        <v>1.4535063236794378E-2</v>
      </c>
      <c r="H137" s="7">
        <f t="shared" si="16"/>
        <v>1.4535110171395545E-4</v>
      </c>
      <c r="I137" s="8">
        <f t="shared" si="19"/>
        <v>8.1991866457921364E-2</v>
      </c>
      <c r="J137" s="8">
        <f t="shared" si="17"/>
        <v>-8.1875419021614215E-3</v>
      </c>
      <c r="K137" s="8"/>
    </row>
    <row r="138" spans="1:11" x14ac:dyDescent="0.25">
      <c r="A138" s="2">
        <v>42202</v>
      </c>
      <c r="B138" s="1">
        <v>2126.64</v>
      </c>
      <c r="C138" s="3">
        <f t="shared" si="14"/>
        <v>1.1062519712468077E-3</v>
      </c>
      <c r="D138" s="6">
        <f t="shared" si="18"/>
        <v>1122</v>
      </c>
      <c r="E138" s="3">
        <v>-8.1695157425543119E-3</v>
      </c>
      <c r="F138" s="6">
        <v>311</v>
      </c>
      <c r="G138" s="7">
        <f t="shared" si="15"/>
        <v>4.3908188485071484E-2</v>
      </c>
      <c r="H138" s="7">
        <f t="shared" si="16"/>
        <v>4.3908330267276413E-4</v>
      </c>
      <c r="I138" s="8">
        <f t="shared" si="19"/>
        <v>8.2430949760594133E-2</v>
      </c>
      <c r="J138" s="8">
        <f t="shared" si="17"/>
        <v>-8.1695157425543119E-3</v>
      </c>
      <c r="K138" s="8"/>
    </row>
    <row r="139" spans="1:11" x14ac:dyDescent="0.25">
      <c r="A139" s="2">
        <v>42205</v>
      </c>
      <c r="B139" s="1">
        <v>2128.2800000000002</v>
      </c>
      <c r="C139" s="3">
        <f t="shared" si="14"/>
        <v>7.7116954444589325E-4</v>
      </c>
      <c r="D139" s="6">
        <f t="shared" si="18"/>
        <v>1121</v>
      </c>
      <c r="E139" s="3">
        <v>-8.1257103682187415E-3</v>
      </c>
      <c r="F139" s="6">
        <v>207</v>
      </c>
      <c r="G139" s="7">
        <f t="shared" si="15"/>
        <v>0.12487781225895127</v>
      </c>
      <c r="H139" s="7">
        <f t="shared" si="16"/>
        <v>1.2487821549698453E-3</v>
      </c>
      <c r="I139" s="8">
        <f t="shared" si="19"/>
        <v>8.3679731915563979E-2</v>
      </c>
      <c r="J139" s="8">
        <f t="shared" si="17"/>
        <v>-8.1257103682187415E-3</v>
      </c>
      <c r="K139" s="8"/>
    </row>
    <row r="140" spans="1:11" x14ac:dyDescent="0.25">
      <c r="A140" s="2">
        <v>42206</v>
      </c>
      <c r="B140" s="1">
        <v>2119.21</v>
      </c>
      <c r="C140" s="3">
        <f t="shared" si="14"/>
        <v>-4.2616573007311365E-3</v>
      </c>
      <c r="D140" s="6">
        <f t="shared" si="18"/>
        <v>1120</v>
      </c>
      <c r="E140" s="3">
        <v>-8.1209414542747771E-3</v>
      </c>
      <c r="F140" s="6">
        <v>967</v>
      </c>
      <c r="G140" s="7">
        <f t="shared" si="15"/>
        <v>6.0149659865203409E-5</v>
      </c>
      <c r="H140" s="7">
        <f t="shared" si="16"/>
        <v>6.0149854092104942E-7</v>
      </c>
      <c r="I140" s="8">
        <f t="shared" si="19"/>
        <v>8.3680333414104899E-2</v>
      </c>
      <c r="J140" s="8">
        <f t="shared" si="17"/>
        <v>-8.1209414542747771E-3</v>
      </c>
      <c r="K140" s="8"/>
    </row>
    <row r="141" spans="1:11" x14ac:dyDescent="0.25">
      <c r="A141" s="2">
        <v>42207</v>
      </c>
      <c r="B141" s="1">
        <v>2114.15</v>
      </c>
      <c r="C141" s="3">
        <f t="shared" si="14"/>
        <v>-2.3876822023300992E-3</v>
      </c>
      <c r="D141" s="6">
        <f t="shared" si="18"/>
        <v>1119</v>
      </c>
      <c r="E141" s="3">
        <v>-8.1171975419503939E-3</v>
      </c>
      <c r="F141" s="6">
        <v>765</v>
      </c>
      <c r="G141" s="7">
        <f t="shared" si="15"/>
        <v>4.5806158037155686E-4</v>
      </c>
      <c r="H141" s="7">
        <f t="shared" si="16"/>
        <v>4.5806305948019467E-6</v>
      </c>
      <c r="I141" s="8">
        <f t="shared" si="19"/>
        <v>8.3684914044699701E-2</v>
      </c>
      <c r="J141" s="8">
        <f t="shared" si="17"/>
        <v>-8.1171975419503939E-3</v>
      </c>
      <c r="K141" s="8"/>
    </row>
    <row r="142" spans="1:11" x14ac:dyDescent="0.25">
      <c r="A142" s="2">
        <v>42208</v>
      </c>
      <c r="B142" s="1">
        <v>2102.15</v>
      </c>
      <c r="C142" s="3">
        <f t="shared" si="14"/>
        <v>-5.6760400160821289E-3</v>
      </c>
      <c r="D142" s="6">
        <f t="shared" si="18"/>
        <v>1118</v>
      </c>
      <c r="E142" s="3">
        <v>-8.1151869928008935E-3</v>
      </c>
      <c r="F142" s="6">
        <v>894</v>
      </c>
      <c r="G142" s="7">
        <f t="shared" si="15"/>
        <v>1.2527487273171167E-4</v>
      </c>
      <c r="H142" s="7">
        <f t="shared" si="16"/>
        <v>1.2527527725187728E-6</v>
      </c>
      <c r="I142" s="8">
        <f t="shared" si="19"/>
        <v>8.368616679747222E-2</v>
      </c>
      <c r="J142" s="8">
        <f t="shared" si="17"/>
        <v>-8.1151869928008935E-3</v>
      </c>
      <c r="K142" s="8"/>
    </row>
    <row r="143" spans="1:11" x14ac:dyDescent="0.25">
      <c r="A143" s="2">
        <v>42209</v>
      </c>
      <c r="B143" s="1">
        <v>2079.65</v>
      </c>
      <c r="C143" s="3">
        <f t="shared" si="14"/>
        <v>-1.0703327545608099E-2</v>
      </c>
      <c r="D143" s="6">
        <f t="shared" si="18"/>
        <v>1117</v>
      </c>
      <c r="E143" s="3">
        <v>-8.0936615137836565E-3</v>
      </c>
      <c r="F143" s="6">
        <v>1251</v>
      </c>
      <c r="G143" s="7">
        <f t="shared" si="15"/>
        <v>3.4644032834185181E-6</v>
      </c>
      <c r="H143" s="7">
        <f t="shared" si="16"/>
        <v>3.4644144701869369E-8</v>
      </c>
      <c r="I143" s="8">
        <f t="shared" si="19"/>
        <v>8.3686201441616925E-2</v>
      </c>
      <c r="J143" s="8">
        <f t="shared" si="17"/>
        <v>-8.0936615137836565E-3</v>
      </c>
      <c r="K143" s="8"/>
    </row>
    <row r="144" spans="1:11" x14ac:dyDescent="0.25">
      <c r="A144" s="2">
        <v>42212</v>
      </c>
      <c r="B144" s="1">
        <v>2067.64</v>
      </c>
      <c r="C144" s="3">
        <f t="shared" si="14"/>
        <v>-5.7750102180655905E-3</v>
      </c>
      <c r="D144" s="6">
        <f t="shared" si="18"/>
        <v>1116</v>
      </c>
      <c r="E144" s="3">
        <v>-8.0727490395929857E-3</v>
      </c>
      <c r="F144" s="6">
        <v>632</v>
      </c>
      <c r="G144" s="7">
        <f t="shared" si="15"/>
        <v>1.7435844439964477E-3</v>
      </c>
      <c r="H144" s="7">
        <f t="shared" si="16"/>
        <v>1.7435900741364164E-5</v>
      </c>
      <c r="I144" s="8">
        <f t="shared" si="19"/>
        <v>8.3703637342358292E-2</v>
      </c>
      <c r="J144" s="8">
        <f t="shared" si="17"/>
        <v>-8.0727490395929857E-3</v>
      </c>
      <c r="K144" s="8"/>
    </row>
    <row r="145" spans="1:11" x14ac:dyDescent="0.25">
      <c r="A145" s="2">
        <v>42213</v>
      </c>
      <c r="B145" s="1">
        <v>2093.25</v>
      </c>
      <c r="C145" s="3">
        <f t="shared" si="14"/>
        <v>1.2386102029366963E-2</v>
      </c>
      <c r="D145" s="6">
        <f t="shared" si="18"/>
        <v>1115</v>
      </c>
      <c r="E145" s="3">
        <v>-7.9147640791475959E-3</v>
      </c>
      <c r="F145" s="6">
        <v>92</v>
      </c>
      <c r="G145" s="7">
        <f t="shared" si="15"/>
        <v>0.39667780642202483</v>
      </c>
      <c r="H145" s="7">
        <f t="shared" si="16"/>
        <v>3.966790873187318E-3</v>
      </c>
      <c r="I145" s="8">
        <f t="shared" si="19"/>
        <v>8.7670428215545604E-2</v>
      </c>
      <c r="J145" s="8">
        <f t="shared" si="17"/>
        <v>-7.9147640791475959E-3</v>
      </c>
      <c r="K145" s="8"/>
    </row>
    <row r="146" spans="1:11" x14ac:dyDescent="0.25">
      <c r="A146" s="2">
        <v>42214</v>
      </c>
      <c r="B146" s="1">
        <v>2108.5700000000002</v>
      </c>
      <c r="C146" s="3">
        <f t="shared" si="14"/>
        <v>7.3187626895976354E-3</v>
      </c>
      <c r="D146" s="6">
        <f t="shared" si="18"/>
        <v>1114</v>
      </c>
      <c r="E146" s="3">
        <v>-7.8468605052613993E-3</v>
      </c>
      <c r="F146" s="6">
        <v>234</v>
      </c>
      <c r="G146" s="7">
        <f t="shared" si="15"/>
        <v>9.5199690359216896E-2</v>
      </c>
      <c r="H146" s="7">
        <f t="shared" si="16"/>
        <v>9.5199997764793692E-4</v>
      </c>
      <c r="I146" s="8">
        <f t="shared" si="19"/>
        <v>8.8622428193193548E-2</v>
      </c>
      <c r="J146" s="8">
        <f t="shared" si="17"/>
        <v>-7.8468605052613993E-3</v>
      </c>
      <c r="K146" s="8"/>
    </row>
    <row r="147" spans="1:11" x14ac:dyDescent="0.25">
      <c r="A147" s="2">
        <v>42215</v>
      </c>
      <c r="B147" s="1">
        <v>2108.63</v>
      </c>
      <c r="C147" s="3">
        <f t="shared" si="14"/>
        <v>2.8455303831442791E-5</v>
      </c>
      <c r="D147" s="6">
        <f t="shared" si="18"/>
        <v>1113</v>
      </c>
      <c r="E147" s="3">
        <v>-7.7529716549833427E-3</v>
      </c>
      <c r="F147" s="6">
        <v>1108</v>
      </c>
      <c r="G147" s="7">
        <f t="shared" si="15"/>
        <v>1.4581278805244889E-5</v>
      </c>
      <c r="H147" s="7">
        <f t="shared" si="16"/>
        <v>1.4581325889078929E-7</v>
      </c>
      <c r="I147" s="8">
        <f t="shared" si="19"/>
        <v>8.8622574006452431E-2</v>
      </c>
      <c r="J147" s="8">
        <f t="shared" si="17"/>
        <v>-7.7529716549833427E-3</v>
      </c>
      <c r="K147" s="8"/>
    </row>
    <row r="148" spans="1:11" x14ac:dyDescent="0.25">
      <c r="A148" s="2">
        <v>42216</v>
      </c>
      <c r="B148" s="1">
        <v>2103.84</v>
      </c>
      <c r="C148" s="3">
        <f t="shared" si="14"/>
        <v>-2.2716171163267296E-3</v>
      </c>
      <c r="D148" s="6">
        <f t="shared" si="18"/>
        <v>1112</v>
      </c>
      <c r="E148" s="3">
        <v>-7.7389403902908827E-3</v>
      </c>
      <c r="F148" s="6">
        <v>1021</v>
      </c>
      <c r="G148" s="7">
        <f t="shared" si="15"/>
        <v>3.4956962134284213E-5</v>
      </c>
      <c r="H148" s="7">
        <f t="shared" si="16"/>
        <v>3.49570750124361E-7</v>
      </c>
      <c r="I148" s="8">
        <f t="shared" si="19"/>
        <v>8.8622923577202556E-2</v>
      </c>
      <c r="J148" s="8">
        <f t="shared" si="17"/>
        <v>-7.7389403902908827E-3</v>
      </c>
      <c r="K148" s="8"/>
    </row>
    <row r="149" spans="1:11" x14ac:dyDescent="0.25">
      <c r="A149" s="2">
        <v>42219</v>
      </c>
      <c r="B149" s="1">
        <v>2098.04</v>
      </c>
      <c r="C149" s="3">
        <f t="shared" si="14"/>
        <v>-2.7568636398206392E-3</v>
      </c>
      <c r="D149" s="6">
        <f t="shared" si="18"/>
        <v>1111</v>
      </c>
      <c r="E149" s="3">
        <v>-7.6022197495739796E-3</v>
      </c>
      <c r="F149" s="6">
        <v>346</v>
      </c>
      <c r="G149" s="7">
        <f t="shared" si="15"/>
        <v>3.0887113981430153E-2</v>
      </c>
      <c r="H149" s="7">
        <f t="shared" si="16"/>
        <v>3.0887213717795402E-4</v>
      </c>
      <c r="I149" s="8">
        <f t="shared" si="19"/>
        <v>8.8931795714380507E-2</v>
      </c>
      <c r="J149" s="8">
        <f t="shared" si="17"/>
        <v>-7.6022197495739796E-3</v>
      </c>
      <c r="K149" s="8"/>
    </row>
    <row r="150" spans="1:11" x14ac:dyDescent="0.25">
      <c r="A150" s="2">
        <v>42220</v>
      </c>
      <c r="B150" s="1">
        <v>2093.3200000000002</v>
      </c>
      <c r="C150" s="3">
        <f t="shared" si="14"/>
        <v>-2.2497187851517886E-3</v>
      </c>
      <c r="D150" s="6">
        <f t="shared" si="18"/>
        <v>1110</v>
      </c>
      <c r="E150" s="3">
        <v>-7.5674643116913076E-3</v>
      </c>
      <c r="F150" s="6">
        <v>282</v>
      </c>
      <c r="G150" s="7">
        <f t="shared" si="15"/>
        <v>5.8765830279503141E-2</v>
      </c>
      <c r="H150" s="7">
        <f t="shared" si="16"/>
        <v>5.8766020037934966E-4</v>
      </c>
      <c r="I150" s="8">
        <f t="shared" si="19"/>
        <v>8.9519455914759863E-2</v>
      </c>
      <c r="J150" s="8">
        <f t="shared" si="17"/>
        <v>-7.5674643116913076E-3</v>
      </c>
      <c r="K150" s="8"/>
    </row>
    <row r="151" spans="1:11" x14ac:dyDescent="0.25">
      <c r="A151" s="2">
        <v>42221</v>
      </c>
      <c r="B151" s="1">
        <v>2099.84</v>
      </c>
      <c r="C151" s="3">
        <f t="shared" si="14"/>
        <v>3.1146695201880181E-3</v>
      </c>
      <c r="D151" s="6">
        <f t="shared" si="18"/>
        <v>1109</v>
      </c>
      <c r="E151" s="3">
        <v>-7.5508267549616592E-3</v>
      </c>
      <c r="F151" s="6">
        <v>584</v>
      </c>
      <c r="G151" s="7">
        <f t="shared" si="15"/>
        <v>2.8245784734790705E-3</v>
      </c>
      <c r="H151" s="7">
        <f t="shared" si="16"/>
        <v>2.8245875942143541E-5</v>
      </c>
      <c r="I151" s="8">
        <f t="shared" si="19"/>
        <v>8.9547701790702011E-2</v>
      </c>
      <c r="J151" s="8">
        <f t="shared" si="17"/>
        <v>-7.5508267549616592E-3</v>
      </c>
      <c r="K151" s="8"/>
    </row>
    <row r="152" spans="1:11" x14ac:dyDescent="0.25">
      <c r="A152" s="2">
        <v>42222</v>
      </c>
      <c r="B152" s="1">
        <v>2083.56</v>
      </c>
      <c r="C152" s="3">
        <f t="shared" si="14"/>
        <v>-7.7529716549833427E-3</v>
      </c>
      <c r="D152" s="6">
        <f t="shared" si="18"/>
        <v>1108</v>
      </c>
      <c r="E152" s="3">
        <v>-7.502130129708795E-3</v>
      </c>
      <c r="F152" s="6">
        <v>169</v>
      </c>
      <c r="G152" s="7">
        <f t="shared" si="15"/>
        <v>0.1829565183090606</v>
      </c>
      <c r="H152" s="7">
        <f t="shared" si="16"/>
        <v>1.8295710908675985E-3</v>
      </c>
      <c r="I152" s="8">
        <f t="shared" si="19"/>
        <v>9.1377272881569604E-2</v>
      </c>
      <c r="J152" s="8">
        <f t="shared" si="17"/>
        <v>-7.502130129708795E-3</v>
      </c>
      <c r="K152" s="8"/>
    </row>
    <row r="153" spans="1:11" x14ac:dyDescent="0.25">
      <c r="A153" s="2">
        <v>42223</v>
      </c>
      <c r="B153" s="1">
        <v>2077.5700000000002</v>
      </c>
      <c r="C153" s="3">
        <f t="shared" si="14"/>
        <v>-2.8748872122712488E-3</v>
      </c>
      <c r="D153" s="6">
        <f t="shared" si="18"/>
        <v>1107</v>
      </c>
      <c r="E153" s="3">
        <v>-7.3533565577629245E-3</v>
      </c>
      <c r="F153" s="6">
        <v>1138</v>
      </c>
      <c r="G153" s="7">
        <f t="shared" si="15"/>
        <v>1.0785777376718259E-5</v>
      </c>
      <c r="H153" s="7">
        <f t="shared" si="16"/>
        <v>1.0785812204647879E-7</v>
      </c>
      <c r="I153" s="8">
        <f t="shared" si="19"/>
        <v>9.1377380739691649E-2</v>
      </c>
      <c r="J153" s="8">
        <f t="shared" si="17"/>
        <v>-7.3533565577629245E-3</v>
      </c>
      <c r="K153" s="8"/>
    </row>
    <row r="154" spans="1:11" x14ac:dyDescent="0.25">
      <c r="A154" s="2">
        <v>42226</v>
      </c>
      <c r="B154" s="1">
        <v>2104.1799999999998</v>
      </c>
      <c r="C154" s="3">
        <f t="shared" si="14"/>
        <v>1.2808232694927035E-2</v>
      </c>
      <c r="D154" s="6">
        <f t="shared" si="18"/>
        <v>1106</v>
      </c>
      <c r="E154" s="3">
        <v>-7.2827367651240316E-3</v>
      </c>
      <c r="F154" s="6">
        <v>104</v>
      </c>
      <c r="G154" s="7">
        <f t="shared" si="15"/>
        <v>0.35160920655802197</v>
      </c>
      <c r="H154" s="7">
        <f t="shared" si="16"/>
        <v>3.5161034192548526E-3</v>
      </c>
      <c r="I154" s="8">
        <f t="shared" si="19"/>
        <v>9.4893484158946495E-2</v>
      </c>
      <c r="J154" s="8">
        <f t="shared" si="17"/>
        <v>-7.2827367651240316E-3</v>
      </c>
      <c r="K154" s="8"/>
    </row>
    <row r="155" spans="1:11" x14ac:dyDescent="0.25">
      <c r="A155" s="2">
        <v>42227</v>
      </c>
      <c r="B155" s="1">
        <v>2084.0700000000002</v>
      </c>
      <c r="C155" s="3">
        <f t="shared" si="14"/>
        <v>-9.557167162504987E-3</v>
      </c>
      <c r="D155" s="6">
        <f t="shared" si="18"/>
        <v>1105</v>
      </c>
      <c r="E155" s="3">
        <v>-7.2172289689947933E-3</v>
      </c>
      <c r="F155" s="6">
        <v>1007</v>
      </c>
      <c r="G155" s="7">
        <f t="shared" si="15"/>
        <v>4.0238423737393233E-5</v>
      </c>
      <c r="H155" s="7">
        <f t="shared" si="16"/>
        <v>4.023855366970511E-7</v>
      </c>
      <c r="I155" s="8">
        <f t="shared" si="19"/>
        <v>9.4893886544483191E-2</v>
      </c>
      <c r="J155" s="8">
        <f t="shared" si="17"/>
        <v>-7.2172289689947933E-3</v>
      </c>
      <c r="K155" s="8"/>
    </row>
    <row r="156" spans="1:11" x14ac:dyDescent="0.25">
      <c r="A156" s="2">
        <v>42228</v>
      </c>
      <c r="B156" s="1">
        <v>2086.0500000000002</v>
      </c>
      <c r="C156" s="3">
        <f t="shared" si="14"/>
        <v>9.5006405734943122E-4</v>
      </c>
      <c r="D156" s="6">
        <f t="shared" si="18"/>
        <v>1104</v>
      </c>
      <c r="E156" s="3">
        <v>-7.205815880669042E-3</v>
      </c>
      <c r="F156" s="6">
        <v>419</v>
      </c>
      <c r="G156" s="7">
        <f t="shared" si="15"/>
        <v>1.4830183896331374E-2</v>
      </c>
      <c r="H156" s="7">
        <f t="shared" si="16"/>
        <v>1.4830231783895058E-4</v>
      </c>
      <c r="I156" s="8">
        <f t="shared" si="19"/>
        <v>9.5042188862322144E-2</v>
      </c>
      <c r="J156" s="8">
        <f t="shared" si="17"/>
        <v>-7.205815880669042E-3</v>
      </c>
      <c r="K156" s="8"/>
    </row>
    <row r="157" spans="1:11" x14ac:dyDescent="0.25">
      <c r="A157" s="2">
        <v>42229</v>
      </c>
      <c r="B157" s="1">
        <v>2083.39</v>
      </c>
      <c r="C157" s="3">
        <f t="shared" si="14"/>
        <v>-1.2751372210638712E-3</v>
      </c>
      <c r="D157" s="6">
        <f t="shared" si="18"/>
        <v>1103</v>
      </c>
      <c r="E157" s="3">
        <v>-7.1138709971333425E-3</v>
      </c>
      <c r="F157" s="6">
        <v>349</v>
      </c>
      <c r="G157" s="7">
        <f t="shared" si="15"/>
        <v>2.9969735809067689E-2</v>
      </c>
      <c r="H157" s="7">
        <f t="shared" si="16"/>
        <v>2.9969832583163152E-4</v>
      </c>
      <c r="I157" s="8">
        <f t="shared" si="19"/>
        <v>9.5341887188153771E-2</v>
      </c>
      <c r="J157" s="8">
        <f t="shared" si="17"/>
        <v>-7.1138709971333425E-3</v>
      </c>
      <c r="K157" s="8"/>
    </row>
    <row r="158" spans="1:11" x14ac:dyDescent="0.25">
      <c r="A158" s="2">
        <v>42230</v>
      </c>
      <c r="B158" s="1">
        <v>2091.54</v>
      </c>
      <c r="C158" s="3">
        <f t="shared" si="14"/>
        <v>3.9118935964941315E-3</v>
      </c>
      <c r="D158" s="6">
        <f t="shared" si="18"/>
        <v>1102</v>
      </c>
      <c r="E158" s="3">
        <v>-7.0941786215388269E-3</v>
      </c>
      <c r="F158" s="6">
        <v>371</v>
      </c>
      <c r="G158" s="7">
        <f t="shared" si="15"/>
        <v>2.4024656984952382E-2</v>
      </c>
      <c r="H158" s="7">
        <f t="shared" si="16"/>
        <v>2.402473456202758E-4</v>
      </c>
      <c r="I158" s="8">
        <f t="shared" si="19"/>
        <v>9.5582134533774052E-2</v>
      </c>
      <c r="J158" s="8">
        <f t="shared" si="17"/>
        <v>-7.0941786215388269E-3</v>
      </c>
      <c r="K158" s="8"/>
    </row>
    <row r="159" spans="1:11" x14ac:dyDescent="0.25">
      <c r="A159" s="2">
        <v>42233</v>
      </c>
      <c r="B159" s="1">
        <v>2102.44</v>
      </c>
      <c r="C159" s="3">
        <f t="shared" si="14"/>
        <v>5.2114709735411324E-3</v>
      </c>
      <c r="D159" s="6">
        <f t="shared" si="18"/>
        <v>1101</v>
      </c>
      <c r="E159" s="3">
        <v>-6.9943002380432606E-3</v>
      </c>
      <c r="F159" s="6">
        <v>1146</v>
      </c>
      <c r="G159" s="7">
        <f t="shared" si="15"/>
        <v>9.9525188496474611E-6</v>
      </c>
      <c r="H159" s="7">
        <f t="shared" si="16"/>
        <v>9.9525509869347362E-8</v>
      </c>
      <c r="I159" s="8">
        <f t="shared" si="19"/>
        <v>9.5582234059283927E-2</v>
      </c>
      <c r="J159" s="8">
        <f t="shared" si="17"/>
        <v>-6.9943002380432606E-3</v>
      </c>
      <c r="K159" s="8"/>
    </row>
    <row r="160" spans="1:11" x14ac:dyDescent="0.25">
      <c r="A160" s="2">
        <v>42234</v>
      </c>
      <c r="B160" s="1">
        <v>2096.92</v>
      </c>
      <c r="C160" s="3">
        <f t="shared" si="14"/>
        <v>-2.6255208234241545E-3</v>
      </c>
      <c r="D160" s="6">
        <f t="shared" si="18"/>
        <v>1100</v>
      </c>
      <c r="E160" s="3">
        <v>-6.9895634630370296E-3</v>
      </c>
      <c r="F160" s="6">
        <v>1023</v>
      </c>
      <c r="G160" s="7">
        <f t="shared" si="15"/>
        <v>3.4261318587811971E-5</v>
      </c>
      <c r="H160" s="7">
        <f t="shared" si="16"/>
        <v>3.4261429219688638E-7</v>
      </c>
      <c r="I160" s="8">
        <f t="shared" si="19"/>
        <v>9.5582576673576128E-2</v>
      </c>
      <c r="J160" s="8">
        <f t="shared" si="17"/>
        <v>-6.9895634630370296E-3</v>
      </c>
      <c r="K160" s="8"/>
    </row>
    <row r="161" spans="1:11" x14ac:dyDescent="0.25">
      <c r="A161" s="2">
        <v>42235</v>
      </c>
      <c r="B161" s="1">
        <v>2079.61</v>
      </c>
      <c r="C161" s="3">
        <f t="shared" si="14"/>
        <v>-8.254964424012301E-3</v>
      </c>
      <c r="D161" s="6">
        <f t="shared" si="18"/>
        <v>1099</v>
      </c>
      <c r="E161" s="3">
        <v>-6.9119572935958384E-3</v>
      </c>
      <c r="F161" s="6">
        <v>150</v>
      </c>
      <c r="G161" s="7">
        <f t="shared" si="15"/>
        <v>0.22145178723886064</v>
      </c>
      <c r="H161" s="7">
        <f t="shared" si="16"/>
        <v>2.2145250232011911E-3</v>
      </c>
      <c r="I161" s="8">
        <f t="shared" si="19"/>
        <v>9.7797101696777314E-2</v>
      </c>
      <c r="J161" s="8">
        <f t="shared" si="17"/>
        <v>-6.9119572935958384E-3</v>
      </c>
      <c r="K161" s="8"/>
    </row>
    <row r="162" spans="1:11" x14ac:dyDescent="0.25">
      <c r="A162" s="2">
        <v>42236</v>
      </c>
      <c r="B162" s="1">
        <v>2035.73</v>
      </c>
      <c r="C162" s="3">
        <f t="shared" si="14"/>
        <v>-2.1100110116800797E-2</v>
      </c>
      <c r="D162" s="6">
        <f t="shared" si="18"/>
        <v>1098</v>
      </c>
      <c r="E162" s="3">
        <v>-6.8991204390287386E-3</v>
      </c>
      <c r="F162" s="6">
        <v>83</v>
      </c>
      <c r="G162" s="7">
        <f t="shared" si="15"/>
        <v>0.43423132679181131</v>
      </c>
      <c r="H162" s="7">
        <f t="shared" si="16"/>
        <v>4.3423272895111425E-3</v>
      </c>
      <c r="I162" s="8">
        <f t="shared" si="19"/>
        <v>0.10213942898628846</v>
      </c>
      <c r="J162" s="8">
        <f t="shared" si="17"/>
        <v>-6.8991204390287386E-3</v>
      </c>
      <c r="K162" s="8"/>
    </row>
    <row r="163" spans="1:11" x14ac:dyDescent="0.25">
      <c r="A163" s="2">
        <v>42237</v>
      </c>
      <c r="B163" s="1">
        <v>1970.89</v>
      </c>
      <c r="C163" s="3">
        <f t="shared" si="14"/>
        <v>-3.1850982202944356E-2</v>
      </c>
      <c r="D163" s="6">
        <f t="shared" si="18"/>
        <v>1097</v>
      </c>
      <c r="E163" s="3">
        <v>-6.8795635845684266E-3</v>
      </c>
      <c r="F163" s="6">
        <v>399</v>
      </c>
      <c r="G163" s="7">
        <f t="shared" si="15"/>
        <v>1.8131871994995032E-2</v>
      </c>
      <c r="H163" s="7">
        <f t="shared" si="16"/>
        <v>1.813193054390993E-4</v>
      </c>
      <c r="I163" s="8">
        <f t="shared" si="19"/>
        <v>0.10232074829172756</v>
      </c>
      <c r="J163" s="8">
        <f t="shared" si="17"/>
        <v>-6.8795635845684266E-3</v>
      </c>
      <c r="K163" s="8"/>
    </row>
    <row r="164" spans="1:11" x14ac:dyDescent="0.25">
      <c r="A164" s="2">
        <v>42240</v>
      </c>
      <c r="B164" s="1">
        <v>1893.21</v>
      </c>
      <c r="C164" s="3">
        <f t="shared" si="14"/>
        <v>-3.941366590728046E-2</v>
      </c>
      <c r="D164" s="6">
        <f t="shared" si="18"/>
        <v>1096</v>
      </c>
      <c r="E164" s="3">
        <v>-6.8475237166835123E-3</v>
      </c>
      <c r="F164" s="6">
        <v>879</v>
      </c>
      <c r="G164" s="7">
        <f t="shared" si="15"/>
        <v>1.4565857311386863E-4</v>
      </c>
      <c r="H164" s="7">
        <f t="shared" si="16"/>
        <v>1.4565904345423965E-6</v>
      </c>
      <c r="I164" s="8">
        <f t="shared" si="19"/>
        <v>0.10232220488216211</v>
      </c>
      <c r="J164" s="8">
        <f t="shared" si="17"/>
        <v>-6.8475237166835123E-3</v>
      </c>
      <c r="K164" s="8"/>
    </row>
    <row r="165" spans="1:11" x14ac:dyDescent="0.25">
      <c r="A165" s="2">
        <v>42241</v>
      </c>
      <c r="B165" s="1">
        <v>1867.61</v>
      </c>
      <c r="C165" s="3">
        <f t="shared" si="14"/>
        <v>-1.3522007595565322E-2</v>
      </c>
      <c r="D165" s="6">
        <f t="shared" si="18"/>
        <v>1095</v>
      </c>
      <c r="E165" s="3">
        <v>-6.8421650251088151E-3</v>
      </c>
      <c r="F165" s="6">
        <v>410</v>
      </c>
      <c r="G165" s="7">
        <f t="shared" si="15"/>
        <v>1.6234158618441359E-2</v>
      </c>
      <c r="H165" s="7">
        <f t="shared" si="16"/>
        <v>1.6234211039524611E-4</v>
      </c>
      <c r="I165" s="8">
        <f t="shared" si="19"/>
        <v>0.10248454699255735</v>
      </c>
      <c r="J165" s="8">
        <f t="shared" si="17"/>
        <v>-6.8421650251088151E-3</v>
      </c>
      <c r="K165" s="8"/>
    </row>
    <row r="166" spans="1:11" x14ac:dyDescent="0.25">
      <c r="A166" s="2">
        <v>42242</v>
      </c>
      <c r="B166" s="1">
        <v>1940.51</v>
      </c>
      <c r="C166" s="3">
        <f t="shared" si="14"/>
        <v>3.9033845395987532E-2</v>
      </c>
      <c r="D166" s="6">
        <f t="shared" si="18"/>
        <v>1094</v>
      </c>
      <c r="E166" s="3">
        <v>-6.8254141346049124E-3</v>
      </c>
      <c r="F166" s="6">
        <v>1061</v>
      </c>
      <c r="G166" s="7">
        <f t="shared" si="15"/>
        <v>2.3385220433225832E-5</v>
      </c>
      <c r="H166" s="7">
        <f t="shared" si="16"/>
        <v>2.3385295945521605E-7</v>
      </c>
      <c r="I166" s="8">
        <f t="shared" si="19"/>
        <v>0.10248478084551681</v>
      </c>
      <c r="J166" s="8">
        <f t="shared" si="17"/>
        <v>-6.8254141346049124E-3</v>
      </c>
      <c r="K166" s="8"/>
    </row>
    <row r="167" spans="1:11" x14ac:dyDescent="0.25">
      <c r="A167" s="2">
        <v>42243</v>
      </c>
      <c r="B167" s="1">
        <v>1987.66</v>
      </c>
      <c r="C167" s="3">
        <f t="shared" si="14"/>
        <v>2.4297736162143035E-2</v>
      </c>
      <c r="D167" s="6">
        <f t="shared" si="18"/>
        <v>1093</v>
      </c>
      <c r="E167" s="3">
        <v>-6.8147023578528643E-3</v>
      </c>
      <c r="F167" s="6">
        <v>683</v>
      </c>
      <c r="G167" s="7">
        <f t="shared" si="15"/>
        <v>1.0443303755126336E-3</v>
      </c>
      <c r="H167" s="7">
        <f t="shared" si="16"/>
        <v>1.0443337477187851E-5</v>
      </c>
      <c r="I167" s="8">
        <f t="shared" si="19"/>
        <v>0.10249522418299399</v>
      </c>
      <c r="J167" s="8">
        <f t="shared" si="17"/>
        <v>-6.8147023578528643E-3</v>
      </c>
      <c r="K167" s="8"/>
    </row>
    <row r="168" spans="1:11" x14ac:dyDescent="0.25">
      <c r="A168" s="2">
        <v>42244</v>
      </c>
      <c r="B168" s="1">
        <v>1988.87</v>
      </c>
      <c r="C168" s="3">
        <f t="shared" si="14"/>
        <v>6.0875602467214129E-4</v>
      </c>
      <c r="D168" s="6">
        <f t="shared" si="18"/>
        <v>1092</v>
      </c>
      <c r="E168" s="3">
        <v>-6.7869153164171747E-3</v>
      </c>
      <c r="F168" s="6">
        <v>795</v>
      </c>
      <c r="G168" s="7">
        <f t="shared" si="15"/>
        <v>3.3882832203566637E-4</v>
      </c>
      <c r="H168" s="7">
        <f t="shared" si="16"/>
        <v>3.3882941613287802E-6</v>
      </c>
      <c r="I168" s="8">
        <f t="shared" si="19"/>
        <v>0.10249861247715532</v>
      </c>
      <c r="J168" s="8">
        <f t="shared" si="17"/>
        <v>-6.7869153164171747E-3</v>
      </c>
      <c r="K168" s="8"/>
    </row>
    <row r="169" spans="1:11" x14ac:dyDescent="0.25">
      <c r="A169" s="2">
        <v>42247</v>
      </c>
      <c r="B169" s="1">
        <v>1972.18</v>
      </c>
      <c r="C169" s="3">
        <f t="shared" si="14"/>
        <v>-8.3916998094394346E-3</v>
      </c>
      <c r="D169" s="6">
        <f t="shared" si="18"/>
        <v>1091</v>
      </c>
      <c r="E169" s="3">
        <v>-6.749360908960611E-3</v>
      </c>
      <c r="F169" s="6">
        <v>156</v>
      </c>
      <c r="G169" s="7">
        <f t="shared" si="15"/>
        <v>0.20849246173476096</v>
      </c>
      <c r="H169" s="7">
        <f t="shared" si="16"/>
        <v>2.0849313496957103E-3</v>
      </c>
      <c r="I169" s="8">
        <f t="shared" si="19"/>
        <v>0.10458354382685103</v>
      </c>
      <c r="J169" s="8">
        <f t="shared" si="17"/>
        <v>-6.749360908960611E-3</v>
      </c>
      <c r="K169" s="8"/>
    </row>
    <row r="170" spans="1:11" x14ac:dyDescent="0.25">
      <c r="A170" s="2">
        <v>42248</v>
      </c>
      <c r="B170" s="1">
        <v>1913.85</v>
      </c>
      <c r="C170" s="3">
        <f t="shared" si="14"/>
        <v>-2.9576407832956453E-2</v>
      </c>
      <c r="D170" s="6">
        <f t="shared" si="18"/>
        <v>1090</v>
      </c>
      <c r="E170" s="3">
        <v>-6.731944014173874E-3</v>
      </c>
      <c r="F170" s="6">
        <v>484</v>
      </c>
      <c r="G170" s="7">
        <f t="shared" si="15"/>
        <v>7.7167456396172208E-3</v>
      </c>
      <c r="H170" s="7">
        <f t="shared" si="16"/>
        <v>7.7167705574571359E-5</v>
      </c>
      <c r="I170" s="8">
        <f t="shared" si="19"/>
        <v>0.10466071153242561</v>
      </c>
      <c r="J170" s="8">
        <f t="shared" si="17"/>
        <v>-6.731944014173874E-3</v>
      </c>
      <c r="K170" s="8"/>
    </row>
    <row r="171" spans="1:11" x14ac:dyDescent="0.25">
      <c r="A171" s="2">
        <v>42249</v>
      </c>
      <c r="B171" s="1">
        <v>1948.86</v>
      </c>
      <c r="C171" s="3">
        <f t="shared" si="14"/>
        <v>1.8292969668469272E-2</v>
      </c>
      <c r="D171" s="6">
        <f t="shared" si="18"/>
        <v>1089</v>
      </c>
      <c r="E171" s="3">
        <v>-6.6966651178335113E-3</v>
      </c>
      <c r="F171" s="6">
        <v>637</v>
      </c>
      <c r="G171" s="7">
        <f t="shared" si="15"/>
        <v>1.6581314574010447E-3</v>
      </c>
      <c r="H171" s="7">
        <f t="shared" si="16"/>
        <v>1.6581368116081345E-5</v>
      </c>
      <c r="I171" s="8">
        <f t="shared" si="19"/>
        <v>0.10467729290054169</v>
      </c>
      <c r="J171" s="8">
        <f t="shared" si="17"/>
        <v>-6.6966651178335113E-3</v>
      </c>
      <c r="K171" s="8"/>
    </row>
    <row r="172" spans="1:11" x14ac:dyDescent="0.25">
      <c r="A172" s="2">
        <v>42250</v>
      </c>
      <c r="B172" s="1">
        <v>1951.13</v>
      </c>
      <c r="C172" s="3">
        <f t="shared" si="14"/>
        <v>1.1647835144650287E-3</v>
      </c>
      <c r="D172" s="6">
        <f t="shared" si="18"/>
        <v>1088</v>
      </c>
      <c r="E172" s="3">
        <v>-6.6380420505672832E-3</v>
      </c>
      <c r="F172" s="6">
        <v>19</v>
      </c>
      <c r="G172" s="7">
        <f t="shared" si="15"/>
        <v>0.82616862383558642</v>
      </c>
      <c r="H172" s="7">
        <f t="shared" si="16"/>
        <v>8.2617129158420403E-3</v>
      </c>
      <c r="I172" s="8">
        <f t="shared" si="19"/>
        <v>0.11293900581638373</v>
      </c>
      <c r="J172" s="8">
        <f t="shared" si="17"/>
        <v>-6.6380420505672832E-3</v>
      </c>
      <c r="K172" s="8"/>
    </row>
    <row r="173" spans="1:11" x14ac:dyDescent="0.25">
      <c r="A173" s="2">
        <v>42251</v>
      </c>
      <c r="B173" s="1">
        <v>1921.22</v>
      </c>
      <c r="C173" s="3">
        <f t="shared" si="14"/>
        <v>-1.5329578244401953E-2</v>
      </c>
      <c r="D173" s="6">
        <f t="shared" si="18"/>
        <v>1087</v>
      </c>
      <c r="E173" s="3">
        <v>-6.6165434006446588E-3</v>
      </c>
      <c r="F173" s="6">
        <v>99</v>
      </c>
      <c r="G173" s="7">
        <f t="shared" si="15"/>
        <v>0.36972963764972616</v>
      </c>
      <c r="H173" s="7">
        <f t="shared" si="16"/>
        <v>3.6973083152916099E-3</v>
      </c>
      <c r="I173" s="8">
        <f t="shared" si="19"/>
        <v>0.11663631413167534</v>
      </c>
      <c r="J173" s="8">
        <f t="shared" si="17"/>
        <v>-6.6165434006446588E-3</v>
      </c>
      <c r="K173" s="8"/>
    </row>
    <row r="174" spans="1:11" x14ac:dyDescent="0.25">
      <c r="A174" s="2">
        <v>42255</v>
      </c>
      <c r="B174" s="1">
        <v>1969.41</v>
      </c>
      <c r="C174" s="3">
        <f t="shared" si="14"/>
        <v>2.5083020164270664E-2</v>
      </c>
      <c r="D174" s="6">
        <f t="shared" si="18"/>
        <v>1086</v>
      </c>
      <c r="E174" s="3">
        <v>-6.5622532987481552E-3</v>
      </c>
      <c r="F174" s="6">
        <v>359</v>
      </c>
      <c r="G174" s="7">
        <f t="shared" si="15"/>
        <v>2.7104091858470309E-2</v>
      </c>
      <c r="H174" s="7">
        <f t="shared" si="16"/>
        <v>2.7104179379227569E-4</v>
      </c>
      <c r="I174" s="8">
        <f t="shared" si="19"/>
        <v>0.11690735592546762</v>
      </c>
      <c r="J174" s="8">
        <f t="shared" si="17"/>
        <v>-6.5622532987481552E-3</v>
      </c>
      <c r="K174" s="8"/>
    </row>
    <row r="175" spans="1:11" x14ac:dyDescent="0.25">
      <c r="A175" s="2">
        <v>42256</v>
      </c>
      <c r="B175" s="1">
        <v>1942.04</v>
      </c>
      <c r="C175" s="3">
        <f t="shared" si="14"/>
        <v>-1.3897563229596788E-2</v>
      </c>
      <c r="D175" s="6">
        <f t="shared" si="18"/>
        <v>1085</v>
      </c>
      <c r="E175" s="3">
        <v>-6.5596214677152709E-3</v>
      </c>
      <c r="F175" s="6">
        <v>294</v>
      </c>
      <c r="G175" s="7">
        <f t="shared" si="15"/>
        <v>5.2089142933589211E-2</v>
      </c>
      <c r="H175" s="7">
        <f t="shared" si="16"/>
        <v>5.2089311132592464E-4</v>
      </c>
      <c r="I175" s="8">
        <f t="shared" si="19"/>
        <v>0.11742824903679355</v>
      </c>
      <c r="J175" s="8">
        <f t="shared" si="17"/>
        <v>-6.5596214677152709E-3</v>
      </c>
      <c r="K175" s="8"/>
    </row>
    <row r="176" spans="1:11" x14ac:dyDescent="0.25">
      <c r="A176" s="2">
        <v>42257</v>
      </c>
      <c r="B176" s="1">
        <v>1952.29</v>
      </c>
      <c r="C176" s="3">
        <f t="shared" si="14"/>
        <v>5.2779551399559921E-3</v>
      </c>
      <c r="D176" s="6">
        <f t="shared" si="18"/>
        <v>1084</v>
      </c>
      <c r="E176" s="3">
        <v>-6.5548901291732076E-3</v>
      </c>
      <c r="F176" s="6">
        <v>276</v>
      </c>
      <c r="G176" s="7">
        <f t="shared" si="15"/>
        <v>6.2418554779823943E-2</v>
      </c>
      <c r="H176" s="7">
        <f t="shared" si="16"/>
        <v>6.241875633312483E-4</v>
      </c>
      <c r="I176" s="8">
        <f t="shared" si="19"/>
        <v>0.11805243660012481</v>
      </c>
      <c r="J176" s="8">
        <f t="shared" si="17"/>
        <v>-6.5548901291732076E-3</v>
      </c>
      <c r="K176" s="8"/>
    </row>
    <row r="177" spans="1:11" x14ac:dyDescent="0.25">
      <c r="A177" s="2">
        <v>42258</v>
      </c>
      <c r="B177" s="1">
        <v>1961.05</v>
      </c>
      <c r="C177" s="3">
        <f t="shared" si="14"/>
        <v>4.4870382986135215E-3</v>
      </c>
      <c r="D177" s="6">
        <f t="shared" si="18"/>
        <v>1083</v>
      </c>
      <c r="E177" s="3">
        <v>-6.5312046444121474E-3</v>
      </c>
      <c r="F177" s="6">
        <v>116</v>
      </c>
      <c r="G177" s="7">
        <f t="shared" si="15"/>
        <v>0.31166108144914229</v>
      </c>
      <c r="H177" s="7">
        <f t="shared" si="16"/>
        <v>3.1166208782168561E-3</v>
      </c>
      <c r="I177" s="8">
        <f t="shared" si="19"/>
        <v>0.12116905747834167</v>
      </c>
      <c r="J177" s="8">
        <f t="shared" si="17"/>
        <v>-6.5312046444121474E-3</v>
      </c>
      <c r="K177" s="8"/>
    </row>
    <row r="178" spans="1:11" x14ac:dyDescent="0.25">
      <c r="A178" s="2">
        <v>42261</v>
      </c>
      <c r="B178" s="1">
        <v>1953.03</v>
      </c>
      <c r="C178" s="3">
        <f t="shared" si="14"/>
        <v>-4.0896458529868784E-3</v>
      </c>
      <c r="D178" s="6">
        <f t="shared" si="18"/>
        <v>1082</v>
      </c>
      <c r="E178" s="3">
        <v>-6.5254863334153201E-3</v>
      </c>
      <c r="F178" s="6">
        <v>794</v>
      </c>
      <c r="G178" s="7">
        <f t="shared" si="15"/>
        <v>3.422508303390569E-4</v>
      </c>
      <c r="H178" s="7">
        <f t="shared" si="16"/>
        <v>3.4225193548775553E-6</v>
      </c>
      <c r="I178" s="8">
        <f t="shared" si="19"/>
        <v>0.12117247999769655</v>
      </c>
      <c r="J178" s="8">
        <f t="shared" si="17"/>
        <v>-6.5254863334153201E-3</v>
      </c>
      <c r="K178" s="8"/>
    </row>
    <row r="179" spans="1:11" x14ac:dyDescent="0.25">
      <c r="A179" s="2">
        <v>42262</v>
      </c>
      <c r="B179" s="1">
        <v>1978.09</v>
      </c>
      <c r="C179" s="3">
        <f t="shared" si="14"/>
        <v>1.2831344116577714E-2</v>
      </c>
      <c r="D179" s="6">
        <f t="shared" si="18"/>
        <v>1081</v>
      </c>
      <c r="E179" s="3">
        <v>-6.5241159285216455E-3</v>
      </c>
      <c r="F179" s="6">
        <v>208</v>
      </c>
      <c r="G179" s="7">
        <f t="shared" si="15"/>
        <v>0.12362903413636175</v>
      </c>
      <c r="H179" s="7">
        <f t="shared" si="16"/>
        <v>1.2362943334201467E-3</v>
      </c>
      <c r="I179" s="8">
        <f t="shared" si="19"/>
        <v>0.1224087743311167</v>
      </c>
      <c r="J179" s="8">
        <f t="shared" si="17"/>
        <v>-6.5241159285216455E-3</v>
      </c>
      <c r="K179" s="8"/>
    </row>
    <row r="180" spans="1:11" x14ac:dyDescent="0.25">
      <c r="A180" s="2">
        <v>42263</v>
      </c>
      <c r="B180" s="1">
        <v>1995.31</v>
      </c>
      <c r="C180" s="3">
        <f t="shared" si="14"/>
        <v>8.7053672987578157E-3</v>
      </c>
      <c r="D180" s="6">
        <f t="shared" si="18"/>
        <v>1080</v>
      </c>
      <c r="E180" s="3">
        <v>-6.489911269239812E-3</v>
      </c>
      <c r="F180" s="6">
        <v>1022</v>
      </c>
      <c r="G180" s="7">
        <f t="shared" si="15"/>
        <v>3.4607392512941389E-5</v>
      </c>
      <c r="H180" s="7">
        <f t="shared" si="16"/>
        <v>3.4607504262311756E-7</v>
      </c>
      <c r="I180" s="8">
        <f t="shared" si="19"/>
        <v>0.12240912040615932</v>
      </c>
      <c r="J180" s="8">
        <f t="shared" si="17"/>
        <v>-6.489911269239812E-3</v>
      </c>
      <c r="K180" s="8"/>
    </row>
    <row r="181" spans="1:11" x14ac:dyDescent="0.25">
      <c r="A181" s="2">
        <v>42264</v>
      </c>
      <c r="B181" s="1">
        <v>1990.2</v>
      </c>
      <c r="C181" s="3">
        <f t="shared" si="14"/>
        <v>-2.5610055580335134E-3</v>
      </c>
      <c r="D181" s="6">
        <f t="shared" si="18"/>
        <v>1079</v>
      </c>
      <c r="E181" s="3">
        <v>-6.4744866998274198E-3</v>
      </c>
      <c r="F181" s="6">
        <v>1150</v>
      </c>
      <c r="G181" s="7">
        <f t="shared" si="15"/>
        <v>9.5603498964211426E-6</v>
      </c>
      <c r="H181" s="7">
        <f t="shared" si="16"/>
        <v>9.5603807673710711E-8</v>
      </c>
      <c r="I181" s="8">
        <f t="shared" si="19"/>
        <v>0.122409216009967</v>
      </c>
      <c r="J181" s="8">
        <f t="shared" si="17"/>
        <v>-6.4744866998274198E-3</v>
      </c>
      <c r="K181" s="8"/>
    </row>
    <row r="182" spans="1:11" x14ac:dyDescent="0.25">
      <c r="A182" s="2">
        <v>42265</v>
      </c>
      <c r="B182" s="1">
        <v>1958.03</v>
      </c>
      <c r="C182" s="3">
        <f t="shared" si="14"/>
        <v>-1.6164204602552523E-2</v>
      </c>
      <c r="D182" s="6">
        <f t="shared" si="18"/>
        <v>1078</v>
      </c>
      <c r="E182" s="3">
        <v>-6.3859888769636219E-3</v>
      </c>
      <c r="F182" s="6">
        <v>950</v>
      </c>
      <c r="G182" s="7">
        <f t="shared" si="15"/>
        <v>7.1356718148155986E-5</v>
      </c>
      <c r="H182" s="7">
        <f t="shared" si="16"/>
        <v>7.1356948563328745E-7</v>
      </c>
      <c r="I182" s="8">
        <f t="shared" si="19"/>
        <v>0.12240992957945264</v>
      </c>
      <c r="J182" s="8">
        <f t="shared" si="17"/>
        <v>-6.3859888769636219E-3</v>
      </c>
      <c r="K182" s="8"/>
    </row>
    <row r="183" spans="1:11" x14ac:dyDescent="0.25">
      <c r="A183" s="2">
        <v>42268</v>
      </c>
      <c r="B183" s="1">
        <v>1966.97</v>
      </c>
      <c r="C183" s="3">
        <f t="shared" si="14"/>
        <v>4.5658135983617232E-3</v>
      </c>
      <c r="D183" s="6">
        <f t="shared" si="18"/>
        <v>1077</v>
      </c>
      <c r="E183" s="3">
        <v>-6.3635906317597302E-3</v>
      </c>
      <c r="F183" s="6">
        <v>454</v>
      </c>
      <c r="G183" s="7">
        <f t="shared" si="15"/>
        <v>1.043225867829403E-2</v>
      </c>
      <c r="H183" s="7">
        <f t="shared" si="16"/>
        <v>1.0432292364690322E-4</v>
      </c>
      <c r="I183" s="8">
        <f t="shared" si="19"/>
        <v>0.12251425250309954</v>
      </c>
      <c r="J183" s="8">
        <f t="shared" si="17"/>
        <v>-6.3635906317597302E-3</v>
      </c>
      <c r="K183" s="8"/>
    </row>
    <row r="184" spans="1:11" x14ac:dyDescent="0.25">
      <c r="A184" s="2">
        <v>42269</v>
      </c>
      <c r="B184" s="1">
        <v>1942.74</v>
      </c>
      <c r="C184" s="3">
        <f t="shared" si="14"/>
        <v>-1.2318439020422289E-2</v>
      </c>
      <c r="D184" s="6">
        <f t="shared" si="18"/>
        <v>1076</v>
      </c>
      <c r="E184" s="3">
        <v>-6.3615927475078049E-3</v>
      </c>
      <c r="F184" s="6">
        <v>859</v>
      </c>
      <c r="G184" s="7">
        <f t="shared" si="15"/>
        <v>1.7808697593612615E-4</v>
      </c>
      <c r="H184" s="7">
        <f t="shared" si="16"/>
        <v>1.7808755098977759E-6</v>
      </c>
      <c r="I184" s="8">
        <f t="shared" si="19"/>
        <v>0.12251603337860943</v>
      </c>
      <c r="J184" s="8">
        <f t="shared" si="17"/>
        <v>-6.3615927475078049E-3</v>
      </c>
      <c r="K184" s="8"/>
    </row>
    <row r="185" spans="1:11" x14ac:dyDescent="0.25">
      <c r="A185" s="2">
        <v>42270</v>
      </c>
      <c r="B185" s="1">
        <v>1938.76</v>
      </c>
      <c r="C185" s="3">
        <f t="shared" si="14"/>
        <v>-2.0486529334856618E-3</v>
      </c>
      <c r="D185" s="6">
        <f t="shared" si="18"/>
        <v>1075</v>
      </c>
      <c r="E185" s="3">
        <v>-6.3454894988652644E-3</v>
      </c>
      <c r="F185" s="6">
        <v>384</v>
      </c>
      <c r="G185" s="7">
        <f t="shared" si="15"/>
        <v>2.1082141574634713E-2</v>
      </c>
      <c r="H185" s="7">
        <f t="shared" si="16"/>
        <v>2.1082209650149104E-4</v>
      </c>
      <c r="I185" s="8">
        <f t="shared" si="19"/>
        <v>0.12272685547511092</v>
      </c>
      <c r="J185" s="8">
        <f t="shared" si="17"/>
        <v>-6.3454894988652644E-3</v>
      </c>
      <c r="K185" s="8"/>
    </row>
    <row r="186" spans="1:11" x14ac:dyDescent="0.25">
      <c r="A186" s="2">
        <v>42271</v>
      </c>
      <c r="B186" s="1">
        <v>1932.24</v>
      </c>
      <c r="C186" s="3">
        <f t="shared" si="14"/>
        <v>-3.3629742722152134E-3</v>
      </c>
      <c r="D186" s="6">
        <f t="shared" si="18"/>
        <v>1074</v>
      </c>
      <c r="E186" s="3">
        <v>-6.3184002187864907E-3</v>
      </c>
      <c r="F186" s="6">
        <v>1156</v>
      </c>
      <c r="G186" s="7">
        <f t="shared" si="15"/>
        <v>9.0008796488084095E-6</v>
      </c>
      <c r="H186" s="7">
        <f t="shared" si="16"/>
        <v>9.0009087131949608E-8</v>
      </c>
      <c r="I186" s="8">
        <f t="shared" si="19"/>
        <v>0.12272694548419805</v>
      </c>
      <c r="J186" s="8">
        <f t="shared" si="17"/>
        <v>-6.3184002187864907E-3</v>
      </c>
      <c r="K186" s="8"/>
    </row>
    <row r="187" spans="1:11" x14ac:dyDescent="0.25">
      <c r="A187" s="2">
        <v>42272</v>
      </c>
      <c r="B187" s="1">
        <v>1931.34</v>
      </c>
      <c r="C187" s="3">
        <f t="shared" si="14"/>
        <v>-4.6578064836666488E-4</v>
      </c>
      <c r="D187" s="6">
        <f t="shared" si="18"/>
        <v>1073</v>
      </c>
      <c r="E187" s="3">
        <v>-6.3166652678288138E-3</v>
      </c>
      <c r="F187" s="6">
        <v>290</v>
      </c>
      <c r="G187" s="7">
        <f t="shared" si="15"/>
        <v>5.4225858104063135E-2</v>
      </c>
      <c r="H187" s="7">
        <f t="shared" si="16"/>
        <v>5.4226033202649324E-4</v>
      </c>
      <c r="I187" s="8">
        <f t="shared" si="19"/>
        <v>0.12326920581622454</v>
      </c>
      <c r="J187" s="8">
        <f t="shared" si="17"/>
        <v>-6.3166652678288138E-3</v>
      </c>
      <c r="K187" s="8"/>
    </row>
    <row r="188" spans="1:11" x14ac:dyDescent="0.25">
      <c r="A188" s="2">
        <v>42275</v>
      </c>
      <c r="B188" s="1">
        <v>1881.77</v>
      </c>
      <c r="C188" s="3">
        <f t="shared" si="14"/>
        <v>-2.5666117824929779E-2</v>
      </c>
      <c r="D188" s="6">
        <f t="shared" si="18"/>
        <v>1072</v>
      </c>
      <c r="E188" s="3">
        <v>-6.1767347442999165E-3</v>
      </c>
      <c r="F188" s="6">
        <v>114</v>
      </c>
      <c r="G188" s="7">
        <f t="shared" si="15"/>
        <v>0.31798906381914321</v>
      </c>
      <c r="H188" s="7">
        <f t="shared" si="16"/>
        <v>3.1799009062512557E-3</v>
      </c>
      <c r="I188" s="8">
        <f t="shared" si="19"/>
        <v>0.12644910672247581</v>
      </c>
      <c r="J188" s="8">
        <f t="shared" si="17"/>
        <v>-6.1767347442999165E-3</v>
      </c>
      <c r="K188" s="8"/>
    </row>
    <row r="189" spans="1:11" x14ac:dyDescent="0.25">
      <c r="A189" s="2">
        <v>42276</v>
      </c>
      <c r="B189" s="1">
        <v>1884.09</v>
      </c>
      <c r="C189" s="3">
        <f t="shared" si="14"/>
        <v>1.2328818080848958E-3</v>
      </c>
      <c r="D189" s="6">
        <f t="shared" si="18"/>
        <v>1071</v>
      </c>
      <c r="E189" s="3">
        <v>-6.1394588532707184E-3</v>
      </c>
      <c r="F189" s="6">
        <v>1202</v>
      </c>
      <c r="G189" s="7">
        <f t="shared" si="15"/>
        <v>5.6689667044357838E-6</v>
      </c>
      <c r="H189" s="7">
        <f t="shared" si="16"/>
        <v>5.6689850098732601E-8</v>
      </c>
      <c r="I189" s="8">
        <f t="shared" si="19"/>
        <v>0.1264491634123259</v>
      </c>
      <c r="J189" s="8">
        <f t="shared" si="17"/>
        <v>-6.1394588532707184E-3</v>
      </c>
      <c r="K189" s="8"/>
    </row>
    <row r="190" spans="1:11" x14ac:dyDescent="0.25">
      <c r="A190" s="2">
        <v>42277</v>
      </c>
      <c r="B190" s="1">
        <v>1920.03</v>
      </c>
      <c r="C190" s="3">
        <f t="shared" si="14"/>
        <v>1.9075521869974299E-2</v>
      </c>
      <c r="D190" s="6">
        <f t="shared" si="18"/>
        <v>1070</v>
      </c>
      <c r="E190" s="3">
        <v>-6.0746871899125532E-3</v>
      </c>
      <c r="F190" s="6">
        <v>1209</v>
      </c>
      <c r="G190" s="7">
        <f t="shared" si="15"/>
        <v>5.28384742364308E-6</v>
      </c>
      <c r="H190" s="7">
        <f t="shared" si="16"/>
        <v>5.2838644855070297E-8</v>
      </c>
      <c r="I190" s="8">
        <f t="shared" si="19"/>
        <v>0.12644921625097075</v>
      </c>
      <c r="J190" s="8">
        <f t="shared" si="17"/>
        <v>-6.0746871899125532E-3</v>
      </c>
      <c r="K190" s="8"/>
    </row>
    <row r="191" spans="1:11" x14ac:dyDescent="0.25">
      <c r="A191" s="2">
        <v>42278</v>
      </c>
      <c r="B191" s="1">
        <v>1923.82</v>
      </c>
      <c r="C191" s="3">
        <f t="shared" si="14"/>
        <v>1.9739274907162319E-3</v>
      </c>
      <c r="D191" s="6">
        <f t="shared" si="18"/>
        <v>1069</v>
      </c>
      <c r="E191" s="3">
        <v>-6.0674708281390766E-3</v>
      </c>
      <c r="F191" s="6">
        <v>184</v>
      </c>
      <c r="G191" s="7">
        <f t="shared" si="15"/>
        <v>0.1573532821077894</v>
      </c>
      <c r="H191" s="7">
        <f t="shared" si="16"/>
        <v>1.5735379021108538E-3</v>
      </c>
      <c r="I191" s="8">
        <f t="shared" si="19"/>
        <v>0.12802275415308159</v>
      </c>
      <c r="J191" s="8">
        <f t="shared" si="17"/>
        <v>-6.0674708281390766E-3</v>
      </c>
      <c r="K191" s="8"/>
    </row>
    <row r="192" spans="1:11" x14ac:dyDescent="0.25">
      <c r="A192" s="2">
        <v>42279</v>
      </c>
      <c r="B192" s="1">
        <v>1951.36</v>
      </c>
      <c r="C192" s="3">
        <f t="shared" si="14"/>
        <v>1.4315268580220586E-2</v>
      </c>
      <c r="D192" s="6">
        <f t="shared" si="18"/>
        <v>1068</v>
      </c>
      <c r="E192" s="3">
        <v>-6.0095263412487387E-3</v>
      </c>
      <c r="F192" s="6">
        <v>735</v>
      </c>
      <c r="G192" s="7">
        <f t="shared" si="15"/>
        <v>6.1925287163686949E-4</v>
      </c>
      <c r="H192" s="7">
        <f t="shared" si="16"/>
        <v>6.192548712419677E-6</v>
      </c>
      <c r="I192" s="8">
        <f t="shared" si="19"/>
        <v>0.12802894670179402</v>
      </c>
      <c r="J192" s="8">
        <f t="shared" si="17"/>
        <v>-6.0095263412487387E-3</v>
      </c>
      <c r="K192" s="8"/>
    </row>
    <row r="193" spans="1:11" x14ac:dyDescent="0.25">
      <c r="A193" s="2">
        <v>42282</v>
      </c>
      <c r="B193" s="1">
        <v>1987.05</v>
      </c>
      <c r="C193" s="3">
        <f t="shared" si="14"/>
        <v>1.8289808133814311E-2</v>
      </c>
      <c r="D193" s="6">
        <f t="shared" si="18"/>
        <v>1067</v>
      </c>
      <c r="E193" s="3">
        <v>-5.9368896513954938E-3</v>
      </c>
      <c r="F193" s="6">
        <v>921</v>
      </c>
      <c r="G193" s="7">
        <f t="shared" si="15"/>
        <v>9.5502386517780979E-5</v>
      </c>
      <c r="H193" s="7">
        <f t="shared" si="16"/>
        <v>9.5502694900782044E-7</v>
      </c>
      <c r="I193" s="8">
        <f t="shared" si="19"/>
        <v>0.12802990172874301</v>
      </c>
      <c r="J193" s="8">
        <f t="shared" si="17"/>
        <v>-5.9368896513954938E-3</v>
      </c>
      <c r="K193" s="8"/>
    </row>
    <row r="194" spans="1:11" x14ac:dyDescent="0.25">
      <c r="A194" s="2">
        <v>42283</v>
      </c>
      <c r="B194" s="1">
        <v>1979.92</v>
      </c>
      <c r="C194" s="3">
        <f t="shared" si="14"/>
        <v>-3.5882338139452408E-3</v>
      </c>
      <c r="D194" s="6">
        <f t="shared" si="18"/>
        <v>1066</v>
      </c>
      <c r="E194" s="3">
        <v>-5.9050351808552781E-3</v>
      </c>
      <c r="F194" s="6">
        <v>304</v>
      </c>
      <c r="G194" s="7">
        <f t="shared" si="15"/>
        <v>4.7108487171709609E-2</v>
      </c>
      <c r="H194" s="7">
        <f t="shared" si="16"/>
        <v>4.7108639287873189E-4</v>
      </c>
      <c r="I194" s="8">
        <f t="shared" si="19"/>
        <v>0.12850098812162175</v>
      </c>
      <c r="J194" s="8">
        <f t="shared" si="17"/>
        <v>-5.9050351808552781E-3</v>
      </c>
      <c r="K194" s="8"/>
    </row>
    <row r="195" spans="1:11" x14ac:dyDescent="0.25">
      <c r="A195" s="2">
        <v>42284</v>
      </c>
      <c r="B195" s="1">
        <v>1995.83</v>
      </c>
      <c r="C195" s="3">
        <f t="shared" si="14"/>
        <v>8.0356782092205759E-3</v>
      </c>
      <c r="D195" s="6">
        <f t="shared" si="18"/>
        <v>1065</v>
      </c>
      <c r="E195" s="3">
        <v>-5.8598641045760624E-3</v>
      </c>
      <c r="F195" s="6">
        <v>713</v>
      </c>
      <c r="G195" s="7">
        <f t="shared" si="15"/>
        <v>7.7249156870741768E-4</v>
      </c>
      <c r="H195" s="7">
        <f t="shared" si="16"/>
        <v>7.7249406312956704E-6</v>
      </c>
      <c r="I195" s="8">
        <f t="shared" si="19"/>
        <v>0.12850871306225303</v>
      </c>
      <c r="J195" s="8">
        <f t="shared" si="17"/>
        <v>-5.8598641045760624E-3</v>
      </c>
      <c r="K195" s="8"/>
    </row>
    <row r="196" spans="1:11" x14ac:dyDescent="0.25">
      <c r="A196" s="2">
        <v>42285</v>
      </c>
      <c r="B196" s="1">
        <v>2013.43</v>
      </c>
      <c r="C196" s="3">
        <f t="shared" ref="C196:C259" si="20">B196/B195-1</f>
        <v>8.818386335509576E-3</v>
      </c>
      <c r="D196" s="6">
        <f t="shared" si="18"/>
        <v>1064</v>
      </c>
      <c r="E196" s="3">
        <v>-5.841403693699454E-3</v>
      </c>
      <c r="F196" s="6">
        <v>469</v>
      </c>
      <c r="G196" s="7">
        <f t="shared" ref="G196:G259" si="21">M$2^F196</f>
        <v>8.972351234045866E-3</v>
      </c>
      <c r="H196" s="7">
        <f t="shared" ref="H196:H259" si="22">G196/M$3</f>
        <v>8.9723802063124353E-5</v>
      </c>
      <c r="I196" s="8">
        <f t="shared" si="19"/>
        <v>0.12859843686431616</v>
      </c>
      <c r="J196" s="8">
        <f t="shared" ref="J196:J259" si="23">E196</f>
        <v>-5.841403693699454E-3</v>
      </c>
      <c r="K196" s="8"/>
    </row>
    <row r="197" spans="1:11" x14ac:dyDescent="0.25">
      <c r="A197" s="2">
        <v>42286</v>
      </c>
      <c r="B197" s="1">
        <v>2014.89</v>
      </c>
      <c r="C197" s="3">
        <f t="shared" si="20"/>
        <v>7.2513074703373093E-4</v>
      </c>
      <c r="D197" s="6">
        <f t="shared" ref="D197:D260" si="24">D196-1</f>
        <v>1063</v>
      </c>
      <c r="E197" s="3">
        <v>-5.8373199087723426E-3</v>
      </c>
      <c r="F197" s="6">
        <v>157</v>
      </c>
      <c r="G197" s="7">
        <f t="shared" si="21"/>
        <v>0.20640753711741333</v>
      </c>
      <c r="H197" s="7">
        <f t="shared" si="22"/>
        <v>2.0640820361987528E-3</v>
      </c>
      <c r="I197" s="8">
        <f t="shared" ref="I197:I260" si="25">I196+H197</f>
        <v>0.13066251890051492</v>
      </c>
      <c r="J197" s="8">
        <f t="shared" si="23"/>
        <v>-5.8373199087723426E-3</v>
      </c>
      <c r="K197" s="8"/>
    </row>
    <row r="198" spans="1:11" x14ac:dyDescent="0.25">
      <c r="A198" s="2">
        <v>42289</v>
      </c>
      <c r="B198" s="1">
        <v>2017.46</v>
      </c>
      <c r="C198" s="3">
        <f t="shared" si="20"/>
        <v>1.2755038736604885E-3</v>
      </c>
      <c r="D198" s="6">
        <f t="shared" si="24"/>
        <v>1062</v>
      </c>
      <c r="E198" s="3">
        <v>-5.8253765812966707E-3</v>
      </c>
      <c r="F198" s="6">
        <v>1055</v>
      </c>
      <c r="G198" s="7">
        <f t="shared" si="21"/>
        <v>2.4838782260150958E-5</v>
      </c>
      <c r="H198" s="7">
        <f t="shared" si="22"/>
        <v>2.4838862466086072E-7</v>
      </c>
      <c r="I198" s="8">
        <f t="shared" si="25"/>
        <v>0.13066276728913959</v>
      </c>
      <c r="J198" s="8">
        <f t="shared" si="23"/>
        <v>-5.8253765812966707E-3</v>
      </c>
      <c r="K198" s="8"/>
    </row>
    <row r="199" spans="1:11" x14ac:dyDescent="0.25">
      <c r="A199" s="2">
        <v>42290</v>
      </c>
      <c r="B199" s="1">
        <v>2003.69</v>
      </c>
      <c r="C199" s="3">
        <f t="shared" si="20"/>
        <v>-6.8254141346049124E-3</v>
      </c>
      <c r="D199" s="6">
        <f t="shared" si="24"/>
        <v>1061</v>
      </c>
      <c r="E199" s="3">
        <v>-5.8130625843413331E-3</v>
      </c>
      <c r="F199" s="6">
        <v>1249</v>
      </c>
      <c r="G199" s="7">
        <f t="shared" si="21"/>
        <v>3.5347447030083851E-6</v>
      </c>
      <c r="H199" s="7">
        <f t="shared" si="22"/>
        <v>3.5347561169135164E-8</v>
      </c>
      <c r="I199" s="8">
        <f t="shared" si="25"/>
        <v>0.13066280263670074</v>
      </c>
      <c r="J199" s="8">
        <f t="shared" si="23"/>
        <v>-5.8130625843413331E-3</v>
      </c>
      <c r="K199" s="8"/>
    </row>
    <row r="200" spans="1:11" x14ac:dyDescent="0.25">
      <c r="A200" s="2">
        <v>42291</v>
      </c>
      <c r="B200" s="1">
        <v>1994.24</v>
      </c>
      <c r="C200" s="3">
        <f t="shared" si="20"/>
        <v>-4.7162984293978027E-3</v>
      </c>
      <c r="D200" s="6">
        <f t="shared" si="24"/>
        <v>1060</v>
      </c>
      <c r="E200" s="3">
        <v>-5.7808285134042237E-3</v>
      </c>
      <c r="F200" s="6">
        <v>1</v>
      </c>
      <c r="G200" s="7">
        <f t="shared" si="21"/>
        <v>0.99</v>
      </c>
      <c r="H200" s="7">
        <f t="shared" si="22"/>
        <v>9.9000319677007235E-3</v>
      </c>
      <c r="I200" s="8">
        <f t="shared" si="25"/>
        <v>0.14056283460440147</v>
      </c>
      <c r="J200" s="8">
        <f t="shared" si="23"/>
        <v>-5.7808285134042237E-3</v>
      </c>
      <c r="K200" s="8"/>
    </row>
    <row r="201" spans="1:11" x14ac:dyDescent="0.25">
      <c r="A201" s="2">
        <v>42292</v>
      </c>
      <c r="B201" s="1">
        <v>2023.86</v>
      </c>
      <c r="C201" s="3">
        <f t="shared" si="20"/>
        <v>1.4852775994865119E-2</v>
      </c>
      <c r="D201" s="6">
        <f t="shared" si="24"/>
        <v>1059</v>
      </c>
      <c r="E201" s="3">
        <v>-5.7750102180655905E-3</v>
      </c>
      <c r="F201" s="6">
        <v>1116</v>
      </c>
      <c r="G201" s="7">
        <f t="shared" si="21"/>
        <v>1.3454797655514001E-5</v>
      </c>
      <c r="H201" s="7">
        <f t="shared" si="22"/>
        <v>1.3454841101872054E-7</v>
      </c>
      <c r="I201" s="8">
        <f t="shared" si="25"/>
        <v>0.14056296915281249</v>
      </c>
      <c r="J201" s="8">
        <f t="shared" si="23"/>
        <v>-5.7750102180655905E-3</v>
      </c>
      <c r="K201" s="8"/>
    </row>
    <row r="202" spans="1:11" x14ac:dyDescent="0.25">
      <c r="A202" s="2">
        <v>42293</v>
      </c>
      <c r="B202" s="1">
        <v>2033.11</v>
      </c>
      <c r="C202" s="3">
        <f t="shared" si="20"/>
        <v>4.5704742422894018E-3</v>
      </c>
      <c r="D202" s="6">
        <f t="shared" si="24"/>
        <v>1058</v>
      </c>
      <c r="E202" s="3">
        <v>-5.7541808274385042E-3</v>
      </c>
      <c r="F202" s="6">
        <v>358</v>
      </c>
      <c r="G202" s="7">
        <f t="shared" si="21"/>
        <v>2.7377870564111423E-2</v>
      </c>
      <c r="H202" s="7">
        <f t="shared" si="22"/>
        <v>2.7377958968916738E-4</v>
      </c>
      <c r="I202" s="8">
        <f t="shared" si="25"/>
        <v>0.14083674874250166</v>
      </c>
      <c r="J202" s="8">
        <f t="shared" si="23"/>
        <v>-5.7541808274385042E-3</v>
      </c>
      <c r="K202" s="8"/>
    </row>
    <row r="203" spans="1:11" x14ac:dyDescent="0.25">
      <c r="A203" s="2">
        <v>42296</v>
      </c>
      <c r="B203" s="1">
        <v>2033.66</v>
      </c>
      <c r="C203" s="3">
        <f t="shared" si="20"/>
        <v>2.7052151629769483E-4</v>
      </c>
      <c r="D203" s="6">
        <f t="shared" si="24"/>
        <v>1057</v>
      </c>
      <c r="E203" s="3">
        <v>-5.7367787688660243E-3</v>
      </c>
      <c r="F203" s="6">
        <v>822</v>
      </c>
      <c r="G203" s="7">
        <f t="shared" si="21"/>
        <v>2.5830330271834435E-4</v>
      </c>
      <c r="H203" s="7">
        <f t="shared" si="22"/>
        <v>2.5830413679538242E-6</v>
      </c>
      <c r="I203" s="8">
        <f t="shared" si="25"/>
        <v>0.14083933178386962</v>
      </c>
      <c r="J203" s="8">
        <f t="shared" si="23"/>
        <v>-5.7367787688660243E-3</v>
      </c>
      <c r="K203" s="8"/>
    </row>
    <row r="204" spans="1:11" x14ac:dyDescent="0.25">
      <c r="A204" s="2">
        <v>42297</v>
      </c>
      <c r="B204" s="1">
        <v>2030.77</v>
      </c>
      <c r="C204" s="3">
        <f t="shared" si="20"/>
        <v>-1.4210831702448079E-3</v>
      </c>
      <c r="D204" s="6">
        <f t="shared" si="24"/>
        <v>1056</v>
      </c>
      <c r="E204" s="3">
        <v>-5.7261208576997458E-3</v>
      </c>
      <c r="F204" s="6">
        <v>428</v>
      </c>
      <c r="G204" s="7">
        <f t="shared" si="21"/>
        <v>1.3547628772652852E-2</v>
      </c>
      <c r="H204" s="7">
        <f t="shared" si="22"/>
        <v>1.3547672518768216E-4</v>
      </c>
      <c r="I204" s="8">
        <f t="shared" si="25"/>
        <v>0.1409748085090573</v>
      </c>
      <c r="J204" s="8">
        <f t="shared" si="23"/>
        <v>-5.7261208576997458E-3</v>
      </c>
      <c r="K204" s="8"/>
    </row>
    <row r="205" spans="1:11" x14ac:dyDescent="0.25">
      <c r="A205" s="2">
        <v>42298</v>
      </c>
      <c r="B205" s="1">
        <v>2018.94</v>
      </c>
      <c r="C205" s="3">
        <f t="shared" si="20"/>
        <v>-5.8253765812966707E-3</v>
      </c>
      <c r="D205" s="6">
        <f t="shared" si="24"/>
        <v>1055</v>
      </c>
      <c r="E205" s="3">
        <v>-5.7244938180529559E-3</v>
      </c>
      <c r="F205" s="6">
        <v>453</v>
      </c>
      <c r="G205" s="7">
        <f t="shared" si="21"/>
        <v>1.053763502857983E-2</v>
      </c>
      <c r="H205" s="7">
        <f t="shared" si="22"/>
        <v>1.0537669055242751E-4</v>
      </c>
      <c r="I205" s="8">
        <f t="shared" si="25"/>
        <v>0.14108018519960974</v>
      </c>
      <c r="J205" s="8">
        <f t="shared" si="23"/>
        <v>-5.7244938180529559E-3</v>
      </c>
      <c r="K205" s="8"/>
    </row>
    <row r="206" spans="1:11" x14ac:dyDescent="0.25">
      <c r="A206" s="2">
        <v>42299</v>
      </c>
      <c r="B206" s="1">
        <v>2052.5100000000002</v>
      </c>
      <c r="C206" s="3">
        <f t="shared" si="20"/>
        <v>1.6627537222502875E-2</v>
      </c>
      <c r="D206" s="6">
        <f t="shared" si="24"/>
        <v>1054</v>
      </c>
      <c r="E206" s="3">
        <v>-5.6760400160821289E-3</v>
      </c>
      <c r="F206" s="6">
        <v>1118</v>
      </c>
      <c r="G206" s="7">
        <f t="shared" si="21"/>
        <v>1.3187047182169271E-5</v>
      </c>
      <c r="H206" s="7">
        <f t="shared" si="22"/>
        <v>1.3187089763944802E-7</v>
      </c>
      <c r="I206" s="8">
        <f t="shared" si="25"/>
        <v>0.14108031707050739</v>
      </c>
      <c r="J206" s="8">
        <f t="shared" si="23"/>
        <v>-5.6760400160821289E-3</v>
      </c>
      <c r="K206" s="8"/>
    </row>
    <row r="207" spans="1:11" x14ac:dyDescent="0.25">
      <c r="A207" s="2">
        <v>42300</v>
      </c>
      <c r="B207" s="1">
        <v>2075.15</v>
      </c>
      <c r="C207" s="3">
        <f t="shared" si="20"/>
        <v>1.1030396928638497E-2</v>
      </c>
      <c r="D207" s="6">
        <f t="shared" si="24"/>
        <v>1053</v>
      </c>
      <c r="E207" s="3">
        <v>-5.5697457469585654E-3</v>
      </c>
      <c r="F207" s="6">
        <v>324</v>
      </c>
      <c r="G207" s="7">
        <f t="shared" si="21"/>
        <v>3.8530358477451426E-2</v>
      </c>
      <c r="H207" s="7">
        <f t="shared" si="22"/>
        <v>3.8530482894316936E-4</v>
      </c>
      <c r="I207" s="8">
        <f t="shared" si="25"/>
        <v>0.14146562189945056</v>
      </c>
      <c r="J207" s="8">
        <f t="shared" si="23"/>
        <v>-5.5697457469585654E-3</v>
      </c>
      <c r="K207" s="8"/>
    </row>
    <row r="208" spans="1:11" x14ac:dyDescent="0.25">
      <c r="A208" s="2">
        <v>42303</v>
      </c>
      <c r="B208" s="1">
        <v>2071.1799999999998</v>
      </c>
      <c r="C208" s="3">
        <f t="shared" si="20"/>
        <v>-1.9131147145990957E-3</v>
      </c>
      <c r="D208" s="6">
        <f t="shared" si="24"/>
        <v>1052</v>
      </c>
      <c r="E208" s="3">
        <v>-5.5279655088037449E-3</v>
      </c>
      <c r="F208" s="6">
        <v>310</v>
      </c>
      <c r="G208" s="7">
        <f t="shared" si="21"/>
        <v>4.4351705540476245E-2</v>
      </c>
      <c r="H208" s="7">
        <f t="shared" si="22"/>
        <v>4.4351848754824657E-4</v>
      </c>
      <c r="I208" s="8">
        <f t="shared" si="25"/>
        <v>0.14190914038699881</v>
      </c>
      <c r="J208" s="8">
        <f t="shared" si="23"/>
        <v>-5.5279655088037449E-3</v>
      </c>
      <c r="K208" s="8"/>
    </row>
    <row r="209" spans="1:11" x14ac:dyDescent="0.25">
      <c r="A209" s="2">
        <v>42304</v>
      </c>
      <c r="B209" s="1">
        <v>2065.89</v>
      </c>
      <c r="C209" s="3">
        <f t="shared" si="20"/>
        <v>-2.5540995953997614E-3</v>
      </c>
      <c r="D209" s="6">
        <f t="shared" si="24"/>
        <v>1051</v>
      </c>
      <c r="E209" s="3">
        <v>-5.5256759743608219E-3</v>
      </c>
      <c r="F209" s="6">
        <v>533</v>
      </c>
      <c r="G209" s="7">
        <f t="shared" si="21"/>
        <v>4.7158362934601461E-3</v>
      </c>
      <c r="H209" s="7">
        <f t="shared" si="22"/>
        <v>4.7158515211816906E-5</v>
      </c>
      <c r="I209" s="8">
        <f t="shared" si="25"/>
        <v>0.14195629890221062</v>
      </c>
      <c r="J209" s="8">
        <f t="shared" si="23"/>
        <v>-5.5256759743608219E-3</v>
      </c>
      <c r="K209" s="8"/>
    </row>
    <row r="210" spans="1:11" x14ac:dyDescent="0.25">
      <c r="A210" s="2">
        <v>42305</v>
      </c>
      <c r="B210" s="1">
        <v>2090.35</v>
      </c>
      <c r="C210" s="3">
        <f t="shared" si="20"/>
        <v>1.1839933394323987E-2</v>
      </c>
      <c r="D210" s="6">
        <f t="shared" si="24"/>
        <v>1050</v>
      </c>
      <c r="E210" s="3">
        <v>-5.5252985656053522E-3</v>
      </c>
      <c r="F210" s="6">
        <v>434</v>
      </c>
      <c r="G210" s="7">
        <f t="shared" si="21"/>
        <v>1.275482356090649E-2</v>
      </c>
      <c r="H210" s="7">
        <f t="shared" si="22"/>
        <v>1.275486474700572E-4</v>
      </c>
      <c r="I210" s="8">
        <f t="shared" si="25"/>
        <v>0.14208384754968068</v>
      </c>
      <c r="J210" s="8">
        <f t="shared" si="23"/>
        <v>-5.5252985656053522E-3</v>
      </c>
      <c r="K210" s="8"/>
    </row>
    <row r="211" spans="1:11" x14ac:dyDescent="0.25">
      <c r="A211" s="2">
        <v>42306</v>
      </c>
      <c r="B211" s="1">
        <v>2089.41</v>
      </c>
      <c r="C211" s="3">
        <f t="shared" si="20"/>
        <v>-4.4968545937285054E-4</v>
      </c>
      <c r="D211" s="6">
        <f t="shared" si="24"/>
        <v>1049</v>
      </c>
      <c r="E211" s="3">
        <v>-5.5118510239923202E-3</v>
      </c>
      <c r="F211" s="6">
        <v>298</v>
      </c>
      <c r="G211" s="7">
        <f t="shared" si="21"/>
        <v>5.0036622866325479E-2</v>
      </c>
      <c r="H211" s="7">
        <f t="shared" si="22"/>
        <v>5.0036784437616896E-4</v>
      </c>
      <c r="I211" s="8">
        <f t="shared" si="25"/>
        <v>0.14258421539405686</v>
      </c>
      <c r="J211" s="8">
        <f t="shared" si="23"/>
        <v>-5.5118510239923202E-3</v>
      </c>
      <c r="K211" s="8"/>
    </row>
    <row r="212" spans="1:11" x14ac:dyDescent="0.25">
      <c r="A212" s="2">
        <v>42307</v>
      </c>
      <c r="B212" s="1">
        <v>2079.36</v>
      </c>
      <c r="C212" s="3">
        <f t="shared" si="20"/>
        <v>-4.8099702786910115E-3</v>
      </c>
      <c r="D212" s="6">
        <f t="shared" si="24"/>
        <v>1048</v>
      </c>
      <c r="E212" s="3">
        <v>-5.4965283146680699E-3</v>
      </c>
      <c r="F212" s="6">
        <v>468</v>
      </c>
      <c r="G212" s="7">
        <f t="shared" si="21"/>
        <v>9.0629810444907734E-3</v>
      </c>
      <c r="H212" s="7">
        <f t="shared" si="22"/>
        <v>9.0630103094065001E-5</v>
      </c>
      <c r="I212" s="8">
        <f t="shared" si="25"/>
        <v>0.14267484549715093</v>
      </c>
      <c r="J212" s="8">
        <f t="shared" si="23"/>
        <v>-5.4965283146680699E-3</v>
      </c>
      <c r="K212" s="8"/>
    </row>
    <row r="213" spans="1:11" x14ac:dyDescent="0.25">
      <c r="A213" s="2">
        <v>42310</v>
      </c>
      <c r="B213" s="1">
        <v>2104.0500000000002</v>
      </c>
      <c r="C213" s="3">
        <f t="shared" si="20"/>
        <v>1.1873845798707316E-2</v>
      </c>
      <c r="D213" s="6">
        <f t="shared" si="24"/>
        <v>1047</v>
      </c>
      <c r="E213" s="3">
        <v>-5.4916026464386647E-3</v>
      </c>
      <c r="F213" s="6">
        <v>1243</v>
      </c>
      <c r="G213" s="7">
        <f t="shared" si="21"/>
        <v>3.7544548392839767E-6</v>
      </c>
      <c r="H213" s="7">
        <f t="shared" si="22"/>
        <v>3.7544669626464694E-8</v>
      </c>
      <c r="I213" s="8">
        <f t="shared" si="25"/>
        <v>0.14267488304182055</v>
      </c>
      <c r="J213" s="8">
        <f t="shared" si="23"/>
        <v>-5.4916026464386647E-3</v>
      </c>
      <c r="K213" s="8"/>
    </row>
    <row r="214" spans="1:11" x14ac:dyDescent="0.25">
      <c r="A214" s="2">
        <v>42311</v>
      </c>
      <c r="B214" s="1">
        <v>2109.79</v>
      </c>
      <c r="C214" s="3">
        <f t="shared" si="20"/>
        <v>2.7280720515194812E-3</v>
      </c>
      <c r="D214" s="6">
        <f t="shared" si="24"/>
        <v>1046</v>
      </c>
      <c r="E214" s="3">
        <v>-5.4790767755633629E-3</v>
      </c>
      <c r="F214" s="6">
        <v>849</v>
      </c>
      <c r="G214" s="7">
        <f t="shared" si="21"/>
        <v>1.9691564091912415E-4</v>
      </c>
      <c r="H214" s="7">
        <f t="shared" si="22"/>
        <v>1.9691627677167735E-6</v>
      </c>
      <c r="I214" s="8">
        <f t="shared" si="25"/>
        <v>0.14267685220458826</v>
      </c>
      <c r="J214" s="8">
        <f t="shared" si="23"/>
        <v>-5.4790767755633629E-3</v>
      </c>
      <c r="K214" s="8"/>
    </row>
    <row r="215" spans="1:11" x14ac:dyDescent="0.25">
      <c r="A215" s="2">
        <v>42312</v>
      </c>
      <c r="B215" s="1">
        <v>2102.31</v>
      </c>
      <c r="C215" s="3">
        <f t="shared" si="20"/>
        <v>-3.5453765540646165E-3</v>
      </c>
      <c r="D215" s="6">
        <f t="shared" si="24"/>
        <v>1045</v>
      </c>
      <c r="E215" s="3">
        <v>-5.316326462073695E-3</v>
      </c>
      <c r="F215" s="6">
        <v>65</v>
      </c>
      <c r="G215" s="7">
        <f t="shared" si="21"/>
        <v>0.52034052265030617</v>
      </c>
      <c r="H215" s="7">
        <f t="shared" si="22"/>
        <v>5.203422028614276E-3</v>
      </c>
      <c r="I215" s="8">
        <f t="shared" si="25"/>
        <v>0.14788027423320252</v>
      </c>
      <c r="J215" s="8">
        <f t="shared" si="23"/>
        <v>-5.316326462073695E-3</v>
      </c>
      <c r="K215" s="8"/>
    </row>
    <row r="216" spans="1:11" x14ac:dyDescent="0.25">
      <c r="A216" s="2">
        <v>42313</v>
      </c>
      <c r="B216" s="1">
        <v>2099.9299999999998</v>
      </c>
      <c r="C216" s="3">
        <f t="shared" si="20"/>
        <v>-1.1320880364932284E-3</v>
      </c>
      <c r="D216" s="6">
        <f t="shared" si="24"/>
        <v>1044</v>
      </c>
      <c r="E216" s="3">
        <v>-5.3035017254059458E-3</v>
      </c>
      <c r="F216" s="6">
        <v>1141</v>
      </c>
      <c r="G216" s="7">
        <f t="shared" si="21"/>
        <v>1.0465429002852349E-5</v>
      </c>
      <c r="H216" s="7">
        <f t="shared" si="22"/>
        <v>1.0465462796357632E-7</v>
      </c>
      <c r="I216" s="8">
        <f t="shared" si="25"/>
        <v>0.14788037888783048</v>
      </c>
      <c r="J216" s="8">
        <f t="shared" si="23"/>
        <v>-5.3035017254059458E-3</v>
      </c>
      <c r="K216" s="8"/>
    </row>
    <row r="217" spans="1:11" x14ac:dyDescent="0.25">
      <c r="A217" s="2">
        <v>42314</v>
      </c>
      <c r="B217" s="1">
        <v>2099.1999999999998</v>
      </c>
      <c r="C217" s="3">
        <f t="shared" si="20"/>
        <v>-3.4763063530685034E-4</v>
      </c>
      <c r="D217" s="6">
        <f t="shared" si="24"/>
        <v>1043</v>
      </c>
      <c r="E217" s="3">
        <v>-5.2623561048629197E-3</v>
      </c>
      <c r="F217" s="6">
        <v>110</v>
      </c>
      <c r="G217" s="7">
        <f t="shared" si="21"/>
        <v>0.33103308832101358</v>
      </c>
      <c r="H217" s="7">
        <f t="shared" si="22"/>
        <v>3.3103415724694257E-3</v>
      </c>
      <c r="I217" s="8">
        <f t="shared" si="25"/>
        <v>0.15119072046029991</v>
      </c>
      <c r="J217" s="8">
        <f t="shared" si="23"/>
        <v>-5.2623561048629197E-3</v>
      </c>
      <c r="K217" s="8"/>
    </row>
    <row r="218" spans="1:11" x14ac:dyDescent="0.25">
      <c r="A218" s="2">
        <v>42317</v>
      </c>
      <c r="B218" s="1">
        <v>2078.58</v>
      </c>
      <c r="C218" s="3">
        <f t="shared" si="20"/>
        <v>-9.8227896341462895E-3</v>
      </c>
      <c r="D218" s="6">
        <f t="shared" si="24"/>
        <v>1042</v>
      </c>
      <c r="E218" s="3">
        <v>-5.2575628018766141E-3</v>
      </c>
      <c r="F218" s="6">
        <v>243</v>
      </c>
      <c r="G218" s="7">
        <f t="shared" si="21"/>
        <v>8.6966559098246701E-2</v>
      </c>
      <c r="H218" s="7">
        <f t="shared" si="22"/>
        <v>8.6966839918543079E-4</v>
      </c>
      <c r="I218" s="8">
        <f t="shared" si="25"/>
        <v>0.15206038885948533</v>
      </c>
      <c r="J218" s="8">
        <f t="shared" si="23"/>
        <v>-5.2575628018766141E-3</v>
      </c>
      <c r="K218" s="8"/>
    </row>
    <row r="219" spans="1:11" x14ac:dyDescent="0.25">
      <c r="A219" s="2">
        <v>42318</v>
      </c>
      <c r="B219" s="1">
        <v>2081.7199999999998</v>
      </c>
      <c r="C219" s="3">
        <f t="shared" si="20"/>
        <v>1.5106466914911465E-3</v>
      </c>
      <c r="D219" s="6">
        <f t="shared" si="24"/>
        <v>1041</v>
      </c>
      <c r="E219" s="3">
        <v>-5.2544785054330356E-3</v>
      </c>
      <c r="F219" s="6">
        <v>777</v>
      </c>
      <c r="G219" s="7">
        <f t="shared" si="21"/>
        <v>4.0601885515572988E-4</v>
      </c>
      <c r="H219" s="7">
        <f t="shared" si="22"/>
        <v>4.0602016621525007E-6</v>
      </c>
      <c r="I219" s="8">
        <f t="shared" si="25"/>
        <v>0.15206444906114749</v>
      </c>
      <c r="J219" s="8">
        <f t="shared" si="23"/>
        <v>-5.2544785054330356E-3</v>
      </c>
      <c r="K219" s="8"/>
    </row>
    <row r="220" spans="1:11" x14ac:dyDescent="0.25">
      <c r="A220" s="2">
        <v>42319</v>
      </c>
      <c r="B220" s="1">
        <v>2075</v>
      </c>
      <c r="C220" s="3">
        <f t="shared" si="20"/>
        <v>-3.2280998405164185E-3</v>
      </c>
      <c r="D220" s="6">
        <f t="shared" si="24"/>
        <v>1040</v>
      </c>
      <c r="E220" s="3">
        <v>-5.240294480771901E-3</v>
      </c>
      <c r="F220" s="6">
        <v>843</v>
      </c>
      <c r="G220" s="7">
        <f t="shared" si="21"/>
        <v>2.0915538266463529E-4</v>
      </c>
      <c r="H220" s="7">
        <f t="shared" si="22"/>
        <v>2.0915605804005726E-6</v>
      </c>
      <c r="I220" s="8">
        <f t="shared" si="25"/>
        <v>0.15206654062172789</v>
      </c>
      <c r="J220" s="8">
        <f t="shared" si="23"/>
        <v>-5.240294480771901E-3</v>
      </c>
      <c r="K220" s="8"/>
    </row>
    <row r="221" spans="1:11" x14ac:dyDescent="0.25">
      <c r="A221" s="2">
        <v>42320</v>
      </c>
      <c r="B221" s="1">
        <v>2045.97</v>
      </c>
      <c r="C221" s="3">
        <f t="shared" si="20"/>
        <v>-1.3990361445783139E-2</v>
      </c>
      <c r="D221" s="6">
        <f t="shared" si="24"/>
        <v>1039</v>
      </c>
      <c r="E221" s="3">
        <v>-5.1940639269406619E-3</v>
      </c>
      <c r="F221" s="6">
        <v>930</v>
      </c>
      <c r="G221" s="7">
        <f t="shared" si="21"/>
        <v>8.7243077259842043E-5</v>
      </c>
      <c r="H221" s="7">
        <f t="shared" si="22"/>
        <v>8.7243358973032343E-7</v>
      </c>
      <c r="I221" s="8">
        <f t="shared" si="25"/>
        <v>0.15206741305531762</v>
      </c>
      <c r="J221" s="8">
        <f t="shared" si="23"/>
        <v>-5.1940639269406619E-3</v>
      </c>
      <c r="K221" s="8"/>
    </row>
    <row r="222" spans="1:11" x14ac:dyDescent="0.25">
      <c r="A222" s="2">
        <v>42321</v>
      </c>
      <c r="B222" s="1">
        <v>2023.04</v>
      </c>
      <c r="C222" s="3">
        <f t="shared" si="20"/>
        <v>-1.1207397957936904E-2</v>
      </c>
      <c r="D222" s="6">
        <f t="shared" si="24"/>
        <v>1038</v>
      </c>
      <c r="E222" s="3">
        <v>-5.1831786689685577E-3</v>
      </c>
      <c r="F222" s="6">
        <v>503</v>
      </c>
      <c r="G222" s="7">
        <f t="shared" si="21"/>
        <v>6.3753331255718216E-3</v>
      </c>
      <c r="H222" s="7">
        <f t="shared" si="22"/>
        <v>6.3753537119093341E-5</v>
      </c>
      <c r="I222" s="8">
        <f t="shared" si="25"/>
        <v>0.15213116659243672</v>
      </c>
      <c r="J222" s="8">
        <f t="shared" si="23"/>
        <v>-5.1831786689685577E-3</v>
      </c>
      <c r="K222" s="8"/>
    </row>
    <row r="223" spans="1:11" x14ac:dyDescent="0.25">
      <c r="A223" s="2">
        <v>42324</v>
      </c>
      <c r="B223" s="1">
        <v>2053.19</v>
      </c>
      <c r="C223" s="3">
        <f t="shared" si="20"/>
        <v>1.4903313824738973E-2</v>
      </c>
      <c r="D223" s="6">
        <f t="shared" si="24"/>
        <v>1037</v>
      </c>
      <c r="E223" s="3">
        <v>-5.0895515334814512E-3</v>
      </c>
      <c r="F223" s="6">
        <v>1169</v>
      </c>
      <c r="G223" s="7">
        <f t="shared" si="21"/>
        <v>7.8984611173129441E-6</v>
      </c>
      <c r="H223" s="7">
        <f t="shared" si="22"/>
        <v>7.8984866219231628E-8</v>
      </c>
      <c r="I223" s="8">
        <f t="shared" si="25"/>
        <v>0.15213124557730295</v>
      </c>
      <c r="J223" s="8">
        <f t="shared" si="23"/>
        <v>-5.0895515334814512E-3</v>
      </c>
      <c r="K223" s="8"/>
    </row>
    <row r="224" spans="1:11" x14ac:dyDescent="0.25">
      <c r="A224" s="2">
        <v>42325</v>
      </c>
      <c r="B224" s="1">
        <v>2050.44</v>
      </c>
      <c r="C224" s="3">
        <f t="shared" si="20"/>
        <v>-1.3393792099123392E-3</v>
      </c>
      <c r="D224" s="6">
        <f t="shared" si="24"/>
        <v>1036</v>
      </c>
      <c r="E224" s="3">
        <v>-5.0630838082482699E-3</v>
      </c>
      <c r="F224" s="6">
        <v>924</v>
      </c>
      <c r="G224" s="7">
        <f t="shared" si="21"/>
        <v>9.2665870135816354E-5</v>
      </c>
      <c r="H224" s="7">
        <f t="shared" si="22"/>
        <v>9.2666169359533903E-7</v>
      </c>
      <c r="I224" s="8">
        <f t="shared" si="25"/>
        <v>0.15213217223899655</v>
      </c>
      <c r="J224" s="8">
        <f t="shared" si="23"/>
        <v>-5.0630838082482699E-3</v>
      </c>
      <c r="K224" s="8"/>
    </row>
    <row r="225" spans="1:11" x14ac:dyDescent="0.25">
      <c r="A225" s="2">
        <v>42326</v>
      </c>
      <c r="B225" s="1">
        <v>2083.58</v>
      </c>
      <c r="C225" s="3">
        <f t="shared" si="20"/>
        <v>1.6162384658902518E-2</v>
      </c>
      <c r="D225" s="6">
        <f t="shared" si="24"/>
        <v>1035</v>
      </c>
      <c r="E225" s="3">
        <v>-5.0015954644285765E-3</v>
      </c>
      <c r="F225" s="6">
        <v>477</v>
      </c>
      <c r="G225" s="7">
        <f t="shared" si="21"/>
        <v>8.2791894977596227E-3</v>
      </c>
      <c r="H225" s="7">
        <f t="shared" si="22"/>
        <v>8.279216231764884E-5</v>
      </c>
      <c r="I225" s="8">
        <f t="shared" si="25"/>
        <v>0.15221496440131421</v>
      </c>
      <c r="J225" s="8">
        <f t="shared" si="23"/>
        <v>-5.0015954644285765E-3</v>
      </c>
      <c r="K225" s="8"/>
    </row>
    <row r="226" spans="1:11" x14ac:dyDescent="0.25">
      <c r="A226" s="2">
        <v>42327</v>
      </c>
      <c r="B226" s="1">
        <v>2081.2399999999998</v>
      </c>
      <c r="C226" s="3">
        <f t="shared" si="20"/>
        <v>-1.1230670288638889E-3</v>
      </c>
      <c r="D226" s="6">
        <f t="shared" si="24"/>
        <v>1034</v>
      </c>
      <c r="E226" s="3">
        <v>-4.9555802332037491E-3</v>
      </c>
      <c r="F226" s="6">
        <v>815</v>
      </c>
      <c r="G226" s="7">
        <f t="shared" si="21"/>
        <v>2.771300352474001E-4</v>
      </c>
      <c r="H226" s="7">
        <f t="shared" si="22"/>
        <v>2.7713093011709992E-6</v>
      </c>
      <c r="I226" s="8">
        <f t="shared" si="25"/>
        <v>0.15221773571061539</v>
      </c>
      <c r="J226" s="8">
        <f t="shared" si="23"/>
        <v>-4.9555802332037491E-3</v>
      </c>
      <c r="K226" s="8"/>
    </row>
    <row r="227" spans="1:11" x14ac:dyDescent="0.25">
      <c r="A227" s="2">
        <v>42328</v>
      </c>
      <c r="B227" s="1">
        <v>2089.17</v>
      </c>
      <c r="C227" s="3">
        <f t="shared" si="20"/>
        <v>3.8102285176146999E-3</v>
      </c>
      <c r="D227" s="6">
        <f t="shared" si="24"/>
        <v>1033</v>
      </c>
      <c r="E227" s="3">
        <v>-4.9473541374037699E-3</v>
      </c>
      <c r="F227" s="6">
        <v>376</v>
      </c>
      <c r="G227" s="7">
        <f t="shared" si="21"/>
        <v>2.2847209744950251E-2</v>
      </c>
      <c r="H227" s="7">
        <f t="shared" si="22"/>
        <v>2.2847283519976866E-4</v>
      </c>
      <c r="I227" s="8">
        <f t="shared" si="25"/>
        <v>0.15244620854581517</v>
      </c>
      <c r="J227" s="8">
        <f t="shared" si="23"/>
        <v>-4.9473541374037699E-3</v>
      </c>
      <c r="K227" s="8"/>
    </row>
    <row r="228" spans="1:11" x14ac:dyDescent="0.25">
      <c r="A228" s="2">
        <v>42331</v>
      </c>
      <c r="B228" s="1">
        <v>2086.59</v>
      </c>
      <c r="C228" s="3">
        <f t="shared" si="20"/>
        <v>-1.2349401915593416E-3</v>
      </c>
      <c r="D228" s="6">
        <f t="shared" si="24"/>
        <v>1032</v>
      </c>
      <c r="E228" s="3">
        <v>-4.895586322955614E-3</v>
      </c>
      <c r="F228" s="6">
        <v>70</v>
      </c>
      <c r="G228" s="7">
        <f t="shared" si="21"/>
        <v>0.49483865960020668</v>
      </c>
      <c r="H228" s="7">
        <f t="shared" si="22"/>
        <v>4.9484025746426488E-3</v>
      </c>
      <c r="I228" s="8">
        <f t="shared" si="25"/>
        <v>0.15739461112045783</v>
      </c>
      <c r="J228" s="8">
        <f t="shared" si="23"/>
        <v>-4.895586322955614E-3</v>
      </c>
      <c r="K228" s="8"/>
    </row>
    <row r="229" spans="1:11" x14ac:dyDescent="0.25">
      <c r="A229" s="2">
        <v>42332</v>
      </c>
      <c r="B229" s="1">
        <v>2089.14</v>
      </c>
      <c r="C229" s="3">
        <f t="shared" si="20"/>
        <v>1.2220896294909966E-3</v>
      </c>
      <c r="D229" s="6">
        <f t="shared" si="24"/>
        <v>1031</v>
      </c>
      <c r="E229" s="3">
        <v>-4.8725887115980138E-3</v>
      </c>
      <c r="F229" s="6">
        <v>1205</v>
      </c>
      <c r="G229" s="7">
        <f t="shared" si="21"/>
        <v>5.5005927243473366E-6</v>
      </c>
      <c r="H229" s="7">
        <f t="shared" si="22"/>
        <v>5.5006104860950145E-8</v>
      </c>
      <c r="I229" s="8">
        <f t="shared" si="25"/>
        <v>0.15739466612656269</v>
      </c>
      <c r="J229" s="8">
        <f t="shared" si="23"/>
        <v>-4.8725887115980138E-3</v>
      </c>
      <c r="K229" s="8"/>
    </row>
    <row r="230" spans="1:11" x14ac:dyDescent="0.25">
      <c r="A230" s="2">
        <v>42333</v>
      </c>
      <c r="B230" s="1">
        <v>2088.87</v>
      </c>
      <c r="C230" s="3">
        <f t="shared" si="20"/>
        <v>-1.2923978287715521E-4</v>
      </c>
      <c r="D230" s="6">
        <f t="shared" si="24"/>
        <v>1030</v>
      </c>
      <c r="E230" s="3">
        <v>-4.8354573453138761E-3</v>
      </c>
      <c r="F230" s="6">
        <v>123</v>
      </c>
      <c r="G230" s="7">
        <f t="shared" si="21"/>
        <v>0.29048849430996354</v>
      </c>
      <c r="H230" s="7">
        <f t="shared" si="22"/>
        <v>2.9048943231493826E-3</v>
      </c>
      <c r="I230" s="8">
        <f t="shared" si="25"/>
        <v>0.16029956044971208</v>
      </c>
      <c r="J230" s="8">
        <f t="shared" si="23"/>
        <v>-4.8354573453138761E-3</v>
      </c>
      <c r="K230" s="8"/>
    </row>
    <row r="231" spans="1:11" x14ac:dyDescent="0.25">
      <c r="A231" s="2">
        <v>42335</v>
      </c>
      <c r="B231" s="1">
        <v>2090.11</v>
      </c>
      <c r="C231" s="3">
        <f t="shared" si="20"/>
        <v>5.9362238913873711E-4</v>
      </c>
      <c r="D231" s="6">
        <f t="shared" si="24"/>
        <v>1029</v>
      </c>
      <c r="E231" s="3">
        <v>-4.8099702786910115E-3</v>
      </c>
      <c r="F231" s="6">
        <v>1048</v>
      </c>
      <c r="G231" s="7">
        <f t="shared" si="21"/>
        <v>2.6649185398779145E-5</v>
      </c>
      <c r="H231" s="7">
        <f t="shared" si="22"/>
        <v>2.6649271450615846E-7</v>
      </c>
      <c r="I231" s="8">
        <f t="shared" si="25"/>
        <v>0.16029982694242659</v>
      </c>
      <c r="J231" s="8">
        <f t="shared" si="23"/>
        <v>-4.8099702786910115E-3</v>
      </c>
      <c r="K231" s="8"/>
    </row>
    <row r="232" spans="1:11" x14ac:dyDescent="0.25">
      <c r="A232" s="2">
        <v>42338</v>
      </c>
      <c r="B232" s="1">
        <v>2080.41</v>
      </c>
      <c r="C232" s="3">
        <f t="shared" si="20"/>
        <v>-4.6409040672501511E-3</v>
      </c>
      <c r="D232" s="6">
        <f t="shared" si="24"/>
        <v>1028</v>
      </c>
      <c r="E232" s="3">
        <v>-4.7162984293978027E-3</v>
      </c>
      <c r="F232" s="6">
        <v>1060</v>
      </c>
      <c r="G232" s="7">
        <f t="shared" si="21"/>
        <v>2.3621434781036192E-5</v>
      </c>
      <c r="H232" s="7">
        <f t="shared" si="22"/>
        <v>2.3621511056082428E-7</v>
      </c>
      <c r="I232" s="8">
        <f t="shared" si="25"/>
        <v>0.16030006315753714</v>
      </c>
      <c r="J232" s="8">
        <f t="shared" si="23"/>
        <v>-4.7162984293978027E-3</v>
      </c>
      <c r="K232" s="8"/>
    </row>
    <row r="233" spans="1:11" x14ac:dyDescent="0.25">
      <c r="A233" s="2">
        <v>42339</v>
      </c>
      <c r="B233" s="1">
        <v>2102.63</v>
      </c>
      <c r="C233" s="3">
        <f t="shared" si="20"/>
        <v>1.0680586999677999E-2</v>
      </c>
      <c r="D233" s="6">
        <f t="shared" si="24"/>
        <v>1027</v>
      </c>
      <c r="E233" s="3">
        <v>-4.6657186452289112E-3</v>
      </c>
      <c r="F233" s="6">
        <v>974</v>
      </c>
      <c r="G233" s="7">
        <f t="shared" si="21"/>
        <v>5.606341364874792E-5</v>
      </c>
      <c r="H233" s="7">
        <f t="shared" si="22"/>
        <v>5.6063594680912466E-7</v>
      </c>
      <c r="I233" s="8">
        <f t="shared" si="25"/>
        <v>0.16030062379348395</v>
      </c>
      <c r="J233" s="8">
        <f t="shared" si="23"/>
        <v>-4.6657186452289112E-3</v>
      </c>
      <c r="K233" s="8"/>
    </row>
    <row r="234" spans="1:11" x14ac:dyDescent="0.25">
      <c r="A234" s="2">
        <v>42340</v>
      </c>
      <c r="B234" s="1">
        <v>2079.5100000000002</v>
      </c>
      <c r="C234" s="3">
        <f t="shared" si="20"/>
        <v>-1.0995752937987158E-2</v>
      </c>
      <c r="D234" s="6">
        <f t="shared" si="24"/>
        <v>1026</v>
      </c>
      <c r="E234" s="3">
        <v>-4.6630571438580626E-3</v>
      </c>
      <c r="F234" s="6">
        <v>548</v>
      </c>
      <c r="G234" s="7">
        <f t="shared" si="21"/>
        <v>4.0558944033110052E-3</v>
      </c>
      <c r="H234" s="7">
        <f t="shared" si="22"/>
        <v>4.0559075000401413E-5</v>
      </c>
      <c r="I234" s="8">
        <f t="shared" si="25"/>
        <v>0.16034118286848434</v>
      </c>
      <c r="J234" s="8">
        <f t="shared" si="23"/>
        <v>-4.6630571438580626E-3</v>
      </c>
      <c r="K234" s="8"/>
    </row>
    <row r="235" spans="1:11" x14ac:dyDescent="0.25">
      <c r="A235" s="2">
        <v>42341</v>
      </c>
      <c r="B235" s="1">
        <v>2049.62</v>
      </c>
      <c r="C235" s="3">
        <f t="shared" si="20"/>
        <v>-1.4373578391063457E-2</v>
      </c>
      <c r="D235" s="6">
        <f t="shared" si="24"/>
        <v>1025</v>
      </c>
      <c r="E235" s="3">
        <v>-4.6443802643997278E-3</v>
      </c>
      <c r="F235" s="6">
        <v>193</v>
      </c>
      <c r="G235" s="7">
        <f t="shared" si="21"/>
        <v>0.1437449371536246</v>
      </c>
      <c r="H235" s="7">
        <f t="shared" si="22"/>
        <v>1.4374540131474897E-3</v>
      </c>
      <c r="I235" s="8">
        <f t="shared" si="25"/>
        <v>0.16177863688163183</v>
      </c>
      <c r="J235" s="8">
        <f t="shared" si="23"/>
        <v>-4.6443802643997278E-3</v>
      </c>
      <c r="K235" s="8"/>
    </row>
    <row r="236" spans="1:11" x14ac:dyDescent="0.25">
      <c r="A236" s="2">
        <v>42342</v>
      </c>
      <c r="B236" s="1">
        <v>2091.69</v>
      </c>
      <c r="C236" s="3">
        <f t="shared" si="20"/>
        <v>2.0525755993794137E-2</v>
      </c>
      <c r="D236" s="6">
        <f t="shared" si="24"/>
        <v>1024</v>
      </c>
      <c r="E236" s="3">
        <v>-4.6409040672501511E-3</v>
      </c>
      <c r="F236" s="6">
        <v>1028</v>
      </c>
      <c r="G236" s="7">
        <f t="shared" si="21"/>
        <v>3.2582173073463094E-5</v>
      </c>
      <c r="H236" s="7">
        <f t="shared" si="22"/>
        <v>3.2582278283277005E-7</v>
      </c>
      <c r="I236" s="8">
        <f t="shared" si="25"/>
        <v>0.16177896270441466</v>
      </c>
      <c r="J236" s="8">
        <f t="shared" si="23"/>
        <v>-4.6409040672501511E-3</v>
      </c>
      <c r="K236" s="8"/>
    </row>
    <row r="237" spans="1:11" x14ac:dyDescent="0.25">
      <c r="A237" s="2">
        <v>42345</v>
      </c>
      <c r="B237" s="1">
        <v>2077.0700000000002</v>
      </c>
      <c r="C237" s="3">
        <f t="shared" si="20"/>
        <v>-6.9895634630370296E-3</v>
      </c>
      <c r="D237" s="6">
        <f t="shared" si="24"/>
        <v>1023</v>
      </c>
      <c r="E237" s="3">
        <v>-4.6370806398550179E-3</v>
      </c>
      <c r="F237" s="6">
        <v>754</v>
      </c>
      <c r="G237" s="7">
        <f t="shared" si="21"/>
        <v>5.1160729276646761E-4</v>
      </c>
      <c r="H237" s="7">
        <f t="shared" si="22"/>
        <v>5.1160894477745985E-6</v>
      </c>
      <c r="I237" s="8">
        <f t="shared" si="25"/>
        <v>0.16178407879386245</v>
      </c>
      <c r="J237" s="8">
        <f t="shared" si="23"/>
        <v>-4.6370806398550179E-3</v>
      </c>
      <c r="K237" s="8"/>
    </row>
    <row r="238" spans="1:11" x14ac:dyDescent="0.25">
      <c r="A238" s="2">
        <v>42346</v>
      </c>
      <c r="B238" s="1">
        <v>2063.59</v>
      </c>
      <c r="C238" s="3">
        <f t="shared" si="20"/>
        <v>-6.489911269239812E-3</v>
      </c>
      <c r="D238" s="6">
        <f t="shared" si="24"/>
        <v>1022</v>
      </c>
      <c r="E238" s="3">
        <v>-4.622488789987278E-3</v>
      </c>
      <c r="F238" s="6">
        <v>1145</v>
      </c>
      <c r="G238" s="7">
        <f t="shared" si="21"/>
        <v>1.0053049343078243E-5</v>
      </c>
      <c r="H238" s="7">
        <f t="shared" si="22"/>
        <v>1.0053081804984581E-7</v>
      </c>
      <c r="I238" s="8">
        <f t="shared" si="25"/>
        <v>0.1617841793246805</v>
      </c>
      <c r="J238" s="8">
        <f t="shared" si="23"/>
        <v>-4.622488789987278E-3</v>
      </c>
      <c r="K238" s="8"/>
    </row>
    <row r="239" spans="1:11" x14ac:dyDescent="0.25">
      <c r="A239" s="2">
        <v>42347</v>
      </c>
      <c r="B239" s="1">
        <v>2047.62</v>
      </c>
      <c r="C239" s="3">
        <f t="shared" si="20"/>
        <v>-7.7389403902908827E-3</v>
      </c>
      <c r="D239" s="6">
        <f t="shared" si="24"/>
        <v>1021</v>
      </c>
      <c r="E239" s="3">
        <v>-4.5812203267271423E-3</v>
      </c>
      <c r="F239" s="6">
        <v>1189</v>
      </c>
      <c r="G239" s="7">
        <f t="shared" si="21"/>
        <v>6.4602061441922314E-6</v>
      </c>
      <c r="H239" s="7">
        <f t="shared" si="22"/>
        <v>6.4602270045898702E-8</v>
      </c>
      <c r="I239" s="8">
        <f t="shared" si="25"/>
        <v>0.16178424392695054</v>
      </c>
      <c r="J239" s="8">
        <f t="shared" si="23"/>
        <v>-4.5812203267271423E-3</v>
      </c>
      <c r="K239" s="8"/>
    </row>
    <row r="240" spans="1:11" x14ac:dyDescent="0.25">
      <c r="A240" s="2">
        <v>42348</v>
      </c>
      <c r="B240" s="1">
        <v>2052.23</v>
      </c>
      <c r="C240" s="3">
        <f t="shared" si="20"/>
        <v>2.2513943016770899E-3</v>
      </c>
      <c r="D240" s="6">
        <f t="shared" si="24"/>
        <v>1020</v>
      </c>
      <c r="E240" s="3">
        <v>-4.5386064919545888E-3</v>
      </c>
      <c r="F240" s="6">
        <v>1217</v>
      </c>
      <c r="G240" s="7">
        <f t="shared" si="21"/>
        <v>4.8756421763332872E-6</v>
      </c>
      <c r="H240" s="7">
        <f t="shared" si="22"/>
        <v>4.8756579200777241E-8</v>
      </c>
      <c r="I240" s="8">
        <f t="shared" si="25"/>
        <v>0.16178429268352973</v>
      </c>
      <c r="J240" s="8">
        <f t="shared" si="23"/>
        <v>-4.5386064919545888E-3</v>
      </c>
      <c r="K240" s="8"/>
    </row>
    <row r="241" spans="1:11" x14ac:dyDescent="0.25">
      <c r="A241" s="2">
        <v>42349</v>
      </c>
      <c r="B241" s="1">
        <v>2012.37</v>
      </c>
      <c r="C241" s="3">
        <f t="shared" si="20"/>
        <v>-1.9422774250449582E-2</v>
      </c>
      <c r="D241" s="6">
        <f t="shared" si="24"/>
        <v>1019</v>
      </c>
      <c r="E241" s="3">
        <v>-4.4783046127893078E-3</v>
      </c>
      <c r="F241" s="6">
        <v>59</v>
      </c>
      <c r="G241" s="7">
        <f t="shared" si="21"/>
        <v>0.55268347716238486</v>
      </c>
      <c r="H241" s="7">
        <f t="shared" si="22"/>
        <v>5.5268526181086897E-3</v>
      </c>
      <c r="I241" s="8">
        <f t="shared" si="25"/>
        <v>0.16731114530163843</v>
      </c>
      <c r="J241" s="8">
        <f t="shared" si="23"/>
        <v>-4.4783046127893078E-3</v>
      </c>
      <c r="K241" s="8"/>
    </row>
    <row r="242" spans="1:11" x14ac:dyDescent="0.25">
      <c r="A242" s="2">
        <v>42352</v>
      </c>
      <c r="B242" s="1">
        <v>2021.94</v>
      </c>
      <c r="C242" s="3">
        <f t="shared" si="20"/>
        <v>4.7555866962836202E-3</v>
      </c>
      <c r="D242" s="6">
        <f t="shared" si="24"/>
        <v>1018</v>
      </c>
      <c r="E242" s="3">
        <v>-4.471014787957861E-3</v>
      </c>
      <c r="F242" s="6">
        <v>166</v>
      </c>
      <c r="G242" s="7">
        <f t="shared" si="21"/>
        <v>0.18855684516737689</v>
      </c>
      <c r="H242" s="7">
        <f t="shared" si="22"/>
        <v>1.8855745402887138E-3</v>
      </c>
      <c r="I242" s="8">
        <f t="shared" si="25"/>
        <v>0.16919671984192713</v>
      </c>
      <c r="J242" s="8">
        <f t="shared" si="23"/>
        <v>-4.471014787957861E-3</v>
      </c>
      <c r="K242" s="8"/>
    </row>
    <row r="243" spans="1:11" x14ac:dyDescent="0.25">
      <c r="A243" s="2">
        <v>42353</v>
      </c>
      <c r="B243" s="1">
        <v>2043.41</v>
      </c>
      <c r="C243" s="3">
        <f t="shared" si="20"/>
        <v>1.0618514891638675E-2</v>
      </c>
      <c r="D243" s="6">
        <f t="shared" si="24"/>
        <v>1017</v>
      </c>
      <c r="E243" s="3">
        <v>-4.4556966871822645E-3</v>
      </c>
      <c r="F243" s="6">
        <v>1172</v>
      </c>
      <c r="G243" s="7">
        <f t="shared" si="21"/>
        <v>7.6638689236676335E-6</v>
      </c>
      <c r="H243" s="7">
        <f t="shared" si="22"/>
        <v>7.663893670765424E-8</v>
      </c>
      <c r="I243" s="8">
        <f t="shared" si="25"/>
        <v>0.16919679648086383</v>
      </c>
      <c r="J243" s="8">
        <f t="shared" si="23"/>
        <v>-4.4556966871822645E-3</v>
      </c>
      <c r="K243" s="8"/>
    </row>
    <row r="244" spans="1:11" x14ac:dyDescent="0.25">
      <c r="A244" s="2">
        <v>42354</v>
      </c>
      <c r="B244" s="1">
        <v>2073.0700000000002</v>
      </c>
      <c r="C244" s="3">
        <f t="shared" si="20"/>
        <v>1.4514952946300674E-2</v>
      </c>
      <c r="D244" s="6">
        <f t="shared" si="24"/>
        <v>1016</v>
      </c>
      <c r="E244" s="3">
        <v>-4.4302754938161382E-3</v>
      </c>
      <c r="F244" s="6">
        <v>335</v>
      </c>
      <c r="G244" s="7">
        <f t="shared" si="21"/>
        <v>3.4497703895163885E-2</v>
      </c>
      <c r="H244" s="7">
        <f t="shared" si="22"/>
        <v>3.4497815290343049E-4</v>
      </c>
      <c r="I244" s="8">
        <f t="shared" si="25"/>
        <v>0.16954177463376727</v>
      </c>
      <c r="J244" s="8">
        <f t="shared" si="23"/>
        <v>-4.4302754938161382E-3</v>
      </c>
      <c r="K244" s="8"/>
    </row>
    <row r="245" spans="1:11" x14ac:dyDescent="0.25">
      <c r="A245" s="2">
        <v>42355</v>
      </c>
      <c r="B245" s="1">
        <v>2041.89</v>
      </c>
      <c r="C245" s="3">
        <f t="shared" si="20"/>
        <v>-1.5040495497016582E-2</v>
      </c>
      <c r="D245" s="6">
        <f t="shared" si="24"/>
        <v>1015</v>
      </c>
      <c r="E245" s="3">
        <v>-4.4233867508127744E-3</v>
      </c>
      <c r="F245" s="6">
        <v>793</v>
      </c>
      <c r="G245" s="7">
        <f t="shared" si="21"/>
        <v>3.4570790943339085E-4</v>
      </c>
      <c r="H245" s="7">
        <f t="shared" si="22"/>
        <v>3.4570902574520763E-6</v>
      </c>
      <c r="I245" s="8">
        <f t="shared" si="25"/>
        <v>0.16954523172402472</v>
      </c>
      <c r="J245" s="8">
        <f t="shared" si="23"/>
        <v>-4.4233867508127744E-3</v>
      </c>
      <c r="K245" s="8"/>
    </row>
    <row r="246" spans="1:11" x14ac:dyDescent="0.25">
      <c r="A246" s="2">
        <v>42356</v>
      </c>
      <c r="B246" s="1">
        <v>2005.55</v>
      </c>
      <c r="C246" s="3">
        <f t="shared" si="20"/>
        <v>-1.7797236873680844E-2</v>
      </c>
      <c r="D246" s="6">
        <f t="shared" si="24"/>
        <v>1014</v>
      </c>
      <c r="E246" s="3">
        <v>-4.3885035440131004E-3</v>
      </c>
      <c r="F246" s="6">
        <v>1216</v>
      </c>
      <c r="G246" s="7">
        <f t="shared" si="21"/>
        <v>4.9248910872053399E-6</v>
      </c>
      <c r="H246" s="7">
        <f t="shared" si="22"/>
        <v>4.9249069899774981E-8</v>
      </c>
      <c r="I246" s="8">
        <f t="shared" si="25"/>
        <v>0.16954528097309463</v>
      </c>
      <c r="J246" s="8">
        <f t="shared" si="23"/>
        <v>-4.3885035440131004E-3</v>
      </c>
      <c r="K246" s="8"/>
    </row>
    <row r="247" spans="1:11" x14ac:dyDescent="0.25">
      <c r="A247" s="2">
        <v>42359</v>
      </c>
      <c r="B247" s="1">
        <v>2021.15</v>
      </c>
      <c r="C247" s="3">
        <f t="shared" si="20"/>
        <v>7.7784148986563828E-3</v>
      </c>
      <c r="D247" s="6">
        <f t="shared" si="24"/>
        <v>1013</v>
      </c>
      <c r="E247" s="3">
        <v>-4.2994746692295305E-3</v>
      </c>
      <c r="F247" s="6">
        <v>299</v>
      </c>
      <c r="G247" s="7">
        <f t="shared" si="21"/>
        <v>4.9536256637662222E-2</v>
      </c>
      <c r="H247" s="7">
        <f t="shared" si="22"/>
        <v>4.9536416593240723E-4</v>
      </c>
      <c r="I247" s="8">
        <f t="shared" si="25"/>
        <v>0.17004064513902703</v>
      </c>
      <c r="J247" s="8">
        <f t="shared" si="23"/>
        <v>-4.2994746692295305E-3</v>
      </c>
      <c r="K247" s="8"/>
    </row>
    <row r="248" spans="1:11" x14ac:dyDescent="0.25">
      <c r="A248" s="2">
        <v>42360</v>
      </c>
      <c r="B248" s="1">
        <v>2038.97</v>
      </c>
      <c r="C248" s="3">
        <f t="shared" si="20"/>
        <v>8.8167627340869359E-3</v>
      </c>
      <c r="D248" s="6">
        <f t="shared" si="24"/>
        <v>1012</v>
      </c>
      <c r="E248" s="3">
        <v>-4.2616573007311365E-3</v>
      </c>
      <c r="F248" s="6">
        <v>1120</v>
      </c>
      <c r="G248" s="7">
        <f t="shared" si="21"/>
        <v>1.2924624943244102E-5</v>
      </c>
      <c r="H248" s="7">
        <f t="shared" si="22"/>
        <v>1.2924666677642298E-7</v>
      </c>
      <c r="I248" s="8">
        <f t="shared" si="25"/>
        <v>0.17004077438569382</v>
      </c>
      <c r="J248" s="8">
        <f t="shared" si="23"/>
        <v>-4.2616573007311365E-3</v>
      </c>
      <c r="K248" s="8"/>
    </row>
    <row r="249" spans="1:11" x14ac:dyDescent="0.25">
      <c r="A249" s="2">
        <v>42361</v>
      </c>
      <c r="B249" s="1">
        <v>2064.29</v>
      </c>
      <c r="C249" s="3">
        <f t="shared" si="20"/>
        <v>1.2418034595898853E-2</v>
      </c>
      <c r="D249" s="6">
        <f t="shared" si="24"/>
        <v>1011</v>
      </c>
      <c r="E249" s="3">
        <v>-4.2472038025365144E-3</v>
      </c>
      <c r="F249" s="6">
        <v>1232</v>
      </c>
      <c r="G249" s="7">
        <f t="shared" si="21"/>
        <v>4.1933367879968763E-6</v>
      </c>
      <c r="H249" s="7">
        <f t="shared" si="22"/>
        <v>4.1933503285358128E-8</v>
      </c>
      <c r="I249" s="8">
        <f t="shared" si="25"/>
        <v>0.1700408163191971</v>
      </c>
      <c r="J249" s="8">
        <f t="shared" si="23"/>
        <v>-4.2472038025365144E-3</v>
      </c>
      <c r="K249" s="8"/>
    </row>
    <row r="250" spans="1:11" x14ac:dyDescent="0.25">
      <c r="A250" s="2">
        <v>42362</v>
      </c>
      <c r="B250" s="1">
        <v>2060.9899999999998</v>
      </c>
      <c r="C250" s="3">
        <f t="shared" si="20"/>
        <v>-1.5986125980361754E-3</v>
      </c>
      <c r="D250" s="6">
        <f t="shared" si="24"/>
        <v>1010</v>
      </c>
      <c r="E250" s="3">
        <v>-4.1560367409257948E-3</v>
      </c>
      <c r="F250" s="6">
        <v>1235</v>
      </c>
      <c r="G250" s="7">
        <f t="shared" si="21"/>
        <v>4.0687904920565807E-6</v>
      </c>
      <c r="H250" s="7">
        <f t="shared" si="22"/>
        <v>4.0688036304279697E-8</v>
      </c>
      <c r="I250" s="8">
        <f t="shared" si="25"/>
        <v>0.1700408570072334</v>
      </c>
      <c r="J250" s="8">
        <f t="shared" si="23"/>
        <v>-4.1560367409257948E-3</v>
      </c>
      <c r="K250" s="8"/>
    </row>
    <row r="251" spans="1:11" x14ac:dyDescent="0.25">
      <c r="A251" s="2">
        <v>42366</v>
      </c>
      <c r="B251" s="1">
        <v>2056.5</v>
      </c>
      <c r="C251" s="3">
        <f t="shared" si="20"/>
        <v>-2.1785646703768036E-3</v>
      </c>
      <c r="D251" s="6">
        <f t="shared" si="24"/>
        <v>1009</v>
      </c>
      <c r="E251" s="3">
        <v>-4.1413049124281454E-3</v>
      </c>
      <c r="F251" s="6">
        <v>1179</v>
      </c>
      <c r="G251" s="7">
        <f t="shared" si="21"/>
        <v>7.143226654651841E-6</v>
      </c>
      <c r="H251" s="7">
        <f t="shared" si="22"/>
        <v>7.1432497205641538E-8</v>
      </c>
      <c r="I251" s="8">
        <f t="shared" si="25"/>
        <v>0.17004092843973059</v>
      </c>
      <c r="J251" s="8">
        <f t="shared" si="23"/>
        <v>-4.1413049124281454E-3</v>
      </c>
      <c r="K251" s="8"/>
    </row>
    <row r="252" spans="1:11" x14ac:dyDescent="0.25">
      <c r="A252" s="2">
        <v>42367</v>
      </c>
      <c r="B252" s="1">
        <v>2078.36</v>
      </c>
      <c r="C252" s="3">
        <f t="shared" si="20"/>
        <v>1.0629710673474513E-2</v>
      </c>
      <c r="D252" s="6">
        <f t="shared" si="24"/>
        <v>1008</v>
      </c>
      <c r="E252" s="3">
        <v>-4.0896458529868784E-3</v>
      </c>
      <c r="F252" s="6">
        <v>1082</v>
      </c>
      <c r="G252" s="7">
        <f t="shared" si="21"/>
        <v>1.8935664689280163E-5</v>
      </c>
      <c r="H252" s="7">
        <f t="shared" si="22"/>
        <v>1.8935725833690445E-7</v>
      </c>
      <c r="I252" s="8">
        <f t="shared" si="25"/>
        <v>0.17004111779698894</v>
      </c>
      <c r="J252" s="8">
        <f t="shared" si="23"/>
        <v>-4.0896458529868784E-3</v>
      </c>
      <c r="K252" s="8"/>
    </row>
    <row r="253" spans="1:11" x14ac:dyDescent="0.25">
      <c r="A253" s="2">
        <v>42368</v>
      </c>
      <c r="B253" s="1">
        <v>2063.36</v>
      </c>
      <c r="C253" s="3">
        <f t="shared" si="20"/>
        <v>-7.2172289689947933E-3</v>
      </c>
      <c r="D253" s="6">
        <f t="shared" si="24"/>
        <v>1007</v>
      </c>
      <c r="E253" s="3">
        <v>-4.0708263702422531E-3</v>
      </c>
      <c r="F253" s="6">
        <v>513</v>
      </c>
      <c r="G253" s="7">
        <f t="shared" si="21"/>
        <v>5.7657370009770092E-3</v>
      </c>
      <c r="H253" s="7">
        <f t="shared" si="22"/>
        <v>5.765755618891645E-5</v>
      </c>
      <c r="I253" s="8">
        <f t="shared" si="25"/>
        <v>0.17009877535317786</v>
      </c>
      <c r="J253" s="8">
        <f t="shared" si="23"/>
        <v>-4.0708263702422531E-3</v>
      </c>
      <c r="K253" s="8"/>
    </row>
    <row r="254" spans="1:11" x14ac:dyDescent="0.25">
      <c r="A254" s="2">
        <v>42369</v>
      </c>
      <c r="B254" s="1">
        <v>2043.94</v>
      </c>
      <c r="C254" s="3">
        <f t="shared" si="20"/>
        <v>-9.411833126550917E-3</v>
      </c>
      <c r="D254" s="6">
        <f t="shared" si="24"/>
        <v>1006</v>
      </c>
      <c r="E254" s="3">
        <v>-4.0260509177026949E-3</v>
      </c>
      <c r="F254" s="6">
        <v>390</v>
      </c>
      <c r="G254" s="7">
        <f t="shared" si="21"/>
        <v>1.9848417799380118E-2</v>
      </c>
      <c r="H254" s="7">
        <f t="shared" si="22"/>
        <v>1.9848481891125575E-4</v>
      </c>
      <c r="I254" s="8">
        <f t="shared" si="25"/>
        <v>0.1702972601720891</v>
      </c>
      <c r="J254" s="8">
        <f t="shared" si="23"/>
        <v>-4.0260509177026949E-3</v>
      </c>
      <c r="K254" s="8"/>
    </row>
    <row r="255" spans="1:11" x14ac:dyDescent="0.25">
      <c r="A255" s="2">
        <v>42373</v>
      </c>
      <c r="B255" s="1">
        <v>2012.66</v>
      </c>
      <c r="C255" s="3">
        <f t="shared" si="20"/>
        <v>-1.5303776040392569E-2</v>
      </c>
      <c r="D255" s="6">
        <f t="shared" si="24"/>
        <v>1005</v>
      </c>
      <c r="E255" s="3">
        <v>-4.0234339792698526E-3</v>
      </c>
      <c r="F255" s="6">
        <v>386</v>
      </c>
      <c r="G255" s="7">
        <f t="shared" si="21"/>
        <v>2.0662606957299483E-2</v>
      </c>
      <c r="H255" s="7">
        <f t="shared" si="22"/>
        <v>2.0662673678111136E-4</v>
      </c>
      <c r="I255" s="8">
        <f t="shared" si="25"/>
        <v>0.17050388690887022</v>
      </c>
      <c r="J255" s="8">
        <f t="shared" si="23"/>
        <v>-4.0234339792698526E-3</v>
      </c>
      <c r="K255" s="8"/>
    </row>
    <row r="256" spans="1:11" x14ac:dyDescent="0.25">
      <c r="A256" s="2">
        <v>42374</v>
      </c>
      <c r="B256" s="1">
        <v>2016.71</v>
      </c>
      <c r="C256" s="3">
        <f t="shared" si="20"/>
        <v>2.0122623791400951E-3</v>
      </c>
      <c r="D256" s="6">
        <f t="shared" si="24"/>
        <v>1004</v>
      </c>
      <c r="E256" s="3">
        <v>-4.0112505271703291E-3</v>
      </c>
      <c r="F256" s="6">
        <v>21</v>
      </c>
      <c r="G256" s="7">
        <f t="shared" si="21"/>
        <v>0.80972786822125831</v>
      </c>
      <c r="H256" s="7">
        <f t="shared" si="22"/>
        <v>8.0973048288167839E-3</v>
      </c>
      <c r="I256" s="8">
        <f t="shared" si="25"/>
        <v>0.17860119173768702</v>
      </c>
      <c r="J256" s="8">
        <f t="shared" si="23"/>
        <v>-4.0112505271703291E-3</v>
      </c>
      <c r="K256" s="8"/>
    </row>
    <row r="257" spans="1:11" x14ac:dyDescent="0.25">
      <c r="A257" s="2">
        <v>42375</v>
      </c>
      <c r="B257" s="1">
        <v>1990.26</v>
      </c>
      <c r="C257" s="3">
        <f t="shared" si="20"/>
        <v>-1.3115420660382515E-2</v>
      </c>
      <c r="D257" s="6">
        <f t="shared" si="24"/>
        <v>1003</v>
      </c>
      <c r="E257" s="3">
        <v>-4.0059577592049811E-3</v>
      </c>
      <c r="F257" s="6">
        <v>348</v>
      </c>
      <c r="G257" s="7">
        <f t="shared" si="21"/>
        <v>3.0272460413199691E-2</v>
      </c>
      <c r="H257" s="7">
        <f t="shared" si="22"/>
        <v>3.027255816481127E-4</v>
      </c>
      <c r="I257" s="8">
        <f t="shared" si="25"/>
        <v>0.17890391731933514</v>
      </c>
      <c r="J257" s="8">
        <f t="shared" si="23"/>
        <v>-4.0059577592049811E-3</v>
      </c>
      <c r="K257" s="8"/>
    </row>
    <row r="258" spans="1:11" x14ac:dyDescent="0.25">
      <c r="A258" s="2">
        <v>42376</v>
      </c>
      <c r="B258" s="1">
        <v>1943.09</v>
      </c>
      <c r="C258" s="3">
        <f t="shared" si="20"/>
        <v>-2.3700421050516063E-2</v>
      </c>
      <c r="D258" s="6">
        <f t="shared" si="24"/>
        <v>1002</v>
      </c>
      <c r="E258" s="3">
        <v>-3.9724915637947555E-3</v>
      </c>
      <c r="F258" s="6">
        <v>550</v>
      </c>
      <c r="G258" s="7">
        <f t="shared" si="21"/>
        <v>3.9751821046851163E-3</v>
      </c>
      <c r="H258" s="7">
        <f t="shared" si="22"/>
        <v>3.9751949407893427E-5</v>
      </c>
      <c r="I258" s="8">
        <f t="shared" si="25"/>
        <v>0.17894366926874303</v>
      </c>
      <c r="J258" s="8">
        <f t="shared" si="23"/>
        <v>-3.9724915637947555E-3</v>
      </c>
      <c r="K258" s="8"/>
    </row>
    <row r="259" spans="1:11" x14ac:dyDescent="0.25">
      <c r="A259" s="2">
        <v>42377</v>
      </c>
      <c r="B259" s="1">
        <v>1922.03</v>
      </c>
      <c r="C259" s="3">
        <f t="shared" si="20"/>
        <v>-1.083840686741222E-2</v>
      </c>
      <c r="D259" s="6">
        <f t="shared" si="24"/>
        <v>1001</v>
      </c>
      <c r="E259" s="3">
        <v>-3.965394677666545E-3</v>
      </c>
      <c r="F259" s="6">
        <v>1196</v>
      </c>
      <c r="G259" s="7">
        <f t="shared" si="21"/>
        <v>6.0213342873374061E-6</v>
      </c>
      <c r="H259" s="7">
        <f t="shared" si="22"/>
        <v>6.0213537305911892E-8</v>
      </c>
      <c r="I259" s="8">
        <f t="shared" si="25"/>
        <v>0.17894372948228032</v>
      </c>
      <c r="J259" s="8">
        <f t="shared" si="23"/>
        <v>-3.965394677666545E-3</v>
      </c>
      <c r="K259" s="8"/>
    </row>
    <row r="260" spans="1:11" x14ac:dyDescent="0.25">
      <c r="A260" s="2">
        <v>42380</v>
      </c>
      <c r="B260" s="1">
        <v>1923.67</v>
      </c>
      <c r="C260" s="3">
        <f t="shared" ref="C260:C323" si="26">B260/B259-1</f>
        <v>8.5326451720324492E-4</v>
      </c>
      <c r="D260" s="6">
        <f t="shared" si="24"/>
        <v>1000</v>
      </c>
      <c r="E260" s="3">
        <v>-3.9529481961344537E-3</v>
      </c>
      <c r="F260" s="6">
        <v>365</v>
      </c>
      <c r="G260" s="7">
        <f t="shared" ref="G260:G323" si="27">M$2^F260</f>
        <v>2.5517964452291046E-2</v>
      </c>
      <c r="H260" s="7">
        <f t="shared" ref="H260:H323" si="28">G260/M$3</f>
        <v>2.5518046851346666E-4</v>
      </c>
      <c r="I260" s="8">
        <f t="shared" si="25"/>
        <v>0.17919890995079379</v>
      </c>
      <c r="J260" s="8">
        <f t="shared" ref="J260:J323" si="29">E260</f>
        <v>-3.9529481961344537E-3</v>
      </c>
      <c r="K260" s="8"/>
    </row>
    <row r="261" spans="1:11" x14ac:dyDescent="0.25">
      <c r="A261" s="2">
        <v>42381</v>
      </c>
      <c r="B261" s="1">
        <v>1938.68</v>
      </c>
      <c r="C261" s="3">
        <f t="shared" si="26"/>
        <v>7.8027936184481561E-3</v>
      </c>
      <c r="D261" s="6">
        <f t="shared" ref="D261:D324" si="30">D260-1</f>
        <v>999</v>
      </c>
      <c r="E261" s="3">
        <v>-3.919344885671916E-3</v>
      </c>
      <c r="F261" s="6">
        <v>50</v>
      </c>
      <c r="G261" s="7">
        <f t="shared" si="27"/>
        <v>0.60500606713753613</v>
      </c>
      <c r="H261" s="7">
        <f t="shared" si="28"/>
        <v>6.050080207388381E-3</v>
      </c>
      <c r="I261" s="8">
        <f t="shared" ref="I261:I324" si="31">I260+H261</f>
        <v>0.18524899015818216</v>
      </c>
      <c r="J261" s="8">
        <f t="shared" si="29"/>
        <v>-3.919344885671916E-3</v>
      </c>
      <c r="K261" s="8"/>
    </row>
    <row r="262" spans="1:11" x14ac:dyDescent="0.25">
      <c r="A262" s="2">
        <v>42382</v>
      </c>
      <c r="B262" s="1">
        <v>1890.28</v>
      </c>
      <c r="C262" s="3">
        <f t="shared" si="26"/>
        <v>-2.4965440402748285E-2</v>
      </c>
      <c r="D262" s="6">
        <f t="shared" si="30"/>
        <v>998</v>
      </c>
      <c r="E262" s="3">
        <v>-3.8806002090102654E-3</v>
      </c>
      <c r="F262" s="6">
        <v>210</v>
      </c>
      <c r="G262" s="7">
        <f t="shared" si="27"/>
        <v>0.12116881635704815</v>
      </c>
      <c r="H262" s="7">
        <f t="shared" si="28"/>
        <v>1.2116920761850859E-3</v>
      </c>
      <c r="I262" s="8">
        <f t="shared" si="31"/>
        <v>0.18646068223436724</v>
      </c>
      <c r="J262" s="8">
        <f t="shared" si="29"/>
        <v>-3.8806002090102654E-3</v>
      </c>
      <c r="K262" s="8"/>
    </row>
    <row r="263" spans="1:11" x14ac:dyDescent="0.25">
      <c r="A263" s="2">
        <v>42383</v>
      </c>
      <c r="B263" s="1">
        <v>1921.84</v>
      </c>
      <c r="C263" s="3">
        <f t="shared" si="26"/>
        <v>1.6695939225934708E-2</v>
      </c>
      <c r="D263" s="6">
        <f t="shared" si="30"/>
        <v>997</v>
      </c>
      <c r="E263" s="3">
        <v>-3.8617475129768541E-3</v>
      </c>
      <c r="F263" s="6">
        <v>1131</v>
      </c>
      <c r="G263" s="7">
        <f t="shared" si="27"/>
        <v>1.1571911133632834E-5</v>
      </c>
      <c r="H263" s="7">
        <f t="shared" si="28"/>
        <v>1.1571948500036058E-7</v>
      </c>
      <c r="I263" s="8">
        <f t="shared" si="31"/>
        <v>0.18646079795385223</v>
      </c>
      <c r="J263" s="8">
        <f t="shared" si="29"/>
        <v>-3.8617475129768541E-3</v>
      </c>
      <c r="K263" s="8"/>
    </row>
    <row r="264" spans="1:11" x14ac:dyDescent="0.25">
      <c r="A264" s="2">
        <v>42384</v>
      </c>
      <c r="B264" s="1">
        <v>1880.33</v>
      </c>
      <c r="C264" s="3">
        <f t="shared" si="26"/>
        <v>-2.1599092536319309E-2</v>
      </c>
      <c r="D264" s="6">
        <f t="shared" si="30"/>
        <v>996</v>
      </c>
      <c r="E264" s="3">
        <v>-3.7976507555791406E-3</v>
      </c>
      <c r="F264" s="6">
        <v>800</v>
      </c>
      <c r="G264" s="7">
        <f t="shared" si="27"/>
        <v>3.2222236288023155E-4</v>
      </c>
      <c r="H264" s="7">
        <f t="shared" si="28"/>
        <v>3.2222340335579346E-6</v>
      </c>
      <c r="I264" s="8">
        <f t="shared" si="31"/>
        <v>0.1864640201878858</v>
      </c>
      <c r="J264" s="8">
        <f t="shared" si="29"/>
        <v>-3.7976507555791406E-3</v>
      </c>
      <c r="K264" s="8"/>
    </row>
    <row r="265" spans="1:11" x14ac:dyDescent="0.25">
      <c r="A265" s="2">
        <v>42388</v>
      </c>
      <c r="B265" s="1">
        <v>1881.33</v>
      </c>
      <c r="C265" s="3">
        <f t="shared" si="26"/>
        <v>5.3182154196340647E-4</v>
      </c>
      <c r="D265" s="6">
        <f t="shared" si="30"/>
        <v>995</v>
      </c>
      <c r="E265" s="3">
        <v>-3.7722492851356426E-3</v>
      </c>
      <c r="F265" s="6">
        <v>827</v>
      </c>
      <c r="G265" s="7">
        <f t="shared" si="27"/>
        <v>2.4564387074145315E-4</v>
      </c>
      <c r="H265" s="7">
        <f t="shared" si="28"/>
        <v>2.4564466394041721E-6</v>
      </c>
      <c r="I265" s="8">
        <f t="shared" si="31"/>
        <v>0.1864664766345252</v>
      </c>
      <c r="J265" s="8">
        <f t="shared" si="29"/>
        <v>-3.7722492851356426E-3</v>
      </c>
      <c r="K265" s="8"/>
    </row>
    <row r="266" spans="1:11" x14ac:dyDescent="0.25">
      <c r="A266" s="2">
        <v>42389</v>
      </c>
      <c r="B266" s="1">
        <v>1859.33</v>
      </c>
      <c r="C266" s="3">
        <f t="shared" si="26"/>
        <v>-1.1693854879261001E-2</v>
      </c>
      <c r="D266" s="6">
        <f t="shared" si="30"/>
        <v>994</v>
      </c>
      <c r="E266" s="3">
        <v>-3.761977813581785E-3</v>
      </c>
      <c r="F266" s="6">
        <v>537</v>
      </c>
      <c r="G266" s="7">
        <f t="shared" si="27"/>
        <v>4.530013527311005E-3</v>
      </c>
      <c r="H266" s="7">
        <f t="shared" si="28"/>
        <v>4.5300281549995615E-5</v>
      </c>
      <c r="I266" s="8">
        <f t="shared" si="31"/>
        <v>0.18651177691607521</v>
      </c>
      <c r="J266" s="8">
        <f t="shared" si="29"/>
        <v>-3.761977813581785E-3</v>
      </c>
      <c r="K266" s="8"/>
    </row>
    <row r="267" spans="1:11" x14ac:dyDescent="0.25">
      <c r="A267" s="2">
        <v>42390</v>
      </c>
      <c r="B267" s="1">
        <v>1868.99</v>
      </c>
      <c r="C267" s="3">
        <f t="shared" si="26"/>
        <v>5.195419855539507E-3</v>
      </c>
      <c r="D267" s="6">
        <f t="shared" si="30"/>
        <v>993</v>
      </c>
      <c r="E267" s="3">
        <v>-3.7599095922304926E-3</v>
      </c>
      <c r="F267" s="6">
        <v>684</v>
      </c>
      <c r="G267" s="7">
        <f t="shared" si="27"/>
        <v>1.0338870717575073E-3</v>
      </c>
      <c r="H267" s="7">
        <f t="shared" si="28"/>
        <v>1.0338904102415973E-5</v>
      </c>
      <c r="I267" s="8">
        <f t="shared" si="31"/>
        <v>0.18652211582017761</v>
      </c>
      <c r="J267" s="8">
        <f t="shared" si="29"/>
        <v>-3.7599095922304926E-3</v>
      </c>
      <c r="K267" s="8"/>
    </row>
    <row r="268" spans="1:11" x14ac:dyDescent="0.25">
      <c r="A268" s="2">
        <v>42391</v>
      </c>
      <c r="B268" s="1">
        <v>1906.9</v>
      </c>
      <c r="C268" s="3">
        <f t="shared" si="26"/>
        <v>2.0283682630725774E-2</v>
      </c>
      <c r="D268" s="6">
        <f t="shared" si="30"/>
        <v>992</v>
      </c>
      <c r="E268" s="3">
        <v>-3.7561935529359936E-3</v>
      </c>
      <c r="F268" s="6">
        <v>27</v>
      </c>
      <c r="G268" s="7">
        <f t="shared" si="27"/>
        <v>0.76234271434710343</v>
      </c>
      <c r="H268" s="7">
        <f t="shared" si="28"/>
        <v>7.6234517599798636E-3</v>
      </c>
      <c r="I268" s="8">
        <f t="shared" si="31"/>
        <v>0.19414556758015747</v>
      </c>
      <c r="J268" s="8">
        <f t="shared" si="29"/>
        <v>-3.7561935529359936E-3</v>
      </c>
      <c r="K268" s="8"/>
    </row>
    <row r="269" spans="1:11" x14ac:dyDescent="0.25">
      <c r="A269" s="2">
        <v>42394</v>
      </c>
      <c r="B269" s="1">
        <v>1877.08</v>
      </c>
      <c r="C269" s="3">
        <f t="shared" si="26"/>
        <v>-1.5637946405160252E-2</v>
      </c>
      <c r="D269" s="6">
        <f t="shared" si="30"/>
        <v>991</v>
      </c>
      <c r="E269" s="3">
        <v>-3.740377158637509E-3</v>
      </c>
      <c r="F269" s="6">
        <v>1177</v>
      </c>
      <c r="G269" s="7">
        <f t="shared" si="27"/>
        <v>7.2882630901457412E-6</v>
      </c>
      <c r="H269" s="7">
        <f t="shared" si="28"/>
        <v>7.2882866243895046E-8</v>
      </c>
      <c r="I269" s="8">
        <f t="shared" si="31"/>
        <v>0.19414564046302371</v>
      </c>
      <c r="J269" s="8">
        <f t="shared" si="29"/>
        <v>-3.740377158637509E-3</v>
      </c>
      <c r="K269" s="8"/>
    </row>
    <row r="270" spans="1:11" x14ac:dyDescent="0.25">
      <c r="A270" s="2">
        <v>42395</v>
      </c>
      <c r="B270" s="1">
        <v>1903.63</v>
      </c>
      <c r="C270" s="3">
        <f t="shared" si="26"/>
        <v>1.4144309246276299E-2</v>
      </c>
      <c r="D270" s="6">
        <f t="shared" si="30"/>
        <v>990</v>
      </c>
      <c r="E270" s="3">
        <v>-3.7394295759706209E-3</v>
      </c>
      <c r="F270" s="6">
        <v>520</v>
      </c>
      <c r="G270" s="7">
        <f t="shared" si="27"/>
        <v>5.3740436637558404E-3</v>
      </c>
      <c r="H270" s="7">
        <f t="shared" si="28"/>
        <v>5.3740610168689226E-5</v>
      </c>
      <c r="I270" s="8">
        <f t="shared" si="31"/>
        <v>0.1941993810731924</v>
      </c>
      <c r="J270" s="8">
        <f t="shared" si="29"/>
        <v>-3.7394295759706209E-3</v>
      </c>
      <c r="K270" s="8"/>
    </row>
    <row r="271" spans="1:11" x14ac:dyDescent="0.25">
      <c r="A271" s="2">
        <v>42396</v>
      </c>
      <c r="B271" s="1">
        <v>1882.95</v>
      </c>
      <c r="C271" s="3">
        <f t="shared" si="26"/>
        <v>-1.0863455608495332E-2</v>
      </c>
      <c r="D271" s="6">
        <f t="shared" si="30"/>
        <v>989</v>
      </c>
      <c r="E271" s="3">
        <v>-3.7067243593813526E-3</v>
      </c>
      <c r="F271" s="6">
        <v>910</v>
      </c>
      <c r="G271" s="7">
        <f t="shared" si="27"/>
        <v>1.0666626391033739E-4</v>
      </c>
      <c r="H271" s="7">
        <f t="shared" si="28"/>
        <v>1.0666660834217597E-6</v>
      </c>
      <c r="I271" s="8">
        <f t="shared" si="31"/>
        <v>0.19420044773927583</v>
      </c>
      <c r="J271" s="8">
        <f t="shared" si="29"/>
        <v>-3.7067243593813526E-3</v>
      </c>
      <c r="K271" s="8"/>
    </row>
    <row r="272" spans="1:11" x14ac:dyDescent="0.25">
      <c r="A272" s="2">
        <v>42397</v>
      </c>
      <c r="B272" s="1">
        <v>1893.36</v>
      </c>
      <c r="C272" s="3">
        <f t="shared" si="26"/>
        <v>5.5285589102205268E-3</v>
      </c>
      <c r="D272" s="6">
        <f t="shared" si="30"/>
        <v>988</v>
      </c>
      <c r="E272" s="3">
        <v>-3.6522883057535926E-3</v>
      </c>
      <c r="F272" s="6">
        <v>331</v>
      </c>
      <c r="G272" s="7">
        <f t="shared" si="27"/>
        <v>3.5912811979266795E-2</v>
      </c>
      <c r="H272" s="7">
        <f t="shared" si="28"/>
        <v>3.5912927943915831E-4</v>
      </c>
      <c r="I272" s="8">
        <f t="shared" si="31"/>
        <v>0.19455957701871499</v>
      </c>
      <c r="J272" s="8">
        <f t="shared" si="29"/>
        <v>-3.6522883057535926E-3</v>
      </c>
      <c r="K272" s="8"/>
    </row>
    <row r="273" spans="1:11" x14ac:dyDescent="0.25">
      <c r="A273" s="2">
        <v>42398</v>
      </c>
      <c r="B273" s="1">
        <v>1940.24</v>
      </c>
      <c r="C273" s="3">
        <f t="shared" si="26"/>
        <v>2.476021464486422E-2</v>
      </c>
      <c r="D273" s="6">
        <f t="shared" si="30"/>
        <v>987</v>
      </c>
      <c r="E273" s="3">
        <v>-3.6124840084306165E-3</v>
      </c>
      <c r="F273" s="6">
        <v>867</v>
      </c>
      <c r="G273" s="7">
        <f t="shared" si="27"/>
        <v>1.6432881219177303E-4</v>
      </c>
      <c r="H273" s="7">
        <f t="shared" si="28"/>
        <v>1.6432934281947891E-6</v>
      </c>
      <c r="I273" s="8">
        <f t="shared" si="31"/>
        <v>0.19456122031214318</v>
      </c>
      <c r="J273" s="8">
        <f t="shared" si="29"/>
        <v>-3.6124840084306165E-3</v>
      </c>
      <c r="K273" s="8"/>
    </row>
    <row r="274" spans="1:11" x14ac:dyDescent="0.25">
      <c r="A274" s="2">
        <v>42401</v>
      </c>
      <c r="B274" s="1">
        <v>1939.38</v>
      </c>
      <c r="C274" s="3">
        <f t="shared" si="26"/>
        <v>-4.4324413474616797E-4</v>
      </c>
      <c r="D274" s="6">
        <f t="shared" si="30"/>
        <v>986</v>
      </c>
      <c r="E274" s="3">
        <v>-3.6093296770529637E-3</v>
      </c>
      <c r="F274" s="6">
        <v>742</v>
      </c>
      <c r="G274" s="7">
        <f t="shared" si="27"/>
        <v>5.7718414324462136E-4</v>
      </c>
      <c r="H274" s="7">
        <f t="shared" si="28"/>
        <v>5.7718600700724289E-6</v>
      </c>
      <c r="I274" s="8">
        <f t="shared" si="31"/>
        <v>0.19456699217221327</v>
      </c>
      <c r="J274" s="8">
        <f t="shared" si="29"/>
        <v>-3.6093296770529637E-3</v>
      </c>
      <c r="K274" s="8"/>
    </row>
    <row r="275" spans="1:11" x14ac:dyDescent="0.25">
      <c r="A275" s="2">
        <v>42402</v>
      </c>
      <c r="B275" s="1">
        <v>1903.03</v>
      </c>
      <c r="C275" s="3">
        <f t="shared" si="26"/>
        <v>-1.8743103466056232E-2</v>
      </c>
      <c r="D275" s="6">
        <f t="shared" si="30"/>
        <v>985</v>
      </c>
      <c r="E275" s="3">
        <v>-3.5882338139452408E-3</v>
      </c>
      <c r="F275" s="6">
        <v>1066</v>
      </c>
      <c r="G275" s="7">
        <f t="shared" si="27"/>
        <v>2.223911194671593E-5</v>
      </c>
      <c r="H275" s="7">
        <f t="shared" si="28"/>
        <v>2.2239183758157855E-7</v>
      </c>
      <c r="I275" s="8">
        <f t="shared" si="31"/>
        <v>0.19456721456405085</v>
      </c>
      <c r="J275" s="8">
        <f t="shared" si="29"/>
        <v>-3.5882338139452408E-3</v>
      </c>
      <c r="K275" s="8"/>
    </row>
    <row r="276" spans="1:11" x14ac:dyDescent="0.25">
      <c r="A276" s="2">
        <v>42403</v>
      </c>
      <c r="B276" s="1">
        <v>1912.53</v>
      </c>
      <c r="C276" s="3">
        <f t="shared" si="26"/>
        <v>4.992039011471272E-3</v>
      </c>
      <c r="D276" s="6">
        <f t="shared" si="30"/>
        <v>984</v>
      </c>
      <c r="E276" s="3">
        <v>-3.5686728395061262E-3</v>
      </c>
      <c r="F276" s="6">
        <v>48</v>
      </c>
      <c r="G276" s="7">
        <f t="shared" si="27"/>
        <v>0.61729014094228774</v>
      </c>
      <c r="H276" s="7">
        <f t="shared" si="28"/>
        <v>6.1729213420960941E-3</v>
      </c>
      <c r="I276" s="8">
        <f t="shared" si="31"/>
        <v>0.20074013590614695</v>
      </c>
      <c r="J276" s="8">
        <f t="shared" si="29"/>
        <v>-3.5686728395061262E-3</v>
      </c>
      <c r="K276" s="8"/>
    </row>
    <row r="277" spans="1:11" x14ac:dyDescent="0.25">
      <c r="A277" s="2">
        <v>42404</v>
      </c>
      <c r="B277" s="1">
        <v>1915.45</v>
      </c>
      <c r="C277" s="3">
        <f t="shared" si="26"/>
        <v>1.5267734362336416E-3</v>
      </c>
      <c r="D277" s="6">
        <f t="shared" si="30"/>
        <v>983</v>
      </c>
      <c r="E277" s="3">
        <v>-3.5485599346501973E-3</v>
      </c>
      <c r="F277" s="6">
        <v>749</v>
      </c>
      <c r="G277" s="7">
        <f t="shared" si="27"/>
        <v>5.3797333927969578E-4</v>
      </c>
      <c r="H277" s="7">
        <f t="shared" si="28"/>
        <v>5.3797507642825205E-6</v>
      </c>
      <c r="I277" s="8">
        <f t="shared" si="31"/>
        <v>0.20074551565691123</v>
      </c>
      <c r="J277" s="8">
        <f t="shared" si="29"/>
        <v>-3.5485599346501973E-3</v>
      </c>
      <c r="K277" s="8"/>
    </row>
    <row r="278" spans="1:11" x14ac:dyDescent="0.25">
      <c r="A278" s="2">
        <v>42405</v>
      </c>
      <c r="B278" s="1">
        <v>1880.05</v>
      </c>
      <c r="C278" s="3">
        <f t="shared" si="26"/>
        <v>-1.8481296823200877E-2</v>
      </c>
      <c r="D278" s="6">
        <f t="shared" si="30"/>
        <v>982</v>
      </c>
      <c r="E278" s="3">
        <v>-3.5453765540646165E-3</v>
      </c>
      <c r="F278" s="6">
        <v>1045</v>
      </c>
      <c r="G278" s="7">
        <f t="shared" si="27"/>
        <v>2.7464921017932768E-5</v>
      </c>
      <c r="H278" s="7">
        <f t="shared" si="28"/>
        <v>2.7465009703829279E-7</v>
      </c>
      <c r="I278" s="8">
        <f t="shared" si="31"/>
        <v>0.20074579030700826</v>
      </c>
      <c r="J278" s="8">
        <f t="shared" si="29"/>
        <v>-3.5453765540646165E-3</v>
      </c>
      <c r="K278" s="8"/>
    </row>
    <row r="279" spans="1:11" x14ac:dyDescent="0.25">
      <c r="A279" s="2">
        <v>42408</v>
      </c>
      <c r="B279" s="1">
        <v>1853.44</v>
      </c>
      <c r="C279" s="3">
        <f t="shared" si="26"/>
        <v>-1.4153878886199789E-2</v>
      </c>
      <c r="D279" s="6">
        <f t="shared" si="30"/>
        <v>981</v>
      </c>
      <c r="E279" s="3">
        <v>-3.526412180845262E-3</v>
      </c>
      <c r="F279" s="6">
        <v>217</v>
      </c>
      <c r="G279" s="7">
        <f t="shared" si="27"/>
        <v>0.11293725497331025</v>
      </c>
      <c r="H279" s="7">
        <f t="shared" si="28"/>
        <v>1.129376196545595E-3</v>
      </c>
      <c r="I279" s="8">
        <f t="shared" si="31"/>
        <v>0.20187516650355386</v>
      </c>
      <c r="J279" s="8">
        <f t="shared" si="29"/>
        <v>-3.526412180845262E-3</v>
      </c>
      <c r="K279" s="8"/>
    </row>
    <row r="280" spans="1:11" x14ac:dyDescent="0.25">
      <c r="A280" s="2">
        <v>42409</v>
      </c>
      <c r="B280" s="1">
        <v>1852.21</v>
      </c>
      <c r="C280" s="3">
        <f t="shared" si="26"/>
        <v>-6.636308701657434E-4</v>
      </c>
      <c r="D280" s="6">
        <f t="shared" si="30"/>
        <v>980</v>
      </c>
      <c r="E280" s="3">
        <v>-3.5244630756861017E-3</v>
      </c>
      <c r="F280" s="6">
        <v>493</v>
      </c>
      <c r="G280" s="7">
        <f t="shared" si="27"/>
        <v>7.0493802362345086E-3</v>
      </c>
      <c r="H280" s="7">
        <f t="shared" si="28"/>
        <v>7.0494029991110418E-5</v>
      </c>
      <c r="I280" s="8">
        <f t="shared" si="31"/>
        <v>0.20194566053354496</v>
      </c>
      <c r="J280" s="8">
        <f t="shared" si="29"/>
        <v>-3.5244630756861017E-3</v>
      </c>
      <c r="K280" s="8"/>
    </row>
    <row r="281" spans="1:11" x14ac:dyDescent="0.25">
      <c r="A281" s="2">
        <v>42410</v>
      </c>
      <c r="B281" s="1">
        <v>1851.86</v>
      </c>
      <c r="C281" s="3">
        <f t="shared" si="26"/>
        <v>-1.8896345446794971E-4</v>
      </c>
      <c r="D281" s="6">
        <f t="shared" si="30"/>
        <v>979</v>
      </c>
      <c r="E281" s="3">
        <v>-3.5157543341060027E-3</v>
      </c>
      <c r="F281" s="6">
        <v>319</v>
      </c>
      <c r="G281" s="7">
        <f t="shared" si="27"/>
        <v>4.0516047966540798E-2</v>
      </c>
      <c r="H281" s="7">
        <f t="shared" si="28"/>
        <v>4.0516178795318156E-4</v>
      </c>
      <c r="I281" s="8">
        <f t="shared" si="31"/>
        <v>0.20235082232149815</v>
      </c>
      <c r="J281" s="8">
        <f t="shared" si="29"/>
        <v>-3.5157543341060027E-3</v>
      </c>
      <c r="K281" s="8"/>
    </row>
    <row r="282" spans="1:11" x14ac:dyDescent="0.25">
      <c r="A282" s="2">
        <v>42411</v>
      </c>
      <c r="B282" s="1">
        <v>1829.08</v>
      </c>
      <c r="C282" s="3">
        <f t="shared" si="26"/>
        <v>-1.2301145874958119E-2</v>
      </c>
      <c r="D282" s="6">
        <f t="shared" si="30"/>
        <v>978</v>
      </c>
      <c r="E282" s="3">
        <v>-3.5155379500729778E-3</v>
      </c>
      <c r="F282" s="6">
        <v>774</v>
      </c>
      <c r="G282" s="7">
        <f t="shared" si="27"/>
        <v>4.1844715407903118E-4</v>
      </c>
      <c r="H282" s="7">
        <f t="shared" si="28"/>
        <v>4.1844850527028272E-6</v>
      </c>
      <c r="I282" s="8">
        <f t="shared" si="31"/>
        <v>0.20235500680655086</v>
      </c>
      <c r="J282" s="8">
        <f t="shared" si="29"/>
        <v>-3.5155379500729778E-3</v>
      </c>
      <c r="K282" s="8"/>
    </row>
    <row r="283" spans="1:11" x14ac:dyDescent="0.25">
      <c r="A283" s="2">
        <v>42412</v>
      </c>
      <c r="B283" s="1">
        <v>1864.78</v>
      </c>
      <c r="C283" s="3">
        <f t="shared" si="26"/>
        <v>1.9518009053731911E-2</v>
      </c>
      <c r="D283" s="6">
        <f t="shared" si="30"/>
        <v>977</v>
      </c>
      <c r="E283" s="3">
        <v>-3.4536046743949278E-3</v>
      </c>
      <c r="F283" s="6">
        <v>592</v>
      </c>
      <c r="G283" s="7">
        <f t="shared" si="27"/>
        <v>2.6063648003981262E-3</v>
      </c>
      <c r="H283" s="7">
        <f t="shared" si="28"/>
        <v>2.6063732165082185E-5</v>
      </c>
      <c r="I283" s="8">
        <f t="shared" si="31"/>
        <v>0.20238107053871593</v>
      </c>
      <c r="J283" s="8">
        <f t="shared" si="29"/>
        <v>-3.4536046743949278E-3</v>
      </c>
      <c r="K283" s="8"/>
    </row>
    <row r="284" spans="1:11" x14ac:dyDescent="0.25">
      <c r="A284" s="2">
        <v>42416</v>
      </c>
      <c r="B284" s="1">
        <v>1895.58</v>
      </c>
      <c r="C284" s="3">
        <f t="shared" si="26"/>
        <v>1.651669365823305E-2</v>
      </c>
      <c r="D284" s="6">
        <f t="shared" si="30"/>
        <v>976</v>
      </c>
      <c r="E284" s="3">
        <v>-3.4181486724977894E-3</v>
      </c>
      <c r="F284" s="6">
        <v>1233</v>
      </c>
      <c r="G284" s="7">
        <f t="shared" si="27"/>
        <v>4.1514034201169082E-6</v>
      </c>
      <c r="H284" s="7">
        <f t="shared" si="28"/>
        <v>4.1514168252504549E-8</v>
      </c>
      <c r="I284" s="8">
        <f t="shared" si="31"/>
        <v>0.20238111205288417</v>
      </c>
      <c r="J284" s="8">
        <f t="shared" si="29"/>
        <v>-3.4181486724977894E-3</v>
      </c>
      <c r="K284" s="8"/>
    </row>
    <row r="285" spans="1:11" x14ac:dyDescent="0.25">
      <c r="A285" s="2">
        <v>42417</v>
      </c>
      <c r="B285" s="1">
        <v>1926.82</v>
      </c>
      <c r="C285" s="3">
        <f t="shared" si="26"/>
        <v>1.6480443980206649E-2</v>
      </c>
      <c r="D285" s="6">
        <f t="shared" si="30"/>
        <v>975</v>
      </c>
      <c r="E285" s="3">
        <v>-3.4037753375577573E-3</v>
      </c>
      <c r="F285" s="6">
        <v>117</v>
      </c>
      <c r="G285" s="7">
        <f t="shared" si="27"/>
        <v>0.30854447063465085</v>
      </c>
      <c r="H285" s="7">
        <f t="shared" si="28"/>
        <v>3.0854546694346874E-3</v>
      </c>
      <c r="I285" s="8">
        <f t="shared" si="31"/>
        <v>0.20546656672231886</v>
      </c>
      <c r="J285" s="8">
        <f t="shared" si="29"/>
        <v>-3.4037753375577573E-3</v>
      </c>
      <c r="K285" s="8"/>
    </row>
    <row r="286" spans="1:11" x14ac:dyDescent="0.25">
      <c r="A286" s="2">
        <v>42418</v>
      </c>
      <c r="B286" s="1">
        <v>1917.83</v>
      </c>
      <c r="C286" s="3">
        <f t="shared" si="26"/>
        <v>-4.6657186452289112E-3</v>
      </c>
      <c r="D286" s="6">
        <f t="shared" si="30"/>
        <v>974</v>
      </c>
      <c r="E286" s="3">
        <v>-3.3790189048102937E-3</v>
      </c>
      <c r="F286" s="6">
        <v>705</v>
      </c>
      <c r="G286" s="7">
        <f t="shared" si="27"/>
        <v>8.3716717459572545E-4</v>
      </c>
      <c r="H286" s="7">
        <f t="shared" si="28"/>
        <v>8.3716987785933079E-6</v>
      </c>
      <c r="I286" s="8">
        <f t="shared" si="31"/>
        <v>0.20547493842109746</v>
      </c>
      <c r="J286" s="8">
        <f t="shared" si="29"/>
        <v>-3.3790189048102937E-3</v>
      </c>
      <c r="K286" s="8"/>
    </row>
    <row r="287" spans="1:11" x14ac:dyDescent="0.25">
      <c r="A287" s="2">
        <v>42419</v>
      </c>
      <c r="B287" s="1">
        <v>1917.78</v>
      </c>
      <c r="C287" s="3">
        <f t="shared" si="26"/>
        <v>-2.60711324778784E-5</v>
      </c>
      <c r="D287" s="6">
        <f t="shared" si="30"/>
        <v>973</v>
      </c>
      <c r="E287" s="3">
        <v>-3.3629742722152134E-3</v>
      </c>
      <c r="F287" s="6">
        <v>1074</v>
      </c>
      <c r="G287" s="7">
        <f t="shared" si="27"/>
        <v>2.0521022557620694E-5</v>
      </c>
      <c r="H287" s="7">
        <f t="shared" si="28"/>
        <v>2.052108882124773E-7</v>
      </c>
      <c r="I287" s="8">
        <f t="shared" si="31"/>
        <v>0.20547514363198566</v>
      </c>
      <c r="J287" s="8">
        <f t="shared" si="29"/>
        <v>-3.3629742722152134E-3</v>
      </c>
      <c r="K287" s="8"/>
    </row>
    <row r="288" spans="1:11" x14ac:dyDescent="0.25">
      <c r="A288" s="2">
        <v>42422</v>
      </c>
      <c r="B288" s="1">
        <v>1945.5</v>
      </c>
      <c r="C288" s="3">
        <f t="shared" si="26"/>
        <v>1.4454212683415291E-2</v>
      </c>
      <c r="D288" s="6">
        <f t="shared" si="30"/>
        <v>972</v>
      </c>
      <c r="E288" s="3">
        <v>-3.3202158380540858E-3</v>
      </c>
      <c r="F288" s="6">
        <v>1207</v>
      </c>
      <c r="G288" s="7">
        <f t="shared" si="27"/>
        <v>5.3911309291328247E-6</v>
      </c>
      <c r="H288" s="7">
        <f t="shared" si="28"/>
        <v>5.3911483374217241E-8</v>
      </c>
      <c r="I288" s="8">
        <f t="shared" si="31"/>
        <v>0.20547519754346902</v>
      </c>
      <c r="J288" s="8">
        <f t="shared" si="29"/>
        <v>-3.3202158380540858E-3</v>
      </c>
      <c r="K288" s="8"/>
    </row>
    <row r="289" spans="1:11" x14ac:dyDescent="0.25">
      <c r="A289" s="2">
        <v>42423</v>
      </c>
      <c r="B289" s="1">
        <v>1921.27</v>
      </c>
      <c r="C289" s="3">
        <f t="shared" si="26"/>
        <v>-1.2454381906964795E-2</v>
      </c>
      <c r="D289" s="6">
        <f t="shared" si="30"/>
        <v>971</v>
      </c>
      <c r="E289" s="3">
        <v>-3.2892480346828901E-3</v>
      </c>
      <c r="F289" s="6">
        <v>317</v>
      </c>
      <c r="G289" s="7">
        <f t="shared" si="27"/>
        <v>4.1338687854852355E-2</v>
      </c>
      <c r="H289" s="7">
        <f t="shared" si="28"/>
        <v>4.1338821339983832E-4</v>
      </c>
      <c r="I289" s="8">
        <f t="shared" si="31"/>
        <v>0.20588858575686886</v>
      </c>
      <c r="J289" s="8">
        <f t="shared" si="29"/>
        <v>-3.2892480346828901E-3</v>
      </c>
      <c r="K289" s="8"/>
    </row>
    <row r="290" spans="1:11" x14ac:dyDescent="0.25">
      <c r="A290" s="2">
        <v>42424</v>
      </c>
      <c r="B290" s="1">
        <v>1929.8</v>
      </c>
      <c r="C290" s="3">
        <f t="shared" si="26"/>
        <v>4.4397716094042305E-3</v>
      </c>
      <c r="D290" s="6">
        <f t="shared" si="30"/>
        <v>970</v>
      </c>
      <c r="E290" s="3">
        <v>-3.2772164221692712E-3</v>
      </c>
      <c r="F290" s="6">
        <v>711</v>
      </c>
      <c r="G290" s="7">
        <f t="shared" si="27"/>
        <v>7.8817627661199646E-4</v>
      </c>
      <c r="H290" s="7">
        <f t="shared" si="28"/>
        <v>7.8817882168101939E-6</v>
      </c>
      <c r="I290" s="8">
        <f t="shared" si="31"/>
        <v>0.20589646754508567</v>
      </c>
      <c r="J290" s="8">
        <f t="shared" si="29"/>
        <v>-3.2772164221692712E-3</v>
      </c>
      <c r="K290" s="8"/>
    </row>
    <row r="291" spans="1:11" x14ac:dyDescent="0.25">
      <c r="A291" s="2">
        <v>42425</v>
      </c>
      <c r="B291" s="1">
        <v>1951.7</v>
      </c>
      <c r="C291" s="3">
        <f t="shared" si="26"/>
        <v>1.1348326251425123E-2</v>
      </c>
      <c r="D291" s="6">
        <f t="shared" si="30"/>
        <v>969</v>
      </c>
      <c r="E291" s="3">
        <v>-3.2606640316935609E-3</v>
      </c>
      <c r="F291" s="6">
        <v>816</v>
      </c>
      <c r="G291" s="7">
        <f t="shared" si="27"/>
        <v>2.7435873489492615E-4</v>
      </c>
      <c r="H291" s="7">
        <f t="shared" si="28"/>
        <v>2.7435962081592897E-6</v>
      </c>
      <c r="I291" s="8">
        <f t="shared" si="31"/>
        <v>0.20589921114129384</v>
      </c>
      <c r="J291" s="8">
        <f t="shared" si="29"/>
        <v>-3.2606640316935609E-3</v>
      </c>
      <c r="K291" s="8"/>
    </row>
    <row r="292" spans="1:11" x14ac:dyDescent="0.25">
      <c r="A292" s="2">
        <v>42426</v>
      </c>
      <c r="B292" s="1">
        <v>1948.05</v>
      </c>
      <c r="C292" s="3">
        <f t="shared" si="26"/>
        <v>-1.8701644719988364E-3</v>
      </c>
      <c r="D292" s="6">
        <f t="shared" si="30"/>
        <v>968</v>
      </c>
      <c r="E292" s="3">
        <v>-3.2579560055631118E-3</v>
      </c>
      <c r="F292" s="6">
        <v>890</v>
      </c>
      <c r="G292" s="7">
        <f t="shared" si="27"/>
        <v>1.3041369256958671E-4</v>
      </c>
      <c r="H292" s="7">
        <f t="shared" si="28"/>
        <v>1.3041411368331341E-6</v>
      </c>
      <c r="I292" s="8">
        <f t="shared" si="31"/>
        <v>0.20590051528243067</v>
      </c>
      <c r="J292" s="8">
        <f t="shared" si="29"/>
        <v>-3.2579560055631118E-3</v>
      </c>
      <c r="K292" s="8"/>
    </row>
    <row r="293" spans="1:11" x14ac:dyDescent="0.25">
      <c r="A293" s="2">
        <v>42429</v>
      </c>
      <c r="B293" s="1">
        <v>1932.23</v>
      </c>
      <c r="C293" s="3">
        <f t="shared" si="26"/>
        <v>-8.1209414542747771E-3</v>
      </c>
      <c r="D293" s="6">
        <f t="shared" si="30"/>
        <v>967</v>
      </c>
      <c r="E293" s="3">
        <v>-3.2534698278855467E-3</v>
      </c>
      <c r="F293" s="6">
        <v>812</v>
      </c>
      <c r="G293" s="7">
        <f t="shared" si="27"/>
        <v>2.8561302778566211E-4</v>
      </c>
      <c r="H293" s="7">
        <f t="shared" si="28"/>
        <v>2.8561395004745957E-6</v>
      </c>
      <c r="I293" s="8">
        <f t="shared" si="31"/>
        <v>0.20590337142193113</v>
      </c>
      <c r="J293" s="8">
        <f t="shared" si="29"/>
        <v>-3.2534698278855467E-3</v>
      </c>
      <c r="K293" s="8"/>
    </row>
    <row r="294" spans="1:11" x14ac:dyDescent="0.25">
      <c r="A294" s="2">
        <v>42430</v>
      </c>
      <c r="B294" s="1">
        <v>1978.35</v>
      </c>
      <c r="C294" s="3">
        <f t="shared" si="26"/>
        <v>2.3868794087660294E-2</v>
      </c>
      <c r="D294" s="6">
        <f t="shared" si="30"/>
        <v>966</v>
      </c>
      <c r="E294" s="3">
        <v>-3.230291135099761E-3</v>
      </c>
      <c r="F294" s="6">
        <v>510</v>
      </c>
      <c r="G294" s="7">
        <f t="shared" si="27"/>
        <v>5.9422270877090583E-3</v>
      </c>
      <c r="H294" s="7">
        <f t="shared" si="28"/>
        <v>5.9422462755208936E-5</v>
      </c>
      <c r="I294" s="8">
        <f t="shared" si="31"/>
        <v>0.20596279388468633</v>
      </c>
      <c r="J294" s="8">
        <f t="shared" si="29"/>
        <v>-3.230291135099761E-3</v>
      </c>
      <c r="K294" s="8"/>
    </row>
    <row r="295" spans="1:11" x14ac:dyDescent="0.25">
      <c r="A295" s="2">
        <v>42431</v>
      </c>
      <c r="B295" s="1">
        <v>1986.45</v>
      </c>
      <c r="C295" s="3">
        <f t="shared" si="26"/>
        <v>4.0943210250967699E-3</v>
      </c>
      <c r="D295" s="6">
        <f t="shared" si="30"/>
        <v>965</v>
      </c>
      <c r="E295" s="3">
        <v>-3.2280998405164185E-3</v>
      </c>
      <c r="F295" s="6">
        <v>1040</v>
      </c>
      <c r="G295" s="7">
        <f t="shared" si="27"/>
        <v>2.8880345299954301E-5</v>
      </c>
      <c r="H295" s="7">
        <f t="shared" si="28"/>
        <v>2.8880438556341706E-7</v>
      </c>
      <c r="I295" s="8">
        <f t="shared" si="31"/>
        <v>0.2059630826890719</v>
      </c>
      <c r="J295" s="8">
        <f t="shared" si="29"/>
        <v>-3.2280998405164185E-3</v>
      </c>
      <c r="K295" s="8"/>
    </row>
    <row r="296" spans="1:11" x14ac:dyDescent="0.25">
      <c r="A296" s="2">
        <v>42432</v>
      </c>
      <c r="B296" s="1">
        <v>1993.4</v>
      </c>
      <c r="C296" s="3">
        <f t="shared" si="26"/>
        <v>3.4987037176874569E-3</v>
      </c>
      <c r="D296" s="6">
        <f t="shared" si="30"/>
        <v>964</v>
      </c>
      <c r="E296" s="3">
        <v>-3.2082517199124583E-3</v>
      </c>
      <c r="F296" s="6">
        <v>943</v>
      </c>
      <c r="G296" s="7">
        <f t="shared" si="27"/>
        <v>7.6557634406634572E-5</v>
      </c>
      <c r="H296" s="7">
        <f t="shared" si="28"/>
        <v>7.6557881615881513E-7</v>
      </c>
      <c r="I296" s="8">
        <f t="shared" si="31"/>
        <v>0.20596384826788805</v>
      </c>
      <c r="J296" s="8">
        <f t="shared" si="29"/>
        <v>-3.2082517199124583E-3</v>
      </c>
      <c r="K296" s="8"/>
    </row>
    <row r="297" spans="1:11" x14ac:dyDescent="0.25">
      <c r="A297" s="2">
        <v>42433</v>
      </c>
      <c r="B297" s="1">
        <v>1999.99</v>
      </c>
      <c r="C297" s="3">
        <f t="shared" si="26"/>
        <v>3.3059095013543427E-3</v>
      </c>
      <c r="D297" s="6">
        <f t="shared" si="30"/>
        <v>963</v>
      </c>
      <c r="E297" s="3">
        <v>-3.2031906836484936E-3</v>
      </c>
      <c r="F297" s="6">
        <v>87</v>
      </c>
      <c r="G297" s="7">
        <f t="shared" si="27"/>
        <v>0.41712087993322011</v>
      </c>
      <c r="H297" s="7">
        <f t="shared" si="28"/>
        <v>4.1712222684185197E-3</v>
      </c>
      <c r="I297" s="8">
        <f t="shared" si="31"/>
        <v>0.21013507053630656</v>
      </c>
      <c r="J297" s="8">
        <f t="shared" si="29"/>
        <v>-3.2031906836484936E-3</v>
      </c>
      <c r="K297" s="8"/>
    </row>
    <row r="298" spans="1:11" x14ac:dyDescent="0.25">
      <c r="A298" s="2">
        <v>42436</v>
      </c>
      <c r="B298" s="1">
        <v>2001.76</v>
      </c>
      <c r="C298" s="3">
        <f t="shared" si="26"/>
        <v>8.8500442502215115E-4</v>
      </c>
      <c r="D298" s="6">
        <f t="shared" si="30"/>
        <v>962</v>
      </c>
      <c r="E298" s="3">
        <v>-3.1924744388955872E-3</v>
      </c>
      <c r="F298" s="6">
        <v>545</v>
      </c>
      <c r="G298" s="7">
        <f t="shared" si="27"/>
        <v>4.1800459480129375E-3</v>
      </c>
      <c r="H298" s="7">
        <f t="shared" si="28"/>
        <v>4.1800594456349447E-5</v>
      </c>
      <c r="I298" s="8">
        <f t="shared" si="31"/>
        <v>0.21017687113076292</v>
      </c>
      <c r="J298" s="8">
        <f t="shared" si="29"/>
        <v>-3.1924744388955872E-3</v>
      </c>
      <c r="K298" s="8"/>
    </row>
    <row r="299" spans="1:11" x14ac:dyDescent="0.25">
      <c r="A299" s="2">
        <v>42437</v>
      </c>
      <c r="B299" s="1">
        <v>1979.26</v>
      </c>
      <c r="C299" s="3">
        <f t="shared" si="26"/>
        <v>-1.1240108704340224E-2</v>
      </c>
      <c r="D299" s="6">
        <f t="shared" si="30"/>
        <v>961</v>
      </c>
      <c r="E299" s="3">
        <v>-3.1628368262283102E-3</v>
      </c>
      <c r="F299" s="6">
        <v>15</v>
      </c>
      <c r="G299" s="7">
        <f t="shared" si="27"/>
        <v>0.86005835464128833</v>
      </c>
      <c r="H299" s="7">
        <f t="shared" si="28"/>
        <v>8.6006113182190303E-3</v>
      </c>
      <c r="I299" s="8">
        <f t="shared" si="31"/>
        <v>0.21877748244898196</v>
      </c>
      <c r="J299" s="8">
        <f t="shared" si="29"/>
        <v>-3.1628368262283102E-3</v>
      </c>
      <c r="K299" s="8"/>
    </row>
    <row r="300" spans="1:11" x14ac:dyDescent="0.25">
      <c r="A300" s="2">
        <v>42438</v>
      </c>
      <c r="B300" s="1">
        <v>1989.26</v>
      </c>
      <c r="C300" s="3">
        <f t="shared" si="26"/>
        <v>5.0523933187149872E-3</v>
      </c>
      <c r="D300" s="6">
        <f t="shared" si="30"/>
        <v>960</v>
      </c>
      <c r="E300" s="3">
        <v>-3.1357367883761977E-3</v>
      </c>
      <c r="F300" s="6">
        <v>405</v>
      </c>
      <c r="G300" s="7">
        <f t="shared" si="27"/>
        <v>1.7070797554767727E-2</v>
      </c>
      <c r="H300" s="7">
        <f t="shared" si="28"/>
        <v>1.7070852677408872E-4</v>
      </c>
      <c r="I300" s="8">
        <f t="shared" si="31"/>
        <v>0.21894819097575605</v>
      </c>
      <c r="J300" s="8">
        <f t="shared" si="29"/>
        <v>-3.1357367883761977E-3</v>
      </c>
      <c r="K300" s="8"/>
    </row>
    <row r="301" spans="1:11" x14ac:dyDescent="0.25">
      <c r="A301" s="2">
        <v>42439</v>
      </c>
      <c r="B301" s="1">
        <v>1989.57</v>
      </c>
      <c r="C301" s="3">
        <f t="shared" si="26"/>
        <v>1.5583684385145347E-4</v>
      </c>
      <c r="D301" s="6">
        <f t="shared" si="30"/>
        <v>959</v>
      </c>
      <c r="E301" s="3">
        <v>-3.1356092824674775E-3</v>
      </c>
      <c r="F301" s="6">
        <v>74</v>
      </c>
      <c r="G301" s="7">
        <f t="shared" si="27"/>
        <v>0.47534004200570668</v>
      </c>
      <c r="H301" s="7">
        <f t="shared" si="28"/>
        <v>4.7534157690754548E-3</v>
      </c>
      <c r="I301" s="8">
        <f t="shared" si="31"/>
        <v>0.2237016067448315</v>
      </c>
      <c r="J301" s="8">
        <f t="shared" si="29"/>
        <v>-3.1356092824674775E-3</v>
      </c>
      <c r="K301" s="8"/>
    </row>
    <row r="302" spans="1:11" x14ac:dyDescent="0.25">
      <c r="A302" s="2">
        <v>42440</v>
      </c>
      <c r="B302" s="1">
        <v>2022.19</v>
      </c>
      <c r="C302" s="3">
        <f t="shared" si="26"/>
        <v>1.6395502545776264E-2</v>
      </c>
      <c r="D302" s="6">
        <f t="shared" si="30"/>
        <v>958</v>
      </c>
      <c r="E302" s="3">
        <v>-3.1082398829839208E-3</v>
      </c>
      <c r="F302" s="6">
        <v>797</v>
      </c>
      <c r="G302" s="7">
        <f t="shared" si="27"/>
        <v>3.3208563842715655E-4</v>
      </c>
      <c r="H302" s="7">
        <f t="shared" si="28"/>
        <v>3.3208671075183368E-6</v>
      </c>
      <c r="I302" s="8">
        <f t="shared" si="31"/>
        <v>0.22370492761193903</v>
      </c>
      <c r="J302" s="8">
        <f t="shared" si="29"/>
        <v>-3.1082398829839208E-3</v>
      </c>
      <c r="K302" s="8"/>
    </row>
    <row r="303" spans="1:11" x14ac:dyDescent="0.25">
      <c r="A303" s="2">
        <v>42443</v>
      </c>
      <c r="B303" s="1">
        <v>2019.64</v>
      </c>
      <c r="C303" s="3">
        <f t="shared" si="26"/>
        <v>-1.2610091039911842E-3</v>
      </c>
      <c r="D303" s="6">
        <f t="shared" si="30"/>
        <v>957</v>
      </c>
      <c r="E303" s="3">
        <v>-3.0993184304264343E-3</v>
      </c>
      <c r="F303" s="6">
        <v>808</v>
      </c>
      <c r="G303" s="7">
        <f t="shared" si="27"/>
        <v>2.9732897577376162E-4</v>
      </c>
      <c r="H303" s="7">
        <f t="shared" si="28"/>
        <v>2.9732993586706603E-6</v>
      </c>
      <c r="I303" s="8">
        <f t="shared" si="31"/>
        <v>0.22370790091129769</v>
      </c>
      <c r="J303" s="8">
        <f t="shared" si="29"/>
        <v>-3.0993184304264343E-3</v>
      </c>
      <c r="K303" s="8"/>
    </row>
    <row r="304" spans="1:11" x14ac:dyDescent="0.25">
      <c r="A304" s="2">
        <v>42444</v>
      </c>
      <c r="B304" s="1">
        <v>2015.93</v>
      </c>
      <c r="C304" s="3">
        <f t="shared" si="26"/>
        <v>-1.8369610425620353E-3</v>
      </c>
      <c r="D304" s="6">
        <f t="shared" si="30"/>
        <v>956</v>
      </c>
      <c r="E304" s="3">
        <v>-3.0548776354145657E-3</v>
      </c>
      <c r="F304" s="6">
        <v>689</v>
      </c>
      <c r="G304" s="7">
        <f t="shared" si="27"/>
        <v>9.8321631796163649E-4</v>
      </c>
      <c r="H304" s="7">
        <f t="shared" si="28"/>
        <v>9.8321949282678783E-6</v>
      </c>
      <c r="I304" s="8">
        <f t="shared" si="31"/>
        <v>0.22371773310622595</v>
      </c>
      <c r="J304" s="8">
        <f t="shared" si="29"/>
        <v>-3.0548776354145657E-3</v>
      </c>
      <c r="K304" s="8"/>
    </row>
    <row r="305" spans="1:11" x14ac:dyDescent="0.25">
      <c r="A305" s="2">
        <v>42445</v>
      </c>
      <c r="B305" s="1">
        <v>2027.22</v>
      </c>
      <c r="C305" s="3">
        <f t="shared" si="26"/>
        <v>5.6003928707841766E-3</v>
      </c>
      <c r="D305" s="6">
        <f t="shared" si="30"/>
        <v>955</v>
      </c>
      <c r="E305" s="3">
        <v>-3.0459605141452961E-3</v>
      </c>
      <c r="F305" s="6">
        <v>572</v>
      </c>
      <c r="G305" s="7">
        <f t="shared" si="27"/>
        <v>3.1866275741037936E-3</v>
      </c>
      <c r="H305" s="7">
        <f t="shared" si="28"/>
        <v>3.1866378639175917E-5</v>
      </c>
      <c r="I305" s="8">
        <f t="shared" si="31"/>
        <v>0.22374959948486511</v>
      </c>
      <c r="J305" s="8">
        <f t="shared" si="29"/>
        <v>-3.0459605141452961E-3</v>
      </c>
      <c r="K305" s="8"/>
    </row>
    <row r="306" spans="1:11" x14ac:dyDescent="0.25">
      <c r="A306" s="2">
        <v>42446</v>
      </c>
      <c r="B306" s="1">
        <v>2040.59</v>
      </c>
      <c r="C306" s="3">
        <f t="shared" si="26"/>
        <v>6.5952387999328455E-3</v>
      </c>
      <c r="D306" s="6">
        <f t="shared" si="30"/>
        <v>954</v>
      </c>
      <c r="E306" s="3">
        <v>-3.0380031692749387E-3</v>
      </c>
      <c r="F306" s="6">
        <v>806</v>
      </c>
      <c r="G306" s="7">
        <f t="shared" si="27"/>
        <v>3.0336595834482368E-4</v>
      </c>
      <c r="H306" s="7">
        <f t="shared" si="28"/>
        <v>3.0336693793191115E-6</v>
      </c>
      <c r="I306" s="8">
        <f t="shared" si="31"/>
        <v>0.22375263315424443</v>
      </c>
      <c r="J306" s="8">
        <f t="shared" si="29"/>
        <v>-3.0380031692749387E-3</v>
      </c>
      <c r="K306" s="8"/>
    </row>
    <row r="307" spans="1:11" x14ac:dyDescent="0.25">
      <c r="A307" s="2">
        <v>42447</v>
      </c>
      <c r="B307" s="1">
        <v>2049.58</v>
      </c>
      <c r="C307" s="3">
        <f t="shared" si="26"/>
        <v>4.4055885797735783E-3</v>
      </c>
      <c r="D307" s="6">
        <f t="shared" si="30"/>
        <v>953</v>
      </c>
      <c r="E307" s="3">
        <v>-3.0350108666123976E-3</v>
      </c>
      <c r="F307" s="6">
        <v>678</v>
      </c>
      <c r="G307" s="7">
        <f t="shared" si="27"/>
        <v>1.098150685827311E-3</v>
      </c>
      <c r="H307" s="7">
        <f t="shared" si="28"/>
        <v>1.0981542318225103E-5</v>
      </c>
      <c r="I307" s="8">
        <f t="shared" si="31"/>
        <v>0.22376361469656264</v>
      </c>
      <c r="J307" s="8">
        <f t="shared" si="29"/>
        <v>-3.0350108666123976E-3</v>
      </c>
      <c r="K307" s="8"/>
    </row>
    <row r="308" spans="1:11" x14ac:dyDescent="0.25">
      <c r="A308" s="2">
        <v>42450</v>
      </c>
      <c r="B308" s="1">
        <v>2051.6</v>
      </c>
      <c r="C308" s="3">
        <f t="shared" si="26"/>
        <v>9.8556777486114022E-4</v>
      </c>
      <c r="D308" s="6">
        <f t="shared" si="30"/>
        <v>952</v>
      </c>
      <c r="E308" s="3">
        <v>-3.0322514906520048E-3</v>
      </c>
      <c r="F308" s="6">
        <v>360</v>
      </c>
      <c r="G308" s="7">
        <f t="shared" si="27"/>
        <v>2.6833050939885604E-2</v>
      </c>
      <c r="H308" s="7">
        <f t="shared" si="28"/>
        <v>2.6833137585435292E-4</v>
      </c>
      <c r="I308" s="8">
        <f t="shared" si="31"/>
        <v>0.224031946072417</v>
      </c>
      <c r="J308" s="8">
        <f t="shared" si="29"/>
        <v>-3.0322514906520048E-3</v>
      </c>
      <c r="K308" s="8"/>
    </row>
    <row r="309" spans="1:11" x14ac:dyDescent="0.25">
      <c r="A309" s="2">
        <v>42451</v>
      </c>
      <c r="B309" s="1">
        <v>2049.8000000000002</v>
      </c>
      <c r="C309" s="3">
        <f t="shared" si="26"/>
        <v>-8.7736400857851837E-4</v>
      </c>
      <c r="D309" s="6">
        <f t="shared" si="30"/>
        <v>951</v>
      </c>
      <c r="E309" s="3">
        <v>-3.0228734036372717E-3</v>
      </c>
      <c r="F309" s="6">
        <v>41</v>
      </c>
      <c r="G309" s="7">
        <f t="shared" si="27"/>
        <v>0.66228204098398324</v>
      </c>
      <c r="H309" s="7">
        <f t="shared" si="28"/>
        <v>6.6228417953288028E-3</v>
      </c>
      <c r="I309" s="8">
        <f t="shared" si="31"/>
        <v>0.23065478786774579</v>
      </c>
      <c r="J309" s="8">
        <f t="shared" si="29"/>
        <v>-3.0228734036372717E-3</v>
      </c>
      <c r="K309" s="8"/>
    </row>
    <row r="310" spans="1:11" x14ac:dyDescent="0.25">
      <c r="A310" s="2">
        <v>42452</v>
      </c>
      <c r="B310" s="1">
        <v>2036.71</v>
      </c>
      <c r="C310" s="3">
        <f t="shared" si="26"/>
        <v>-6.3859888769636219E-3</v>
      </c>
      <c r="D310" s="6">
        <f t="shared" si="30"/>
        <v>950</v>
      </c>
      <c r="E310" s="3">
        <v>-3.0214418181440106E-3</v>
      </c>
      <c r="F310" s="6">
        <v>163</v>
      </c>
      <c r="G310" s="7">
        <f t="shared" si="27"/>
        <v>0.19432859888279477</v>
      </c>
      <c r="H310" s="7">
        <f t="shared" si="28"/>
        <v>1.9432922638163224E-3</v>
      </c>
      <c r="I310" s="8">
        <f t="shared" si="31"/>
        <v>0.23259808013156211</v>
      </c>
      <c r="J310" s="8">
        <f t="shared" si="29"/>
        <v>-3.0214418181440106E-3</v>
      </c>
      <c r="K310" s="8"/>
    </row>
    <row r="311" spans="1:11" x14ac:dyDescent="0.25">
      <c r="A311" s="2">
        <v>42453</v>
      </c>
      <c r="B311" s="1">
        <v>2035.94</v>
      </c>
      <c r="C311" s="3">
        <f t="shared" si="26"/>
        <v>-3.7806069592627445E-4</v>
      </c>
      <c r="D311" s="6">
        <f t="shared" si="30"/>
        <v>949</v>
      </c>
      <c r="E311" s="3">
        <v>-3.0114527155947757E-3</v>
      </c>
      <c r="F311" s="6">
        <v>865</v>
      </c>
      <c r="G311" s="7">
        <f t="shared" si="27"/>
        <v>1.6766535271071629E-4</v>
      </c>
      <c r="H311" s="7">
        <f t="shared" si="28"/>
        <v>1.6766589411231397E-6</v>
      </c>
      <c r="I311" s="8">
        <f t="shared" si="31"/>
        <v>0.23259975679050324</v>
      </c>
      <c r="J311" s="8">
        <f t="shared" si="29"/>
        <v>-3.0114527155947757E-3</v>
      </c>
      <c r="K311" s="8"/>
    </row>
    <row r="312" spans="1:11" x14ac:dyDescent="0.25">
      <c r="A312" s="2">
        <v>42457</v>
      </c>
      <c r="B312" s="1">
        <v>2037.05</v>
      </c>
      <c r="C312" s="3">
        <f t="shared" si="26"/>
        <v>5.4520270734892406E-4</v>
      </c>
      <c r="D312" s="6">
        <f t="shared" si="30"/>
        <v>948</v>
      </c>
      <c r="E312" s="3">
        <v>-2.9867768517781723E-3</v>
      </c>
      <c r="F312" s="6">
        <v>798</v>
      </c>
      <c r="G312" s="7">
        <f t="shared" si="27"/>
        <v>3.2876478204288504E-4</v>
      </c>
      <c r="H312" s="7">
        <f t="shared" si="28"/>
        <v>3.287658436443154E-6</v>
      </c>
      <c r="I312" s="8">
        <f t="shared" si="31"/>
        <v>0.23260304444893967</v>
      </c>
      <c r="J312" s="8">
        <f t="shared" si="29"/>
        <v>-2.9867768517781723E-3</v>
      </c>
      <c r="K312" s="8"/>
    </row>
    <row r="313" spans="1:11" x14ac:dyDescent="0.25">
      <c r="A313" s="2">
        <v>42458</v>
      </c>
      <c r="B313" s="1">
        <v>2055.0100000000002</v>
      </c>
      <c r="C313" s="3">
        <f t="shared" si="26"/>
        <v>8.8166711666382014E-3</v>
      </c>
      <c r="D313" s="6">
        <f t="shared" si="30"/>
        <v>947</v>
      </c>
      <c r="E313" s="3">
        <v>-2.9735651481090919E-3</v>
      </c>
      <c r="F313" s="6">
        <v>1137</v>
      </c>
      <c r="G313" s="7">
        <f t="shared" si="27"/>
        <v>1.0894724622947736E-5</v>
      </c>
      <c r="H313" s="7">
        <f t="shared" si="28"/>
        <v>1.0894759802674626E-7</v>
      </c>
      <c r="I313" s="8">
        <f t="shared" si="31"/>
        <v>0.2326031533965377</v>
      </c>
      <c r="J313" s="8">
        <f t="shared" si="29"/>
        <v>-2.9735651481090919E-3</v>
      </c>
      <c r="K313" s="8"/>
    </row>
    <row r="314" spans="1:11" x14ac:dyDescent="0.25">
      <c r="A314" s="2">
        <v>42459</v>
      </c>
      <c r="B314" s="1">
        <v>2063.9499999999998</v>
      </c>
      <c r="C314" s="3">
        <f t="shared" si="26"/>
        <v>4.3503437939473866E-3</v>
      </c>
      <c r="D314" s="6">
        <f t="shared" si="30"/>
        <v>946</v>
      </c>
      <c r="E314" s="3">
        <v>-2.9675025498540064E-3</v>
      </c>
      <c r="F314" s="6">
        <v>744</v>
      </c>
      <c r="G314" s="7">
        <f t="shared" si="27"/>
        <v>5.6569817879405335E-4</v>
      </c>
      <c r="H314" s="7">
        <f t="shared" si="28"/>
        <v>5.657000054677987E-6</v>
      </c>
      <c r="I314" s="8">
        <f t="shared" si="31"/>
        <v>0.23260881039659237</v>
      </c>
      <c r="J314" s="8">
        <f t="shared" si="29"/>
        <v>-2.9675025498540064E-3</v>
      </c>
      <c r="K314" s="8"/>
    </row>
    <row r="315" spans="1:11" x14ac:dyDescent="0.25">
      <c r="A315" s="2">
        <v>42460</v>
      </c>
      <c r="B315" s="1">
        <v>2059.7399999999998</v>
      </c>
      <c r="C315" s="3">
        <f t="shared" si="26"/>
        <v>-2.0397780953995692E-3</v>
      </c>
      <c r="D315" s="6">
        <f t="shared" si="30"/>
        <v>945</v>
      </c>
      <c r="E315" s="3">
        <v>-2.9563091617157422E-3</v>
      </c>
      <c r="F315" s="6">
        <v>1219</v>
      </c>
      <c r="G315" s="7">
        <f t="shared" si="27"/>
        <v>4.778616897024254E-6</v>
      </c>
      <c r="H315" s="7">
        <f t="shared" si="28"/>
        <v>4.7786323274681769E-8</v>
      </c>
      <c r="I315" s="8">
        <f t="shared" si="31"/>
        <v>0.23260885818291566</v>
      </c>
      <c r="J315" s="8">
        <f t="shared" si="29"/>
        <v>-2.9563091617157422E-3</v>
      </c>
      <c r="K315" s="8"/>
    </row>
    <row r="316" spans="1:11" x14ac:dyDescent="0.25">
      <c r="A316" s="2">
        <v>42461</v>
      </c>
      <c r="B316" s="1">
        <v>2072.7800000000002</v>
      </c>
      <c r="C316" s="3">
        <f t="shared" si="26"/>
        <v>6.3308961325216906E-3</v>
      </c>
      <c r="D316" s="6">
        <f t="shared" si="30"/>
        <v>944</v>
      </c>
      <c r="E316" s="3">
        <v>-2.9496563484109339E-3</v>
      </c>
      <c r="F316" s="6">
        <v>1168</v>
      </c>
      <c r="G316" s="7">
        <f t="shared" si="27"/>
        <v>7.9782435528413592E-6</v>
      </c>
      <c r="H316" s="7">
        <f t="shared" si="28"/>
        <v>7.9782693150739034E-8</v>
      </c>
      <c r="I316" s="8">
        <f t="shared" si="31"/>
        <v>0.2326089379656088</v>
      </c>
      <c r="J316" s="8">
        <f t="shared" si="29"/>
        <v>-2.9496563484109339E-3</v>
      </c>
      <c r="K316" s="8"/>
    </row>
    <row r="317" spans="1:11" x14ac:dyDescent="0.25">
      <c r="A317" s="2">
        <v>42464</v>
      </c>
      <c r="B317" s="1">
        <v>2066.13</v>
      </c>
      <c r="C317" s="3">
        <f t="shared" si="26"/>
        <v>-3.2082517199124583E-3</v>
      </c>
      <c r="D317" s="6">
        <f t="shared" si="30"/>
        <v>943</v>
      </c>
      <c r="E317" s="3">
        <v>-2.9443226469249018E-3</v>
      </c>
      <c r="F317" s="6">
        <v>198</v>
      </c>
      <c r="G317" s="7">
        <f t="shared" si="27"/>
        <v>0.13670000495659779</v>
      </c>
      <c r="H317" s="7">
        <f t="shared" si="28"/>
        <v>1.3670044636920863E-3</v>
      </c>
      <c r="I317" s="8">
        <f t="shared" si="31"/>
        <v>0.23397594242930089</v>
      </c>
      <c r="J317" s="8">
        <f t="shared" si="29"/>
        <v>-2.9443226469249018E-3</v>
      </c>
      <c r="K317" s="8"/>
    </row>
    <row r="318" spans="1:11" x14ac:dyDescent="0.25">
      <c r="A318" s="2">
        <v>42465</v>
      </c>
      <c r="B318" s="1">
        <v>2045.17</v>
      </c>
      <c r="C318" s="3">
        <f t="shared" si="26"/>
        <v>-1.0144569799577008E-2</v>
      </c>
      <c r="D318" s="6">
        <f t="shared" si="30"/>
        <v>942</v>
      </c>
      <c r="E318" s="3">
        <v>-2.9166124426820428E-3</v>
      </c>
      <c r="F318" s="6">
        <v>443</v>
      </c>
      <c r="G318" s="7">
        <f t="shared" si="27"/>
        <v>1.1651751311498787E-2</v>
      </c>
      <c r="H318" s="7">
        <f t="shared" si="28"/>
        <v>1.1651788935710789E-4</v>
      </c>
      <c r="I318" s="8">
        <f t="shared" si="31"/>
        <v>0.23409246031865799</v>
      </c>
      <c r="J318" s="8">
        <f t="shared" si="29"/>
        <v>-2.9166124426820428E-3</v>
      </c>
      <c r="K318" s="8"/>
    </row>
    <row r="319" spans="1:11" x14ac:dyDescent="0.25">
      <c r="A319" s="2">
        <v>42466</v>
      </c>
      <c r="B319" s="1">
        <v>2066.66</v>
      </c>
      <c r="C319" s="3">
        <f t="shared" si="26"/>
        <v>1.0507683957812652E-2</v>
      </c>
      <c r="D319" s="6">
        <f t="shared" si="30"/>
        <v>941</v>
      </c>
      <c r="E319" s="3">
        <v>-2.9133039476952893E-3</v>
      </c>
      <c r="F319" s="6">
        <v>710</v>
      </c>
      <c r="G319" s="7">
        <f t="shared" si="27"/>
        <v>7.9613765314343076E-4</v>
      </c>
      <c r="H319" s="7">
        <f t="shared" si="28"/>
        <v>7.9614022392022163E-6</v>
      </c>
      <c r="I319" s="8">
        <f t="shared" si="31"/>
        <v>0.23410042172089721</v>
      </c>
      <c r="J319" s="8">
        <f t="shared" si="29"/>
        <v>-2.9133039476952893E-3</v>
      </c>
      <c r="K319" s="8"/>
    </row>
    <row r="320" spans="1:11" x14ac:dyDescent="0.25">
      <c r="A320" s="2">
        <v>42467</v>
      </c>
      <c r="B320" s="1">
        <v>2041.91</v>
      </c>
      <c r="C320" s="3">
        <f t="shared" si="26"/>
        <v>-1.1975845083371128E-2</v>
      </c>
      <c r="D320" s="6">
        <f t="shared" si="30"/>
        <v>940</v>
      </c>
      <c r="E320" s="3">
        <v>-2.9117543676315805E-3</v>
      </c>
      <c r="F320" s="6">
        <v>900</v>
      </c>
      <c r="G320" s="7">
        <f t="shared" si="27"/>
        <v>1.1794380589564313E-4</v>
      </c>
      <c r="H320" s="7">
        <f t="shared" si="28"/>
        <v>1.1794418674334909E-6</v>
      </c>
      <c r="I320" s="8">
        <f t="shared" si="31"/>
        <v>0.23410160116276463</v>
      </c>
      <c r="J320" s="8">
        <f t="shared" si="29"/>
        <v>-2.9117543676315805E-3</v>
      </c>
      <c r="K320" s="8"/>
    </row>
    <row r="321" spans="1:11" x14ac:dyDescent="0.25">
      <c r="A321" s="2">
        <v>42468</v>
      </c>
      <c r="B321" s="1">
        <v>2047.6</v>
      </c>
      <c r="C321" s="3">
        <f t="shared" si="26"/>
        <v>2.7866066574921966E-3</v>
      </c>
      <c r="D321" s="6">
        <f t="shared" si="30"/>
        <v>939</v>
      </c>
      <c r="E321" s="3">
        <v>-2.9033507733046138E-3</v>
      </c>
      <c r="F321" s="6">
        <v>681</v>
      </c>
      <c r="G321" s="7">
        <f t="shared" si="27"/>
        <v>1.0655345123075537E-3</v>
      </c>
      <c r="H321" s="7">
        <f t="shared" si="28"/>
        <v>1.0655379529831496E-5</v>
      </c>
      <c r="I321" s="8">
        <f t="shared" si="31"/>
        <v>0.23411225654229445</v>
      </c>
      <c r="J321" s="8">
        <f t="shared" si="29"/>
        <v>-2.9033507733046138E-3</v>
      </c>
      <c r="K321" s="8"/>
    </row>
    <row r="322" spans="1:11" x14ac:dyDescent="0.25">
      <c r="A322" s="2">
        <v>42471</v>
      </c>
      <c r="B322" s="1">
        <v>2041.99</v>
      </c>
      <c r="C322" s="3">
        <f t="shared" si="26"/>
        <v>-2.7397929283062838E-3</v>
      </c>
      <c r="D322" s="6">
        <f t="shared" si="30"/>
        <v>938</v>
      </c>
      <c r="E322" s="3">
        <v>-2.8866474724003055E-3</v>
      </c>
      <c r="F322" s="6">
        <v>432</v>
      </c>
      <c r="G322" s="7">
        <f t="shared" si="27"/>
        <v>1.3013798143971524E-2</v>
      </c>
      <c r="H322" s="7">
        <f t="shared" si="28"/>
        <v>1.3013840166315396E-4</v>
      </c>
      <c r="I322" s="8">
        <f t="shared" si="31"/>
        <v>0.2342423949439576</v>
      </c>
      <c r="J322" s="8">
        <f t="shared" si="29"/>
        <v>-2.8866474724003055E-3</v>
      </c>
      <c r="K322" s="8"/>
    </row>
    <row r="323" spans="1:11" x14ac:dyDescent="0.25">
      <c r="A323" s="2">
        <v>42472</v>
      </c>
      <c r="B323" s="1">
        <v>2061.7199999999998</v>
      </c>
      <c r="C323" s="3">
        <f t="shared" si="26"/>
        <v>9.6621433013872604E-3</v>
      </c>
      <c r="D323" s="6">
        <f t="shared" si="30"/>
        <v>937</v>
      </c>
      <c r="E323" s="3">
        <v>-2.8748872122712488E-3</v>
      </c>
      <c r="F323" s="6">
        <v>1107</v>
      </c>
      <c r="G323" s="7">
        <f t="shared" si="27"/>
        <v>1.4728564449742309E-5</v>
      </c>
      <c r="H323" s="7">
        <f t="shared" si="28"/>
        <v>1.4728612009170632E-7</v>
      </c>
      <c r="I323" s="8">
        <f t="shared" si="31"/>
        <v>0.23424254223007768</v>
      </c>
      <c r="J323" s="8">
        <f t="shared" si="29"/>
        <v>-2.8748872122712488E-3</v>
      </c>
      <c r="K323" s="8"/>
    </row>
    <row r="324" spans="1:11" x14ac:dyDescent="0.25">
      <c r="A324" s="2">
        <v>42473</v>
      </c>
      <c r="B324" s="1">
        <v>2082.42</v>
      </c>
      <c r="C324" s="3">
        <f t="shared" ref="C324:C387" si="32">B324/B323-1</f>
        <v>1.0040160642570406E-2</v>
      </c>
      <c r="D324" s="6">
        <f t="shared" si="30"/>
        <v>936</v>
      </c>
      <c r="E324" s="3">
        <v>-2.8646859845811168E-3</v>
      </c>
      <c r="F324" s="6">
        <v>853</v>
      </c>
      <c r="G324" s="7">
        <f t="shared" ref="G324:G387" si="33">M$2^F324</f>
        <v>1.8915637897350338E-4</v>
      </c>
      <c r="H324" s="7">
        <f t="shared" ref="H324:H387" si="34">G324/M$3</f>
        <v>1.8915698977092893E-6</v>
      </c>
      <c r="I324" s="8">
        <f t="shared" si="31"/>
        <v>0.23424443379997539</v>
      </c>
      <c r="J324" s="8">
        <f t="shared" ref="J324:J387" si="35">E324</f>
        <v>-2.8646859845811168E-3</v>
      </c>
      <c r="K324" s="8"/>
    </row>
    <row r="325" spans="1:11" x14ac:dyDescent="0.25">
      <c r="A325" s="2">
        <v>42474</v>
      </c>
      <c r="B325" s="1">
        <v>2082.7800000000002</v>
      </c>
      <c r="C325" s="3">
        <f t="shared" si="32"/>
        <v>1.7287578874580767E-4</v>
      </c>
      <c r="D325" s="6">
        <f t="shared" ref="D325:D388" si="36">D324-1</f>
        <v>935</v>
      </c>
      <c r="E325" s="3">
        <v>-2.8255466662847617E-3</v>
      </c>
      <c r="F325" s="6">
        <v>212</v>
      </c>
      <c r="G325" s="7">
        <f t="shared" si="33"/>
        <v>0.1187575569115429</v>
      </c>
      <c r="H325" s="7">
        <f t="shared" si="34"/>
        <v>1.1875794038690027E-3</v>
      </c>
      <c r="I325" s="8">
        <f t="shared" ref="I325:I388" si="37">I324+H325</f>
        <v>0.23543201320384441</v>
      </c>
      <c r="J325" s="8">
        <f t="shared" si="35"/>
        <v>-2.8255466662847617E-3</v>
      </c>
      <c r="K325" s="8"/>
    </row>
    <row r="326" spans="1:11" x14ac:dyDescent="0.25">
      <c r="A326" s="2">
        <v>42475</v>
      </c>
      <c r="B326" s="1">
        <v>2080.73</v>
      </c>
      <c r="C326" s="3">
        <f t="shared" si="32"/>
        <v>-9.8426141983321003E-4</v>
      </c>
      <c r="D326" s="6">
        <f t="shared" si="36"/>
        <v>934</v>
      </c>
      <c r="E326" s="3">
        <v>-2.8243656523622152E-3</v>
      </c>
      <c r="F326" s="6">
        <v>154</v>
      </c>
      <c r="G326" s="7">
        <f t="shared" si="33"/>
        <v>0.21272570322901846</v>
      </c>
      <c r="H326" s="7">
        <f t="shared" si="34"/>
        <v>2.1272639013322219E-3</v>
      </c>
      <c r="I326" s="8">
        <f t="shared" si="37"/>
        <v>0.23755927710517663</v>
      </c>
      <c r="J326" s="8">
        <f t="shared" si="35"/>
        <v>-2.8243656523622152E-3</v>
      </c>
      <c r="K326" s="8"/>
    </row>
    <row r="327" spans="1:11" x14ac:dyDescent="0.25">
      <c r="A327" s="2">
        <v>42478</v>
      </c>
      <c r="B327" s="1">
        <v>2094.34</v>
      </c>
      <c r="C327" s="3">
        <f t="shared" si="32"/>
        <v>6.5409736006114549E-3</v>
      </c>
      <c r="D327" s="6">
        <f t="shared" si="36"/>
        <v>933</v>
      </c>
      <c r="E327" s="3">
        <v>-2.8031704824766912E-3</v>
      </c>
      <c r="F327" s="6">
        <v>332</v>
      </c>
      <c r="G327" s="7">
        <f t="shared" si="33"/>
        <v>3.5553683859474133E-2</v>
      </c>
      <c r="H327" s="7">
        <f t="shared" si="34"/>
        <v>3.5553798664476682E-4</v>
      </c>
      <c r="I327" s="8">
        <f t="shared" si="37"/>
        <v>0.23791481509182139</v>
      </c>
      <c r="J327" s="8">
        <f t="shared" si="35"/>
        <v>-2.8031704824766912E-3</v>
      </c>
      <c r="K327" s="8"/>
    </row>
    <row r="328" spans="1:11" x14ac:dyDescent="0.25">
      <c r="A328" s="2">
        <v>42479</v>
      </c>
      <c r="B328" s="1">
        <v>2100.8000000000002</v>
      </c>
      <c r="C328" s="3">
        <f t="shared" si="32"/>
        <v>3.0845039487379378E-3</v>
      </c>
      <c r="D328" s="6">
        <f t="shared" si="36"/>
        <v>932</v>
      </c>
      <c r="E328" s="3">
        <v>-2.7790320594393014E-3</v>
      </c>
      <c r="F328" s="6">
        <v>647</v>
      </c>
      <c r="G328" s="7">
        <f t="shared" si="33"/>
        <v>1.49958436808173E-3</v>
      </c>
      <c r="H328" s="7">
        <f t="shared" si="34"/>
        <v>1.4995892103306479E-5</v>
      </c>
      <c r="I328" s="8">
        <f t="shared" si="37"/>
        <v>0.23792981098392468</v>
      </c>
      <c r="J328" s="8">
        <f t="shared" si="35"/>
        <v>-2.7790320594393014E-3</v>
      </c>
      <c r="K328" s="8"/>
    </row>
    <row r="329" spans="1:11" x14ac:dyDescent="0.25">
      <c r="A329" s="2">
        <v>42480</v>
      </c>
      <c r="B329" s="1">
        <v>2102.4</v>
      </c>
      <c r="C329" s="3">
        <f t="shared" si="32"/>
        <v>7.6161462300072813E-4</v>
      </c>
      <c r="D329" s="6">
        <f t="shared" si="36"/>
        <v>931</v>
      </c>
      <c r="E329" s="3">
        <v>-2.7652013400870645E-3</v>
      </c>
      <c r="F329" s="6">
        <v>147</v>
      </c>
      <c r="G329" s="7">
        <f t="shared" si="33"/>
        <v>0.2282304601353404</v>
      </c>
      <c r="H329" s="7">
        <f t="shared" si="34"/>
        <v>2.2823119710534499E-3</v>
      </c>
      <c r="I329" s="8">
        <f t="shared" si="37"/>
        <v>0.24021212295497812</v>
      </c>
      <c r="J329" s="8">
        <f t="shared" si="35"/>
        <v>-2.7652013400870645E-3</v>
      </c>
      <c r="K329" s="8"/>
    </row>
    <row r="330" spans="1:11" x14ac:dyDescent="0.25">
      <c r="A330" s="2">
        <v>42481</v>
      </c>
      <c r="B330" s="1">
        <v>2091.48</v>
      </c>
      <c r="C330" s="3">
        <f t="shared" si="32"/>
        <v>-5.1940639269406619E-3</v>
      </c>
      <c r="D330" s="6">
        <f t="shared" si="36"/>
        <v>930</v>
      </c>
      <c r="E330" s="3">
        <v>-2.7568636398206392E-3</v>
      </c>
      <c r="F330" s="6">
        <v>1111</v>
      </c>
      <c r="G330" s="7">
        <f t="shared" si="33"/>
        <v>1.4148200243450311E-5</v>
      </c>
      <c r="H330" s="7">
        <f t="shared" si="34"/>
        <v>1.4148245928847398E-7</v>
      </c>
      <c r="I330" s="8">
        <f t="shared" si="37"/>
        <v>0.2402122644374374</v>
      </c>
      <c r="J330" s="8">
        <f t="shared" si="35"/>
        <v>-2.7568636398206392E-3</v>
      </c>
      <c r="K330" s="8"/>
    </row>
    <row r="331" spans="1:11" x14ac:dyDescent="0.25">
      <c r="A331" s="2">
        <v>42482</v>
      </c>
      <c r="B331" s="1">
        <v>2091.58</v>
      </c>
      <c r="C331" s="3">
        <f t="shared" si="32"/>
        <v>4.7813031919918814E-5</v>
      </c>
      <c r="D331" s="6">
        <f t="shared" si="36"/>
        <v>929</v>
      </c>
      <c r="E331" s="3">
        <v>-2.7397929283062838E-3</v>
      </c>
      <c r="F331" s="6">
        <v>938</v>
      </c>
      <c r="G331" s="7">
        <f t="shared" si="33"/>
        <v>8.0503086667084355E-5</v>
      </c>
      <c r="H331" s="7">
        <f t="shared" si="34"/>
        <v>8.0503346616436058E-7</v>
      </c>
      <c r="I331" s="8">
        <f t="shared" si="37"/>
        <v>0.24021306947090357</v>
      </c>
      <c r="J331" s="8">
        <f t="shared" si="35"/>
        <v>-2.7397929283062838E-3</v>
      </c>
      <c r="K331" s="8"/>
    </row>
    <row r="332" spans="1:11" x14ac:dyDescent="0.25">
      <c r="A332" s="2">
        <v>42485</v>
      </c>
      <c r="B332" s="1">
        <v>2087.79</v>
      </c>
      <c r="C332" s="3">
        <f t="shared" si="32"/>
        <v>-1.8120272712495167E-3</v>
      </c>
      <c r="D332" s="6">
        <f t="shared" si="36"/>
        <v>928</v>
      </c>
      <c r="E332" s="3">
        <v>-2.6900775323491777E-3</v>
      </c>
      <c r="F332" s="6">
        <v>740</v>
      </c>
      <c r="G332" s="7">
        <f t="shared" si="33"/>
        <v>5.8890331929866476E-4</v>
      </c>
      <c r="H332" s="7">
        <f t="shared" si="34"/>
        <v>5.8890522090321693E-6</v>
      </c>
      <c r="I332" s="8">
        <f t="shared" si="37"/>
        <v>0.24021895852311259</v>
      </c>
      <c r="J332" s="8">
        <f t="shared" si="35"/>
        <v>-2.6900775323491777E-3</v>
      </c>
      <c r="K332" s="8"/>
    </row>
    <row r="333" spans="1:11" x14ac:dyDescent="0.25">
      <c r="A333" s="2">
        <v>42486</v>
      </c>
      <c r="B333" s="1">
        <v>2091.6999999999998</v>
      </c>
      <c r="C333" s="3">
        <f t="shared" si="32"/>
        <v>1.8727937196747479E-3</v>
      </c>
      <c r="D333" s="6">
        <f t="shared" si="36"/>
        <v>927</v>
      </c>
      <c r="E333" s="3">
        <v>-2.6534703763845258E-3</v>
      </c>
      <c r="F333" s="6">
        <v>775</v>
      </c>
      <c r="G333" s="7">
        <f t="shared" si="33"/>
        <v>4.1426268253824086E-4</v>
      </c>
      <c r="H333" s="7">
        <f t="shared" si="34"/>
        <v>4.142640202175799E-6</v>
      </c>
      <c r="I333" s="8">
        <f t="shared" si="37"/>
        <v>0.24022310116331477</v>
      </c>
      <c r="J333" s="8">
        <f t="shared" si="35"/>
        <v>-2.6534703763845258E-3</v>
      </c>
      <c r="K333" s="8"/>
    </row>
    <row r="334" spans="1:11" x14ac:dyDescent="0.25">
      <c r="A334" s="2">
        <v>42487</v>
      </c>
      <c r="B334" s="1">
        <v>2095.15</v>
      </c>
      <c r="C334" s="3">
        <f t="shared" si="32"/>
        <v>1.6493761055602629E-3</v>
      </c>
      <c r="D334" s="6">
        <f t="shared" si="36"/>
        <v>926</v>
      </c>
      <c r="E334" s="3">
        <v>-2.6516238471793185E-3</v>
      </c>
      <c r="F334" s="6">
        <v>221</v>
      </c>
      <c r="G334" s="7">
        <f t="shared" si="33"/>
        <v>0.10848707650771447</v>
      </c>
      <c r="H334" s="7">
        <f t="shared" si="34"/>
        <v>1.0848742681906741E-3</v>
      </c>
      <c r="I334" s="8">
        <f t="shared" si="37"/>
        <v>0.24130797543150545</v>
      </c>
      <c r="J334" s="8">
        <f t="shared" si="35"/>
        <v>-2.6516238471793185E-3</v>
      </c>
      <c r="K334" s="8"/>
    </row>
    <row r="335" spans="1:11" x14ac:dyDescent="0.25">
      <c r="A335" s="2">
        <v>42488</v>
      </c>
      <c r="B335" s="1">
        <v>2075.81</v>
      </c>
      <c r="C335" s="3">
        <f t="shared" si="32"/>
        <v>-9.2308426604300609E-3</v>
      </c>
      <c r="D335" s="6">
        <f t="shared" si="36"/>
        <v>925</v>
      </c>
      <c r="E335" s="3">
        <v>-2.6322271362031469E-3</v>
      </c>
      <c r="F335" s="6">
        <v>407</v>
      </c>
      <c r="G335" s="7">
        <f t="shared" si="33"/>
        <v>1.6731088683427851E-2</v>
      </c>
      <c r="H335" s="7">
        <f t="shared" si="34"/>
        <v>1.6731142709128436E-4</v>
      </c>
      <c r="I335" s="8">
        <f t="shared" si="37"/>
        <v>0.24147528685859673</v>
      </c>
      <c r="J335" s="8">
        <f t="shared" si="35"/>
        <v>-2.6322271362031469E-3</v>
      </c>
      <c r="K335" s="8"/>
    </row>
    <row r="336" spans="1:11" x14ac:dyDescent="0.25">
      <c r="A336" s="2">
        <v>42489</v>
      </c>
      <c r="B336" s="1">
        <v>2065.3000000000002</v>
      </c>
      <c r="C336" s="3">
        <f t="shared" si="32"/>
        <v>-5.0630838082482699E-3</v>
      </c>
      <c r="D336" s="6">
        <f t="shared" si="36"/>
        <v>924</v>
      </c>
      <c r="E336" s="3">
        <v>-2.6260422951377427E-3</v>
      </c>
      <c r="F336" s="6">
        <v>531</v>
      </c>
      <c r="G336" s="7">
        <f t="shared" si="33"/>
        <v>4.8115868722172694E-3</v>
      </c>
      <c r="H336" s="7">
        <f t="shared" si="34"/>
        <v>4.8116024091232425E-5</v>
      </c>
      <c r="I336" s="8">
        <f t="shared" si="37"/>
        <v>0.24152340288268798</v>
      </c>
      <c r="J336" s="8">
        <f t="shared" si="35"/>
        <v>-2.6260422951377427E-3</v>
      </c>
      <c r="K336" s="8"/>
    </row>
    <row r="337" spans="1:11" x14ac:dyDescent="0.25">
      <c r="A337" s="2">
        <v>42492</v>
      </c>
      <c r="B337" s="1">
        <v>2081.4299999999998</v>
      </c>
      <c r="C337" s="3">
        <f t="shared" si="32"/>
        <v>7.8100033893380161E-3</v>
      </c>
      <c r="D337" s="6">
        <f t="shared" si="36"/>
        <v>923</v>
      </c>
      <c r="E337" s="3">
        <v>-2.6255208234241545E-3</v>
      </c>
      <c r="F337" s="6">
        <v>1100</v>
      </c>
      <c r="G337" s="7">
        <f t="shared" si="33"/>
        <v>1.5802072765408789E-5</v>
      </c>
      <c r="H337" s="7">
        <f t="shared" si="34"/>
        <v>1.5802123791260605E-7</v>
      </c>
      <c r="I337" s="8">
        <f t="shared" si="37"/>
        <v>0.24152356090392588</v>
      </c>
      <c r="J337" s="8">
        <f t="shared" si="35"/>
        <v>-2.6255208234241545E-3</v>
      </c>
      <c r="K337" s="8"/>
    </row>
    <row r="338" spans="1:11" x14ac:dyDescent="0.25">
      <c r="A338" s="2">
        <v>42493</v>
      </c>
      <c r="B338" s="1">
        <v>2063.37</v>
      </c>
      <c r="C338" s="3">
        <f t="shared" si="32"/>
        <v>-8.6767270578400613E-3</v>
      </c>
      <c r="D338" s="6">
        <f t="shared" si="36"/>
        <v>922</v>
      </c>
      <c r="E338" s="3">
        <v>-2.5786419593706311E-3</v>
      </c>
      <c r="F338" s="6">
        <v>107</v>
      </c>
      <c r="G338" s="7">
        <f t="shared" si="33"/>
        <v>0.34116606151404211</v>
      </c>
      <c r="H338" s="7">
        <f t="shared" si="34"/>
        <v>3.4116716315995637E-3</v>
      </c>
      <c r="I338" s="8">
        <f t="shared" si="37"/>
        <v>0.24493523253552543</v>
      </c>
      <c r="J338" s="8">
        <f t="shared" si="35"/>
        <v>-2.5786419593706311E-3</v>
      </c>
      <c r="K338" s="8"/>
    </row>
    <row r="339" spans="1:11" x14ac:dyDescent="0.25">
      <c r="A339" s="2">
        <v>42494</v>
      </c>
      <c r="B339" s="1">
        <v>2051.12</v>
      </c>
      <c r="C339" s="3">
        <f t="shared" si="32"/>
        <v>-5.9368896513954938E-3</v>
      </c>
      <c r="D339" s="6">
        <f t="shared" si="36"/>
        <v>921</v>
      </c>
      <c r="E339" s="3">
        <v>-2.5785648782700177E-3</v>
      </c>
      <c r="F339" s="6">
        <v>1250</v>
      </c>
      <c r="G339" s="7">
        <f t="shared" si="33"/>
        <v>3.4993972559783017E-6</v>
      </c>
      <c r="H339" s="7">
        <f t="shared" si="34"/>
        <v>3.4994085557443817E-8</v>
      </c>
      <c r="I339" s="8">
        <f t="shared" si="37"/>
        <v>0.24493526752961098</v>
      </c>
      <c r="J339" s="8">
        <f t="shared" si="35"/>
        <v>-2.5785648782700177E-3</v>
      </c>
      <c r="K339" s="8"/>
    </row>
    <row r="340" spans="1:11" x14ac:dyDescent="0.25">
      <c r="A340" s="2">
        <v>42495</v>
      </c>
      <c r="B340" s="1">
        <v>2050.63</v>
      </c>
      <c r="C340" s="3">
        <f t="shared" si="32"/>
        <v>-2.3889387261577522E-4</v>
      </c>
      <c r="D340" s="6">
        <f t="shared" si="36"/>
        <v>920</v>
      </c>
      <c r="E340" s="3">
        <v>-2.5783310475788745E-3</v>
      </c>
      <c r="F340" s="6">
        <v>715</v>
      </c>
      <c r="G340" s="7">
        <f t="shared" si="33"/>
        <v>7.5711898649013999E-4</v>
      </c>
      <c r="H340" s="7">
        <f t="shared" si="34"/>
        <v>7.5712143127328866E-6</v>
      </c>
      <c r="I340" s="8">
        <f t="shared" si="37"/>
        <v>0.24494283874392372</v>
      </c>
      <c r="J340" s="8">
        <f t="shared" si="35"/>
        <v>-2.5783310475788745E-3</v>
      </c>
      <c r="K340" s="8"/>
    </row>
    <row r="341" spans="1:11" x14ac:dyDescent="0.25">
      <c r="A341" s="2">
        <v>42496</v>
      </c>
      <c r="B341" s="1">
        <v>2057.14</v>
      </c>
      <c r="C341" s="3">
        <f t="shared" si="32"/>
        <v>3.174634136826171E-3</v>
      </c>
      <c r="D341" s="6">
        <f t="shared" si="36"/>
        <v>919</v>
      </c>
      <c r="E341" s="3">
        <v>-2.5610055580335134E-3</v>
      </c>
      <c r="F341" s="6">
        <v>1079</v>
      </c>
      <c r="G341" s="7">
        <f t="shared" si="33"/>
        <v>1.9515288266070731E-5</v>
      </c>
      <c r="H341" s="7">
        <f t="shared" si="34"/>
        <v>1.9515351282120713E-7</v>
      </c>
      <c r="I341" s="8">
        <f t="shared" si="37"/>
        <v>0.24494303389743655</v>
      </c>
      <c r="J341" s="8">
        <f t="shared" si="35"/>
        <v>-2.5610055580335134E-3</v>
      </c>
      <c r="K341" s="8"/>
    </row>
    <row r="342" spans="1:11" x14ac:dyDescent="0.25">
      <c r="A342" s="2">
        <v>42499</v>
      </c>
      <c r="B342" s="1">
        <v>2058.69</v>
      </c>
      <c r="C342" s="3">
        <f t="shared" si="32"/>
        <v>7.5347326871288978E-4</v>
      </c>
      <c r="D342" s="6">
        <f t="shared" si="36"/>
        <v>918</v>
      </c>
      <c r="E342" s="3">
        <v>-2.5540995953997614E-3</v>
      </c>
      <c r="F342" s="6">
        <v>1051</v>
      </c>
      <c r="G342" s="7">
        <f t="shared" si="33"/>
        <v>2.5857677943250003E-5</v>
      </c>
      <c r="H342" s="7">
        <f t="shared" si="34"/>
        <v>2.58577614392611E-7</v>
      </c>
      <c r="I342" s="8">
        <f t="shared" si="37"/>
        <v>0.24494329247505095</v>
      </c>
      <c r="J342" s="8">
        <f t="shared" si="35"/>
        <v>-2.5540995953997614E-3</v>
      </c>
      <c r="K342" s="8"/>
    </row>
    <row r="343" spans="1:11" x14ac:dyDescent="0.25">
      <c r="A343" s="2">
        <v>42500</v>
      </c>
      <c r="B343" s="1">
        <v>2084.39</v>
      </c>
      <c r="C343" s="3">
        <f t="shared" si="32"/>
        <v>1.2483666797817872E-2</v>
      </c>
      <c r="D343" s="6">
        <f t="shared" si="36"/>
        <v>917</v>
      </c>
      <c r="E343" s="3">
        <v>-2.5089822274502183E-3</v>
      </c>
      <c r="F343" s="6">
        <v>286</v>
      </c>
      <c r="G343" s="7">
        <f t="shared" si="33"/>
        <v>5.6450222090827902E-2</v>
      </c>
      <c r="H343" s="7">
        <f t="shared" si="34"/>
        <v>5.6450404372020385E-4</v>
      </c>
      <c r="I343" s="8">
        <f t="shared" si="37"/>
        <v>0.24550779651877117</v>
      </c>
      <c r="J343" s="8">
        <f t="shared" si="35"/>
        <v>-2.5089822274502183E-3</v>
      </c>
      <c r="K343" s="8"/>
    </row>
    <row r="344" spans="1:11" x14ac:dyDescent="0.25">
      <c r="A344" s="2">
        <v>42501</v>
      </c>
      <c r="B344" s="1">
        <v>2064.46</v>
      </c>
      <c r="C344" s="3">
        <f t="shared" si="32"/>
        <v>-9.5615503816462999E-3</v>
      </c>
      <c r="D344" s="6">
        <f t="shared" si="36"/>
        <v>916</v>
      </c>
      <c r="E344" s="3">
        <v>-2.4573270623052812E-3</v>
      </c>
      <c r="F344" s="6">
        <v>760</v>
      </c>
      <c r="G344" s="7">
        <f t="shared" si="33"/>
        <v>4.8166811042841498E-4</v>
      </c>
      <c r="H344" s="7">
        <f t="shared" si="34"/>
        <v>4.8166966576397073E-6</v>
      </c>
      <c r="I344" s="8">
        <f t="shared" si="37"/>
        <v>0.2455126132154288</v>
      </c>
      <c r="J344" s="8">
        <f t="shared" si="35"/>
        <v>-2.4573270623052812E-3</v>
      </c>
      <c r="K344" s="8"/>
    </row>
    <row r="345" spans="1:11" x14ac:dyDescent="0.25">
      <c r="A345" s="2">
        <v>42502</v>
      </c>
      <c r="B345" s="1">
        <v>2064.11</v>
      </c>
      <c r="C345" s="3">
        <f t="shared" si="32"/>
        <v>-1.6953585925616466E-4</v>
      </c>
      <c r="D345" s="6">
        <f t="shared" si="36"/>
        <v>915</v>
      </c>
      <c r="E345" s="3">
        <v>-2.4289165022262083E-3</v>
      </c>
      <c r="F345" s="6">
        <v>66</v>
      </c>
      <c r="G345" s="7">
        <f t="shared" si="33"/>
        <v>0.51513711742380308</v>
      </c>
      <c r="H345" s="7">
        <f t="shared" si="34"/>
        <v>5.1513878083281331E-3</v>
      </c>
      <c r="I345" s="8">
        <f t="shared" si="37"/>
        <v>0.25066400102375691</v>
      </c>
      <c r="J345" s="8">
        <f t="shared" si="35"/>
        <v>-2.4289165022262083E-3</v>
      </c>
      <c r="K345" s="8"/>
    </row>
    <row r="346" spans="1:11" x14ac:dyDescent="0.25">
      <c r="A346" s="2">
        <v>42503</v>
      </c>
      <c r="B346" s="1">
        <v>2046.61</v>
      </c>
      <c r="C346" s="3">
        <f t="shared" si="32"/>
        <v>-8.478230326872227E-3</v>
      </c>
      <c r="D346" s="6">
        <f t="shared" si="36"/>
        <v>914</v>
      </c>
      <c r="E346" s="3">
        <v>-2.4144366381689819E-3</v>
      </c>
      <c r="F346" s="6">
        <v>603</v>
      </c>
      <c r="G346" s="7">
        <f t="shared" si="33"/>
        <v>2.3335781103498258E-3</v>
      </c>
      <c r="H346" s="7">
        <f t="shared" si="34"/>
        <v>2.3335856456151434E-5</v>
      </c>
      <c r="I346" s="8">
        <f t="shared" si="37"/>
        <v>0.25068733688021305</v>
      </c>
      <c r="J346" s="8">
        <f t="shared" si="35"/>
        <v>-2.4144366381689819E-3</v>
      </c>
      <c r="K346" s="8"/>
    </row>
    <row r="347" spans="1:11" x14ac:dyDescent="0.25">
      <c r="A347" s="2">
        <v>42506</v>
      </c>
      <c r="B347" s="1">
        <v>2066.66</v>
      </c>
      <c r="C347" s="3">
        <f t="shared" si="32"/>
        <v>9.7966881819202545E-3</v>
      </c>
      <c r="D347" s="6">
        <f t="shared" si="36"/>
        <v>913</v>
      </c>
      <c r="E347" s="3">
        <v>-2.3876822023300992E-3</v>
      </c>
      <c r="F347" s="6">
        <v>1119</v>
      </c>
      <c r="G347" s="7">
        <f t="shared" si="33"/>
        <v>1.3055176710347579E-5</v>
      </c>
      <c r="H347" s="7">
        <f t="shared" si="34"/>
        <v>1.3055218866305354E-7</v>
      </c>
      <c r="I347" s="8">
        <f t="shared" si="37"/>
        <v>0.25068746743240172</v>
      </c>
      <c r="J347" s="8">
        <f t="shared" si="35"/>
        <v>-2.3876822023300992E-3</v>
      </c>
      <c r="K347" s="8"/>
    </row>
    <row r="348" spans="1:11" x14ac:dyDescent="0.25">
      <c r="A348" s="2">
        <v>42507</v>
      </c>
      <c r="B348" s="1">
        <v>2047.21</v>
      </c>
      <c r="C348" s="3">
        <f t="shared" si="32"/>
        <v>-9.4113206816794914E-3</v>
      </c>
      <c r="D348" s="6">
        <f t="shared" si="36"/>
        <v>912</v>
      </c>
      <c r="E348" s="3">
        <v>-2.3867003182266311E-3</v>
      </c>
      <c r="F348" s="6">
        <v>782</v>
      </c>
      <c r="G348" s="7">
        <f t="shared" si="33"/>
        <v>3.8611989132488839E-4</v>
      </c>
      <c r="H348" s="7">
        <f t="shared" si="34"/>
        <v>3.8612113812944685E-6</v>
      </c>
      <c r="I348" s="8">
        <f t="shared" si="37"/>
        <v>0.25069132864378302</v>
      </c>
      <c r="J348" s="8">
        <f t="shared" si="35"/>
        <v>-2.3867003182266311E-3</v>
      </c>
      <c r="K348" s="8"/>
    </row>
    <row r="349" spans="1:11" x14ac:dyDescent="0.25">
      <c r="A349" s="2">
        <v>42508</v>
      </c>
      <c r="B349" s="1">
        <v>2047.63</v>
      </c>
      <c r="C349" s="3">
        <f t="shared" si="32"/>
        <v>2.0515726281145064E-4</v>
      </c>
      <c r="D349" s="6">
        <f t="shared" si="36"/>
        <v>911</v>
      </c>
      <c r="E349" s="3">
        <v>-2.3774289803740745E-3</v>
      </c>
      <c r="F349" s="6">
        <v>1200</v>
      </c>
      <c r="G349" s="7">
        <f t="shared" si="33"/>
        <v>5.7840696912925047E-6</v>
      </c>
      <c r="H349" s="7">
        <f t="shared" si="34"/>
        <v>5.7840883684045101E-8</v>
      </c>
      <c r="I349" s="8">
        <f t="shared" si="37"/>
        <v>0.25069138648466671</v>
      </c>
      <c r="J349" s="8">
        <f t="shared" si="35"/>
        <v>-2.3774289803740745E-3</v>
      </c>
      <c r="K349" s="8"/>
    </row>
    <row r="350" spans="1:11" x14ac:dyDescent="0.25">
      <c r="A350" s="2">
        <v>42509</v>
      </c>
      <c r="B350" s="1">
        <v>2040.04</v>
      </c>
      <c r="C350" s="3">
        <f t="shared" si="32"/>
        <v>-3.7067243593813526E-3</v>
      </c>
      <c r="D350" s="6">
        <f t="shared" si="36"/>
        <v>910</v>
      </c>
      <c r="E350" s="3">
        <v>-2.3757880999210057E-3</v>
      </c>
      <c r="F350" s="6">
        <v>838</v>
      </c>
      <c r="G350" s="7">
        <f t="shared" si="33"/>
        <v>2.1993435439900634E-4</v>
      </c>
      <c r="H350" s="7">
        <f t="shared" si="34"/>
        <v>2.1993506458038212E-6</v>
      </c>
      <c r="I350" s="8">
        <f t="shared" si="37"/>
        <v>0.25069358583531254</v>
      </c>
      <c r="J350" s="8">
        <f t="shared" si="35"/>
        <v>-2.3757880999210057E-3</v>
      </c>
      <c r="K350" s="8"/>
    </row>
    <row r="351" spans="1:11" x14ac:dyDescent="0.25">
      <c r="A351" s="2">
        <v>42510</v>
      </c>
      <c r="B351" s="1">
        <v>2052.3200000000002</v>
      </c>
      <c r="C351" s="3">
        <f t="shared" si="32"/>
        <v>6.019489813925416E-3</v>
      </c>
      <c r="D351" s="6">
        <f t="shared" si="36"/>
        <v>909</v>
      </c>
      <c r="E351" s="3">
        <v>-2.357245505469785E-3</v>
      </c>
      <c r="F351" s="6">
        <v>402</v>
      </c>
      <c r="G351" s="7">
        <f t="shared" si="33"/>
        <v>1.7593337264871681E-2</v>
      </c>
      <c r="H351" s="7">
        <f t="shared" si="34"/>
        <v>1.7593394074825257E-4</v>
      </c>
      <c r="I351" s="8">
        <f t="shared" si="37"/>
        <v>0.25086951977606081</v>
      </c>
      <c r="J351" s="8">
        <f t="shared" si="35"/>
        <v>-2.357245505469785E-3</v>
      </c>
      <c r="K351" s="8"/>
    </row>
    <row r="352" spans="1:11" x14ac:dyDescent="0.25">
      <c r="A352" s="2">
        <v>42513</v>
      </c>
      <c r="B352" s="1">
        <v>2048.04</v>
      </c>
      <c r="C352" s="3">
        <f t="shared" si="32"/>
        <v>-2.0854447649489849E-3</v>
      </c>
      <c r="D352" s="6">
        <f t="shared" si="36"/>
        <v>908</v>
      </c>
      <c r="E352" s="3">
        <v>-2.309620711533511E-3</v>
      </c>
      <c r="F352" s="6">
        <v>534</v>
      </c>
      <c r="G352" s="7">
        <f t="shared" si="33"/>
        <v>4.6686779305255442E-3</v>
      </c>
      <c r="H352" s="7">
        <f t="shared" si="34"/>
        <v>4.668693005969873E-5</v>
      </c>
      <c r="I352" s="8">
        <f t="shared" si="37"/>
        <v>0.25091620670612053</v>
      </c>
      <c r="J352" s="8">
        <f t="shared" si="35"/>
        <v>-2.309620711533511E-3</v>
      </c>
      <c r="K352" s="8"/>
    </row>
    <row r="353" spans="1:11" x14ac:dyDescent="0.25">
      <c r="A353" s="2">
        <v>42514</v>
      </c>
      <c r="B353" s="1">
        <v>2076.06</v>
      </c>
      <c r="C353" s="3">
        <f t="shared" si="32"/>
        <v>1.3681373410675546E-2</v>
      </c>
      <c r="D353" s="6">
        <f t="shared" si="36"/>
        <v>907</v>
      </c>
      <c r="E353" s="3">
        <v>-2.2842521713062336E-3</v>
      </c>
      <c r="F353" s="6">
        <v>709</v>
      </c>
      <c r="G353" s="7">
        <f t="shared" si="33"/>
        <v>8.0417944761962705E-4</v>
      </c>
      <c r="H353" s="7">
        <f t="shared" si="34"/>
        <v>8.0418204436386031E-6</v>
      </c>
      <c r="I353" s="8">
        <f t="shared" si="37"/>
        <v>0.25092424852656414</v>
      </c>
      <c r="J353" s="8">
        <f t="shared" si="35"/>
        <v>-2.2842521713062336E-3</v>
      </c>
      <c r="K353" s="8"/>
    </row>
    <row r="354" spans="1:11" x14ac:dyDescent="0.25">
      <c r="A354" s="2">
        <v>42515</v>
      </c>
      <c r="B354" s="1">
        <v>2090.54</v>
      </c>
      <c r="C354" s="3">
        <f t="shared" si="32"/>
        <v>6.9747502480661527E-3</v>
      </c>
      <c r="D354" s="6">
        <f t="shared" si="36"/>
        <v>906</v>
      </c>
      <c r="E354" s="3">
        <v>-2.2737748790875312E-3</v>
      </c>
      <c r="F354" s="6">
        <v>178</v>
      </c>
      <c r="G354" s="7">
        <f t="shared" si="33"/>
        <v>0.16713393501488336</v>
      </c>
      <c r="H354" s="7">
        <f t="shared" si="34"/>
        <v>1.6713447470050105E-3</v>
      </c>
      <c r="I354" s="8">
        <f t="shared" si="37"/>
        <v>0.25259559327356917</v>
      </c>
      <c r="J354" s="8">
        <f t="shared" si="35"/>
        <v>-2.2737748790875312E-3</v>
      </c>
      <c r="K354" s="8"/>
    </row>
    <row r="355" spans="1:11" x14ac:dyDescent="0.25">
      <c r="A355" s="2">
        <v>42516</v>
      </c>
      <c r="B355" s="1">
        <v>2090.1</v>
      </c>
      <c r="C355" s="3">
        <f t="shared" si="32"/>
        <v>-2.104719354808493E-4</v>
      </c>
      <c r="D355" s="6">
        <f t="shared" si="36"/>
        <v>905</v>
      </c>
      <c r="E355" s="3">
        <v>-2.2716171163267296E-3</v>
      </c>
      <c r="F355" s="6">
        <v>1112</v>
      </c>
      <c r="G355" s="7">
        <f t="shared" si="33"/>
        <v>1.4006718241015805E-5</v>
      </c>
      <c r="H355" s="7">
        <f t="shared" si="34"/>
        <v>1.400676346955892E-7</v>
      </c>
      <c r="I355" s="8">
        <f t="shared" si="37"/>
        <v>0.25259573334120389</v>
      </c>
      <c r="J355" s="8">
        <f t="shared" si="35"/>
        <v>-2.2716171163267296E-3</v>
      </c>
      <c r="K355" s="8"/>
    </row>
    <row r="356" spans="1:11" x14ac:dyDescent="0.25">
      <c r="A356" s="2">
        <v>42517</v>
      </c>
      <c r="B356" s="1">
        <v>2099.06</v>
      </c>
      <c r="C356" s="3">
        <f t="shared" si="32"/>
        <v>4.2868762260179771E-3</v>
      </c>
      <c r="D356" s="6">
        <f t="shared" si="36"/>
        <v>904</v>
      </c>
      <c r="E356" s="3">
        <v>-2.255010430479043E-3</v>
      </c>
      <c r="F356" s="6">
        <v>692</v>
      </c>
      <c r="G356" s="7">
        <f t="shared" si="33"/>
        <v>9.5401381010185797E-4</v>
      </c>
      <c r="H356" s="7">
        <f t="shared" si="34"/>
        <v>9.5401689067033942E-6</v>
      </c>
      <c r="I356" s="8">
        <f t="shared" si="37"/>
        <v>0.25260527351011058</v>
      </c>
      <c r="J356" s="8">
        <f t="shared" si="35"/>
        <v>-2.255010430479043E-3</v>
      </c>
      <c r="K356" s="8"/>
    </row>
    <row r="357" spans="1:11" x14ac:dyDescent="0.25">
      <c r="A357" s="2">
        <v>42521</v>
      </c>
      <c r="B357" s="1">
        <v>2096.96</v>
      </c>
      <c r="C357" s="3">
        <f t="shared" si="32"/>
        <v>-1.0004478195001498E-3</v>
      </c>
      <c r="D357" s="6">
        <f t="shared" si="36"/>
        <v>903</v>
      </c>
      <c r="E357" s="3">
        <v>-2.2536964035709817E-3</v>
      </c>
      <c r="F357" s="6">
        <v>418</v>
      </c>
      <c r="G357" s="7">
        <f t="shared" si="33"/>
        <v>1.4979983733668054E-2</v>
      </c>
      <c r="H357" s="7">
        <f t="shared" si="34"/>
        <v>1.4980032104944501E-4</v>
      </c>
      <c r="I357" s="8">
        <f t="shared" si="37"/>
        <v>0.25275507383116003</v>
      </c>
      <c r="J357" s="8">
        <f t="shared" si="35"/>
        <v>-2.2536964035709817E-3</v>
      </c>
      <c r="K357" s="8"/>
    </row>
    <row r="358" spans="1:11" x14ac:dyDescent="0.25">
      <c r="A358" s="2">
        <v>42522</v>
      </c>
      <c r="B358" s="1">
        <v>2099.33</v>
      </c>
      <c r="C358" s="3">
        <f t="shared" si="32"/>
        <v>1.130207538531991E-3</v>
      </c>
      <c r="D358" s="6">
        <f t="shared" si="36"/>
        <v>902</v>
      </c>
      <c r="E358" s="3">
        <v>-2.2497187851517886E-3</v>
      </c>
      <c r="F358" s="6">
        <v>1110</v>
      </c>
      <c r="G358" s="7">
        <f t="shared" si="33"/>
        <v>1.4291111357020514E-5</v>
      </c>
      <c r="H358" s="7">
        <f t="shared" si="34"/>
        <v>1.4291157503886258E-7</v>
      </c>
      <c r="I358" s="8">
        <f t="shared" si="37"/>
        <v>0.25275521674273504</v>
      </c>
      <c r="J358" s="8">
        <f t="shared" si="35"/>
        <v>-2.2497187851517886E-3</v>
      </c>
      <c r="K358" s="8"/>
    </row>
    <row r="359" spans="1:11" x14ac:dyDescent="0.25">
      <c r="A359" s="2">
        <v>42523</v>
      </c>
      <c r="B359" s="1">
        <v>2105.2600000000002</v>
      </c>
      <c r="C359" s="3">
        <f t="shared" si="32"/>
        <v>2.8247107410461769E-3</v>
      </c>
      <c r="D359" s="6">
        <f t="shared" si="36"/>
        <v>901</v>
      </c>
      <c r="E359" s="3">
        <v>-2.2396140972632539E-3</v>
      </c>
      <c r="F359" s="6">
        <v>640</v>
      </c>
      <c r="G359" s="7">
        <f t="shared" si="33"/>
        <v>1.6088832949847766E-3</v>
      </c>
      <c r="H359" s="7">
        <f t="shared" si="34"/>
        <v>1.6088884901665618E-5</v>
      </c>
      <c r="I359" s="8">
        <f t="shared" si="37"/>
        <v>0.25277130562763672</v>
      </c>
      <c r="J359" s="8">
        <f t="shared" si="35"/>
        <v>-2.2396140972632539E-3</v>
      </c>
      <c r="K359" s="8"/>
    </row>
    <row r="360" spans="1:11" x14ac:dyDescent="0.25">
      <c r="A360" s="2">
        <v>42524</v>
      </c>
      <c r="B360" s="1">
        <v>2099.13</v>
      </c>
      <c r="C360" s="3">
        <f t="shared" si="32"/>
        <v>-2.9117543676315805E-3</v>
      </c>
      <c r="D360" s="6">
        <f t="shared" si="36"/>
        <v>900</v>
      </c>
      <c r="E360" s="3">
        <v>-2.2338817919862475E-3</v>
      </c>
      <c r="F360" s="6">
        <v>1160</v>
      </c>
      <c r="G360" s="7">
        <f t="shared" si="33"/>
        <v>8.6462090771355584E-6</v>
      </c>
      <c r="H360" s="7">
        <f t="shared" si="34"/>
        <v>8.6462369962693124E-8</v>
      </c>
      <c r="I360" s="8">
        <f t="shared" si="37"/>
        <v>0.25277139209000671</v>
      </c>
      <c r="J360" s="8">
        <f t="shared" si="35"/>
        <v>-2.2338817919862475E-3</v>
      </c>
      <c r="K360" s="8"/>
    </row>
    <row r="361" spans="1:11" x14ac:dyDescent="0.25">
      <c r="A361" s="2">
        <v>42527</v>
      </c>
      <c r="B361" s="1">
        <v>2109.41</v>
      </c>
      <c r="C361" s="3">
        <f t="shared" si="32"/>
        <v>4.8972669629798737E-3</v>
      </c>
      <c r="D361" s="6">
        <f t="shared" si="36"/>
        <v>899</v>
      </c>
      <c r="E361" s="3">
        <v>-2.224495014062744E-3</v>
      </c>
      <c r="F361" s="6">
        <v>227</v>
      </c>
      <c r="G361" s="7">
        <f t="shared" si="33"/>
        <v>0.10213842899856074</v>
      </c>
      <c r="H361" s="7">
        <f t="shared" si="34"/>
        <v>1.0213875880974565E-3</v>
      </c>
      <c r="I361" s="8">
        <f t="shared" si="37"/>
        <v>0.25379277967810415</v>
      </c>
      <c r="J361" s="8">
        <f t="shared" si="35"/>
        <v>-2.224495014062744E-3</v>
      </c>
      <c r="K361" s="8"/>
    </row>
    <row r="362" spans="1:11" x14ac:dyDescent="0.25">
      <c r="A362" s="2">
        <v>42528</v>
      </c>
      <c r="B362" s="1">
        <v>2112.13</v>
      </c>
      <c r="C362" s="3">
        <f t="shared" si="32"/>
        <v>1.2894600859958416E-3</v>
      </c>
      <c r="D362" s="6">
        <f t="shared" si="36"/>
        <v>898</v>
      </c>
      <c r="E362" s="3">
        <v>-2.2230760786033921E-3</v>
      </c>
      <c r="F362" s="6">
        <v>833</v>
      </c>
      <c r="G362" s="7">
        <f t="shared" si="33"/>
        <v>2.3126882812510313E-4</v>
      </c>
      <c r="H362" s="7">
        <f t="shared" si="34"/>
        <v>2.3126957490618233E-6</v>
      </c>
      <c r="I362" s="8">
        <f t="shared" si="37"/>
        <v>0.25379509237385323</v>
      </c>
      <c r="J362" s="8">
        <f t="shared" si="35"/>
        <v>-2.2230760786033921E-3</v>
      </c>
      <c r="K362" s="8"/>
    </row>
    <row r="363" spans="1:11" x14ac:dyDescent="0.25">
      <c r="A363" s="2">
        <v>42529</v>
      </c>
      <c r="B363" s="1">
        <v>2119.12</v>
      </c>
      <c r="C363" s="3">
        <f t="shared" si="32"/>
        <v>3.3094553839014829E-3</v>
      </c>
      <c r="D363" s="6">
        <f t="shared" si="36"/>
        <v>897</v>
      </c>
      <c r="E363" s="3">
        <v>-2.2220268401659249E-3</v>
      </c>
      <c r="F363" s="6">
        <v>570</v>
      </c>
      <c r="G363" s="7">
        <f t="shared" si="33"/>
        <v>3.2513290216343166E-3</v>
      </c>
      <c r="H363" s="7">
        <f t="shared" si="34"/>
        <v>3.2513395203730152E-5</v>
      </c>
      <c r="I363" s="8">
        <f t="shared" si="37"/>
        <v>0.25382760576905694</v>
      </c>
      <c r="J363" s="8">
        <f t="shared" si="35"/>
        <v>-2.2220268401659249E-3</v>
      </c>
      <c r="K363" s="8"/>
    </row>
    <row r="364" spans="1:11" x14ac:dyDescent="0.25">
      <c r="A364" s="2">
        <v>42530</v>
      </c>
      <c r="B364" s="1">
        <v>2115.48</v>
      </c>
      <c r="C364" s="3">
        <f t="shared" si="32"/>
        <v>-1.7176941371889187E-3</v>
      </c>
      <c r="D364" s="6">
        <f t="shared" si="36"/>
        <v>896</v>
      </c>
      <c r="E364" s="3">
        <v>-2.2133041469051262E-3</v>
      </c>
      <c r="F364" s="6">
        <v>330</v>
      </c>
      <c r="G364" s="7">
        <f t="shared" si="33"/>
        <v>3.6275567655825049E-2</v>
      </c>
      <c r="H364" s="7">
        <f t="shared" si="34"/>
        <v>3.6275684791834176E-4</v>
      </c>
      <c r="I364" s="8">
        <f t="shared" si="37"/>
        <v>0.25419036261697531</v>
      </c>
      <c r="J364" s="8">
        <f t="shared" si="35"/>
        <v>-2.2133041469051262E-3</v>
      </c>
      <c r="K364" s="8"/>
    </row>
    <row r="365" spans="1:11" x14ac:dyDescent="0.25">
      <c r="A365" s="2">
        <v>42531</v>
      </c>
      <c r="B365" s="1">
        <v>2096.0700000000002</v>
      </c>
      <c r="C365" s="3">
        <f t="shared" si="32"/>
        <v>-9.175222644506098E-3</v>
      </c>
      <c r="D365" s="6">
        <f t="shared" si="36"/>
        <v>895</v>
      </c>
      <c r="E365" s="3">
        <v>-2.1976900564546487E-3</v>
      </c>
      <c r="F365" s="6">
        <v>272</v>
      </c>
      <c r="G365" s="7">
        <f t="shared" si="33"/>
        <v>6.4978986098249508E-2</v>
      </c>
      <c r="H365" s="7">
        <f t="shared" si="34"/>
        <v>6.4979195919338481E-4</v>
      </c>
      <c r="I365" s="8">
        <f t="shared" si="37"/>
        <v>0.25484015457616871</v>
      </c>
      <c r="J365" s="8">
        <f t="shared" si="35"/>
        <v>-2.1976900564546487E-3</v>
      </c>
      <c r="K365" s="8"/>
    </row>
    <row r="366" spans="1:11" x14ac:dyDescent="0.25">
      <c r="A366" s="2">
        <v>42534</v>
      </c>
      <c r="B366" s="1">
        <v>2079.06</v>
      </c>
      <c r="C366" s="3">
        <f t="shared" si="32"/>
        <v>-8.1151869928008935E-3</v>
      </c>
      <c r="D366" s="6">
        <f t="shared" si="36"/>
        <v>894</v>
      </c>
      <c r="E366" s="3">
        <v>-2.1917864252406494E-3</v>
      </c>
      <c r="F366" s="6">
        <v>174</v>
      </c>
      <c r="G366" s="7">
        <f t="shared" si="33"/>
        <v>0.17398982847626379</v>
      </c>
      <c r="H366" s="7">
        <f t="shared" si="34"/>
        <v>1.7399039029997749E-3</v>
      </c>
      <c r="I366" s="8">
        <f t="shared" si="37"/>
        <v>0.25658005847916848</v>
      </c>
      <c r="J366" s="8">
        <f t="shared" si="35"/>
        <v>-2.1917864252406494E-3</v>
      </c>
      <c r="K366" s="8"/>
    </row>
    <row r="367" spans="1:11" x14ac:dyDescent="0.25">
      <c r="A367" s="2">
        <v>42535</v>
      </c>
      <c r="B367" s="1">
        <v>2075.3200000000002</v>
      </c>
      <c r="C367" s="3">
        <f t="shared" si="32"/>
        <v>-1.7988898829277566E-3</v>
      </c>
      <c r="D367" s="6">
        <f t="shared" si="36"/>
        <v>893</v>
      </c>
      <c r="E367" s="3">
        <v>-2.1835911800677232E-3</v>
      </c>
      <c r="F367" s="6">
        <v>606</v>
      </c>
      <c r="G367" s="7">
        <f t="shared" si="33"/>
        <v>2.2642685068943254E-3</v>
      </c>
      <c r="H367" s="7">
        <f t="shared" si="34"/>
        <v>2.2642758183547281E-5</v>
      </c>
      <c r="I367" s="8">
        <f t="shared" si="37"/>
        <v>0.25660270123735202</v>
      </c>
      <c r="J367" s="8">
        <f t="shared" si="35"/>
        <v>-2.1835911800677232E-3</v>
      </c>
      <c r="K367" s="8"/>
    </row>
    <row r="368" spans="1:11" x14ac:dyDescent="0.25">
      <c r="A368" s="2">
        <v>42536</v>
      </c>
      <c r="B368" s="1">
        <v>2071.5</v>
      </c>
      <c r="C368" s="3">
        <f t="shared" si="32"/>
        <v>-1.8406799915194894E-3</v>
      </c>
      <c r="D368" s="6">
        <f t="shared" si="36"/>
        <v>892</v>
      </c>
      <c r="E368" s="3">
        <v>-2.1785646703768036E-3</v>
      </c>
      <c r="F368" s="6">
        <v>1009</v>
      </c>
      <c r="G368" s="7">
        <f t="shared" si="33"/>
        <v>3.9437679105019102E-5</v>
      </c>
      <c r="H368" s="7">
        <f t="shared" si="34"/>
        <v>3.9437806451677976E-7</v>
      </c>
      <c r="I368" s="8">
        <f t="shared" si="37"/>
        <v>0.25660309561541655</v>
      </c>
      <c r="J368" s="8">
        <f t="shared" si="35"/>
        <v>-2.1785646703768036E-3</v>
      </c>
      <c r="K368" s="8"/>
    </row>
    <row r="369" spans="1:11" x14ac:dyDescent="0.25">
      <c r="A369" s="2">
        <v>42537</v>
      </c>
      <c r="B369" s="1">
        <v>2077.9899999999998</v>
      </c>
      <c r="C369" s="3">
        <f t="shared" si="32"/>
        <v>3.1329954139511784E-3</v>
      </c>
      <c r="D369" s="6">
        <f t="shared" si="36"/>
        <v>891</v>
      </c>
      <c r="E369" s="3">
        <v>-2.162833436821554E-3</v>
      </c>
      <c r="F369" s="6">
        <v>664</v>
      </c>
      <c r="G369" s="7">
        <f t="shared" si="33"/>
        <v>1.2640644359794312E-3</v>
      </c>
      <c r="H369" s="7">
        <f t="shared" si="34"/>
        <v>1.2640685177201972E-5</v>
      </c>
      <c r="I369" s="8">
        <f t="shared" si="37"/>
        <v>0.25661573630059376</v>
      </c>
      <c r="J369" s="8">
        <f t="shared" si="35"/>
        <v>-2.162833436821554E-3</v>
      </c>
      <c r="K369" s="8"/>
    </row>
    <row r="370" spans="1:11" x14ac:dyDescent="0.25">
      <c r="A370" s="2">
        <v>42538</v>
      </c>
      <c r="B370" s="1">
        <v>2071.2199999999998</v>
      </c>
      <c r="C370" s="3">
        <f t="shared" si="32"/>
        <v>-3.2579560055631118E-3</v>
      </c>
      <c r="D370" s="6">
        <f t="shared" si="36"/>
        <v>890</v>
      </c>
      <c r="E370" s="3">
        <v>-2.144753265474808E-3</v>
      </c>
      <c r="F370" s="6">
        <v>746</v>
      </c>
      <c r="G370" s="7">
        <f t="shared" si="33"/>
        <v>5.5444078503605158E-4</v>
      </c>
      <c r="H370" s="7">
        <f t="shared" si="34"/>
        <v>5.5444257535898944E-6</v>
      </c>
      <c r="I370" s="8">
        <f t="shared" si="37"/>
        <v>0.25662128072634732</v>
      </c>
      <c r="J370" s="8">
        <f t="shared" si="35"/>
        <v>-2.144753265474808E-3</v>
      </c>
      <c r="K370" s="8"/>
    </row>
    <row r="371" spans="1:11" x14ac:dyDescent="0.25">
      <c r="A371" s="2">
        <v>42541</v>
      </c>
      <c r="B371" s="1">
        <v>2083.25</v>
      </c>
      <c r="C371" s="3">
        <f t="shared" si="32"/>
        <v>5.8081710296347122E-3</v>
      </c>
      <c r="D371" s="6">
        <f t="shared" si="36"/>
        <v>889</v>
      </c>
      <c r="E371" s="3">
        <v>-2.1317385309919112E-3</v>
      </c>
      <c r="F371" s="6">
        <v>206</v>
      </c>
      <c r="G371" s="7">
        <f t="shared" si="33"/>
        <v>0.12613920430197098</v>
      </c>
      <c r="H371" s="7">
        <f t="shared" si="34"/>
        <v>1.2613961161311569E-3</v>
      </c>
      <c r="I371" s="8">
        <f t="shared" si="37"/>
        <v>0.25788267684247845</v>
      </c>
      <c r="J371" s="8">
        <f t="shared" si="35"/>
        <v>-2.1317385309919112E-3</v>
      </c>
      <c r="K371" s="8"/>
    </row>
    <row r="372" spans="1:11" x14ac:dyDescent="0.25">
      <c r="A372" s="2">
        <v>42542</v>
      </c>
      <c r="B372" s="1">
        <v>2088.9</v>
      </c>
      <c r="C372" s="3">
        <f t="shared" si="32"/>
        <v>2.7121084843393373E-3</v>
      </c>
      <c r="D372" s="6">
        <f t="shared" si="36"/>
        <v>888</v>
      </c>
      <c r="E372" s="3">
        <v>-2.1261593144484836E-3</v>
      </c>
      <c r="F372" s="6">
        <v>387</v>
      </c>
      <c r="G372" s="7">
        <f t="shared" si="33"/>
        <v>2.0455980887726485E-2</v>
      </c>
      <c r="H372" s="7">
        <f t="shared" si="34"/>
        <v>2.045604694133002E-4</v>
      </c>
      <c r="I372" s="8">
        <f t="shared" si="37"/>
        <v>0.25808723731189176</v>
      </c>
      <c r="J372" s="8">
        <f t="shared" si="35"/>
        <v>-2.1261593144484836E-3</v>
      </c>
      <c r="K372" s="8"/>
    </row>
    <row r="373" spans="1:11" x14ac:dyDescent="0.25">
      <c r="A373" s="2">
        <v>42543</v>
      </c>
      <c r="B373" s="1">
        <v>2085.4499999999998</v>
      </c>
      <c r="C373" s="3">
        <f t="shared" si="32"/>
        <v>-1.6515869596439581E-3</v>
      </c>
      <c r="D373" s="6">
        <f t="shared" si="36"/>
        <v>887</v>
      </c>
      <c r="E373" s="3">
        <v>-2.1239991380873624E-3</v>
      </c>
      <c r="F373" s="6">
        <v>168</v>
      </c>
      <c r="G373" s="7">
        <f t="shared" si="33"/>
        <v>0.18480456394854605</v>
      </c>
      <c r="H373" s="7">
        <f t="shared" si="34"/>
        <v>1.8480516069369682E-3</v>
      </c>
      <c r="I373" s="8">
        <f t="shared" si="37"/>
        <v>0.25993528891882872</v>
      </c>
      <c r="J373" s="8">
        <f t="shared" si="35"/>
        <v>-2.1239991380873624E-3</v>
      </c>
      <c r="K373" s="8"/>
    </row>
    <row r="374" spans="1:11" x14ac:dyDescent="0.25">
      <c r="A374" s="2">
        <v>42544</v>
      </c>
      <c r="B374" s="1">
        <v>2113.3200000000002</v>
      </c>
      <c r="C374" s="3">
        <f t="shared" si="32"/>
        <v>1.3364022153492305E-2</v>
      </c>
      <c r="D374" s="6">
        <f t="shared" si="36"/>
        <v>886</v>
      </c>
      <c r="E374" s="3">
        <v>-2.1154164236404371E-3</v>
      </c>
      <c r="F374" s="6">
        <v>730</v>
      </c>
      <c r="G374" s="7">
        <f t="shared" si="33"/>
        <v>6.5116650978838968E-4</v>
      </c>
      <c r="H374" s="7">
        <f t="shared" si="34"/>
        <v>6.5116861244456197E-6</v>
      </c>
      <c r="I374" s="8">
        <f t="shared" si="37"/>
        <v>0.25994180060495314</v>
      </c>
      <c r="J374" s="8">
        <f t="shared" si="35"/>
        <v>-2.1154164236404371E-3</v>
      </c>
      <c r="K374" s="8"/>
    </row>
    <row r="375" spans="1:11" x14ac:dyDescent="0.25">
      <c r="A375" s="2">
        <v>42545</v>
      </c>
      <c r="B375" s="1">
        <v>2037.41</v>
      </c>
      <c r="C375" s="3">
        <f t="shared" si="32"/>
        <v>-3.5919784982870628E-2</v>
      </c>
      <c r="D375" s="6">
        <f t="shared" si="36"/>
        <v>885</v>
      </c>
      <c r="E375" s="3">
        <v>-2.0854447649489849E-3</v>
      </c>
      <c r="F375" s="6">
        <v>908</v>
      </c>
      <c r="G375" s="7">
        <f t="shared" si="33"/>
        <v>1.0883202113084111E-4</v>
      </c>
      <c r="H375" s="7">
        <f t="shared" si="34"/>
        <v>1.0883237255604118E-6</v>
      </c>
      <c r="I375" s="8">
        <f t="shared" si="37"/>
        <v>0.25994288892867873</v>
      </c>
      <c r="J375" s="8">
        <f t="shared" si="35"/>
        <v>-2.0854447649489849E-3</v>
      </c>
      <c r="K375" s="8"/>
    </row>
    <row r="376" spans="1:11" x14ac:dyDescent="0.25">
      <c r="A376" s="2">
        <v>42548</v>
      </c>
      <c r="B376" s="1">
        <v>2000.54</v>
      </c>
      <c r="C376" s="3">
        <f t="shared" si="32"/>
        <v>-1.809650487628911E-2</v>
      </c>
      <c r="D376" s="6">
        <f t="shared" si="36"/>
        <v>884</v>
      </c>
      <c r="E376" s="3">
        <v>-2.0744341336476069E-3</v>
      </c>
      <c r="F376" s="6">
        <v>591</v>
      </c>
      <c r="G376" s="7">
        <f t="shared" si="33"/>
        <v>2.6326917175738648E-3</v>
      </c>
      <c r="H376" s="7">
        <f t="shared" si="34"/>
        <v>2.6327002186951701E-5</v>
      </c>
      <c r="I376" s="8">
        <f t="shared" si="37"/>
        <v>0.25996921593086569</v>
      </c>
      <c r="J376" s="8">
        <f t="shared" si="35"/>
        <v>-2.0744341336476069E-3</v>
      </c>
      <c r="K376" s="8"/>
    </row>
    <row r="377" spans="1:11" x14ac:dyDescent="0.25">
      <c r="A377" s="2">
        <v>42549</v>
      </c>
      <c r="B377" s="1">
        <v>2036.09</v>
      </c>
      <c r="C377" s="3">
        <f t="shared" si="32"/>
        <v>1.7770202045447769E-2</v>
      </c>
      <c r="D377" s="6">
        <f t="shared" si="36"/>
        <v>883</v>
      </c>
      <c r="E377" s="3">
        <v>-2.0618853995443276E-3</v>
      </c>
      <c r="F377" s="6">
        <v>1193</v>
      </c>
      <c r="G377" s="7">
        <f t="shared" si="33"/>
        <v>6.2056482458885417E-6</v>
      </c>
      <c r="H377" s="7">
        <f t="shared" si="34"/>
        <v>6.2056682843032803E-8</v>
      </c>
      <c r="I377" s="8">
        <f t="shared" si="37"/>
        <v>0.25996927798754854</v>
      </c>
      <c r="J377" s="8">
        <f t="shared" si="35"/>
        <v>-2.0618853995443276E-3</v>
      </c>
      <c r="K377" s="8"/>
    </row>
    <row r="378" spans="1:11" x14ac:dyDescent="0.25">
      <c r="A378" s="2">
        <v>42550</v>
      </c>
      <c r="B378" s="1">
        <v>2070.77</v>
      </c>
      <c r="C378" s="3">
        <f t="shared" si="32"/>
        <v>1.703264590465059E-2</v>
      </c>
      <c r="D378" s="6">
        <f t="shared" si="36"/>
        <v>882</v>
      </c>
      <c r="E378" s="3">
        <v>-2.0486529334856618E-3</v>
      </c>
      <c r="F378" s="6">
        <v>1075</v>
      </c>
      <c r="G378" s="7">
        <f t="shared" si="33"/>
        <v>2.0315812332044487E-5</v>
      </c>
      <c r="H378" s="7">
        <f t="shared" si="34"/>
        <v>2.0315877933035253E-7</v>
      </c>
      <c r="I378" s="8">
        <f t="shared" si="37"/>
        <v>0.2599694811463279</v>
      </c>
      <c r="J378" s="8">
        <f t="shared" si="35"/>
        <v>-2.0486529334856618E-3</v>
      </c>
      <c r="K378" s="8"/>
    </row>
    <row r="379" spans="1:11" x14ac:dyDescent="0.25">
      <c r="A379" s="2">
        <v>42551</v>
      </c>
      <c r="B379" s="1">
        <v>2098.86</v>
      </c>
      <c r="C379" s="3">
        <f t="shared" si="32"/>
        <v>1.3565002390415248E-2</v>
      </c>
      <c r="D379" s="6">
        <f t="shared" si="36"/>
        <v>881</v>
      </c>
      <c r="E379" s="3">
        <v>-2.0397780953995692E-3</v>
      </c>
      <c r="F379" s="6">
        <v>945</v>
      </c>
      <c r="G379" s="7">
        <f t="shared" si="33"/>
        <v>7.5034137481942538E-5</v>
      </c>
      <c r="H379" s="7">
        <f t="shared" si="34"/>
        <v>7.5034379771725468E-7</v>
      </c>
      <c r="I379" s="8">
        <f t="shared" si="37"/>
        <v>0.2599702314901256</v>
      </c>
      <c r="J379" s="8">
        <f t="shared" si="35"/>
        <v>-2.0397780953995692E-3</v>
      </c>
      <c r="K379" s="8"/>
    </row>
    <row r="380" spans="1:11" x14ac:dyDescent="0.25">
      <c r="A380" s="2">
        <v>42552</v>
      </c>
      <c r="B380" s="1">
        <v>2102.9499999999998</v>
      </c>
      <c r="C380" s="3">
        <f t="shared" si="32"/>
        <v>1.9486769007936999E-3</v>
      </c>
      <c r="D380" s="6">
        <f t="shared" si="36"/>
        <v>880</v>
      </c>
      <c r="E380" s="3">
        <v>-2.0376197274856178E-3</v>
      </c>
      <c r="F380" s="6">
        <v>140</v>
      </c>
      <c r="G380" s="7">
        <f t="shared" si="33"/>
        <v>0.24486529903492921</v>
      </c>
      <c r="H380" s="7">
        <f t="shared" si="34"/>
        <v>2.4486608971983799E-3</v>
      </c>
      <c r="I380" s="8">
        <f t="shared" si="37"/>
        <v>0.26241889238732397</v>
      </c>
      <c r="J380" s="8">
        <f t="shared" si="35"/>
        <v>-2.0376197274856178E-3</v>
      </c>
      <c r="K380" s="8"/>
    </row>
    <row r="381" spans="1:11" x14ac:dyDescent="0.25">
      <c r="A381" s="2">
        <v>42556</v>
      </c>
      <c r="B381" s="1">
        <v>2088.5500000000002</v>
      </c>
      <c r="C381" s="3">
        <f t="shared" si="32"/>
        <v>-6.8475237166835123E-3</v>
      </c>
      <c r="D381" s="6">
        <f t="shared" si="36"/>
        <v>879</v>
      </c>
      <c r="E381" s="3">
        <v>-2.0244902892453398E-3</v>
      </c>
      <c r="F381" s="6">
        <v>522</v>
      </c>
      <c r="G381" s="7">
        <f t="shared" si="33"/>
        <v>5.2671001948470988E-3</v>
      </c>
      <c r="H381" s="7">
        <f t="shared" si="34"/>
        <v>5.2671172026332304E-5</v>
      </c>
      <c r="I381" s="8">
        <f t="shared" si="37"/>
        <v>0.26247156355935031</v>
      </c>
      <c r="J381" s="8">
        <f t="shared" si="35"/>
        <v>-2.0244902892453398E-3</v>
      </c>
      <c r="K381" s="8"/>
    </row>
    <row r="382" spans="1:11" x14ac:dyDescent="0.25">
      <c r="A382" s="2">
        <v>42557</v>
      </c>
      <c r="B382" s="1">
        <v>2099.73</v>
      </c>
      <c r="C382" s="3">
        <f t="shared" si="32"/>
        <v>5.3529960977711788E-3</v>
      </c>
      <c r="D382" s="6">
        <f t="shared" si="36"/>
        <v>878</v>
      </c>
      <c r="E382" s="3">
        <v>-2.0232028068736252E-3</v>
      </c>
      <c r="F382" s="6">
        <v>403</v>
      </c>
      <c r="G382" s="7">
        <f t="shared" si="33"/>
        <v>1.7417403892222964E-2</v>
      </c>
      <c r="H382" s="7">
        <f t="shared" si="34"/>
        <v>1.7417460134077004E-4</v>
      </c>
      <c r="I382" s="8">
        <f t="shared" si="37"/>
        <v>0.26264573816069109</v>
      </c>
      <c r="J382" s="8">
        <f t="shared" si="35"/>
        <v>-2.0232028068736252E-3</v>
      </c>
      <c r="K382" s="8"/>
    </row>
    <row r="383" spans="1:11" x14ac:dyDescent="0.25">
      <c r="A383" s="2">
        <v>42558</v>
      </c>
      <c r="B383" s="1">
        <v>2097.9</v>
      </c>
      <c r="C383" s="3">
        <f t="shared" si="32"/>
        <v>-8.7154062665195653E-4</v>
      </c>
      <c r="D383" s="6">
        <f t="shared" si="36"/>
        <v>877</v>
      </c>
      <c r="E383" s="3">
        <v>-2.00988121517931E-3</v>
      </c>
      <c r="F383" s="6">
        <v>701</v>
      </c>
      <c r="G383" s="7">
        <f t="shared" si="33"/>
        <v>8.7150806986562989E-4</v>
      </c>
      <c r="H383" s="7">
        <f t="shared" si="34"/>
        <v>8.7151088401806972E-6</v>
      </c>
      <c r="I383" s="8">
        <f t="shared" si="37"/>
        <v>0.2626544532695313</v>
      </c>
      <c r="J383" s="8">
        <f t="shared" si="35"/>
        <v>-2.00988121517931E-3</v>
      </c>
      <c r="K383" s="8"/>
    </row>
    <row r="384" spans="1:11" x14ac:dyDescent="0.25">
      <c r="A384" s="2">
        <v>42559</v>
      </c>
      <c r="B384" s="1">
        <v>2129.9</v>
      </c>
      <c r="C384" s="3">
        <f t="shared" si="32"/>
        <v>1.5253348586681925E-2</v>
      </c>
      <c r="D384" s="6">
        <f t="shared" si="36"/>
        <v>876</v>
      </c>
      <c r="E384" s="3">
        <v>-1.9995460129251796E-3</v>
      </c>
      <c r="F384" s="6">
        <v>52</v>
      </c>
      <c r="G384" s="7">
        <f t="shared" si="33"/>
        <v>0.5929664464014992</v>
      </c>
      <c r="H384" s="7">
        <f t="shared" si="34"/>
        <v>5.929683611261353E-3</v>
      </c>
      <c r="I384" s="8">
        <f t="shared" si="37"/>
        <v>0.26858413688079263</v>
      </c>
      <c r="J384" s="8">
        <f t="shared" si="35"/>
        <v>-1.9995460129251796E-3</v>
      </c>
      <c r="K384" s="8"/>
    </row>
    <row r="385" spans="1:11" x14ac:dyDescent="0.25">
      <c r="A385" s="2">
        <v>42562</v>
      </c>
      <c r="B385" s="1">
        <v>2137.16</v>
      </c>
      <c r="C385" s="3">
        <f t="shared" si="32"/>
        <v>3.4086107328981097E-3</v>
      </c>
      <c r="D385" s="6">
        <f t="shared" si="36"/>
        <v>875</v>
      </c>
      <c r="E385" s="3">
        <v>-1.9624452002533488E-3</v>
      </c>
      <c r="F385" s="6">
        <v>34</v>
      </c>
      <c r="G385" s="7">
        <f t="shared" si="33"/>
        <v>0.71055322727229198</v>
      </c>
      <c r="H385" s="7">
        <f t="shared" si="34"/>
        <v>7.1055552169177853E-3</v>
      </c>
      <c r="I385" s="8">
        <f t="shared" si="37"/>
        <v>0.27568969209771044</v>
      </c>
      <c r="J385" s="8">
        <f t="shared" si="35"/>
        <v>-1.9624452002533488E-3</v>
      </c>
      <c r="K385" s="8"/>
    </row>
    <row r="386" spans="1:11" x14ac:dyDescent="0.25">
      <c r="A386" s="2">
        <v>42563</v>
      </c>
      <c r="B386" s="1">
        <v>2152.14</v>
      </c>
      <c r="C386" s="3">
        <f t="shared" si="32"/>
        <v>7.0093020644219628E-3</v>
      </c>
      <c r="D386" s="6">
        <f t="shared" si="36"/>
        <v>874</v>
      </c>
      <c r="E386" s="3">
        <v>-1.9537878718389745E-3</v>
      </c>
      <c r="F386" s="6">
        <v>839</v>
      </c>
      <c r="G386" s="7">
        <f t="shared" si="33"/>
        <v>2.1773501085501631E-4</v>
      </c>
      <c r="H386" s="7">
        <f t="shared" si="34"/>
        <v>2.1773571393457832E-6</v>
      </c>
      <c r="I386" s="8">
        <f t="shared" si="37"/>
        <v>0.2756918694548498</v>
      </c>
      <c r="J386" s="8">
        <f t="shared" si="35"/>
        <v>-1.9537878718389745E-3</v>
      </c>
      <c r="K386" s="8"/>
    </row>
    <row r="387" spans="1:11" x14ac:dyDescent="0.25">
      <c r="A387" s="2">
        <v>42564</v>
      </c>
      <c r="B387" s="1">
        <v>2152.4299999999998</v>
      </c>
      <c r="C387" s="3">
        <f t="shared" si="32"/>
        <v>1.3474959807435738E-4</v>
      </c>
      <c r="D387" s="6">
        <f t="shared" si="36"/>
        <v>873</v>
      </c>
      <c r="E387" s="3">
        <v>-1.9176581089542788E-3</v>
      </c>
      <c r="F387" s="6">
        <v>1211</v>
      </c>
      <c r="G387" s="7">
        <f t="shared" si="33"/>
        <v>5.1786988599125843E-6</v>
      </c>
      <c r="H387" s="7">
        <f t="shared" si="34"/>
        <v>5.1787155822454419E-8</v>
      </c>
      <c r="I387" s="8">
        <f t="shared" si="37"/>
        <v>0.27569192124200564</v>
      </c>
      <c r="J387" s="8">
        <f t="shared" si="35"/>
        <v>-1.9176581089542788E-3</v>
      </c>
      <c r="K387" s="8"/>
    </row>
    <row r="388" spans="1:11" x14ac:dyDescent="0.25">
      <c r="A388" s="2">
        <v>42565</v>
      </c>
      <c r="B388" s="1">
        <v>2163.75</v>
      </c>
      <c r="C388" s="3">
        <f t="shared" ref="C388:C451" si="38">B388/B387-1</f>
        <v>5.2591721914301282E-3</v>
      </c>
      <c r="D388" s="6">
        <f t="shared" si="36"/>
        <v>872</v>
      </c>
      <c r="E388" s="3">
        <v>-1.9131184668260692E-3</v>
      </c>
      <c r="F388" s="6">
        <v>673</v>
      </c>
      <c r="G388" s="7">
        <f t="shared" ref="G388:G451" si="39">M$2^F388</f>
        <v>1.1547446641978908E-3</v>
      </c>
      <c r="H388" s="7">
        <f t="shared" ref="H388:H451" si="40">G388/M$3</f>
        <v>1.1547483929384803E-5</v>
      </c>
      <c r="I388" s="8">
        <f t="shared" si="37"/>
        <v>0.27570346872593504</v>
      </c>
      <c r="J388" s="8">
        <f t="shared" ref="J388:J451" si="41">E388</f>
        <v>-1.9131184668260692E-3</v>
      </c>
      <c r="K388" s="8"/>
    </row>
    <row r="389" spans="1:11" x14ac:dyDescent="0.25">
      <c r="A389" s="2">
        <v>42566</v>
      </c>
      <c r="B389" s="1">
        <v>2161.7399999999998</v>
      </c>
      <c r="C389" s="3">
        <f t="shared" si="38"/>
        <v>-9.2894280762578774E-4</v>
      </c>
      <c r="D389" s="6">
        <f t="shared" ref="D389:D452" si="42">D388-1</f>
        <v>871</v>
      </c>
      <c r="E389" s="3">
        <v>-1.9131147145990957E-3</v>
      </c>
      <c r="F389" s="6">
        <v>1052</v>
      </c>
      <c r="G389" s="7">
        <f t="shared" si="39"/>
        <v>2.5599101163817503E-5</v>
      </c>
      <c r="H389" s="7">
        <f t="shared" si="40"/>
        <v>2.559918382486849E-7</v>
      </c>
      <c r="I389" s="8">
        <f t="shared" ref="I389:I452" si="43">I388+H389</f>
        <v>0.27570372471777327</v>
      </c>
      <c r="J389" s="8">
        <f t="shared" si="41"/>
        <v>-1.9131147145990957E-3</v>
      </c>
      <c r="K389" s="8"/>
    </row>
    <row r="390" spans="1:11" x14ac:dyDescent="0.25">
      <c r="A390" s="2">
        <v>42569</v>
      </c>
      <c r="B390" s="1">
        <v>2166.89</v>
      </c>
      <c r="C390" s="3">
        <f t="shared" si="38"/>
        <v>2.3823401519147414E-3</v>
      </c>
      <c r="D390" s="6">
        <f t="shared" si="42"/>
        <v>870</v>
      </c>
      <c r="E390" s="3">
        <v>-1.8701644719988364E-3</v>
      </c>
      <c r="F390" s="6">
        <v>968</v>
      </c>
      <c r="G390" s="7">
        <f t="shared" si="39"/>
        <v>5.9548163266551361E-5</v>
      </c>
      <c r="H390" s="7">
        <f t="shared" si="40"/>
        <v>5.9548355551183873E-7</v>
      </c>
      <c r="I390" s="8">
        <f t="shared" si="43"/>
        <v>0.27570432020132879</v>
      </c>
      <c r="J390" s="8">
        <f t="shared" si="41"/>
        <v>-1.8701644719988364E-3</v>
      </c>
      <c r="K390" s="8"/>
    </row>
    <row r="391" spans="1:11" x14ac:dyDescent="0.25">
      <c r="A391" s="2">
        <v>42570</v>
      </c>
      <c r="B391" s="1">
        <v>2163.7800000000002</v>
      </c>
      <c r="C391" s="3">
        <f t="shared" si="38"/>
        <v>-1.4352366756040791E-3</v>
      </c>
      <c r="D391" s="6">
        <f t="shared" si="42"/>
        <v>869</v>
      </c>
      <c r="E391" s="3">
        <v>-1.8629866059208799E-3</v>
      </c>
      <c r="F391" s="6">
        <v>759</v>
      </c>
      <c r="G391" s="7">
        <f t="shared" si="39"/>
        <v>4.8653344487718683E-4</v>
      </c>
      <c r="H391" s="7">
        <f t="shared" si="40"/>
        <v>4.8653501592320271E-6</v>
      </c>
      <c r="I391" s="8">
        <f t="shared" si="43"/>
        <v>0.27570918555148805</v>
      </c>
      <c r="J391" s="8">
        <f t="shared" si="41"/>
        <v>-1.8629866059208799E-3</v>
      </c>
      <c r="K391" s="8"/>
    </row>
    <row r="392" spans="1:11" x14ac:dyDescent="0.25">
      <c r="A392" s="2">
        <v>42571</v>
      </c>
      <c r="B392" s="1">
        <v>2173.02</v>
      </c>
      <c r="C392" s="3">
        <f t="shared" si="38"/>
        <v>4.2703047444747622E-3</v>
      </c>
      <c r="D392" s="6">
        <f t="shared" si="42"/>
        <v>868</v>
      </c>
      <c r="E392" s="3">
        <v>-1.8439862492363179E-3</v>
      </c>
      <c r="F392" s="6">
        <v>448</v>
      </c>
      <c r="G392" s="7">
        <f t="shared" si="39"/>
        <v>1.108069956114462E-2</v>
      </c>
      <c r="H392" s="7">
        <f t="shared" si="40"/>
        <v>1.108073534139587E-4</v>
      </c>
      <c r="I392" s="8">
        <f t="shared" si="43"/>
        <v>0.275819992904902</v>
      </c>
      <c r="J392" s="8">
        <f t="shared" si="41"/>
        <v>-1.8439862492363179E-3</v>
      </c>
      <c r="K392" s="8"/>
    </row>
    <row r="393" spans="1:11" x14ac:dyDescent="0.25">
      <c r="A393" s="2">
        <v>42572</v>
      </c>
      <c r="B393" s="1">
        <v>2165.17</v>
      </c>
      <c r="C393" s="3">
        <f t="shared" si="38"/>
        <v>-3.6124840084306165E-3</v>
      </c>
      <c r="D393" s="6">
        <f t="shared" si="42"/>
        <v>867</v>
      </c>
      <c r="E393" s="3">
        <v>-1.8406799915194894E-3</v>
      </c>
      <c r="F393" s="6">
        <v>892</v>
      </c>
      <c r="G393" s="7">
        <f t="shared" si="39"/>
        <v>1.2781846008745194E-4</v>
      </c>
      <c r="H393" s="7">
        <f t="shared" si="40"/>
        <v>1.2781887282101547E-6</v>
      </c>
      <c r="I393" s="8">
        <f t="shared" si="43"/>
        <v>0.27582127109363019</v>
      </c>
      <c r="J393" s="8">
        <f t="shared" si="41"/>
        <v>-1.8406799915194894E-3</v>
      </c>
      <c r="K393" s="8"/>
    </row>
    <row r="394" spans="1:11" x14ac:dyDescent="0.25">
      <c r="A394" s="2">
        <v>42573</v>
      </c>
      <c r="B394" s="1">
        <v>2175.0300000000002</v>
      </c>
      <c r="C394" s="3">
        <f t="shared" si="38"/>
        <v>4.5539149350859454E-3</v>
      </c>
      <c r="D394" s="6">
        <f t="shared" si="42"/>
        <v>866</v>
      </c>
      <c r="E394" s="3">
        <v>-1.8369610425620353E-3</v>
      </c>
      <c r="F394" s="6">
        <v>956</v>
      </c>
      <c r="G394" s="7">
        <f t="shared" si="39"/>
        <v>6.7180933662890942E-5</v>
      </c>
      <c r="H394" s="7">
        <f t="shared" si="40"/>
        <v>6.7181150594202217E-7</v>
      </c>
      <c r="I394" s="8">
        <f t="shared" si="43"/>
        <v>0.27582194290513612</v>
      </c>
      <c r="J394" s="8">
        <f t="shared" si="41"/>
        <v>-1.8369610425620353E-3</v>
      </c>
      <c r="K394" s="8"/>
    </row>
    <row r="395" spans="1:11" x14ac:dyDescent="0.25">
      <c r="A395" s="2">
        <v>42576</v>
      </c>
      <c r="B395" s="1">
        <v>2168.48</v>
      </c>
      <c r="C395" s="3">
        <f t="shared" si="38"/>
        <v>-3.0114527155947757E-3</v>
      </c>
      <c r="D395" s="6">
        <f t="shared" si="42"/>
        <v>865</v>
      </c>
      <c r="E395" s="3">
        <v>-1.8353833934839914E-3</v>
      </c>
      <c r="F395" s="6">
        <v>595</v>
      </c>
      <c r="G395" s="7">
        <f t="shared" si="39"/>
        <v>2.5289531594615009E-3</v>
      </c>
      <c r="H395" s="7">
        <f t="shared" si="40"/>
        <v>2.5289613256047074E-5</v>
      </c>
      <c r="I395" s="8">
        <f t="shared" si="43"/>
        <v>0.27584723251839216</v>
      </c>
      <c r="J395" s="8">
        <f t="shared" si="41"/>
        <v>-1.8353833934839914E-3</v>
      </c>
      <c r="K395" s="8"/>
    </row>
    <row r="396" spans="1:11" x14ac:dyDescent="0.25">
      <c r="A396" s="2">
        <v>42577</v>
      </c>
      <c r="B396" s="1">
        <v>2169.1799999999998</v>
      </c>
      <c r="C396" s="3">
        <f t="shared" si="38"/>
        <v>3.2280675865115072E-4</v>
      </c>
      <c r="D396" s="6">
        <f t="shared" si="42"/>
        <v>864</v>
      </c>
      <c r="E396" s="3">
        <v>-1.8120272712495167E-3</v>
      </c>
      <c r="F396" s="6">
        <v>928</v>
      </c>
      <c r="G396" s="7">
        <f t="shared" si="39"/>
        <v>8.9014465115643345E-5</v>
      </c>
      <c r="H396" s="7">
        <f t="shared" si="40"/>
        <v>8.9014752548752525E-7</v>
      </c>
      <c r="I396" s="8">
        <f t="shared" si="43"/>
        <v>0.27584812266591763</v>
      </c>
      <c r="J396" s="8">
        <f t="shared" si="41"/>
        <v>-1.8120272712495167E-3</v>
      </c>
      <c r="K396" s="8"/>
    </row>
    <row r="397" spans="1:11" x14ac:dyDescent="0.25">
      <c r="A397" s="2">
        <v>42578</v>
      </c>
      <c r="B397" s="1">
        <v>2166.58</v>
      </c>
      <c r="C397" s="3">
        <f t="shared" si="38"/>
        <v>-1.1986096128490109E-3</v>
      </c>
      <c r="D397" s="6">
        <f t="shared" si="42"/>
        <v>863</v>
      </c>
      <c r="E397" s="3">
        <v>-1.8058494836139527E-3</v>
      </c>
      <c r="F397" s="6">
        <v>124</v>
      </c>
      <c r="G397" s="7">
        <f t="shared" si="39"/>
        <v>0.28758360936686383</v>
      </c>
      <c r="H397" s="7">
        <f t="shared" si="40"/>
        <v>2.8758453799178881E-3</v>
      </c>
      <c r="I397" s="8">
        <f t="shared" si="43"/>
        <v>0.27872396804583549</v>
      </c>
      <c r="J397" s="8">
        <f t="shared" si="41"/>
        <v>-1.8058494836139527E-3</v>
      </c>
      <c r="K397" s="8"/>
    </row>
    <row r="398" spans="1:11" x14ac:dyDescent="0.25">
      <c r="A398" s="2">
        <v>42579</v>
      </c>
      <c r="B398" s="1">
        <v>2170.06</v>
      </c>
      <c r="C398" s="3">
        <f t="shared" si="38"/>
        <v>1.6062180948777094E-3</v>
      </c>
      <c r="D398" s="6">
        <f t="shared" si="42"/>
        <v>862</v>
      </c>
      <c r="E398" s="3">
        <v>-1.8043956647432191E-3</v>
      </c>
      <c r="F398" s="6">
        <v>560</v>
      </c>
      <c r="G398" s="7">
        <f t="shared" si="39"/>
        <v>3.5950834403729913E-3</v>
      </c>
      <c r="H398" s="7">
        <f t="shared" si="40"/>
        <v>3.5950950491155665E-5</v>
      </c>
      <c r="I398" s="8">
        <f t="shared" si="43"/>
        <v>0.27875991899632663</v>
      </c>
      <c r="J398" s="8">
        <f t="shared" si="41"/>
        <v>-1.8043956647432191E-3</v>
      </c>
      <c r="K398" s="8"/>
    </row>
    <row r="399" spans="1:11" x14ac:dyDescent="0.25">
      <c r="A399" s="2">
        <v>42580</v>
      </c>
      <c r="B399" s="1">
        <v>2173.6</v>
      </c>
      <c r="C399" s="3">
        <f t="shared" si="38"/>
        <v>1.6312913007012764E-3</v>
      </c>
      <c r="D399" s="6">
        <f t="shared" si="42"/>
        <v>861</v>
      </c>
      <c r="E399" s="3">
        <v>-1.7988898829277566E-3</v>
      </c>
      <c r="F399" s="6">
        <v>893</v>
      </c>
      <c r="G399" s="7">
        <f t="shared" si="39"/>
        <v>1.2654027548657739E-4</v>
      </c>
      <c r="H399" s="7">
        <f t="shared" si="40"/>
        <v>1.2654068409280527E-6</v>
      </c>
      <c r="I399" s="8">
        <f t="shared" si="43"/>
        <v>0.27876118440316755</v>
      </c>
      <c r="J399" s="8">
        <f t="shared" si="41"/>
        <v>-1.7988898829277566E-3</v>
      </c>
      <c r="K399" s="8"/>
    </row>
    <row r="400" spans="1:11" x14ac:dyDescent="0.25">
      <c r="A400" s="2">
        <v>42583</v>
      </c>
      <c r="B400" s="1">
        <v>2170.84</v>
      </c>
      <c r="C400" s="3">
        <f t="shared" si="38"/>
        <v>-1.2697828487301388E-3</v>
      </c>
      <c r="D400" s="6">
        <f t="shared" si="42"/>
        <v>860</v>
      </c>
      <c r="E400" s="3">
        <v>-1.7506399119374683E-3</v>
      </c>
      <c r="F400" s="6">
        <v>763</v>
      </c>
      <c r="G400" s="7">
        <f t="shared" si="39"/>
        <v>4.6736208588058067E-4</v>
      </c>
      <c r="H400" s="7">
        <f t="shared" si="40"/>
        <v>4.6736359502111507E-6</v>
      </c>
      <c r="I400" s="8">
        <f t="shared" si="43"/>
        <v>0.27876585803911774</v>
      </c>
      <c r="J400" s="8">
        <f t="shared" si="41"/>
        <v>-1.7506399119374683E-3</v>
      </c>
      <c r="K400" s="8"/>
    </row>
    <row r="401" spans="1:11" x14ac:dyDescent="0.25">
      <c r="A401" s="2">
        <v>42584</v>
      </c>
      <c r="B401" s="1">
        <v>2157.0300000000002</v>
      </c>
      <c r="C401" s="3">
        <f t="shared" si="38"/>
        <v>-6.3615927475078049E-3</v>
      </c>
      <c r="D401" s="6">
        <f t="shared" si="42"/>
        <v>859</v>
      </c>
      <c r="E401" s="3">
        <v>-1.7456477396706749E-3</v>
      </c>
      <c r="F401" s="6">
        <v>1203</v>
      </c>
      <c r="G401" s="7">
        <f t="shared" si="39"/>
        <v>5.6122770373914267E-6</v>
      </c>
      <c r="H401" s="7">
        <f t="shared" si="40"/>
        <v>5.6122951597745281E-8</v>
      </c>
      <c r="I401" s="8">
        <f t="shared" si="43"/>
        <v>0.27876591416206936</v>
      </c>
      <c r="J401" s="8">
        <f t="shared" si="41"/>
        <v>-1.7456477396706749E-3</v>
      </c>
      <c r="K401" s="8"/>
    </row>
    <row r="402" spans="1:11" x14ac:dyDescent="0.25">
      <c r="A402" s="2">
        <v>42585</v>
      </c>
      <c r="B402" s="1">
        <v>2163.79</v>
      </c>
      <c r="C402" s="3">
        <f t="shared" si="38"/>
        <v>3.1339387954731901E-3</v>
      </c>
      <c r="D402" s="6">
        <f t="shared" si="42"/>
        <v>858</v>
      </c>
      <c r="E402" s="3">
        <v>-1.7404206872095873E-3</v>
      </c>
      <c r="F402" s="6">
        <v>799</v>
      </c>
      <c r="G402" s="7">
        <f t="shared" si="39"/>
        <v>3.2547713422245614E-4</v>
      </c>
      <c r="H402" s="7">
        <f t="shared" si="40"/>
        <v>3.2547818520787219E-6</v>
      </c>
      <c r="I402" s="8">
        <f t="shared" si="43"/>
        <v>0.27876916894392145</v>
      </c>
      <c r="J402" s="8">
        <f t="shared" si="41"/>
        <v>-1.7404206872095873E-3</v>
      </c>
      <c r="K402" s="8"/>
    </row>
    <row r="403" spans="1:11" x14ac:dyDescent="0.25">
      <c r="A403" s="2">
        <v>42586</v>
      </c>
      <c r="B403" s="1">
        <v>2164.25</v>
      </c>
      <c r="C403" s="3">
        <f t="shared" si="38"/>
        <v>2.1258994634409945E-4</v>
      </c>
      <c r="D403" s="6">
        <f t="shared" si="42"/>
        <v>857</v>
      </c>
      <c r="E403" s="3">
        <v>-1.731933325650914E-3</v>
      </c>
      <c r="F403" s="6">
        <v>132</v>
      </c>
      <c r="G403" s="7">
        <f t="shared" si="39"/>
        <v>0.26536624974770506</v>
      </c>
      <c r="H403" s="7">
        <f t="shared" si="40"/>
        <v>2.6536710663142768E-3</v>
      </c>
      <c r="I403" s="8">
        <f t="shared" si="43"/>
        <v>0.28142284001023571</v>
      </c>
      <c r="J403" s="8">
        <f t="shared" si="41"/>
        <v>-1.731933325650914E-3</v>
      </c>
      <c r="K403" s="8"/>
    </row>
    <row r="404" spans="1:11" x14ac:dyDescent="0.25">
      <c r="A404" s="2">
        <v>42587</v>
      </c>
      <c r="B404" s="1">
        <v>2182.87</v>
      </c>
      <c r="C404" s="3">
        <f t="shared" si="38"/>
        <v>8.6034423010279415E-3</v>
      </c>
      <c r="D404" s="6">
        <f t="shared" si="42"/>
        <v>856</v>
      </c>
      <c r="E404" s="3">
        <v>-1.7176941371889187E-3</v>
      </c>
      <c r="F404" s="6">
        <v>896</v>
      </c>
      <c r="G404" s="7">
        <f t="shared" si="39"/>
        <v>1.2278190276435058E-4</v>
      </c>
      <c r="H404" s="7">
        <f t="shared" si="40"/>
        <v>1.227822992345649E-6</v>
      </c>
      <c r="I404" s="8">
        <f t="shared" si="43"/>
        <v>0.28142406783322804</v>
      </c>
      <c r="J404" s="8">
        <f t="shared" si="41"/>
        <v>-1.7176941371889187E-3</v>
      </c>
      <c r="K404" s="8"/>
    </row>
    <row r="405" spans="1:11" x14ac:dyDescent="0.25">
      <c r="A405" s="2">
        <v>42590</v>
      </c>
      <c r="B405" s="1">
        <v>2180.89</v>
      </c>
      <c r="C405" s="3">
        <f t="shared" si="38"/>
        <v>-9.0706272018037382E-4</v>
      </c>
      <c r="D405" s="6">
        <f t="shared" si="42"/>
        <v>855</v>
      </c>
      <c r="E405" s="3">
        <v>-1.7163423974997372E-3</v>
      </c>
      <c r="F405" s="6">
        <v>680</v>
      </c>
      <c r="G405" s="7">
        <f t="shared" si="39"/>
        <v>1.0762974871793474E-3</v>
      </c>
      <c r="H405" s="7">
        <f t="shared" si="40"/>
        <v>1.0763009626092422E-5</v>
      </c>
      <c r="I405" s="8">
        <f t="shared" si="43"/>
        <v>0.28143483084285414</v>
      </c>
      <c r="J405" s="8">
        <f t="shared" si="41"/>
        <v>-1.7163423974997372E-3</v>
      </c>
      <c r="K405" s="8"/>
    </row>
    <row r="406" spans="1:11" x14ac:dyDescent="0.25">
      <c r="A406" s="2">
        <v>42591</v>
      </c>
      <c r="B406" s="1">
        <v>2181.7399999999998</v>
      </c>
      <c r="C406" s="3">
        <f t="shared" si="38"/>
        <v>3.8974913911293818E-4</v>
      </c>
      <c r="D406" s="6">
        <f t="shared" si="42"/>
        <v>854</v>
      </c>
      <c r="E406" s="3">
        <v>-1.691231454109654E-3</v>
      </c>
      <c r="F406" s="6">
        <v>340</v>
      </c>
      <c r="G406" s="7">
        <f t="shared" si="39"/>
        <v>3.2806973148697328E-2</v>
      </c>
      <c r="H406" s="7">
        <f t="shared" si="40"/>
        <v>3.2807079084404321E-4</v>
      </c>
      <c r="I406" s="8">
        <f t="shared" si="43"/>
        <v>0.28176290163369822</v>
      </c>
      <c r="J406" s="8">
        <f t="shared" si="41"/>
        <v>-1.691231454109654E-3</v>
      </c>
      <c r="K406" s="8"/>
    </row>
    <row r="407" spans="1:11" x14ac:dyDescent="0.25">
      <c r="A407" s="2">
        <v>42592</v>
      </c>
      <c r="B407" s="1">
        <v>2175.4899999999998</v>
      </c>
      <c r="C407" s="3">
        <f t="shared" si="38"/>
        <v>-2.8646859845811168E-3</v>
      </c>
      <c r="D407" s="6">
        <f t="shared" si="42"/>
        <v>853</v>
      </c>
      <c r="E407" s="3">
        <v>-1.6867300136190755E-3</v>
      </c>
      <c r="F407" s="6">
        <v>557</v>
      </c>
      <c r="G407" s="7">
        <f t="shared" si="39"/>
        <v>3.7051294913969723E-3</v>
      </c>
      <c r="H407" s="7">
        <f t="shared" si="40"/>
        <v>3.7051414554849238E-5</v>
      </c>
      <c r="I407" s="8">
        <f t="shared" si="43"/>
        <v>0.28179995304825306</v>
      </c>
      <c r="J407" s="8">
        <f t="shared" si="41"/>
        <v>-1.6867300136190755E-3</v>
      </c>
      <c r="K407" s="8"/>
    </row>
    <row r="408" spans="1:11" x14ac:dyDescent="0.25">
      <c r="A408" s="2">
        <v>42593</v>
      </c>
      <c r="B408" s="1">
        <v>2185.79</v>
      </c>
      <c r="C408" s="3">
        <f t="shared" si="38"/>
        <v>4.7345655461528136E-3</v>
      </c>
      <c r="D408" s="6">
        <f t="shared" si="42"/>
        <v>852</v>
      </c>
      <c r="E408" s="3">
        <v>-1.6661400132141901E-3</v>
      </c>
      <c r="F408" s="6">
        <v>792</v>
      </c>
      <c r="G408" s="7">
        <f t="shared" si="39"/>
        <v>3.4919990851857657E-4</v>
      </c>
      <c r="H408" s="7">
        <f t="shared" si="40"/>
        <v>3.4920103610627033E-6</v>
      </c>
      <c r="I408" s="8">
        <f t="shared" si="43"/>
        <v>0.2818034450586141</v>
      </c>
      <c r="J408" s="8">
        <f t="shared" si="41"/>
        <v>-1.6661400132141901E-3</v>
      </c>
      <c r="K408" s="8"/>
    </row>
    <row r="409" spans="1:11" x14ac:dyDescent="0.25">
      <c r="A409" s="2">
        <v>42594</v>
      </c>
      <c r="B409" s="1">
        <v>2184.0500000000002</v>
      </c>
      <c r="C409" s="3">
        <f t="shared" si="38"/>
        <v>-7.960508557545154E-4</v>
      </c>
      <c r="D409" s="6">
        <f t="shared" si="42"/>
        <v>851</v>
      </c>
      <c r="E409" s="3">
        <v>-1.6543053296204091E-3</v>
      </c>
      <c r="F409" s="6">
        <v>333</v>
      </c>
      <c r="G409" s="7">
        <f t="shared" si="39"/>
        <v>3.5198147020879381E-2</v>
      </c>
      <c r="H409" s="7">
        <f t="shared" si="40"/>
        <v>3.5198260677831903E-4</v>
      </c>
      <c r="I409" s="8">
        <f t="shared" si="43"/>
        <v>0.28215542766539242</v>
      </c>
      <c r="J409" s="8">
        <f t="shared" si="41"/>
        <v>-1.6543053296204091E-3</v>
      </c>
      <c r="K409" s="8"/>
    </row>
    <row r="410" spans="1:11" x14ac:dyDescent="0.25">
      <c r="A410" s="2">
        <v>42597</v>
      </c>
      <c r="B410" s="1">
        <v>2190.15</v>
      </c>
      <c r="C410" s="3">
        <f t="shared" si="38"/>
        <v>2.7929763512739569E-3</v>
      </c>
      <c r="D410" s="6">
        <f t="shared" si="42"/>
        <v>850</v>
      </c>
      <c r="E410" s="3">
        <v>-1.6515869596439581E-3</v>
      </c>
      <c r="F410" s="6">
        <v>887</v>
      </c>
      <c r="G410" s="7">
        <f t="shared" si="39"/>
        <v>1.3440567553876356E-4</v>
      </c>
      <c r="H410" s="7">
        <f t="shared" si="40"/>
        <v>1.3440610954284549E-6</v>
      </c>
      <c r="I410" s="8">
        <f t="shared" si="43"/>
        <v>0.28215677172648784</v>
      </c>
      <c r="J410" s="8">
        <f t="shared" si="41"/>
        <v>-1.6515869596439581E-3</v>
      </c>
      <c r="K410" s="8"/>
    </row>
    <row r="411" spans="1:11" x14ac:dyDescent="0.25">
      <c r="A411" s="2">
        <v>42598</v>
      </c>
      <c r="B411" s="1">
        <v>2178.15</v>
      </c>
      <c r="C411" s="3">
        <f t="shared" si="38"/>
        <v>-5.4790767755633629E-3</v>
      </c>
      <c r="D411" s="6">
        <f t="shared" si="42"/>
        <v>849</v>
      </c>
      <c r="E411" s="3">
        <v>-1.6421751202002621E-3</v>
      </c>
      <c r="F411" s="6">
        <v>691</v>
      </c>
      <c r="G411" s="7">
        <f t="shared" si="39"/>
        <v>9.636503132342E-4</v>
      </c>
      <c r="H411" s="7">
        <f t="shared" si="40"/>
        <v>9.6365342491953478E-6</v>
      </c>
      <c r="I411" s="8">
        <f t="shared" si="43"/>
        <v>0.28216640826073702</v>
      </c>
      <c r="J411" s="8">
        <f t="shared" si="41"/>
        <v>-1.6421751202002621E-3</v>
      </c>
      <c r="K411" s="8"/>
    </row>
    <row r="412" spans="1:11" x14ac:dyDescent="0.25">
      <c r="A412" s="2">
        <v>42599</v>
      </c>
      <c r="B412" s="1">
        <v>2182.2199999999998</v>
      </c>
      <c r="C412" s="3">
        <f t="shared" si="38"/>
        <v>1.868558180106783E-3</v>
      </c>
      <c r="D412" s="6">
        <f t="shared" si="42"/>
        <v>848</v>
      </c>
      <c r="E412" s="3">
        <v>-1.6266570520614421E-3</v>
      </c>
      <c r="F412" s="6">
        <v>703</v>
      </c>
      <c r="G412" s="7">
        <f t="shared" si="39"/>
        <v>8.54165059275304E-4</v>
      </c>
      <c r="H412" s="7">
        <f t="shared" si="40"/>
        <v>8.5416781742611044E-6</v>
      </c>
      <c r="I412" s="8">
        <f t="shared" si="43"/>
        <v>0.28217494993891129</v>
      </c>
      <c r="J412" s="8">
        <f t="shared" si="41"/>
        <v>-1.6266570520614421E-3</v>
      </c>
      <c r="K412" s="8"/>
    </row>
    <row r="413" spans="1:11" x14ac:dyDescent="0.25">
      <c r="A413" s="2">
        <v>42600</v>
      </c>
      <c r="B413" s="1">
        <v>2187.02</v>
      </c>
      <c r="C413" s="3">
        <f t="shared" si="38"/>
        <v>2.1995949079378629E-3</v>
      </c>
      <c r="D413" s="6">
        <f t="shared" si="42"/>
        <v>847</v>
      </c>
      <c r="E413" s="3">
        <v>-1.616379310344751E-3</v>
      </c>
      <c r="F413" s="6">
        <v>491</v>
      </c>
      <c r="G413" s="7">
        <f t="shared" si="39"/>
        <v>7.1925112092995703E-3</v>
      </c>
      <c r="H413" s="7">
        <f t="shared" si="40"/>
        <v>7.1925344343547003E-5</v>
      </c>
      <c r="I413" s="8">
        <f t="shared" si="43"/>
        <v>0.28224687528325482</v>
      </c>
      <c r="J413" s="8">
        <f t="shared" si="41"/>
        <v>-1.616379310344751E-3</v>
      </c>
      <c r="K413" s="8"/>
    </row>
    <row r="414" spans="1:11" x14ac:dyDescent="0.25">
      <c r="A414" s="2">
        <v>42601</v>
      </c>
      <c r="B414" s="1">
        <v>2183.87</v>
      </c>
      <c r="C414" s="3">
        <f t="shared" si="38"/>
        <v>-1.4403160464925291E-3</v>
      </c>
      <c r="D414" s="6">
        <f t="shared" si="42"/>
        <v>846</v>
      </c>
      <c r="E414" s="3">
        <v>-1.6160694810732901E-3</v>
      </c>
      <c r="F414" s="6">
        <v>108</v>
      </c>
      <c r="G414" s="7">
        <f t="shared" si="39"/>
        <v>0.33775440089890174</v>
      </c>
      <c r="H414" s="7">
        <f t="shared" si="40"/>
        <v>3.3775549152835686E-3</v>
      </c>
      <c r="I414" s="8">
        <f t="shared" si="43"/>
        <v>0.28562443019853839</v>
      </c>
      <c r="J414" s="8">
        <f t="shared" si="41"/>
        <v>-1.6160694810732901E-3</v>
      </c>
      <c r="K414" s="8"/>
    </row>
    <row r="415" spans="1:11" x14ac:dyDescent="0.25">
      <c r="A415" s="2">
        <v>42604</v>
      </c>
      <c r="B415" s="1">
        <v>2182.64</v>
      </c>
      <c r="C415" s="3">
        <f t="shared" si="38"/>
        <v>-5.6322033820699335E-4</v>
      </c>
      <c r="D415" s="6">
        <f t="shared" si="42"/>
        <v>845</v>
      </c>
      <c r="E415" s="3">
        <v>-1.6115422390061696E-3</v>
      </c>
      <c r="F415" s="6">
        <v>138</v>
      </c>
      <c r="G415" s="7">
        <f t="shared" si="39"/>
        <v>0.24983705645845242</v>
      </c>
      <c r="H415" s="7">
        <f t="shared" si="40"/>
        <v>2.498378631974676E-3</v>
      </c>
      <c r="I415" s="8">
        <f t="shared" si="43"/>
        <v>0.28812280883051306</v>
      </c>
      <c r="J415" s="8">
        <f t="shared" si="41"/>
        <v>-1.6115422390061696E-3</v>
      </c>
      <c r="K415" s="8"/>
    </row>
    <row r="416" spans="1:11" x14ac:dyDescent="0.25">
      <c r="A416" s="2">
        <v>42605</v>
      </c>
      <c r="B416" s="1">
        <v>2186.9</v>
      </c>
      <c r="C416" s="3">
        <f t="shared" si="38"/>
        <v>1.9517648352453953E-3</v>
      </c>
      <c r="D416" s="6">
        <f t="shared" si="42"/>
        <v>844</v>
      </c>
      <c r="E416" s="3">
        <v>-1.6053813214057522E-3</v>
      </c>
      <c r="F416" s="6">
        <v>164</v>
      </c>
      <c r="G416" s="7">
        <f t="shared" si="39"/>
        <v>0.19238531289396682</v>
      </c>
      <c r="H416" s="7">
        <f t="shared" si="40"/>
        <v>1.9238593411781593E-3</v>
      </c>
      <c r="I416" s="8">
        <f t="shared" si="43"/>
        <v>0.29004666817169122</v>
      </c>
      <c r="J416" s="8">
        <f t="shared" si="41"/>
        <v>-1.6053813214057522E-3</v>
      </c>
      <c r="K416" s="8"/>
    </row>
    <row r="417" spans="1:11" x14ac:dyDescent="0.25">
      <c r="A417" s="2">
        <v>42606</v>
      </c>
      <c r="B417" s="1">
        <v>2175.44</v>
      </c>
      <c r="C417" s="3">
        <f t="shared" si="38"/>
        <v>-5.240294480771901E-3</v>
      </c>
      <c r="D417" s="6">
        <f t="shared" si="42"/>
        <v>843</v>
      </c>
      <c r="E417" s="3">
        <v>-1.5986125980361754E-3</v>
      </c>
      <c r="F417" s="6">
        <v>1010</v>
      </c>
      <c r="G417" s="7">
        <f t="shared" si="39"/>
        <v>3.9043302313968915E-5</v>
      </c>
      <c r="H417" s="7">
        <f t="shared" si="40"/>
        <v>3.90434283871612E-7</v>
      </c>
      <c r="I417" s="8">
        <f t="shared" si="43"/>
        <v>0.29004705860597507</v>
      </c>
      <c r="J417" s="8">
        <f t="shared" si="41"/>
        <v>-1.5986125980361754E-3</v>
      </c>
      <c r="K417" s="8"/>
    </row>
    <row r="418" spans="1:11" x14ac:dyDescent="0.25">
      <c r="A418" s="2">
        <v>42607</v>
      </c>
      <c r="B418" s="1">
        <v>2172.4699999999998</v>
      </c>
      <c r="C418" s="3">
        <f t="shared" si="38"/>
        <v>-1.3652410546832749E-3</v>
      </c>
      <c r="D418" s="6">
        <f t="shared" si="42"/>
        <v>842</v>
      </c>
      <c r="E418" s="3">
        <v>-1.5827773238195064E-3</v>
      </c>
      <c r="F418" s="6">
        <v>26</v>
      </c>
      <c r="G418" s="7">
        <f t="shared" si="39"/>
        <v>0.77004314580515498</v>
      </c>
      <c r="H418" s="7">
        <f t="shared" si="40"/>
        <v>7.7004563232119828E-3</v>
      </c>
      <c r="I418" s="8">
        <f t="shared" si="43"/>
        <v>0.29774751492918705</v>
      </c>
      <c r="J418" s="8">
        <f t="shared" si="41"/>
        <v>-1.5827773238195064E-3</v>
      </c>
      <c r="K418" s="8"/>
    </row>
    <row r="419" spans="1:11" x14ac:dyDescent="0.25">
      <c r="A419" s="2">
        <v>42608</v>
      </c>
      <c r="B419" s="1">
        <v>2169.04</v>
      </c>
      <c r="C419" s="3">
        <f t="shared" si="38"/>
        <v>-1.5788480393283955E-3</v>
      </c>
      <c r="D419" s="6">
        <f t="shared" si="42"/>
        <v>841</v>
      </c>
      <c r="E419" s="3">
        <v>-1.5822857378724464E-3</v>
      </c>
      <c r="F419" s="6">
        <v>784</v>
      </c>
      <c r="G419" s="7">
        <f t="shared" si="39"/>
        <v>3.7843610548752313E-4</v>
      </c>
      <c r="H419" s="7">
        <f t="shared" si="40"/>
        <v>3.7843732748067091E-6</v>
      </c>
      <c r="I419" s="8">
        <f t="shared" si="43"/>
        <v>0.29775129930246186</v>
      </c>
      <c r="J419" s="8">
        <f t="shared" si="41"/>
        <v>-1.5822857378724464E-3</v>
      </c>
      <c r="K419" s="8"/>
    </row>
    <row r="420" spans="1:11" x14ac:dyDescent="0.25">
      <c r="A420" s="2">
        <v>42611</v>
      </c>
      <c r="B420" s="1">
        <v>2180.38</v>
      </c>
      <c r="C420" s="3">
        <f t="shared" si="38"/>
        <v>5.2281193523402436E-3</v>
      </c>
      <c r="D420" s="6">
        <f t="shared" si="42"/>
        <v>840</v>
      </c>
      <c r="E420" s="3">
        <v>-1.5788480393283955E-3</v>
      </c>
      <c r="F420" s="6">
        <v>841</v>
      </c>
      <c r="G420" s="7">
        <f t="shared" si="39"/>
        <v>2.1340208413900144E-4</v>
      </c>
      <c r="H420" s="7">
        <f t="shared" si="40"/>
        <v>2.1340277322728018E-6</v>
      </c>
      <c r="I420" s="8">
        <f t="shared" si="43"/>
        <v>0.29775343333019411</v>
      </c>
      <c r="J420" s="8">
        <f t="shared" si="41"/>
        <v>-1.5788480393283955E-3</v>
      </c>
      <c r="K420" s="8"/>
    </row>
    <row r="421" spans="1:11" x14ac:dyDescent="0.25">
      <c r="A421" s="2">
        <v>42612</v>
      </c>
      <c r="B421" s="1">
        <v>2176.12</v>
      </c>
      <c r="C421" s="3">
        <f t="shared" si="38"/>
        <v>-1.9537878718389745E-3</v>
      </c>
      <c r="D421" s="6">
        <f t="shared" si="42"/>
        <v>839</v>
      </c>
      <c r="E421" s="3">
        <v>-1.5221883958135285E-3</v>
      </c>
      <c r="F421" s="6">
        <v>268</v>
      </c>
      <c r="G421" s="7">
        <f t="shared" si="39"/>
        <v>6.7644447220064463E-2</v>
      </c>
      <c r="H421" s="7">
        <f t="shared" si="40"/>
        <v>6.7644665648089138E-4</v>
      </c>
      <c r="I421" s="8">
        <f t="shared" si="43"/>
        <v>0.29842987998667497</v>
      </c>
      <c r="J421" s="8">
        <f t="shared" si="41"/>
        <v>-1.5221883958135285E-3</v>
      </c>
      <c r="K421" s="8"/>
    </row>
    <row r="422" spans="1:11" x14ac:dyDescent="0.25">
      <c r="A422" s="2">
        <v>42613</v>
      </c>
      <c r="B422" s="1">
        <v>2170.9499999999998</v>
      </c>
      <c r="C422" s="3">
        <f t="shared" si="38"/>
        <v>-2.3757880999210057E-3</v>
      </c>
      <c r="D422" s="6">
        <f t="shared" si="42"/>
        <v>838</v>
      </c>
      <c r="E422" s="3">
        <v>-1.488783416494277E-3</v>
      </c>
      <c r="F422" s="6">
        <v>581</v>
      </c>
      <c r="G422" s="7">
        <f t="shared" si="39"/>
        <v>2.9110392502507691E-3</v>
      </c>
      <c r="H422" s="7">
        <f t="shared" si="40"/>
        <v>2.9110486501731473E-5</v>
      </c>
      <c r="I422" s="8">
        <f t="shared" si="43"/>
        <v>0.2984589904731767</v>
      </c>
      <c r="J422" s="8">
        <f t="shared" si="41"/>
        <v>-1.488783416494277E-3</v>
      </c>
      <c r="K422" s="8"/>
    </row>
    <row r="423" spans="1:11" x14ac:dyDescent="0.25">
      <c r="A423" s="2">
        <v>42614</v>
      </c>
      <c r="B423" s="1">
        <v>2170.86</v>
      </c>
      <c r="C423" s="3">
        <f t="shared" si="38"/>
        <v>-4.1456505216475037E-5</v>
      </c>
      <c r="D423" s="6">
        <f t="shared" si="42"/>
        <v>837</v>
      </c>
      <c r="E423" s="3">
        <v>-1.4819053487979961E-3</v>
      </c>
      <c r="F423" s="6">
        <v>283</v>
      </c>
      <c r="G423" s="7">
        <f t="shared" si="39"/>
        <v>5.8178171976708111E-2</v>
      </c>
      <c r="H423" s="7">
        <f t="shared" si="40"/>
        <v>5.8178359837555624E-4</v>
      </c>
      <c r="I423" s="8">
        <f t="shared" si="43"/>
        <v>0.29904077407155227</v>
      </c>
      <c r="J423" s="8">
        <f t="shared" si="41"/>
        <v>-1.4819053487979961E-3</v>
      </c>
      <c r="K423" s="8"/>
    </row>
    <row r="424" spans="1:11" x14ac:dyDescent="0.25">
      <c r="A424" s="2">
        <v>42615</v>
      </c>
      <c r="B424" s="1">
        <v>2179.98</v>
      </c>
      <c r="C424" s="3">
        <f t="shared" si="38"/>
        <v>4.2011000248749486E-3</v>
      </c>
      <c r="D424" s="6">
        <f t="shared" si="42"/>
        <v>836</v>
      </c>
      <c r="E424" s="3">
        <v>-1.4806703485050754E-3</v>
      </c>
      <c r="F424" s="6">
        <v>1183</v>
      </c>
      <c r="G424" s="7">
        <f t="shared" si="39"/>
        <v>6.8617550229842046E-6</v>
      </c>
      <c r="H424" s="7">
        <f t="shared" si="40"/>
        <v>6.8617771800075389E-8</v>
      </c>
      <c r="I424" s="8">
        <f t="shared" si="43"/>
        <v>0.29904084268932407</v>
      </c>
      <c r="J424" s="8">
        <f t="shared" si="41"/>
        <v>-1.4806703485050754E-3</v>
      </c>
      <c r="K424" s="8"/>
    </row>
    <row r="425" spans="1:11" x14ac:dyDescent="0.25">
      <c r="A425" s="2">
        <v>42619</v>
      </c>
      <c r="B425" s="1">
        <v>2186.48</v>
      </c>
      <c r="C425" s="3">
        <f t="shared" si="38"/>
        <v>2.9816787309975279E-3</v>
      </c>
      <c r="D425" s="6">
        <f t="shared" si="42"/>
        <v>835</v>
      </c>
      <c r="E425" s="3">
        <v>-1.4784250179582514E-3</v>
      </c>
      <c r="F425" s="6">
        <v>663</v>
      </c>
      <c r="G425" s="7">
        <f t="shared" si="39"/>
        <v>1.2768327636155871E-3</v>
      </c>
      <c r="H425" s="7">
        <f t="shared" si="40"/>
        <v>1.2768368865860579E-5</v>
      </c>
      <c r="I425" s="8">
        <f t="shared" si="43"/>
        <v>0.29905361105818995</v>
      </c>
      <c r="J425" s="8">
        <f t="shared" si="41"/>
        <v>-1.4784250179582514E-3</v>
      </c>
      <c r="K425" s="8"/>
    </row>
    <row r="426" spans="1:11" x14ac:dyDescent="0.25">
      <c r="A426" s="2">
        <v>42620</v>
      </c>
      <c r="B426" s="1">
        <v>2186.16</v>
      </c>
      <c r="C426" s="3">
        <f t="shared" si="38"/>
        <v>-1.4635395704520882E-4</v>
      </c>
      <c r="D426" s="6">
        <f t="shared" si="42"/>
        <v>834</v>
      </c>
      <c r="E426" s="3">
        <v>-1.4759728648067183E-3</v>
      </c>
      <c r="F426" s="6">
        <v>1220</v>
      </c>
      <c r="G426" s="7">
        <f t="shared" si="39"/>
        <v>4.7308307280540121E-6</v>
      </c>
      <c r="H426" s="7">
        <f t="shared" si="40"/>
        <v>4.7308460041934957E-8</v>
      </c>
      <c r="I426" s="8">
        <f t="shared" si="43"/>
        <v>0.29905365836664999</v>
      </c>
      <c r="J426" s="8">
        <f t="shared" si="41"/>
        <v>-1.4759728648067183E-3</v>
      </c>
      <c r="K426" s="8"/>
    </row>
    <row r="427" spans="1:11" x14ac:dyDescent="0.25">
      <c r="A427" s="2">
        <v>42621</v>
      </c>
      <c r="B427" s="1">
        <v>2181.3000000000002</v>
      </c>
      <c r="C427" s="3">
        <f t="shared" si="38"/>
        <v>-2.2230760786033921E-3</v>
      </c>
      <c r="D427" s="6">
        <f t="shared" si="42"/>
        <v>833</v>
      </c>
      <c r="E427" s="3">
        <v>-1.4562096941959091E-3</v>
      </c>
      <c r="F427" s="6">
        <v>233</v>
      </c>
      <c r="G427" s="7">
        <f t="shared" si="39"/>
        <v>9.6161303393148378E-2</v>
      </c>
      <c r="H427" s="7">
        <f t="shared" si="40"/>
        <v>9.6161613903832013E-4</v>
      </c>
      <c r="I427" s="8">
        <f t="shared" si="43"/>
        <v>0.30001527450568832</v>
      </c>
      <c r="J427" s="8">
        <f t="shared" si="41"/>
        <v>-1.4562096941959091E-3</v>
      </c>
      <c r="K427" s="8"/>
    </row>
    <row r="428" spans="1:11" x14ac:dyDescent="0.25">
      <c r="A428" s="2">
        <v>42622</v>
      </c>
      <c r="B428" s="1">
        <v>2127.81</v>
      </c>
      <c r="C428" s="3">
        <f t="shared" si="38"/>
        <v>-2.4522073992573334E-2</v>
      </c>
      <c r="D428" s="6">
        <f t="shared" si="42"/>
        <v>832</v>
      </c>
      <c r="E428" s="3">
        <v>-1.4417188648213619E-3</v>
      </c>
      <c r="F428" s="6">
        <v>350</v>
      </c>
      <c r="G428" s="7">
        <f t="shared" si="39"/>
        <v>2.9670038450977015E-2</v>
      </c>
      <c r="H428" s="7">
        <f t="shared" si="40"/>
        <v>2.9670134257331522E-4</v>
      </c>
      <c r="I428" s="8">
        <f t="shared" si="43"/>
        <v>0.30031197584826164</v>
      </c>
      <c r="J428" s="8">
        <f t="shared" si="41"/>
        <v>-1.4417188648213619E-3</v>
      </c>
      <c r="K428" s="8"/>
    </row>
    <row r="429" spans="1:11" x14ac:dyDescent="0.25">
      <c r="A429" s="2">
        <v>42625</v>
      </c>
      <c r="B429" s="1">
        <v>2159.04</v>
      </c>
      <c r="C429" s="3">
        <f t="shared" si="38"/>
        <v>1.4677062331693191E-2</v>
      </c>
      <c r="D429" s="6">
        <f t="shared" si="42"/>
        <v>831</v>
      </c>
      <c r="E429" s="3">
        <v>-1.4403160464925291E-3</v>
      </c>
      <c r="F429" s="6">
        <v>846</v>
      </c>
      <c r="G429" s="7">
        <f t="shared" si="39"/>
        <v>2.0294325864411296E-4</v>
      </c>
      <c r="H429" s="7">
        <f t="shared" si="40"/>
        <v>2.0294391396020954E-6</v>
      </c>
      <c r="I429" s="8">
        <f t="shared" si="43"/>
        <v>0.30031400528740126</v>
      </c>
      <c r="J429" s="8">
        <f t="shared" si="41"/>
        <v>-1.4403160464925291E-3</v>
      </c>
      <c r="K429" s="8"/>
    </row>
    <row r="430" spans="1:11" x14ac:dyDescent="0.25">
      <c r="A430" s="2">
        <v>42626</v>
      </c>
      <c r="B430" s="1">
        <v>2127.02</v>
      </c>
      <c r="C430" s="3">
        <f t="shared" si="38"/>
        <v>-1.4830665480954464E-2</v>
      </c>
      <c r="D430" s="6">
        <f t="shared" si="42"/>
        <v>830</v>
      </c>
      <c r="E430" s="3">
        <v>-1.4361783342240475E-3</v>
      </c>
      <c r="F430" s="6">
        <v>1151</v>
      </c>
      <c r="G430" s="7">
        <f t="shared" si="39"/>
        <v>9.4647463974569292E-6</v>
      </c>
      <c r="H430" s="7">
        <f t="shared" si="40"/>
        <v>9.4647769596973585E-8</v>
      </c>
      <c r="I430" s="8">
        <f t="shared" si="43"/>
        <v>0.30031409993517089</v>
      </c>
      <c r="J430" s="8">
        <f t="shared" si="41"/>
        <v>-1.4361783342240475E-3</v>
      </c>
      <c r="K430" s="8"/>
    </row>
    <row r="431" spans="1:11" x14ac:dyDescent="0.25">
      <c r="A431" s="2">
        <v>42627</v>
      </c>
      <c r="B431" s="1">
        <v>2125.77</v>
      </c>
      <c r="C431" s="3">
        <f t="shared" si="38"/>
        <v>-5.8767665560266469E-4</v>
      </c>
      <c r="D431" s="6">
        <f t="shared" si="42"/>
        <v>829</v>
      </c>
      <c r="E431" s="3">
        <v>-1.4352366756040791E-3</v>
      </c>
      <c r="F431" s="6">
        <v>869</v>
      </c>
      <c r="G431" s="7">
        <f t="shared" si="39"/>
        <v>1.6105866882915677E-4</v>
      </c>
      <c r="H431" s="7">
        <f t="shared" si="40"/>
        <v>1.6105918889737132E-6</v>
      </c>
      <c r="I431" s="8">
        <f t="shared" si="43"/>
        <v>0.30031571052705985</v>
      </c>
      <c r="J431" s="8">
        <f t="shared" si="41"/>
        <v>-1.4352366756040791E-3</v>
      </c>
      <c r="K431" s="8"/>
    </row>
    <row r="432" spans="1:11" x14ac:dyDescent="0.25">
      <c r="A432" s="2">
        <v>42628</v>
      </c>
      <c r="B432" s="1">
        <v>2147.2600000000002</v>
      </c>
      <c r="C432" s="3">
        <f t="shared" si="38"/>
        <v>1.010927804983619E-2</v>
      </c>
      <c r="D432" s="6">
        <f t="shared" si="42"/>
        <v>828</v>
      </c>
      <c r="E432" s="3">
        <v>-1.4339289653649834E-3</v>
      </c>
      <c r="F432" s="6">
        <v>685</v>
      </c>
      <c r="G432" s="7">
        <f t="shared" si="39"/>
        <v>1.0235482010399321E-3</v>
      </c>
      <c r="H432" s="7">
        <f t="shared" si="40"/>
        <v>1.0235515061391813E-5</v>
      </c>
      <c r="I432" s="8">
        <f t="shared" si="43"/>
        <v>0.30032594604212126</v>
      </c>
      <c r="J432" s="8">
        <f t="shared" si="41"/>
        <v>-1.4339289653649834E-3</v>
      </c>
      <c r="K432" s="8"/>
    </row>
    <row r="433" spans="1:11" x14ac:dyDescent="0.25">
      <c r="A433" s="2">
        <v>42629</v>
      </c>
      <c r="B433" s="1">
        <v>2139.16</v>
      </c>
      <c r="C433" s="3">
        <f t="shared" si="38"/>
        <v>-3.7722492851356426E-3</v>
      </c>
      <c r="D433" s="6">
        <f t="shared" si="42"/>
        <v>827</v>
      </c>
      <c r="E433" s="3">
        <v>-1.4210831702448079E-3</v>
      </c>
      <c r="F433" s="6">
        <v>1056</v>
      </c>
      <c r="G433" s="7">
        <f t="shared" si="39"/>
        <v>2.4590394437549449E-5</v>
      </c>
      <c r="H433" s="7">
        <f t="shared" si="40"/>
        <v>2.4590473841425208E-7</v>
      </c>
      <c r="I433" s="8">
        <f t="shared" si="43"/>
        <v>0.30032619194685967</v>
      </c>
      <c r="J433" s="8">
        <f t="shared" si="41"/>
        <v>-1.4210831702448079E-3</v>
      </c>
      <c r="K433" s="8"/>
    </row>
    <row r="434" spans="1:11" x14ac:dyDescent="0.25">
      <c r="A434" s="2">
        <v>42632</v>
      </c>
      <c r="B434" s="1">
        <v>2139.12</v>
      </c>
      <c r="C434" s="3">
        <f t="shared" si="38"/>
        <v>-1.8698928551330596E-5</v>
      </c>
      <c r="D434" s="6">
        <f t="shared" si="42"/>
        <v>826</v>
      </c>
      <c r="E434" s="3">
        <v>-1.4179577940874877E-3</v>
      </c>
      <c r="F434" s="6">
        <v>308</v>
      </c>
      <c r="G434" s="7">
        <f t="shared" si="39"/>
        <v>4.5252224814280428E-2</v>
      </c>
      <c r="H434" s="7">
        <f t="shared" si="40"/>
        <v>4.5252370936460219E-4</v>
      </c>
      <c r="I434" s="8">
        <f t="shared" si="43"/>
        <v>0.30077871565622427</v>
      </c>
      <c r="J434" s="8">
        <f t="shared" si="41"/>
        <v>-1.4179577940874877E-3</v>
      </c>
      <c r="K434" s="8"/>
    </row>
    <row r="435" spans="1:11" x14ac:dyDescent="0.25">
      <c r="A435" s="2">
        <v>42633</v>
      </c>
      <c r="B435" s="1">
        <v>2139.7600000000002</v>
      </c>
      <c r="C435" s="3">
        <f t="shared" si="38"/>
        <v>2.9918845132592686E-4</v>
      </c>
      <c r="D435" s="6">
        <f t="shared" si="42"/>
        <v>825</v>
      </c>
      <c r="E435" s="3">
        <v>-1.3979367745031723E-3</v>
      </c>
      <c r="F435" s="6">
        <v>787</v>
      </c>
      <c r="G435" s="7">
        <f t="shared" si="39"/>
        <v>3.6719617471843809E-4</v>
      </c>
      <c r="H435" s="7">
        <f t="shared" si="40"/>
        <v>3.6719736041716738E-6</v>
      </c>
      <c r="I435" s="8">
        <f t="shared" si="43"/>
        <v>0.30078238762982845</v>
      </c>
      <c r="J435" s="8">
        <f t="shared" si="41"/>
        <v>-1.3979367745031723E-3</v>
      </c>
      <c r="K435" s="8"/>
    </row>
    <row r="436" spans="1:11" x14ac:dyDescent="0.25">
      <c r="A436" s="2">
        <v>42634</v>
      </c>
      <c r="B436" s="1">
        <v>2163.12</v>
      </c>
      <c r="C436" s="3">
        <f t="shared" si="38"/>
        <v>1.0917112199498868E-2</v>
      </c>
      <c r="D436" s="6">
        <f t="shared" si="42"/>
        <v>824</v>
      </c>
      <c r="E436" s="3">
        <v>-1.3870792890882111E-3</v>
      </c>
      <c r="F436" s="6">
        <v>54</v>
      </c>
      <c r="G436" s="7">
        <f t="shared" si="39"/>
        <v>0.58116641411810932</v>
      </c>
      <c r="H436" s="7">
        <f t="shared" si="40"/>
        <v>5.8116829073972514E-3</v>
      </c>
      <c r="I436" s="8">
        <f t="shared" si="43"/>
        <v>0.3065940705372257</v>
      </c>
      <c r="J436" s="8">
        <f t="shared" si="41"/>
        <v>-1.3870792890882111E-3</v>
      </c>
      <c r="K436" s="8"/>
    </row>
    <row r="437" spans="1:11" x14ac:dyDescent="0.25">
      <c r="A437" s="2">
        <v>42635</v>
      </c>
      <c r="B437" s="1">
        <v>2177.1799999999998</v>
      </c>
      <c r="C437" s="3">
        <f t="shared" si="38"/>
        <v>6.4998705573431348E-3</v>
      </c>
      <c r="D437" s="6">
        <f t="shared" si="42"/>
        <v>823</v>
      </c>
      <c r="E437" s="3">
        <v>-1.3757467506726462E-3</v>
      </c>
      <c r="F437" s="6">
        <v>803</v>
      </c>
      <c r="G437" s="7">
        <f t="shared" si="39"/>
        <v>3.1265203648032577E-4</v>
      </c>
      <c r="H437" s="7">
        <f t="shared" si="40"/>
        <v>3.1265304605272302E-6</v>
      </c>
      <c r="I437" s="8">
        <f t="shared" si="43"/>
        <v>0.30659719706768623</v>
      </c>
      <c r="J437" s="8">
        <f t="shared" si="41"/>
        <v>-1.3757467506726462E-3</v>
      </c>
      <c r="K437" s="8"/>
    </row>
    <row r="438" spans="1:11" x14ac:dyDescent="0.25">
      <c r="A438" s="2">
        <v>42636</v>
      </c>
      <c r="B438" s="1">
        <v>2164.69</v>
      </c>
      <c r="C438" s="3">
        <f t="shared" si="38"/>
        <v>-5.7367787688660243E-3</v>
      </c>
      <c r="D438" s="6">
        <f t="shared" si="42"/>
        <v>822</v>
      </c>
      <c r="E438" s="3">
        <v>-1.3652410546832749E-3</v>
      </c>
      <c r="F438" s="6">
        <v>842</v>
      </c>
      <c r="G438" s="7">
        <f t="shared" si="39"/>
        <v>2.1126806329761143E-4</v>
      </c>
      <c r="H438" s="7">
        <f t="shared" si="40"/>
        <v>2.1126874549500738E-6</v>
      </c>
      <c r="I438" s="8">
        <f t="shared" si="43"/>
        <v>0.30659930975514116</v>
      </c>
      <c r="J438" s="8">
        <f t="shared" si="41"/>
        <v>-1.3652410546832749E-3</v>
      </c>
      <c r="K438" s="8"/>
    </row>
    <row r="439" spans="1:11" x14ac:dyDescent="0.25">
      <c r="A439" s="2">
        <v>42639</v>
      </c>
      <c r="B439" s="1">
        <v>2146.1</v>
      </c>
      <c r="C439" s="3">
        <f t="shared" si="38"/>
        <v>-8.58783474770064E-3</v>
      </c>
      <c r="D439" s="6">
        <f t="shared" si="42"/>
        <v>821</v>
      </c>
      <c r="E439" s="3">
        <v>-1.3411865461215866E-3</v>
      </c>
      <c r="F439" s="6">
        <v>610</v>
      </c>
      <c r="G439" s="7">
        <f t="shared" si="39"/>
        <v>2.1750472932913463E-3</v>
      </c>
      <c r="H439" s="7">
        <f t="shared" si="40"/>
        <v>2.1750543166510362E-5</v>
      </c>
      <c r="I439" s="8">
        <f t="shared" si="43"/>
        <v>0.30662106029830766</v>
      </c>
      <c r="J439" s="8">
        <f t="shared" si="41"/>
        <v>-1.3411865461215866E-3</v>
      </c>
      <c r="K439" s="8"/>
    </row>
    <row r="440" spans="1:11" x14ac:dyDescent="0.25">
      <c r="A440" s="2">
        <v>42640</v>
      </c>
      <c r="B440" s="1">
        <v>2159.9299999999998</v>
      </c>
      <c r="C440" s="3">
        <f t="shared" si="38"/>
        <v>6.4442477051396274E-3</v>
      </c>
      <c r="D440" s="6">
        <f t="shared" si="42"/>
        <v>820</v>
      </c>
      <c r="E440" s="3">
        <v>-1.3393792099123392E-3</v>
      </c>
      <c r="F440" s="6">
        <v>1036</v>
      </c>
      <c r="G440" s="7">
        <f t="shared" si="39"/>
        <v>3.0065027336470304E-5</v>
      </c>
      <c r="H440" s="7">
        <f t="shared" si="40"/>
        <v>3.006512441826789E-7</v>
      </c>
      <c r="I440" s="8">
        <f t="shared" si="43"/>
        <v>0.30662136094955184</v>
      </c>
      <c r="J440" s="8">
        <f t="shared" si="41"/>
        <v>-1.3393792099123392E-3</v>
      </c>
      <c r="K440" s="8"/>
    </row>
    <row r="441" spans="1:11" x14ac:dyDescent="0.25">
      <c r="A441" s="2">
        <v>42641</v>
      </c>
      <c r="B441" s="1">
        <v>2171.37</v>
      </c>
      <c r="C441" s="3">
        <f t="shared" si="38"/>
        <v>5.2964679410907323E-3</v>
      </c>
      <c r="D441" s="6">
        <f t="shared" si="42"/>
        <v>819</v>
      </c>
      <c r="E441" s="3">
        <v>-1.3143639402364293E-3</v>
      </c>
      <c r="F441" s="6">
        <v>702</v>
      </c>
      <c r="G441" s="7">
        <f t="shared" si="39"/>
        <v>8.6279298916697373E-4</v>
      </c>
      <c r="H441" s="7">
        <f t="shared" si="40"/>
        <v>8.6279577517788917E-6</v>
      </c>
      <c r="I441" s="8">
        <f t="shared" si="43"/>
        <v>0.30662998890730364</v>
      </c>
      <c r="J441" s="8">
        <f t="shared" si="41"/>
        <v>-1.3143639402364293E-3</v>
      </c>
      <c r="K441" s="8"/>
    </row>
    <row r="442" spans="1:11" x14ac:dyDescent="0.25">
      <c r="A442" s="2">
        <v>42642</v>
      </c>
      <c r="B442" s="1">
        <v>2151.13</v>
      </c>
      <c r="C442" s="3">
        <f t="shared" si="38"/>
        <v>-9.3213040614910092E-3</v>
      </c>
      <c r="D442" s="6">
        <f t="shared" si="42"/>
        <v>818</v>
      </c>
      <c r="E442" s="3">
        <v>-1.3050760951849316E-3</v>
      </c>
      <c r="F442" s="6">
        <v>318</v>
      </c>
      <c r="G442" s="7">
        <f t="shared" si="39"/>
        <v>4.0925300976303848E-2</v>
      </c>
      <c r="H442" s="7">
        <f t="shared" si="40"/>
        <v>4.0925433126584013E-4</v>
      </c>
      <c r="I442" s="8">
        <f t="shared" si="43"/>
        <v>0.30703924323856946</v>
      </c>
      <c r="J442" s="8">
        <f t="shared" si="41"/>
        <v>-1.3050760951849316E-3</v>
      </c>
      <c r="K442" s="8"/>
    </row>
    <row r="443" spans="1:11" x14ac:dyDescent="0.25">
      <c r="A443" s="2">
        <v>42643</v>
      </c>
      <c r="B443" s="1">
        <v>2168.27</v>
      </c>
      <c r="C443" s="3">
        <f t="shared" si="38"/>
        <v>7.9679052405015049E-3</v>
      </c>
      <c r="D443" s="6">
        <f t="shared" si="42"/>
        <v>817</v>
      </c>
      <c r="E443" s="3">
        <v>-1.2751372210638712E-3</v>
      </c>
      <c r="F443" s="6">
        <v>1103</v>
      </c>
      <c r="G443" s="7">
        <f t="shared" si="39"/>
        <v>1.5332735402203382E-5</v>
      </c>
      <c r="H443" s="7">
        <f t="shared" si="40"/>
        <v>1.5332784912536372E-7</v>
      </c>
      <c r="I443" s="8">
        <f t="shared" si="43"/>
        <v>0.3070393965664186</v>
      </c>
      <c r="J443" s="8">
        <f t="shared" si="41"/>
        <v>-1.2751372210638712E-3</v>
      </c>
      <c r="K443" s="8"/>
    </row>
    <row r="444" spans="1:11" x14ac:dyDescent="0.25">
      <c r="A444" s="2">
        <v>42646</v>
      </c>
      <c r="B444" s="1">
        <v>2161.1999999999998</v>
      </c>
      <c r="C444" s="3">
        <f t="shared" si="38"/>
        <v>-3.2606640316935609E-3</v>
      </c>
      <c r="D444" s="6">
        <f t="shared" si="42"/>
        <v>816</v>
      </c>
      <c r="E444" s="3">
        <v>-1.273967637633433E-3</v>
      </c>
      <c r="F444" s="6">
        <v>455</v>
      </c>
      <c r="G444" s="7">
        <f t="shared" si="39"/>
        <v>1.0327936091511091E-2</v>
      </c>
      <c r="H444" s="7">
        <f t="shared" si="40"/>
        <v>1.0327969441043421E-4</v>
      </c>
      <c r="I444" s="8">
        <f t="shared" si="43"/>
        <v>0.30714267626082903</v>
      </c>
      <c r="J444" s="8">
        <f t="shared" si="41"/>
        <v>-1.273967637633433E-3</v>
      </c>
      <c r="K444" s="8"/>
    </row>
    <row r="445" spans="1:11" x14ac:dyDescent="0.25">
      <c r="A445" s="2">
        <v>42647</v>
      </c>
      <c r="B445" s="1">
        <v>2150.4899999999998</v>
      </c>
      <c r="C445" s="3">
        <f t="shared" si="38"/>
        <v>-4.9555802332037491E-3</v>
      </c>
      <c r="D445" s="6">
        <f t="shared" si="42"/>
        <v>815</v>
      </c>
      <c r="E445" s="3">
        <v>-1.2713441536987835E-3</v>
      </c>
      <c r="F445" s="6">
        <v>670</v>
      </c>
      <c r="G445" s="7">
        <f t="shared" si="39"/>
        <v>1.1900915740384057E-3</v>
      </c>
      <c r="H445" s="7">
        <f t="shared" si="40"/>
        <v>1.1900954169163119E-5</v>
      </c>
      <c r="I445" s="8">
        <f t="shared" si="43"/>
        <v>0.30715457721499817</v>
      </c>
      <c r="J445" s="8">
        <f t="shared" si="41"/>
        <v>-1.2713441536987835E-3</v>
      </c>
      <c r="K445" s="8"/>
    </row>
    <row r="446" spans="1:11" x14ac:dyDescent="0.25">
      <c r="A446" s="2">
        <v>42648</v>
      </c>
      <c r="B446" s="1">
        <v>2159.73</v>
      </c>
      <c r="C446" s="3">
        <f t="shared" si="38"/>
        <v>4.2966951717982038E-3</v>
      </c>
      <c r="D446" s="6">
        <f t="shared" si="42"/>
        <v>814</v>
      </c>
      <c r="E446" s="3">
        <v>-1.2697828487301388E-3</v>
      </c>
      <c r="F446" s="6">
        <v>860</v>
      </c>
      <c r="G446" s="7">
        <f t="shared" si="39"/>
        <v>1.7630610617676485E-4</v>
      </c>
      <c r="H446" s="7">
        <f t="shared" si="40"/>
        <v>1.7630667547987978E-6</v>
      </c>
      <c r="I446" s="8">
        <f t="shared" si="43"/>
        <v>0.30715634028175298</v>
      </c>
      <c r="J446" s="8">
        <f t="shared" si="41"/>
        <v>-1.2697828487301388E-3</v>
      </c>
      <c r="K446" s="8"/>
    </row>
    <row r="447" spans="1:11" x14ac:dyDescent="0.25">
      <c r="A447" s="2">
        <v>42649</v>
      </c>
      <c r="B447" s="1">
        <v>2160.77</v>
      </c>
      <c r="C447" s="3">
        <f t="shared" si="38"/>
        <v>4.8154167419078853E-4</v>
      </c>
      <c r="D447" s="6">
        <f t="shared" si="42"/>
        <v>813</v>
      </c>
      <c r="E447" s="3">
        <v>-1.2667884792887385E-3</v>
      </c>
      <c r="F447" s="6">
        <v>1157</v>
      </c>
      <c r="G447" s="7">
        <f t="shared" si="39"/>
        <v>8.9108708523203244E-6</v>
      </c>
      <c r="H447" s="7">
        <f t="shared" si="40"/>
        <v>8.9108996260630098E-8</v>
      </c>
      <c r="I447" s="8">
        <f t="shared" si="43"/>
        <v>0.30715642939074922</v>
      </c>
      <c r="J447" s="8">
        <f t="shared" si="41"/>
        <v>-1.2667884792887385E-3</v>
      </c>
      <c r="K447" s="8"/>
    </row>
    <row r="448" spans="1:11" x14ac:dyDescent="0.25">
      <c r="A448" s="2">
        <v>42650</v>
      </c>
      <c r="B448" s="1">
        <v>2153.7399999999998</v>
      </c>
      <c r="C448" s="3">
        <f t="shared" si="38"/>
        <v>-3.2534698278855467E-3</v>
      </c>
      <c r="D448" s="6">
        <f t="shared" si="42"/>
        <v>812</v>
      </c>
      <c r="E448" s="3">
        <v>-1.2610091039911842E-3</v>
      </c>
      <c r="F448" s="6">
        <v>957</v>
      </c>
      <c r="G448" s="7">
        <f t="shared" si="39"/>
        <v>6.6509124326262023E-5</v>
      </c>
      <c r="H448" s="7">
        <f t="shared" si="40"/>
        <v>6.6509339088260182E-7</v>
      </c>
      <c r="I448" s="8">
        <f t="shared" si="43"/>
        <v>0.30715709448414008</v>
      </c>
      <c r="J448" s="8">
        <f t="shared" si="41"/>
        <v>-1.2610091039911842E-3</v>
      </c>
      <c r="K448" s="8"/>
    </row>
    <row r="449" spans="1:11" x14ac:dyDescent="0.25">
      <c r="A449" s="2">
        <v>42653</v>
      </c>
      <c r="B449" s="1">
        <v>2163.66</v>
      </c>
      <c r="C449" s="3">
        <f t="shared" si="38"/>
        <v>4.605941292820992E-3</v>
      </c>
      <c r="D449" s="6">
        <f t="shared" si="42"/>
        <v>811</v>
      </c>
      <c r="E449" s="3">
        <v>-1.2592326804730103E-3</v>
      </c>
      <c r="F449" s="6">
        <v>133</v>
      </c>
      <c r="G449" s="7">
        <f t="shared" si="39"/>
        <v>0.262712587250228</v>
      </c>
      <c r="H449" s="7">
        <f t="shared" si="40"/>
        <v>2.6271343556511341E-3</v>
      </c>
      <c r="I449" s="8">
        <f t="shared" si="43"/>
        <v>0.30978422883979123</v>
      </c>
      <c r="J449" s="8">
        <f t="shared" si="41"/>
        <v>-1.2592326804730103E-3</v>
      </c>
      <c r="K449" s="8"/>
    </row>
    <row r="450" spans="1:11" x14ac:dyDescent="0.25">
      <c r="A450" s="2">
        <v>42654</v>
      </c>
      <c r="B450" s="1">
        <v>2136.73</v>
      </c>
      <c r="C450" s="3">
        <f t="shared" si="38"/>
        <v>-1.2446502685264704E-2</v>
      </c>
      <c r="D450" s="6">
        <f t="shared" si="42"/>
        <v>810</v>
      </c>
      <c r="E450" s="3">
        <v>-1.2415472330372657E-3</v>
      </c>
      <c r="F450" s="6">
        <v>253</v>
      </c>
      <c r="G450" s="7">
        <f t="shared" si="39"/>
        <v>7.8650997173648152E-2</v>
      </c>
      <c r="H450" s="7">
        <f t="shared" si="40"/>
        <v>7.8651251142490498E-4</v>
      </c>
      <c r="I450" s="8">
        <f t="shared" si="43"/>
        <v>0.31057074135121615</v>
      </c>
      <c r="J450" s="8">
        <f t="shared" si="41"/>
        <v>-1.2415472330372657E-3</v>
      </c>
      <c r="K450" s="8"/>
    </row>
    <row r="451" spans="1:11" x14ac:dyDescent="0.25">
      <c r="A451" s="2">
        <v>42655</v>
      </c>
      <c r="B451" s="1">
        <v>2139.1799999999998</v>
      </c>
      <c r="C451" s="3">
        <f t="shared" si="38"/>
        <v>1.1466118788989732E-3</v>
      </c>
      <c r="D451" s="6">
        <f t="shared" si="42"/>
        <v>809</v>
      </c>
      <c r="E451" s="3">
        <v>-1.2349401915593416E-3</v>
      </c>
      <c r="F451" s="6">
        <v>1032</v>
      </c>
      <c r="G451" s="7">
        <f t="shared" si="39"/>
        <v>3.1298305451498084E-5</v>
      </c>
      <c r="H451" s="7">
        <f t="shared" si="40"/>
        <v>3.1298406515625541E-7</v>
      </c>
      <c r="I451" s="8">
        <f t="shared" si="43"/>
        <v>0.31057105433528132</v>
      </c>
      <c r="J451" s="8">
        <f t="shared" si="41"/>
        <v>-1.2349401915593416E-3</v>
      </c>
      <c r="K451" s="8"/>
    </row>
    <row r="452" spans="1:11" x14ac:dyDescent="0.25">
      <c r="A452" s="2">
        <v>42656</v>
      </c>
      <c r="B452" s="1">
        <v>2132.5500000000002</v>
      </c>
      <c r="C452" s="3">
        <f t="shared" ref="C452:C515" si="44">B452/B451-1</f>
        <v>-3.0993184304264343E-3</v>
      </c>
      <c r="D452" s="6">
        <f t="shared" si="42"/>
        <v>808</v>
      </c>
      <c r="E452" s="3">
        <v>-1.2339839170762978E-3</v>
      </c>
      <c r="F452" s="6">
        <v>130</v>
      </c>
      <c r="G452" s="7">
        <f t="shared" ref="G452:G515" si="45">M$2^F452</f>
        <v>0.27075425951199378</v>
      </c>
      <c r="H452" s="7">
        <f t="shared" ref="H452:H515" si="46">G452/M$3</f>
        <v>2.7075513379392685E-3</v>
      </c>
      <c r="I452" s="8">
        <f t="shared" si="43"/>
        <v>0.31327860567322058</v>
      </c>
      <c r="J452" s="8">
        <f t="shared" ref="J452:J515" si="47">E452</f>
        <v>-1.2339839170762978E-3</v>
      </c>
      <c r="K452" s="8"/>
    </row>
    <row r="453" spans="1:11" x14ac:dyDescent="0.25">
      <c r="A453" s="2">
        <v>42657</v>
      </c>
      <c r="B453" s="1">
        <v>2132.98</v>
      </c>
      <c r="C453" s="3">
        <f t="shared" si="44"/>
        <v>2.0163653841631657E-4</v>
      </c>
      <c r="D453" s="6">
        <f t="shared" ref="D453:D516" si="48">D452-1</f>
        <v>807</v>
      </c>
      <c r="E453" s="3">
        <v>-1.2176772294358873E-3</v>
      </c>
      <c r="F453" s="6">
        <v>648</v>
      </c>
      <c r="G453" s="7">
        <f t="shared" si="45"/>
        <v>1.4845885244009129E-3</v>
      </c>
      <c r="H453" s="7">
        <f t="shared" si="46"/>
        <v>1.4845933182273416E-5</v>
      </c>
      <c r="I453" s="8">
        <f t="shared" ref="I453:I516" si="49">I452+H453</f>
        <v>0.31329345160640287</v>
      </c>
      <c r="J453" s="8">
        <f t="shared" si="47"/>
        <v>-1.2176772294358873E-3</v>
      </c>
      <c r="K453" s="8"/>
    </row>
    <row r="454" spans="1:11" x14ac:dyDescent="0.25">
      <c r="A454" s="2">
        <v>42660</v>
      </c>
      <c r="B454" s="1">
        <v>2126.5</v>
      </c>
      <c r="C454" s="3">
        <f t="shared" si="44"/>
        <v>-3.0380031692749387E-3</v>
      </c>
      <c r="D454" s="6">
        <f t="shared" si="48"/>
        <v>806</v>
      </c>
      <c r="E454" s="3">
        <v>-1.2045599423798903E-3</v>
      </c>
      <c r="F454" s="6">
        <v>652</v>
      </c>
      <c r="G454" s="7">
        <f t="shared" si="45"/>
        <v>1.4260898130313043E-3</v>
      </c>
      <c r="H454" s="7">
        <f t="shared" si="46"/>
        <v>1.4260944179618444E-5</v>
      </c>
      <c r="I454" s="8">
        <f t="shared" si="49"/>
        <v>0.31330771255058248</v>
      </c>
      <c r="J454" s="8">
        <f t="shared" si="47"/>
        <v>-1.2045599423798903E-3</v>
      </c>
      <c r="K454" s="8"/>
    </row>
    <row r="455" spans="1:11" x14ac:dyDescent="0.25">
      <c r="A455" s="2">
        <v>42661</v>
      </c>
      <c r="B455" s="1">
        <v>2139.6</v>
      </c>
      <c r="C455" s="3">
        <f t="shared" si="44"/>
        <v>6.1603573947801582E-3</v>
      </c>
      <c r="D455" s="6">
        <f t="shared" si="48"/>
        <v>805</v>
      </c>
      <c r="E455" s="3">
        <v>-1.1986096128490109E-3</v>
      </c>
      <c r="F455" s="6">
        <v>863</v>
      </c>
      <c r="G455" s="7">
        <f t="shared" si="45"/>
        <v>1.7106963851720876E-4</v>
      </c>
      <c r="H455" s="7">
        <f t="shared" si="46"/>
        <v>1.7107019091145189E-6</v>
      </c>
      <c r="I455" s="8">
        <f t="shared" si="49"/>
        <v>0.31330942325249161</v>
      </c>
      <c r="J455" s="8">
        <f t="shared" si="47"/>
        <v>-1.1986096128490109E-3</v>
      </c>
      <c r="K455" s="8"/>
    </row>
    <row r="456" spans="1:11" x14ac:dyDescent="0.25">
      <c r="A456" s="2">
        <v>42662</v>
      </c>
      <c r="B456" s="1">
        <v>2144.29</v>
      </c>
      <c r="C456" s="3">
        <f t="shared" si="44"/>
        <v>2.1919985043934442E-3</v>
      </c>
      <c r="D456" s="6">
        <f t="shared" si="48"/>
        <v>804</v>
      </c>
      <c r="E456" s="3">
        <v>-1.1857309462782739E-3</v>
      </c>
      <c r="F456" s="6">
        <v>38</v>
      </c>
      <c r="G456" s="7">
        <f t="shared" si="45"/>
        <v>0.68255459501038684</v>
      </c>
      <c r="H456" s="7">
        <f t="shared" si="46"/>
        <v>6.8255679902059089E-3</v>
      </c>
      <c r="I456" s="8">
        <f t="shared" si="49"/>
        <v>0.32013499124269751</v>
      </c>
      <c r="J456" s="8">
        <f t="shared" si="47"/>
        <v>-1.1857309462782739E-3</v>
      </c>
      <c r="K456" s="8"/>
    </row>
    <row r="457" spans="1:11" x14ac:dyDescent="0.25">
      <c r="A457" s="2">
        <v>42663</v>
      </c>
      <c r="B457" s="1">
        <v>2141.34</v>
      </c>
      <c r="C457" s="3">
        <f t="shared" si="44"/>
        <v>-1.3757467506726462E-3</v>
      </c>
      <c r="D457" s="6">
        <f t="shared" si="48"/>
        <v>803</v>
      </c>
      <c r="E457" s="3">
        <v>-1.1374046815045835E-3</v>
      </c>
      <c r="F457" s="6">
        <v>767</v>
      </c>
      <c r="G457" s="7">
        <f t="shared" si="45"/>
        <v>4.4894615492216308E-4</v>
      </c>
      <c r="H457" s="7">
        <f t="shared" si="46"/>
        <v>4.4894760459653899E-6</v>
      </c>
      <c r="I457" s="8">
        <f t="shared" si="49"/>
        <v>0.32013948071874349</v>
      </c>
      <c r="J457" s="8">
        <f t="shared" si="47"/>
        <v>-1.1374046815045835E-3</v>
      </c>
      <c r="K457" s="8"/>
    </row>
    <row r="458" spans="1:11" x14ac:dyDescent="0.25">
      <c r="A458" s="2">
        <v>42664</v>
      </c>
      <c r="B458" s="1">
        <v>2141.16</v>
      </c>
      <c r="C458" s="3">
        <f t="shared" si="44"/>
        <v>-8.4059514136147762E-5</v>
      </c>
      <c r="D458" s="6">
        <f t="shared" si="48"/>
        <v>802</v>
      </c>
      <c r="E458" s="3">
        <v>-1.1320880364932284E-3</v>
      </c>
      <c r="F458" s="6">
        <v>1044</v>
      </c>
      <c r="G458" s="7">
        <f t="shared" si="45"/>
        <v>2.7742344462558354E-5</v>
      </c>
      <c r="H458" s="7">
        <f t="shared" si="46"/>
        <v>2.7742434044272006E-7</v>
      </c>
      <c r="I458" s="8">
        <f t="shared" si="49"/>
        <v>0.32013975814308393</v>
      </c>
      <c r="J458" s="8">
        <f t="shared" si="47"/>
        <v>-1.1320880364932284E-3</v>
      </c>
      <c r="K458" s="8"/>
    </row>
    <row r="459" spans="1:11" x14ac:dyDescent="0.25">
      <c r="A459" s="2">
        <v>42667</v>
      </c>
      <c r="B459" s="1">
        <v>2151.33</v>
      </c>
      <c r="C459" s="3">
        <f t="shared" si="44"/>
        <v>4.7497618113545581E-3</v>
      </c>
      <c r="D459" s="6">
        <f t="shared" si="48"/>
        <v>801</v>
      </c>
      <c r="E459" s="3">
        <v>-1.1314768996100177E-3</v>
      </c>
      <c r="F459" s="6">
        <v>209</v>
      </c>
      <c r="G459" s="7">
        <f t="shared" si="45"/>
        <v>0.12239274379499814</v>
      </c>
      <c r="H459" s="7">
        <f t="shared" si="46"/>
        <v>1.2239313900859453E-3</v>
      </c>
      <c r="I459" s="8">
        <f t="shared" si="49"/>
        <v>0.32136368953316985</v>
      </c>
      <c r="J459" s="8">
        <f t="shared" si="47"/>
        <v>-1.1314768996100177E-3</v>
      </c>
      <c r="K459" s="8"/>
    </row>
    <row r="460" spans="1:11" x14ac:dyDescent="0.25">
      <c r="A460" s="2">
        <v>42668</v>
      </c>
      <c r="B460" s="1">
        <v>2143.16</v>
      </c>
      <c r="C460" s="3">
        <f t="shared" si="44"/>
        <v>-3.7976507555791406E-3</v>
      </c>
      <c r="D460" s="6">
        <f t="shared" si="48"/>
        <v>800</v>
      </c>
      <c r="E460" s="3">
        <v>-1.1230670288638889E-3</v>
      </c>
      <c r="F460" s="6">
        <v>1034</v>
      </c>
      <c r="G460" s="7">
        <f t="shared" si="45"/>
        <v>3.0675469173013266E-5</v>
      </c>
      <c r="H460" s="7">
        <f t="shared" si="46"/>
        <v>3.0675568225964586E-7</v>
      </c>
      <c r="I460" s="8">
        <f t="shared" si="49"/>
        <v>0.32136399628885209</v>
      </c>
      <c r="J460" s="8">
        <f t="shared" si="47"/>
        <v>-1.1230670288638889E-3</v>
      </c>
      <c r="K460" s="8"/>
    </row>
    <row r="461" spans="1:11" x14ac:dyDescent="0.25">
      <c r="A461" s="2">
        <v>42669</v>
      </c>
      <c r="B461" s="1">
        <v>2139.4299999999998</v>
      </c>
      <c r="C461" s="3">
        <f t="shared" si="44"/>
        <v>-1.7404206872095873E-3</v>
      </c>
      <c r="D461" s="6">
        <f t="shared" si="48"/>
        <v>799</v>
      </c>
      <c r="E461" s="3">
        <v>-1.1122055472160275E-3</v>
      </c>
      <c r="F461" s="6">
        <v>496</v>
      </c>
      <c r="G461" s="7">
        <f t="shared" si="45"/>
        <v>6.8400065938381081E-3</v>
      </c>
      <c r="H461" s="7">
        <f t="shared" si="46"/>
        <v>6.8400286806344444E-5</v>
      </c>
      <c r="I461" s="8">
        <f t="shared" si="49"/>
        <v>0.32143239657565842</v>
      </c>
      <c r="J461" s="8">
        <f t="shared" si="47"/>
        <v>-1.1122055472160275E-3</v>
      </c>
      <c r="K461" s="8"/>
    </row>
    <row r="462" spans="1:11" x14ac:dyDescent="0.25">
      <c r="A462" s="2">
        <v>42670</v>
      </c>
      <c r="B462" s="1">
        <v>2133.04</v>
      </c>
      <c r="C462" s="3">
        <f t="shared" si="44"/>
        <v>-2.9867768517781723E-3</v>
      </c>
      <c r="D462" s="6">
        <f t="shared" si="48"/>
        <v>798</v>
      </c>
      <c r="E462" s="3">
        <v>-1.1007176679195263E-3</v>
      </c>
      <c r="F462" s="6">
        <v>577</v>
      </c>
      <c r="G462" s="7">
        <f t="shared" si="45"/>
        <v>3.0304511157096827E-3</v>
      </c>
      <c r="H462" s="7">
        <f t="shared" si="46"/>
        <v>3.0304609012202203E-5</v>
      </c>
      <c r="I462" s="8">
        <f t="shared" si="49"/>
        <v>0.32146270118467063</v>
      </c>
      <c r="J462" s="8">
        <f t="shared" si="47"/>
        <v>-1.1007176679195263E-3</v>
      </c>
      <c r="K462" s="8"/>
    </row>
    <row r="463" spans="1:11" x14ac:dyDescent="0.25">
      <c r="A463" s="2">
        <v>42671</v>
      </c>
      <c r="B463" s="1">
        <v>2126.41</v>
      </c>
      <c r="C463" s="3">
        <f t="shared" si="44"/>
        <v>-3.1082398829839208E-3</v>
      </c>
      <c r="D463" s="6">
        <f t="shared" si="48"/>
        <v>797</v>
      </c>
      <c r="E463" s="3">
        <v>-1.0969527672547441E-3</v>
      </c>
      <c r="F463" s="6">
        <v>14</v>
      </c>
      <c r="G463" s="7">
        <f t="shared" si="45"/>
        <v>0.86874581276897811</v>
      </c>
      <c r="H463" s="7">
        <f t="shared" si="46"/>
        <v>8.687486180019223E-3</v>
      </c>
      <c r="I463" s="8">
        <f t="shared" si="49"/>
        <v>0.33015018736468987</v>
      </c>
      <c r="J463" s="8">
        <f t="shared" si="47"/>
        <v>-1.0969527672547441E-3</v>
      </c>
      <c r="K463" s="8"/>
    </row>
    <row r="464" spans="1:11" x14ac:dyDescent="0.25">
      <c r="A464" s="2">
        <v>42674</v>
      </c>
      <c r="B464" s="1">
        <v>2126.15</v>
      </c>
      <c r="C464" s="3">
        <f t="shared" si="44"/>
        <v>-1.2227181023405365E-4</v>
      </c>
      <c r="D464" s="6">
        <f t="shared" si="48"/>
        <v>796</v>
      </c>
      <c r="E464" s="3">
        <v>-1.0822785345272479E-3</v>
      </c>
      <c r="F464" s="6">
        <v>719</v>
      </c>
      <c r="G464" s="7">
        <f t="shared" si="45"/>
        <v>7.2728547751767236E-4</v>
      </c>
      <c r="H464" s="7">
        <f t="shared" si="46"/>
        <v>7.2728782596661028E-6</v>
      </c>
      <c r="I464" s="8">
        <f t="shared" si="49"/>
        <v>0.33015746024294956</v>
      </c>
      <c r="J464" s="8">
        <f t="shared" si="47"/>
        <v>-1.0822785345272479E-3</v>
      </c>
      <c r="K464" s="8"/>
    </row>
    <row r="465" spans="1:11" x14ac:dyDescent="0.25">
      <c r="A465" s="2">
        <v>42675</v>
      </c>
      <c r="B465" s="1">
        <v>2111.7199999999998</v>
      </c>
      <c r="C465" s="3">
        <f t="shared" si="44"/>
        <v>-6.7869153164171747E-3</v>
      </c>
      <c r="D465" s="6">
        <f t="shared" si="48"/>
        <v>795</v>
      </c>
      <c r="E465" s="3">
        <v>-1.0736382622734686E-3</v>
      </c>
      <c r="F465" s="6">
        <v>561</v>
      </c>
      <c r="G465" s="7">
        <f t="shared" si="45"/>
        <v>3.5591326059692609E-3</v>
      </c>
      <c r="H465" s="7">
        <f t="shared" si="46"/>
        <v>3.5591440986244102E-5</v>
      </c>
      <c r="I465" s="8">
        <f t="shared" si="49"/>
        <v>0.33019305168393581</v>
      </c>
      <c r="J465" s="8">
        <f t="shared" si="47"/>
        <v>-1.0736382622734686E-3</v>
      </c>
      <c r="K465" s="8"/>
    </row>
    <row r="466" spans="1:11" x14ac:dyDescent="0.25">
      <c r="A466" s="2">
        <v>42676</v>
      </c>
      <c r="B466" s="1">
        <v>2097.94</v>
      </c>
      <c r="C466" s="3">
        <f t="shared" si="44"/>
        <v>-6.5254863334153201E-3</v>
      </c>
      <c r="D466" s="6">
        <f t="shared" si="48"/>
        <v>794</v>
      </c>
      <c r="E466" s="3">
        <v>-1.0636834995592093E-3</v>
      </c>
      <c r="F466" s="6">
        <v>614</v>
      </c>
      <c r="G466" s="7">
        <f t="shared" si="45"/>
        <v>2.0893417514969669E-3</v>
      </c>
      <c r="H466" s="7">
        <f t="shared" si="46"/>
        <v>2.0893484981082618E-5</v>
      </c>
      <c r="I466" s="8">
        <f t="shared" si="49"/>
        <v>0.33021394516891689</v>
      </c>
      <c r="J466" s="8">
        <f t="shared" si="47"/>
        <v>-1.0636834995592093E-3</v>
      </c>
      <c r="K466" s="8"/>
    </row>
    <row r="467" spans="1:11" x14ac:dyDescent="0.25">
      <c r="A467" s="2">
        <v>42677</v>
      </c>
      <c r="B467" s="1">
        <v>2088.66</v>
      </c>
      <c r="C467" s="3">
        <f t="shared" si="44"/>
        <v>-4.4233867508127744E-3</v>
      </c>
      <c r="D467" s="6">
        <f t="shared" si="48"/>
        <v>793</v>
      </c>
      <c r="E467" s="3">
        <v>-1.0620666006249113E-3</v>
      </c>
      <c r="F467" s="6">
        <v>1225</v>
      </c>
      <c r="G467" s="7">
        <f t="shared" si="45"/>
        <v>4.4989729501405371E-6</v>
      </c>
      <c r="H467" s="7">
        <f t="shared" si="46"/>
        <v>4.4989874775971867E-8</v>
      </c>
      <c r="I467" s="8">
        <f t="shared" si="49"/>
        <v>0.33021399015879166</v>
      </c>
      <c r="J467" s="8">
        <f t="shared" si="47"/>
        <v>-1.0620666006249113E-3</v>
      </c>
      <c r="K467" s="8"/>
    </row>
    <row r="468" spans="1:11" x14ac:dyDescent="0.25">
      <c r="A468" s="2">
        <v>42678</v>
      </c>
      <c r="B468" s="1">
        <v>2085.1799999999998</v>
      </c>
      <c r="C468" s="3">
        <f t="shared" si="44"/>
        <v>-1.6661400132141901E-3</v>
      </c>
      <c r="D468" s="6">
        <f t="shared" si="48"/>
        <v>792</v>
      </c>
      <c r="E468" s="3">
        <v>-1.0602737976110888E-3</v>
      </c>
      <c r="F468" s="6">
        <v>698</v>
      </c>
      <c r="G468" s="7">
        <f t="shared" si="45"/>
        <v>8.9818506446531429E-4</v>
      </c>
      <c r="H468" s="7">
        <f t="shared" si="46"/>
        <v>8.9818796475938852E-6</v>
      </c>
      <c r="I468" s="8">
        <f t="shared" si="49"/>
        <v>0.33022297203843926</v>
      </c>
      <c r="J468" s="8">
        <f t="shared" si="47"/>
        <v>-1.0602737976110888E-3</v>
      </c>
      <c r="K468" s="8"/>
    </row>
    <row r="469" spans="1:11" x14ac:dyDescent="0.25">
      <c r="A469" s="2">
        <v>42681</v>
      </c>
      <c r="B469" s="1">
        <v>2131.52</v>
      </c>
      <c r="C469" s="3">
        <f t="shared" si="44"/>
        <v>2.2223501088635134E-2</v>
      </c>
      <c r="D469" s="6">
        <f t="shared" si="48"/>
        <v>791</v>
      </c>
      <c r="E469" s="3">
        <v>-1.0583824636460903E-3</v>
      </c>
      <c r="F469" s="6">
        <v>506</v>
      </c>
      <c r="G469" s="7">
        <f t="shared" si="45"/>
        <v>6.1859793564092132E-3</v>
      </c>
      <c r="H469" s="7">
        <f t="shared" si="46"/>
        <v>6.1859993313119141E-5</v>
      </c>
      <c r="I469" s="8">
        <f t="shared" si="49"/>
        <v>0.33028483203175235</v>
      </c>
      <c r="J469" s="8">
        <f t="shared" si="47"/>
        <v>-1.0583824636460903E-3</v>
      </c>
      <c r="K469" s="8"/>
    </row>
    <row r="470" spans="1:11" x14ac:dyDescent="0.25">
      <c r="A470" s="2">
        <v>42682</v>
      </c>
      <c r="B470" s="1">
        <v>2139.56</v>
      </c>
      <c r="C470" s="3">
        <f t="shared" si="44"/>
        <v>3.771956162738288E-3</v>
      </c>
      <c r="D470" s="6">
        <f t="shared" si="48"/>
        <v>790</v>
      </c>
      <c r="E470" s="3">
        <v>-1.0521455442770167E-3</v>
      </c>
      <c r="F470" s="6">
        <v>521</v>
      </c>
      <c r="G470" s="7">
        <f t="shared" si="45"/>
        <v>5.3203032271182818E-3</v>
      </c>
      <c r="H470" s="7">
        <f t="shared" si="46"/>
        <v>5.3203204067002336E-5</v>
      </c>
      <c r="I470" s="8">
        <f t="shared" si="49"/>
        <v>0.33033803523581934</v>
      </c>
      <c r="J470" s="8">
        <f t="shared" si="47"/>
        <v>-1.0521455442770167E-3</v>
      </c>
      <c r="K470" s="8"/>
    </row>
    <row r="471" spans="1:11" x14ac:dyDescent="0.25">
      <c r="A471" s="2">
        <v>42683</v>
      </c>
      <c r="B471" s="1">
        <v>2163.2600000000002</v>
      </c>
      <c r="C471" s="3">
        <f t="shared" si="44"/>
        <v>1.1077043878180648E-2</v>
      </c>
      <c r="D471" s="6">
        <f t="shared" si="48"/>
        <v>789</v>
      </c>
      <c r="E471" s="3">
        <v>-1.0403758135703045E-3</v>
      </c>
      <c r="F471" s="6">
        <v>356</v>
      </c>
      <c r="G471" s="7">
        <f t="shared" si="45"/>
        <v>2.7933752233559254E-2</v>
      </c>
      <c r="H471" s="7">
        <f t="shared" si="46"/>
        <v>2.7933842433340209E-4</v>
      </c>
      <c r="I471" s="8">
        <f t="shared" si="49"/>
        <v>0.33061737366015276</v>
      </c>
      <c r="J471" s="8">
        <f t="shared" si="47"/>
        <v>-1.0403758135703045E-3</v>
      </c>
      <c r="K471" s="8"/>
    </row>
    <row r="472" spans="1:11" x14ac:dyDescent="0.25">
      <c r="A472" s="2">
        <v>42684</v>
      </c>
      <c r="B472" s="1">
        <v>2167.48</v>
      </c>
      <c r="C472" s="3">
        <f t="shared" si="44"/>
        <v>1.9507595018628532E-3</v>
      </c>
      <c r="D472" s="6">
        <f t="shared" si="48"/>
        <v>788</v>
      </c>
      <c r="E472" s="3">
        <v>-1.028090429120665E-3</v>
      </c>
      <c r="F472" s="6">
        <v>368</v>
      </c>
      <c r="G472" s="7">
        <f t="shared" si="45"/>
        <v>2.4760055390093554E-2</v>
      </c>
      <c r="H472" s="7">
        <f t="shared" si="46"/>
        <v>2.4760135341814828E-4</v>
      </c>
      <c r="I472" s="8">
        <f t="shared" si="49"/>
        <v>0.33086497501357093</v>
      </c>
      <c r="J472" s="8">
        <f t="shared" si="47"/>
        <v>-1.028090429120665E-3</v>
      </c>
      <c r="K472" s="8"/>
    </row>
    <row r="473" spans="1:11" x14ac:dyDescent="0.25">
      <c r="A473" s="2">
        <v>42685</v>
      </c>
      <c r="B473" s="1">
        <v>2164.4499999999998</v>
      </c>
      <c r="C473" s="3">
        <f t="shared" si="44"/>
        <v>-1.3979367745031723E-3</v>
      </c>
      <c r="D473" s="6">
        <f t="shared" si="48"/>
        <v>787</v>
      </c>
      <c r="E473" s="3">
        <v>-1.0252648600889147E-3</v>
      </c>
      <c r="F473" s="6">
        <v>666</v>
      </c>
      <c r="G473" s="7">
        <f t="shared" si="45"/>
        <v>1.2389095537034406E-3</v>
      </c>
      <c r="H473" s="7">
        <f t="shared" si="46"/>
        <v>1.2389135542175654E-5</v>
      </c>
      <c r="I473" s="8">
        <f t="shared" si="49"/>
        <v>0.33087736414911312</v>
      </c>
      <c r="J473" s="8">
        <f t="shared" si="47"/>
        <v>-1.0252648600889147E-3</v>
      </c>
      <c r="K473" s="8"/>
    </row>
    <row r="474" spans="1:11" x14ac:dyDescent="0.25">
      <c r="A474" s="2">
        <v>42688</v>
      </c>
      <c r="B474" s="1">
        <v>2164.1999999999998</v>
      </c>
      <c r="C474" s="3">
        <f t="shared" si="44"/>
        <v>-1.1550278361704969E-4</v>
      </c>
      <c r="D474" s="6">
        <f t="shared" si="48"/>
        <v>786</v>
      </c>
      <c r="E474" s="3">
        <v>-1.0196332733214408E-3</v>
      </c>
      <c r="F474" s="6">
        <v>696</v>
      </c>
      <c r="G474" s="7">
        <f t="shared" si="45"/>
        <v>9.1642185946874232E-4</v>
      </c>
      <c r="H474" s="7">
        <f t="shared" si="46"/>
        <v>9.1642481865053411E-6</v>
      </c>
      <c r="I474" s="8">
        <f t="shared" si="49"/>
        <v>0.33088652839729965</v>
      </c>
      <c r="J474" s="8">
        <f t="shared" si="47"/>
        <v>-1.0196332733214408E-3</v>
      </c>
      <c r="K474" s="8"/>
    </row>
    <row r="475" spans="1:11" x14ac:dyDescent="0.25">
      <c r="A475" s="2">
        <v>42689</v>
      </c>
      <c r="B475" s="1">
        <v>2180.39</v>
      </c>
      <c r="C475" s="3">
        <f t="shared" si="44"/>
        <v>7.4808243230755078E-3</v>
      </c>
      <c r="D475" s="6">
        <f t="shared" si="48"/>
        <v>785</v>
      </c>
      <c r="E475" s="3">
        <v>-1.0170746345898873E-3</v>
      </c>
      <c r="F475" s="6">
        <v>388</v>
      </c>
      <c r="G475" s="7">
        <f t="shared" si="45"/>
        <v>2.0251421078849221E-2</v>
      </c>
      <c r="H475" s="7">
        <f t="shared" si="46"/>
        <v>2.0251486471916722E-4</v>
      </c>
      <c r="I475" s="8">
        <f t="shared" si="49"/>
        <v>0.33108904326201882</v>
      </c>
      <c r="J475" s="8">
        <f t="shared" si="47"/>
        <v>-1.0170746345898873E-3</v>
      </c>
      <c r="K475" s="8"/>
    </row>
    <row r="476" spans="1:11" x14ac:dyDescent="0.25">
      <c r="A476" s="2">
        <v>42690</v>
      </c>
      <c r="B476" s="1">
        <v>2176.94</v>
      </c>
      <c r="C476" s="3">
        <f t="shared" si="44"/>
        <v>-1.5822857378724464E-3</v>
      </c>
      <c r="D476" s="6">
        <f t="shared" si="48"/>
        <v>784</v>
      </c>
      <c r="E476" s="3">
        <v>-1.0086516742198182E-3</v>
      </c>
      <c r="F476" s="6">
        <v>1154</v>
      </c>
      <c r="G476" s="7">
        <f t="shared" si="45"/>
        <v>9.1836339647060608E-6</v>
      </c>
      <c r="H476" s="7">
        <f t="shared" si="46"/>
        <v>9.1836636192173876E-8</v>
      </c>
      <c r="I476" s="8">
        <f t="shared" si="49"/>
        <v>0.33108913509865501</v>
      </c>
      <c r="J476" s="8">
        <f t="shared" si="47"/>
        <v>-1.0086516742198182E-3</v>
      </c>
      <c r="K476" s="8"/>
    </row>
    <row r="477" spans="1:11" x14ac:dyDescent="0.25">
      <c r="A477" s="2">
        <v>42691</v>
      </c>
      <c r="B477" s="1">
        <v>2187.12</v>
      </c>
      <c r="C477" s="3">
        <f t="shared" si="44"/>
        <v>4.6762887355644711E-3</v>
      </c>
      <c r="D477" s="6">
        <f t="shared" si="48"/>
        <v>783</v>
      </c>
      <c r="E477" s="3">
        <v>-1.0004478195001498E-3</v>
      </c>
      <c r="F477" s="6">
        <v>903</v>
      </c>
      <c r="G477" s="7">
        <f t="shared" si="45"/>
        <v>1.1444075691673661E-4</v>
      </c>
      <c r="H477" s="7">
        <f t="shared" si="46"/>
        <v>1.1444112645288486E-6</v>
      </c>
      <c r="I477" s="8">
        <f t="shared" si="49"/>
        <v>0.33109027950991954</v>
      </c>
      <c r="J477" s="8">
        <f t="shared" si="47"/>
        <v>-1.0004478195001498E-3</v>
      </c>
      <c r="K477" s="8"/>
    </row>
    <row r="478" spans="1:11" x14ac:dyDescent="0.25">
      <c r="A478" s="2">
        <v>42692</v>
      </c>
      <c r="B478" s="1">
        <v>2181.9</v>
      </c>
      <c r="C478" s="3">
        <f t="shared" si="44"/>
        <v>-2.3867003182266311E-3</v>
      </c>
      <c r="D478" s="6">
        <f t="shared" si="48"/>
        <v>782</v>
      </c>
      <c r="E478" s="3">
        <v>-9.9575880508939729E-4</v>
      </c>
      <c r="F478" s="6">
        <v>641</v>
      </c>
      <c r="G478" s="7">
        <f t="shared" si="45"/>
        <v>1.592794462034929E-3</v>
      </c>
      <c r="H478" s="7">
        <f t="shared" si="46"/>
        <v>1.5927996052648962E-5</v>
      </c>
      <c r="I478" s="8">
        <f t="shared" si="49"/>
        <v>0.33110620750597219</v>
      </c>
      <c r="J478" s="8">
        <f t="shared" si="47"/>
        <v>-9.9575880508939729E-4</v>
      </c>
      <c r="K478" s="8"/>
    </row>
    <row r="479" spans="1:11" x14ac:dyDescent="0.25">
      <c r="A479" s="2">
        <v>42695</v>
      </c>
      <c r="B479" s="1">
        <v>2198.1799999999998</v>
      </c>
      <c r="C479" s="3">
        <f t="shared" si="44"/>
        <v>7.4613868646591364E-3</v>
      </c>
      <c r="D479" s="6">
        <f t="shared" si="48"/>
        <v>781</v>
      </c>
      <c r="E479" s="3">
        <v>-9.8426141983321003E-4</v>
      </c>
      <c r="F479" s="6">
        <v>934</v>
      </c>
      <c r="G479" s="7">
        <f t="shared" si="45"/>
        <v>8.3805351915925994E-5</v>
      </c>
      <c r="H479" s="7">
        <f t="shared" si="46"/>
        <v>8.3805622528492568E-7</v>
      </c>
      <c r="I479" s="8">
        <f t="shared" si="49"/>
        <v>0.3311070455621975</v>
      </c>
      <c r="J479" s="8">
        <f t="shared" si="47"/>
        <v>-9.8426141983321003E-4</v>
      </c>
      <c r="K479" s="8"/>
    </row>
    <row r="480" spans="1:11" x14ac:dyDescent="0.25">
      <c r="A480" s="2">
        <v>42696</v>
      </c>
      <c r="B480" s="1">
        <v>2202.94</v>
      </c>
      <c r="C480" s="3">
        <f t="shared" si="44"/>
        <v>2.1654277629676866E-3</v>
      </c>
      <c r="D480" s="6">
        <f t="shared" si="48"/>
        <v>780</v>
      </c>
      <c r="E480" s="3">
        <v>-9.78710980068076E-4</v>
      </c>
      <c r="F480" s="6">
        <v>643</v>
      </c>
      <c r="G480" s="7">
        <f t="shared" si="45"/>
        <v>1.5610978522404336E-3</v>
      </c>
      <c r="H480" s="7">
        <f t="shared" si="46"/>
        <v>1.5611028931201246E-5</v>
      </c>
      <c r="I480" s="8">
        <f t="shared" si="49"/>
        <v>0.33112265659112872</v>
      </c>
      <c r="J480" s="8">
        <f t="shared" si="47"/>
        <v>-9.78710980068076E-4</v>
      </c>
      <c r="K480" s="8"/>
    </row>
    <row r="481" spans="1:11" x14ac:dyDescent="0.25">
      <c r="A481" s="2">
        <v>42697</v>
      </c>
      <c r="B481" s="1">
        <v>2204.7199999999998</v>
      </c>
      <c r="C481" s="3">
        <f t="shared" si="44"/>
        <v>8.080111124224576E-4</v>
      </c>
      <c r="D481" s="6">
        <f t="shared" si="48"/>
        <v>779</v>
      </c>
      <c r="E481" s="3">
        <v>-9.7262524063390643E-4</v>
      </c>
      <c r="F481" s="6">
        <v>611</v>
      </c>
      <c r="G481" s="7">
        <f t="shared" si="45"/>
        <v>2.1532968203584325E-3</v>
      </c>
      <c r="H481" s="7">
        <f t="shared" si="46"/>
        <v>2.1533037734845256E-5</v>
      </c>
      <c r="I481" s="8">
        <f t="shared" si="49"/>
        <v>0.33114418962886355</v>
      </c>
      <c r="J481" s="8">
        <f t="shared" si="47"/>
        <v>-9.7262524063390643E-4</v>
      </c>
      <c r="K481" s="8"/>
    </row>
    <row r="482" spans="1:11" x14ac:dyDescent="0.25">
      <c r="A482" s="2">
        <v>42699</v>
      </c>
      <c r="B482" s="1">
        <v>2213.35</v>
      </c>
      <c r="C482" s="3">
        <f t="shared" si="44"/>
        <v>3.9143292572298982E-3</v>
      </c>
      <c r="D482" s="6">
        <f t="shared" si="48"/>
        <v>778</v>
      </c>
      <c r="E482" s="3">
        <v>-9.4847904610106948E-4</v>
      </c>
      <c r="F482" s="6">
        <v>364</v>
      </c>
      <c r="G482" s="7">
        <f t="shared" si="45"/>
        <v>2.5775721668980862E-2</v>
      </c>
      <c r="H482" s="7">
        <f t="shared" si="46"/>
        <v>2.577580490035018E-4</v>
      </c>
      <c r="I482" s="8">
        <f t="shared" si="49"/>
        <v>0.33140194767786707</v>
      </c>
      <c r="J482" s="8">
        <f t="shared" si="47"/>
        <v>-9.4847904610106948E-4</v>
      </c>
      <c r="K482" s="8"/>
    </row>
    <row r="483" spans="1:11" x14ac:dyDescent="0.25">
      <c r="A483" s="2">
        <v>42702</v>
      </c>
      <c r="B483" s="1">
        <v>2201.7199999999998</v>
      </c>
      <c r="C483" s="3">
        <f t="shared" si="44"/>
        <v>-5.2544785054330356E-3</v>
      </c>
      <c r="D483" s="6">
        <f t="shared" si="48"/>
        <v>777</v>
      </c>
      <c r="E483" s="3">
        <v>-9.305254649102368E-4</v>
      </c>
      <c r="F483" s="6">
        <v>1162</v>
      </c>
      <c r="G483" s="7">
        <f t="shared" si="45"/>
        <v>8.4741495165005604E-6</v>
      </c>
      <c r="H483" s="7">
        <f t="shared" si="46"/>
        <v>8.4741768800435532E-8</v>
      </c>
      <c r="I483" s="8">
        <f t="shared" si="49"/>
        <v>0.33140203241963589</v>
      </c>
      <c r="J483" s="8">
        <f t="shared" si="47"/>
        <v>-9.305254649102368E-4</v>
      </c>
      <c r="K483" s="8"/>
    </row>
    <row r="484" spans="1:11" x14ac:dyDescent="0.25">
      <c r="A484" s="2">
        <v>42703</v>
      </c>
      <c r="B484" s="1">
        <v>2204.66</v>
      </c>
      <c r="C484" s="3">
        <f t="shared" si="44"/>
        <v>1.33531965917566E-3</v>
      </c>
      <c r="D484" s="6">
        <f t="shared" si="48"/>
        <v>776</v>
      </c>
      <c r="E484" s="3">
        <v>-9.2894280762578774E-4</v>
      </c>
      <c r="F484" s="6">
        <v>871</v>
      </c>
      <c r="G484" s="7">
        <f t="shared" si="45"/>
        <v>1.5785360131945653E-4</v>
      </c>
      <c r="H484" s="7">
        <f t="shared" si="46"/>
        <v>1.5785411103831359E-6</v>
      </c>
      <c r="I484" s="8">
        <f t="shared" si="49"/>
        <v>0.33140361096074628</v>
      </c>
      <c r="J484" s="8">
        <f t="shared" si="47"/>
        <v>-9.2894280762578774E-4</v>
      </c>
      <c r="K484" s="8"/>
    </row>
    <row r="485" spans="1:11" x14ac:dyDescent="0.25">
      <c r="A485" s="2">
        <v>42704</v>
      </c>
      <c r="B485" s="1">
        <v>2198.81</v>
      </c>
      <c r="C485" s="3">
        <f t="shared" si="44"/>
        <v>-2.6534703763845258E-3</v>
      </c>
      <c r="D485" s="6">
        <f t="shared" si="48"/>
        <v>775</v>
      </c>
      <c r="E485" s="3">
        <v>-9.0706272018037382E-4</v>
      </c>
      <c r="F485" s="6">
        <v>855</v>
      </c>
      <c r="G485" s="7">
        <f t="shared" si="45"/>
        <v>1.853921670319307E-4</v>
      </c>
      <c r="H485" s="7">
        <f t="shared" si="46"/>
        <v>1.8539276567448747E-6</v>
      </c>
      <c r="I485" s="8">
        <f t="shared" si="49"/>
        <v>0.331405464888403</v>
      </c>
      <c r="J485" s="8">
        <f t="shared" si="47"/>
        <v>-9.0706272018037382E-4</v>
      </c>
      <c r="K485" s="8"/>
    </row>
    <row r="486" spans="1:11" x14ac:dyDescent="0.25">
      <c r="A486" s="2">
        <v>42705</v>
      </c>
      <c r="B486" s="1">
        <v>2191.08</v>
      </c>
      <c r="C486" s="3">
        <f t="shared" si="44"/>
        <v>-3.5155379500729778E-3</v>
      </c>
      <c r="D486" s="6">
        <f t="shared" si="48"/>
        <v>774</v>
      </c>
      <c r="E486" s="3">
        <v>-8.976174447306029E-4</v>
      </c>
      <c r="F486" s="6">
        <v>536</v>
      </c>
      <c r="G486" s="7">
        <f t="shared" si="45"/>
        <v>4.575771239708086E-3</v>
      </c>
      <c r="H486" s="7">
        <f t="shared" si="46"/>
        <v>4.575786015151073E-5</v>
      </c>
      <c r="I486" s="8">
        <f t="shared" si="49"/>
        <v>0.33145122274855449</v>
      </c>
      <c r="J486" s="8">
        <f t="shared" si="47"/>
        <v>-8.976174447306029E-4</v>
      </c>
      <c r="K486" s="8"/>
    </row>
    <row r="487" spans="1:11" x14ac:dyDescent="0.25">
      <c r="A487" s="2">
        <v>42706</v>
      </c>
      <c r="B487" s="1">
        <v>2191.9499999999998</v>
      </c>
      <c r="C487" s="3">
        <f t="shared" si="44"/>
        <v>3.9706446136156259E-4</v>
      </c>
      <c r="D487" s="6">
        <f t="shared" si="48"/>
        <v>773</v>
      </c>
      <c r="E487" s="3">
        <v>-8.8999956157664872E-4</v>
      </c>
      <c r="F487" s="6">
        <v>734</v>
      </c>
      <c r="G487" s="7">
        <f t="shared" si="45"/>
        <v>6.2550795114835298E-4</v>
      </c>
      <c r="H487" s="7">
        <f t="shared" si="46"/>
        <v>6.2550997095148251E-6</v>
      </c>
      <c r="I487" s="8">
        <f t="shared" si="49"/>
        <v>0.33145747784826401</v>
      </c>
      <c r="J487" s="8">
        <f t="shared" si="47"/>
        <v>-8.8999956157664872E-4</v>
      </c>
      <c r="K487" s="8"/>
    </row>
    <row r="488" spans="1:11" x14ac:dyDescent="0.25">
      <c r="A488" s="2">
        <v>42709</v>
      </c>
      <c r="B488" s="1">
        <v>2204.71</v>
      </c>
      <c r="C488" s="3">
        <f t="shared" si="44"/>
        <v>5.8213006683547341E-3</v>
      </c>
      <c r="D488" s="6">
        <f t="shared" si="48"/>
        <v>772</v>
      </c>
      <c r="E488" s="3">
        <v>-8.7736400857851837E-4</v>
      </c>
      <c r="F488" s="6">
        <v>951</v>
      </c>
      <c r="G488" s="7">
        <f t="shared" si="45"/>
        <v>7.0643150966674431E-5</v>
      </c>
      <c r="H488" s="7">
        <f t="shared" si="46"/>
        <v>7.0643379077695462E-7</v>
      </c>
      <c r="I488" s="8">
        <f t="shared" si="49"/>
        <v>0.33145818428205481</v>
      </c>
      <c r="J488" s="8">
        <f t="shared" si="47"/>
        <v>-8.7736400857851837E-4</v>
      </c>
      <c r="K488" s="8"/>
    </row>
    <row r="489" spans="1:11" x14ac:dyDescent="0.25">
      <c r="A489" s="2">
        <v>42710</v>
      </c>
      <c r="B489" s="1">
        <v>2212.23</v>
      </c>
      <c r="C489" s="3">
        <f t="shared" si="44"/>
        <v>3.4108794353906458E-3</v>
      </c>
      <c r="D489" s="6">
        <f t="shared" si="48"/>
        <v>771</v>
      </c>
      <c r="E489" s="3">
        <v>-8.7154062665195653E-4</v>
      </c>
      <c r="F489" s="6">
        <v>877</v>
      </c>
      <c r="G489" s="7">
        <f t="shared" si="45"/>
        <v>1.4861603215372777E-4</v>
      </c>
      <c r="H489" s="7">
        <f t="shared" si="46"/>
        <v>1.4861651204391349E-6</v>
      </c>
      <c r="I489" s="8">
        <f t="shared" si="49"/>
        <v>0.33145967044717523</v>
      </c>
      <c r="J489" s="8">
        <f t="shared" si="47"/>
        <v>-8.7154062665195653E-4</v>
      </c>
      <c r="K489" s="8"/>
    </row>
    <row r="490" spans="1:11" x14ac:dyDescent="0.25">
      <c r="A490" s="2">
        <v>42711</v>
      </c>
      <c r="B490" s="1">
        <v>2241.35</v>
      </c>
      <c r="C490" s="3">
        <f t="shared" si="44"/>
        <v>1.3163188276083426E-2</v>
      </c>
      <c r="D490" s="6">
        <f t="shared" si="48"/>
        <v>770</v>
      </c>
      <c r="E490" s="3">
        <v>-8.6804320293709658E-4</v>
      </c>
      <c r="F490" s="6">
        <v>202</v>
      </c>
      <c r="G490" s="7">
        <f t="shared" si="45"/>
        <v>0.13131347932828805</v>
      </c>
      <c r="H490" s="7">
        <f t="shared" si="46"/>
        <v>1.3131390334748078E-3</v>
      </c>
      <c r="I490" s="8">
        <f t="shared" si="49"/>
        <v>0.33277280948065002</v>
      </c>
      <c r="J490" s="8">
        <f t="shared" si="47"/>
        <v>-8.6804320293709658E-4</v>
      </c>
      <c r="K490" s="8"/>
    </row>
    <row r="491" spans="1:11" x14ac:dyDescent="0.25">
      <c r="A491" s="2">
        <v>42712</v>
      </c>
      <c r="B491" s="1">
        <v>2246.19</v>
      </c>
      <c r="C491" s="3">
        <f t="shared" si="44"/>
        <v>2.159412853860454E-3</v>
      </c>
      <c r="D491" s="6">
        <f t="shared" si="48"/>
        <v>769</v>
      </c>
      <c r="E491" s="3">
        <v>-8.6646811919810496E-4</v>
      </c>
      <c r="F491" s="6">
        <v>736</v>
      </c>
      <c r="G491" s="7">
        <f t="shared" si="45"/>
        <v>6.1306034292050082E-4</v>
      </c>
      <c r="H491" s="7">
        <f t="shared" si="46"/>
        <v>6.1306232252954808E-6</v>
      </c>
      <c r="I491" s="8">
        <f t="shared" si="49"/>
        <v>0.33277894010387532</v>
      </c>
      <c r="J491" s="8">
        <f t="shared" si="47"/>
        <v>-8.6646811919810496E-4</v>
      </c>
      <c r="K491" s="8"/>
    </row>
    <row r="492" spans="1:11" x14ac:dyDescent="0.25">
      <c r="A492" s="2">
        <v>42713</v>
      </c>
      <c r="B492" s="1">
        <v>2259.5300000000002</v>
      </c>
      <c r="C492" s="3">
        <f t="shared" si="44"/>
        <v>5.9389455032745619E-3</v>
      </c>
      <c r="D492" s="6">
        <f t="shared" si="48"/>
        <v>768</v>
      </c>
      <c r="E492" s="3">
        <v>-8.641055656061214E-4</v>
      </c>
      <c r="F492" s="6">
        <v>722</v>
      </c>
      <c r="G492" s="7">
        <f t="shared" si="45"/>
        <v>7.0568437154992E-4</v>
      </c>
      <c r="H492" s="7">
        <f t="shared" si="46"/>
        <v>7.0568665024757597E-6</v>
      </c>
      <c r="I492" s="8">
        <f t="shared" si="49"/>
        <v>0.33278599697037781</v>
      </c>
      <c r="J492" s="8">
        <f t="shared" si="47"/>
        <v>-8.641055656061214E-4</v>
      </c>
      <c r="K492" s="8"/>
    </row>
    <row r="493" spans="1:11" x14ac:dyDescent="0.25">
      <c r="A493" s="2">
        <v>42716</v>
      </c>
      <c r="B493" s="1">
        <v>2256.96</v>
      </c>
      <c r="C493" s="3">
        <f t="shared" si="44"/>
        <v>-1.1374046815045835E-3</v>
      </c>
      <c r="D493" s="6">
        <f t="shared" si="48"/>
        <v>767</v>
      </c>
      <c r="E493" s="3">
        <v>-8.5584361202728498E-4</v>
      </c>
      <c r="F493" s="6">
        <v>408</v>
      </c>
      <c r="G493" s="7">
        <f t="shared" si="45"/>
        <v>1.6563777796593571E-2</v>
      </c>
      <c r="H493" s="7">
        <f t="shared" si="46"/>
        <v>1.6563831282037151E-4</v>
      </c>
      <c r="I493" s="8">
        <f t="shared" si="49"/>
        <v>0.33295163528319816</v>
      </c>
      <c r="J493" s="8">
        <f t="shared" si="47"/>
        <v>-8.5584361202728498E-4</v>
      </c>
      <c r="K493" s="8"/>
    </row>
    <row r="494" spans="1:11" x14ac:dyDescent="0.25">
      <c r="A494" s="2">
        <v>42717</v>
      </c>
      <c r="B494" s="1">
        <v>2271.7199999999998</v>
      </c>
      <c r="C494" s="3">
        <f t="shared" si="44"/>
        <v>6.5397703105061211E-3</v>
      </c>
      <c r="D494" s="6">
        <f t="shared" si="48"/>
        <v>766</v>
      </c>
      <c r="E494" s="3">
        <v>-8.440041603438031E-4</v>
      </c>
      <c r="F494" s="6">
        <v>697</v>
      </c>
      <c r="G494" s="7">
        <f t="shared" si="45"/>
        <v>9.0725764087405474E-4</v>
      </c>
      <c r="H494" s="7">
        <f t="shared" si="46"/>
        <v>9.0726057046402871E-6</v>
      </c>
      <c r="I494" s="8">
        <f t="shared" si="49"/>
        <v>0.33296070788890281</v>
      </c>
      <c r="J494" s="8">
        <f t="shared" si="47"/>
        <v>-8.440041603438031E-4</v>
      </c>
      <c r="K494" s="8"/>
    </row>
    <row r="495" spans="1:11" x14ac:dyDescent="0.25">
      <c r="A495" s="2">
        <v>42718</v>
      </c>
      <c r="B495" s="1">
        <v>2253.2800000000002</v>
      </c>
      <c r="C495" s="3">
        <f t="shared" si="44"/>
        <v>-8.1171975419503939E-3</v>
      </c>
      <c r="D495" s="6">
        <f t="shared" si="48"/>
        <v>765</v>
      </c>
      <c r="E495" s="3">
        <v>-8.3907294935925414E-4</v>
      </c>
      <c r="F495" s="6">
        <v>195</v>
      </c>
      <c r="G495" s="7">
        <f t="shared" si="45"/>
        <v>0.14088441290426745</v>
      </c>
      <c r="H495" s="7">
        <f t="shared" si="46"/>
        <v>1.4088486782858547E-3</v>
      </c>
      <c r="I495" s="8">
        <f t="shared" si="49"/>
        <v>0.33436955656718864</v>
      </c>
      <c r="J495" s="8">
        <f t="shared" si="47"/>
        <v>-8.3907294935925414E-4</v>
      </c>
      <c r="K495" s="8"/>
    </row>
    <row r="496" spans="1:11" x14ac:dyDescent="0.25">
      <c r="A496" s="2">
        <v>42719</v>
      </c>
      <c r="B496" s="1">
        <v>2262.0300000000002</v>
      </c>
      <c r="C496" s="3">
        <f t="shared" si="44"/>
        <v>3.8832280053966439E-3</v>
      </c>
      <c r="D496" s="6">
        <f t="shared" si="48"/>
        <v>764</v>
      </c>
      <c r="E496" s="3">
        <v>-8.323956544341593E-4</v>
      </c>
      <c r="F496" s="6">
        <v>43</v>
      </c>
      <c r="G496" s="7">
        <f t="shared" si="45"/>
        <v>0.64910262836840193</v>
      </c>
      <c r="H496" s="7">
        <f t="shared" si="46"/>
        <v>6.4910472436017592E-3</v>
      </c>
      <c r="I496" s="8">
        <f t="shared" si="49"/>
        <v>0.34086060381079042</v>
      </c>
      <c r="J496" s="8">
        <f t="shared" si="47"/>
        <v>-8.323956544341593E-4</v>
      </c>
      <c r="K496" s="8"/>
    </row>
    <row r="497" spans="1:11" x14ac:dyDescent="0.25">
      <c r="A497" s="2">
        <v>42720</v>
      </c>
      <c r="B497" s="1">
        <v>2258.0700000000002</v>
      </c>
      <c r="C497" s="3">
        <f t="shared" si="44"/>
        <v>-1.7506399119374683E-3</v>
      </c>
      <c r="D497" s="6">
        <f t="shared" si="48"/>
        <v>763</v>
      </c>
      <c r="E497" s="3">
        <v>-8.2998122270205865E-4</v>
      </c>
      <c r="F497" s="6">
        <v>644</v>
      </c>
      <c r="G497" s="7">
        <f t="shared" si="45"/>
        <v>1.5454868737180293E-3</v>
      </c>
      <c r="H497" s="7">
        <f t="shared" si="46"/>
        <v>1.5454918641889234E-5</v>
      </c>
      <c r="I497" s="8">
        <f t="shared" si="49"/>
        <v>0.34087605872943233</v>
      </c>
      <c r="J497" s="8">
        <f t="shared" si="47"/>
        <v>-8.2998122270205865E-4</v>
      </c>
      <c r="K497" s="8"/>
    </row>
    <row r="498" spans="1:11" x14ac:dyDescent="0.25">
      <c r="A498" s="2">
        <v>42723</v>
      </c>
      <c r="B498" s="1">
        <v>2262.5300000000002</v>
      </c>
      <c r="C498" s="3">
        <f t="shared" si="44"/>
        <v>1.975138060378967E-3</v>
      </c>
      <c r="D498" s="6">
        <f t="shared" si="48"/>
        <v>762</v>
      </c>
      <c r="E498" s="3">
        <v>-8.2790409737931725E-4</v>
      </c>
      <c r="F498" s="6">
        <v>509</v>
      </c>
      <c r="G498" s="7">
        <f t="shared" si="45"/>
        <v>6.0022495835445003E-3</v>
      </c>
      <c r="H498" s="7">
        <f t="shared" si="46"/>
        <v>6.0022689651726164E-5</v>
      </c>
      <c r="I498" s="8">
        <f t="shared" si="49"/>
        <v>0.34093608141908405</v>
      </c>
      <c r="J498" s="8">
        <f t="shared" si="47"/>
        <v>-8.2790409737931725E-4</v>
      </c>
      <c r="K498" s="8"/>
    </row>
    <row r="499" spans="1:11" x14ac:dyDescent="0.25">
      <c r="A499" s="2">
        <v>42724</v>
      </c>
      <c r="B499" s="1">
        <v>2270.7600000000002</v>
      </c>
      <c r="C499" s="3">
        <f t="shared" si="44"/>
        <v>3.6375208284531446E-3</v>
      </c>
      <c r="D499" s="6">
        <f t="shared" si="48"/>
        <v>761</v>
      </c>
      <c r="E499" s="3">
        <v>-8.2715091050222789E-4</v>
      </c>
      <c r="F499" s="6">
        <v>687</v>
      </c>
      <c r="G499" s="7">
        <f t="shared" si="45"/>
        <v>1.0031795918392374E-3</v>
      </c>
      <c r="H499" s="7">
        <f t="shared" si="46"/>
        <v>1.0031828311670116E-5</v>
      </c>
      <c r="I499" s="8">
        <f t="shared" si="49"/>
        <v>0.34094611324739571</v>
      </c>
      <c r="J499" s="8">
        <f t="shared" si="47"/>
        <v>-8.2715091050222789E-4</v>
      </c>
      <c r="K499" s="8"/>
    </row>
    <row r="500" spans="1:11" x14ac:dyDescent="0.25">
      <c r="A500" s="2">
        <v>42725</v>
      </c>
      <c r="B500" s="1">
        <v>2265.1799999999998</v>
      </c>
      <c r="C500" s="3">
        <f t="shared" si="44"/>
        <v>-2.4573270623052812E-3</v>
      </c>
      <c r="D500" s="6">
        <f t="shared" si="48"/>
        <v>760</v>
      </c>
      <c r="E500" s="3">
        <v>-7.960508557545154E-4</v>
      </c>
      <c r="F500" s="6">
        <v>851</v>
      </c>
      <c r="G500" s="7">
        <f t="shared" si="45"/>
        <v>1.9299701966483355E-4</v>
      </c>
      <c r="H500" s="7">
        <f t="shared" si="46"/>
        <v>1.9299764286392094E-6</v>
      </c>
      <c r="I500" s="8">
        <f t="shared" si="49"/>
        <v>0.34094804322382433</v>
      </c>
      <c r="J500" s="8">
        <f t="shared" si="47"/>
        <v>-7.960508557545154E-4</v>
      </c>
      <c r="K500" s="8"/>
    </row>
    <row r="501" spans="1:11" x14ac:dyDescent="0.25">
      <c r="A501" s="2">
        <v>42726</v>
      </c>
      <c r="B501" s="1">
        <v>2260.96</v>
      </c>
      <c r="C501" s="3">
        <f t="shared" si="44"/>
        <v>-1.8629866059208799E-3</v>
      </c>
      <c r="D501" s="6">
        <f t="shared" si="48"/>
        <v>759</v>
      </c>
      <c r="E501" s="3">
        <v>-7.9038378318452285E-4</v>
      </c>
      <c r="F501" s="6">
        <v>214</v>
      </c>
      <c r="G501" s="7">
        <f t="shared" si="45"/>
        <v>0.11639428152900318</v>
      </c>
      <c r="H501" s="7">
        <f t="shared" si="46"/>
        <v>1.1639465737320093E-3</v>
      </c>
      <c r="I501" s="8">
        <f t="shared" si="49"/>
        <v>0.34211198979755636</v>
      </c>
      <c r="J501" s="8">
        <f t="shared" si="47"/>
        <v>-7.9038378318452285E-4</v>
      </c>
      <c r="K501" s="8"/>
    </row>
    <row r="502" spans="1:11" x14ac:dyDescent="0.25">
      <c r="A502" s="2">
        <v>42727</v>
      </c>
      <c r="B502" s="1">
        <v>2263.79</v>
      </c>
      <c r="C502" s="3">
        <f t="shared" si="44"/>
        <v>1.2516807020026555E-3</v>
      </c>
      <c r="D502" s="6">
        <f t="shared" si="48"/>
        <v>758</v>
      </c>
      <c r="E502" s="3">
        <v>-7.8272081996166865E-4</v>
      </c>
      <c r="F502" s="6">
        <v>623</v>
      </c>
      <c r="G502" s="7">
        <f t="shared" si="45"/>
        <v>1.9086497258801582E-3</v>
      </c>
      <c r="H502" s="7">
        <f t="shared" si="46"/>
        <v>1.9086558890259383E-5</v>
      </c>
      <c r="I502" s="8">
        <f t="shared" si="49"/>
        <v>0.34213107635644663</v>
      </c>
      <c r="J502" s="8">
        <f t="shared" si="47"/>
        <v>-7.8272081996166865E-4</v>
      </c>
      <c r="K502" s="8"/>
    </row>
    <row r="503" spans="1:11" x14ac:dyDescent="0.25">
      <c r="A503" s="2">
        <v>42731</v>
      </c>
      <c r="B503" s="1">
        <v>2268.88</v>
      </c>
      <c r="C503" s="3">
        <f t="shared" si="44"/>
        <v>2.248441772426002E-3</v>
      </c>
      <c r="D503" s="6">
        <f t="shared" si="48"/>
        <v>757</v>
      </c>
      <c r="E503" s="3">
        <v>-7.8196604448843576E-4</v>
      </c>
      <c r="F503" s="6">
        <v>452</v>
      </c>
      <c r="G503" s="7">
        <f t="shared" si="45"/>
        <v>1.0644075786444274E-2</v>
      </c>
      <c r="H503" s="7">
        <f t="shared" si="46"/>
        <v>1.0644110156810861E-4</v>
      </c>
      <c r="I503" s="8">
        <f t="shared" si="49"/>
        <v>0.34223751745801473</v>
      </c>
      <c r="J503" s="8">
        <f t="shared" si="47"/>
        <v>-7.8196604448843576E-4</v>
      </c>
      <c r="K503" s="8"/>
    </row>
    <row r="504" spans="1:11" x14ac:dyDescent="0.25">
      <c r="A504" s="2">
        <v>42732</v>
      </c>
      <c r="B504" s="1">
        <v>2249.92</v>
      </c>
      <c r="C504" s="3">
        <f t="shared" si="44"/>
        <v>-8.3565459610027704E-3</v>
      </c>
      <c r="D504" s="6">
        <f t="shared" si="48"/>
        <v>756</v>
      </c>
      <c r="E504" s="3">
        <v>-7.784945624055295E-4</v>
      </c>
      <c r="F504" s="6">
        <v>1186</v>
      </c>
      <c r="G504" s="7">
        <f t="shared" si="45"/>
        <v>6.6579540370465517E-6</v>
      </c>
      <c r="H504" s="7">
        <f t="shared" si="46"/>
        <v>6.6579755359841357E-8</v>
      </c>
      <c r="I504" s="8">
        <f t="shared" si="49"/>
        <v>0.3422375840377701</v>
      </c>
      <c r="J504" s="8">
        <f t="shared" si="47"/>
        <v>-7.784945624055295E-4</v>
      </c>
      <c r="K504" s="8"/>
    </row>
    <row r="505" spans="1:11" x14ac:dyDescent="0.25">
      <c r="A505" s="2">
        <v>42733</v>
      </c>
      <c r="B505" s="1">
        <v>2249.2600000000002</v>
      </c>
      <c r="C505" s="3">
        <f t="shared" si="44"/>
        <v>-2.9334376333378653E-4</v>
      </c>
      <c r="D505" s="6">
        <f t="shared" si="48"/>
        <v>755</v>
      </c>
      <c r="E505" s="3">
        <v>-7.7067048332046806E-4</v>
      </c>
      <c r="F505" s="6">
        <v>751</v>
      </c>
      <c r="G505" s="7">
        <f t="shared" si="45"/>
        <v>5.2726766982802995E-4</v>
      </c>
      <c r="H505" s="7">
        <f t="shared" si="46"/>
        <v>5.2726937240732997E-6</v>
      </c>
      <c r="I505" s="8">
        <f t="shared" si="49"/>
        <v>0.34224285673149418</v>
      </c>
      <c r="J505" s="8">
        <f t="shared" si="47"/>
        <v>-7.7067048332046806E-4</v>
      </c>
      <c r="K505" s="8"/>
    </row>
    <row r="506" spans="1:11" x14ac:dyDescent="0.25">
      <c r="A506" s="2">
        <v>42734</v>
      </c>
      <c r="B506" s="1">
        <v>2238.83</v>
      </c>
      <c r="C506" s="3">
        <f t="shared" si="44"/>
        <v>-4.6370806398550179E-3</v>
      </c>
      <c r="D506" s="6">
        <f t="shared" si="48"/>
        <v>754</v>
      </c>
      <c r="E506" s="3">
        <v>-7.6578365193713527E-4</v>
      </c>
      <c r="F506" s="6">
        <v>1221</v>
      </c>
      <c r="G506" s="7">
        <f t="shared" si="45"/>
        <v>4.6835224207734712E-6</v>
      </c>
      <c r="H506" s="7">
        <f t="shared" si="46"/>
        <v>4.6835375441515599E-8</v>
      </c>
      <c r="I506" s="8">
        <f t="shared" si="49"/>
        <v>0.34224290356686965</v>
      </c>
      <c r="J506" s="8">
        <f t="shared" si="47"/>
        <v>-7.6578365193713527E-4</v>
      </c>
      <c r="K506" s="8"/>
    </row>
    <row r="507" spans="1:11" x14ac:dyDescent="0.25">
      <c r="A507" s="2">
        <v>42738</v>
      </c>
      <c r="B507" s="1">
        <v>2257.83</v>
      </c>
      <c r="C507" s="3">
        <f t="shared" si="44"/>
        <v>8.4865755774221618E-3</v>
      </c>
      <c r="D507" s="6">
        <f t="shared" si="48"/>
        <v>753</v>
      </c>
      <c r="E507" s="3">
        <v>-7.5027991212117673E-4</v>
      </c>
      <c r="F507" s="6">
        <v>528</v>
      </c>
      <c r="G507" s="7">
        <f t="shared" si="45"/>
        <v>4.9588702783546828E-3</v>
      </c>
      <c r="H507" s="7">
        <f t="shared" si="46"/>
        <v>4.9588862908477115E-5</v>
      </c>
      <c r="I507" s="8">
        <f t="shared" si="49"/>
        <v>0.34229249242977811</v>
      </c>
      <c r="J507" s="8">
        <f t="shared" si="47"/>
        <v>-7.5027991212117673E-4</v>
      </c>
      <c r="K507" s="8"/>
    </row>
    <row r="508" spans="1:11" x14ac:dyDescent="0.25">
      <c r="A508" s="2">
        <v>42739</v>
      </c>
      <c r="B508" s="1">
        <v>2270.75</v>
      </c>
      <c r="C508" s="3">
        <f t="shared" si="44"/>
        <v>5.7223085883348901E-3</v>
      </c>
      <c r="D508" s="6">
        <f t="shared" si="48"/>
        <v>752</v>
      </c>
      <c r="E508" s="3">
        <v>-7.3530371524166416E-4</v>
      </c>
      <c r="F508" s="6">
        <v>737</v>
      </c>
      <c r="G508" s="7">
        <f t="shared" si="45"/>
        <v>6.0692973949129576E-4</v>
      </c>
      <c r="H508" s="7">
        <f t="shared" si="46"/>
        <v>6.0693169930425251E-6</v>
      </c>
      <c r="I508" s="8">
        <f t="shared" si="49"/>
        <v>0.34229856174677115</v>
      </c>
      <c r="J508" s="8">
        <f t="shared" si="47"/>
        <v>-7.3530371524166416E-4</v>
      </c>
      <c r="K508" s="8"/>
    </row>
    <row r="509" spans="1:11" x14ac:dyDescent="0.25">
      <c r="A509" s="2">
        <v>42740</v>
      </c>
      <c r="B509" s="1">
        <v>2269</v>
      </c>
      <c r="C509" s="3">
        <f t="shared" si="44"/>
        <v>-7.7067048332046806E-4</v>
      </c>
      <c r="D509" s="6">
        <f t="shared" si="48"/>
        <v>751</v>
      </c>
      <c r="E509" s="3">
        <v>-7.3496289622787536E-4</v>
      </c>
      <c r="F509" s="6">
        <v>1124</v>
      </c>
      <c r="G509" s="7">
        <f t="shared" si="45"/>
        <v>1.2415343151226761E-5</v>
      </c>
      <c r="H509" s="7">
        <f t="shared" si="46"/>
        <v>1.2415383241123147E-7</v>
      </c>
      <c r="I509" s="8">
        <f t="shared" si="49"/>
        <v>0.34229868590060358</v>
      </c>
      <c r="J509" s="8">
        <f t="shared" si="47"/>
        <v>-7.3496289622787536E-4</v>
      </c>
      <c r="K509" s="8"/>
    </row>
    <row r="510" spans="1:11" x14ac:dyDescent="0.25">
      <c r="A510" s="2">
        <v>42741</v>
      </c>
      <c r="B510" s="1">
        <v>2276.98</v>
      </c>
      <c r="C510" s="3">
        <f t="shared" si="44"/>
        <v>3.51696782723665E-3</v>
      </c>
      <c r="D510" s="6">
        <f t="shared" si="48"/>
        <v>750</v>
      </c>
      <c r="E510" s="3">
        <v>-7.2812588487514152E-4</v>
      </c>
      <c r="F510" s="6">
        <v>609</v>
      </c>
      <c r="G510" s="7">
        <f t="shared" si="45"/>
        <v>2.1970174679710568E-3</v>
      </c>
      <c r="H510" s="7">
        <f t="shared" si="46"/>
        <v>2.197024562273774E-5</v>
      </c>
      <c r="I510" s="8">
        <f t="shared" si="49"/>
        <v>0.34232065614622631</v>
      </c>
      <c r="J510" s="8">
        <f t="shared" si="47"/>
        <v>-7.2812588487514152E-4</v>
      </c>
      <c r="K510" s="8"/>
    </row>
    <row r="511" spans="1:11" x14ac:dyDescent="0.25">
      <c r="A511" s="2">
        <v>42744</v>
      </c>
      <c r="B511" s="1">
        <v>2268.9</v>
      </c>
      <c r="C511" s="3">
        <f t="shared" si="44"/>
        <v>-3.5485599346501973E-3</v>
      </c>
      <c r="D511" s="6">
        <f t="shared" si="48"/>
        <v>749</v>
      </c>
      <c r="E511" s="3">
        <v>-7.2435597111886185E-4</v>
      </c>
      <c r="F511" s="6">
        <v>75</v>
      </c>
      <c r="G511" s="7">
        <f t="shared" si="45"/>
        <v>0.47058664158564961</v>
      </c>
      <c r="H511" s="7">
        <f t="shared" si="46"/>
        <v>4.705881611384701E-3</v>
      </c>
      <c r="I511" s="8">
        <f t="shared" si="49"/>
        <v>0.347026537757611</v>
      </c>
      <c r="J511" s="8">
        <f t="shared" si="47"/>
        <v>-7.2435597111886185E-4</v>
      </c>
      <c r="K511" s="8"/>
    </row>
    <row r="512" spans="1:11" x14ac:dyDescent="0.25">
      <c r="A512" s="2">
        <v>42745</v>
      </c>
      <c r="B512" s="1">
        <v>2268.9</v>
      </c>
      <c r="C512" s="3">
        <f t="shared" si="44"/>
        <v>0</v>
      </c>
      <c r="D512" s="6">
        <f t="shared" si="48"/>
        <v>748</v>
      </c>
      <c r="E512" s="3">
        <v>-7.1419553808138581E-4</v>
      </c>
      <c r="F512" s="6">
        <v>394</v>
      </c>
      <c r="G512" s="7">
        <f t="shared" si="45"/>
        <v>1.9066310942897523E-2</v>
      </c>
      <c r="H512" s="7">
        <f t="shared" si="46"/>
        <v>1.9066372509172485E-4</v>
      </c>
      <c r="I512" s="8">
        <f t="shared" si="49"/>
        <v>0.34721720148270274</v>
      </c>
      <c r="J512" s="8">
        <f t="shared" si="47"/>
        <v>-7.1419553808138581E-4</v>
      </c>
      <c r="K512" s="8"/>
    </row>
    <row r="513" spans="1:11" x14ac:dyDescent="0.25">
      <c r="A513" s="2">
        <v>42746</v>
      </c>
      <c r="B513" s="1">
        <v>2275.3200000000002</v>
      </c>
      <c r="C513" s="3">
        <f t="shared" si="44"/>
        <v>2.829564987438804E-3</v>
      </c>
      <c r="D513" s="6">
        <f t="shared" si="48"/>
        <v>747</v>
      </c>
      <c r="E513" s="3">
        <v>-6.8683605847685847E-4</v>
      </c>
      <c r="F513" s="6">
        <v>661</v>
      </c>
      <c r="G513" s="7">
        <f t="shared" si="45"/>
        <v>1.3027576406648171E-3</v>
      </c>
      <c r="H513" s="7">
        <f t="shared" si="46"/>
        <v>1.3027618473482889E-5</v>
      </c>
      <c r="I513" s="8">
        <f t="shared" si="49"/>
        <v>0.34723022910117624</v>
      </c>
      <c r="J513" s="8">
        <f t="shared" si="47"/>
        <v>-6.8683605847685847E-4</v>
      </c>
      <c r="K513" s="8"/>
    </row>
    <row r="514" spans="1:11" x14ac:dyDescent="0.25">
      <c r="A514" s="2">
        <v>42747</v>
      </c>
      <c r="B514" s="1">
        <v>2270.44</v>
      </c>
      <c r="C514" s="3">
        <f t="shared" si="44"/>
        <v>-2.144753265474808E-3</v>
      </c>
      <c r="D514" s="6">
        <f t="shared" si="48"/>
        <v>746</v>
      </c>
      <c r="E514" s="3">
        <v>-6.636308701657434E-4</v>
      </c>
      <c r="F514" s="6">
        <v>980</v>
      </c>
      <c r="G514" s="7">
        <f t="shared" si="45"/>
        <v>5.2782591057953243E-5</v>
      </c>
      <c r="H514" s="7">
        <f t="shared" si="46"/>
        <v>5.2782761496142566E-7</v>
      </c>
      <c r="I514" s="8">
        <f t="shared" si="49"/>
        <v>0.34723075692879118</v>
      </c>
      <c r="J514" s="8">
        <f t="shared" si="47"/>
        <v>-6.636308701657434E-4</v>
      </c>
      <c r="K514" s="8"/>
    </row>
    <row r="515" spans="1:11" x14ac:dyDescent="0.25">
      <c r="A515" s="2">
        <v>42748</v>
      </c>
      <c r="B515" s="1">
        <v>2274.64</v>
      </c>
      <c r="C515" s="3">
        <f t="shared" si="44"/>
        <v>1.8498617008155804E-3</v>
      </c>
      <c r="D515" s="6">
        <f t="shared" si="48"/>
        <v>745</v>
      </c>
      <c r="E515" s="3">
        <v>-6.4806059897792867E-4</v>
      </c>
      <c r="F515" s="6">
        <v>481</v>
      </c>
      <c r="G515" s="7">
        <f t="shared" si="45"/>
        <v>7.952956397581798E-3</v>
      </c>
      <c r="H515" s="7">
        <f t="shared" si="46"/>
        <v>7.9529820781605839E-5</v>
      </c>
      <c r="I515" s="8">
        <f t="shared" si="49"/>
        <v>0.34731028674957282</v>
      </c>
      <c r="J515" s="8">
        <f t="shared" si="47"/>
        <v>-6.4806059897792867E-4</v>
      </c>
      <c r="K515" s="8"/>
    </row>
    <row r="516" spans="1:11" x14ac:dyDescent="0.25">
      <c r="A516" s="2">
        <v>42752</v>
      </c>
      <c r="B516" s="1">
        <v>2267.89</v>
      </c>
      <c r="C516" s="3">
        <f t="shared" ref="C516:C579" si="50">B516/B515-1</f>
        <v>-2.9675025498540064E-3</v>
      </c>
      <c r="D516" s="6">
        <f t="shared" si="48"/>
        <v>744</v>
      </c>
      <c r="E516" s="3">
        <v>-6.4343415367273948E-4</v>
      </c>
      <c r="F516" s="6">
        <v>1163</v>
      </c>
      <c r="G516" s="7">
        <f t="shared" ref="G516:G579" si="51">M$2^F516</f>
        <v>8.3894080213355554E-6</v>
      </c>
      <c r="H516" s="7">
        <f t="shared" ref="H516:H579" si="52">G516/M$3</f>
        <v>8.3894351112431182E-8</v>
      </c>
      <c r="I516" s="8">
        <f t="shared" si="49"/>
        <v>0.34731037064392395</v>
      </c>
      <c r="J516" s="8">
        <f t="shared" ref="J516:J579" si="53">E516</f>
        <v>-6.4343415367273948E-4</v>
      </c>
      <c r="K516" s="8"/>
    </row>
    <row r="517" spans="1:11" x14ac:dyDescent="0.25">
      <c r="A517" s="2">
        <v>42753</v>
      </c>
      <c r="B517" s="1">
        <v>2271.89</v>
      </c>
      <c r="C517" s="3">
        <f t="shared" si="50"/>
        <v>1.7637539739581154E-3</v>
      </c>
      <c r="D517" s="6">
        <f t="shared" ref="D517:D580" si="54">D516-1</f>
        <v>743</v>
      </c>
      <c r="E517" s="3">
        <v>-6.2942619032058111E-4</v>
      </c>
      <c r="F517" s="6">
        <v>180</v>
      </c>
      <c r="G517" s="7">
        <f t="shared" si="51"/>
        <v>0.1638079697080872</v>
      </c>
      <c r="H517" s="7">
        <f t="shared" si="52"/>
        <v>1.638084986539611E-3</v>
      </c>
      <c r="I517" s="8">
        <f t="shared" ref="I517:I580" si="55">I516+H517</f>
        <v>0.34894845563046356</v>
      </c>
      <c r="J517" s="8">
        <f t="shared" si="53"/>
        <v>-6.2942619032058111E-4</v>
      </c>
      <c r="K517" s="8"/>
    </row>
    <row r="518" spans="1:11" x14ac:dyDescent="0.25">
      <c r="A518" s="2">
        <v>42754</v>
      </c>
      <c r="B518" s="1">
        <v>2263.69</v>
      </c>
      <c r="C518" s="3">
        <f t="shared" si="50"/>
        <v>-3.6093296770529637E-3</v>
      </c>
      <c r="D518" s="6">
        <f t="shared" si="54"/>
        <v>742</v>
      </c>
      <c r="E518" s="3">
        <v>-5.9256317203881803E-4</v>
      </c>
      <c r="F518" s="6">
        <v>28</v>
      </c>
      <c r="G518" s="7">
        <f t="shared" si="51"/>
        <v>0.75471928720363235</v>
      </c>
      <c r="H518" s="7">
        <f t="shared" si="52"/>
        <v>7.5472172423800641E-3</v>
      </c>
      <c r="I518" s="8">
        <f t="shared" si="55"/>
        <v>0.35649567287284362</v>
      </c>
      <c r="J518" s="8">
        <f t="shared" si="53"/>
        <v>-5.9256317203881803E-4</v>
      </c>
      <c r="K518" s="8"/>
    </row>
    <row r="519" spans="1:11" x14ac:dyDescent="0.25">
      <c r="A519" s="2">
        <v>42755</v>
      </c>
      <c r="B519" s="1">
        <v>2271.31</v>
      </c>
      <c r="C519" s="3">
        <f t="shared" si="50"/>
        <v>3.3661852992237229E-3</v>
      </c>
      <c r="D519" s="6">
        <f t="shared" si="54"/>
        <v>741</v>
      </c>
      <c r="E519" s="3">
        <v>-5.8767665560266469E-4</v>
      </c>
      <c r="F519" s="6">
        <v>829</v>
      </c>
      <c r="G519" s="7">
        <f t="shared" si="51"/>
        <v>2.4075555771369811E-4</v>
      </c>
      <c r="H519" s="7">
        <f t="shared" si="52"/>
        <v>2.407563351280028E-6</v>
      </c>
      <c r="I519" s="8">
        <f t="shared" si="55"/>
        <v>0.35649808043619491</v>
      </c>
      <c r="J519" s="8">
        <f t="shared" si="53"/>
        <v>-5.8767665560266469E-4</v>
      </c>
      <c r="K519" s="8"/>
    </row>
    <row r="520" spans="1:11" x14ac:dyDescent="0.25">
      <c r="A520" s="2">
        <v>42758</v>
      </c>
      <c r="B520" s="1">
        <v>2265.1999999999998</v>
      </c>
      <c r="C520" s="3">
        <f t="shared" si="50"/>
        <v>-2.6900775323491777E-3</v>
      </c>
      <c r="D520" s="6">
        <f t="shared" si="54"/>
        <v>740</v>
      </c>
      <c r="E520" s="3">
        <v>-5.826764545369123E-4</v>
      </c>
      <c r="F520" s="6">
        <v>636</v>
      </c>
      <c r="G520" s="7">
        <f t="shared" si="51"/>
        <v>1.6748802600010557E-3</v>
      </c>
      <c r="H520" s="7">
        <f t="shared" si="52"/>
        <v>1.6748856682910455E-5</v>
      </c>
      <c r="I520" s="8">
        <f t="shared" si="55"/>
        <v>0.35651482929287781</v>
      </c>
      <c r="J520" s="8">
        <f t="shared" si="53"/>
        <v>-5.826764545369123E-4</v>
      </c>
      <c r="K520" s="8"/>
    </row>
    <row r="521" spans="1:11" x14ac:dyDescent="0.25">
      <c r="A521" s="2">
        <v>42759</v>
      </c>
      <c r="B521" s="1">
        <v>2280.0700000000002</v>
      </c>
      <c r="C521" s="3">
        <f t="shared" si="50"/>
        <v>6.5645417623170221E-3</v>
      </c>
      <c r="D521" s="6">
        <f t="shared" si="54"/>
        <v>739</v>
      </c>
      <c r="E521" s="3">
        <v>-5.6322033820699335E-4</v>
      </c>
      <c r="F521" s="6">
        <v>845</v>
      </c>
      <c r="G521" s="7">
        <f t="shared" si="51"/>
        <v>2.0499319054960902E-4</v>
      </c>
      <c r="H521" s="7">
        <f t="shared" si="52"/>
        <v>2.0499385248506011E-6</v>
      </c>
      <c r="I521" s="8">
        <f t="shared" si="55"/>
        <v>0.35651687923140268</v>
      </c>
      <c r="J521" s="8">
        <f t="shared" si="53"/>
        <v>-5.6322033820699335E-4</v>
      </c>
      <c r="K521" s="8"/>
    </row>
    <row r="522" spans="1:11" x14ac:dyDescent="0.25">
      <c r="A522" s="2">
        <v>42760</v>
      </c>
      <c r="B522" s="1">
        <v>2298.37</v>
      </c>
      <c r="C522" s="3">
        <f t="shared" si="50"/>
        <v>8.0260693750628942E-3</v>
      </c>
      <c r="D522" s="6">
        <f t="shared" si="54"/>
        <v>738</v>
      </c>
      <c r="E522" s="3">
        <v>-5.6003071363419643E-4</v>
      </c>
      <c r="F522" s="6">
        <v>487</v>
      </c>
      <c r="G522" s="7">
        <f t="shared" si="51"/>
        <v>7.487550577374949E-3</v>
      </c>
      <c r="H522" s="7">
        <f t="shared" si="52"/>
        <v>7.4875747551301017E-5</v>
      </c>
      <c r="I522" s="8">
        <f t="shared" si="55"/>
        <v>0.35659175497895401</v>
      </c>
      <c r="J522" s="8">
        <f t="shared" si="53"/>
        <v>-5.6003071363419643E-4</v>
      </c>
      <c r="K522" s="8"/>
    </row>
    <row r="523" spans="1:11" x14ac:dyDescent="0.25">
      <c r="A523" s="2">
        <v>42761</v>
      </c>
      <c r="B523" s="1">
        <v>2296.6799999999998</v>
      </c>
      <c r="C523" s="3">
        <f t="shared" si="50"/>
        <v>-7.3530371524166416E-4</v>
      </c>
      <c r="D523" s="6">
        <f t="shared" si="54"/>
        <v>737</v>
      </c>
      <c r="E523" s="3">
        <v>-5.4404237803784561E-4</v>
      </c>
      <c r="F523" s="6">
        <v>213</v>
      </c>
      <c r="G523" s="7">
        <f t="shared" si="51"/>
        <v>0.11756998134242747</v>
      </c>
      <c r="H523" s="7">
        <f t="shared" si="52"/>
        <v>1.1757036098303125E-3</v>
      </c>
      <c r="I523" s="8">
        <f t="shared" si="55"/>
        <v>0.35776745858878434</v>
      </c>
      <c r="J523" s="8">
        <f t="shared" si="53"/>
        <v>-5.4404237803784561E-4</v>
      </c>
      <c r="K523" s="8"/>
    </row>
    <row r="524" spans="1:11" x14ac:dyDescent="0.25">
      <c r="A524" s="2">
        <v>42762</v>
      </c>
      <c r="B524" s="1">
        <v>2294.69</v>
      </c>
      <c r="C524" s="3">
        <f t="shared" si="50"/>
        <v>-8.6646811919810496E-4</v>
      </c>
      <c r="D524" s="6">
        <f t="shared" si="54"/>
        <v>736</v>
      </c>
      <c r="E524" s="3">
        <v>-5.0608152699838094E-4</v>
      </c>
      <c r="F524" s="6">
        <v>90</v>
      </c>
      <c r="G524" s="7">
        <f t="shared" si="51"/>
        <v>0.4047319726783235</v>
      </c>
      <c r="H524" s="7">
        <f t="shared" si="52"/>
        <v>4.0473327958242206E-3</v>
      </c>
      <c r="I524" s="8">
        <f t="shared" si="55"/>
        <v>0.36181479138460854</v>
      </c>
      <c r="J524" s="8">
        <f t="shared" si="53"/>
        <v>-5.0608152699838094E-4</v>
      </c>
      <c r="K524" s="8"/>
    </row>
    <row r="525" spans="1:11" x14ac:dyDescent="0.25">
      <c r="A525" s="2">
        <v>42765</v>
      </c>
      <c r="B525" s="1">
        <v>2280.9</v>
      </c>
      <c r="C525" s="3">
        <f t="shared" si="50"/>
        <v>-6.0095263412487387E-3</v>
      </c>
      <c r="D525" s="6">
        <f t="shared" si="54"/>
        <v>735</v>
      </c>
      <c r="E525" s="3">
        <v>-4.9881581935573571E-4</v>
      </c>
      <c r="F525" s="6">
        <v>598</v>
      </c>
      <c r="G525" s="7">
        <f t="shared" si="51"/>
        <v>2.4538407216723348E-3</v>
      </c>
      <c r="H525" s="7">
        <f t="shared" si="52"/>
        <v>2.4538486452729221E-5</v>
      </c>
      <c r="I525" s="8">
        <f t="shared" si="55"/>
        <v>0.36183932987106127</v>
      </c>
      <c r="J525" s="8">
        <f t="shared" si="53"/>
        <v>-4.9881581935573571E-4</v>
      </c>
      <c r="K525" s="8"/>
    </row>
    <row r="526" spans="1:11" x14ac:dyDescent="0.25">
      <c r="A526" s="2">
        <v>42766</v>
      </c>
      <c r="B526" s="1">
        <v>2278.87</v>
      </c>
      <c r="C526" s="3">
        <f t="shared" si="50"/>
        <v>-8.8999956157664872E-4</v>
      </c>
      <c r="D526" s="6">
        <f t="shared" si="54"/>
        <v>734</v>
      </c>
      <c r="E526" s="3">
        <v>-4.856380907726221E-4</v>
      </c>
      <c r="F526" s="6">
        <v>675</v>
      </c>
      <c r="G526" s="7">
        <f t="shared" si="51"/>
        <v>1.1317652453803528E-3</v>
      </c>
      <c r="H526" s="7">
        <f t="shared" si="52"/>
        <v>1.1317688999190047E-5</v>
      </c>
      <c r="I526" s="8">
        <f t="shared" si="55"/>
        <v>0.36185064756006047</v>
      </c>
      <c r="J526" s="8">
        <f t="shared" si="53"/>
        <v>-4.856380907726221E-4</v>
      </c>
      <c r="K526" s="8"/>
    </row>
    <row r="527" spans="1:11" x14ac:dyDescent="0.25">
      <c r="A527" s="2">
        <v>42767</v>
      </c>
      <c r="B527" s="1">
        <v>2279.5500000000002</v>
      </c>
      <c r="C527" s="3">
        <f t="shared" si="50"/>
        <v>2.9839350204285964E-4</v>
      </c>
      <c r="D527" s="6">
        <f t="shared" si="54"/>
        <v>733</v>
      </c>
      <c r="E527" s="3">
        <v>-4.8384968403136774E-4</v>
      </c>
      <c r="F527" s="6">
        <v>458</v>
      </c>
      <c r="G527" s="7">
        <f t="shared" si="51"/>
        <v>1.0021186061657118E-2</v>
      </c>
      <c r="H527" s="7">
        <f t="shared" si="52"/>
        <v>1.0021218420674988E-4</v>
      </c>
      <c r="I527" s="8">
        <f t="shared" si="55"/>
        <v>0.36195085974426722</v>
      </c>
      <c r="J527" s="8">
        <f t="shared" si="53"/>
        <v>-4.8384968403136774E-4</v>
      </c>
      <c r="K527" s="8"/>
    </row>
    <row r="528" spans="1:11" x14ac:dyDescent="0.25">
      <c r="A528" s="2">
        <v>42768</v>
      </c>
      <c r="B528" s="1">
        <v>2280.85</v>
      </c>
      <c r="C528" s="3">
        <f t="shared" si="50"/>
        <v>5.7028799543767938E-4</v>
      </c>
      <c r="D528" s="6">
        <f t="shared" si="54"/>
        <v>732</v>
      </c>
      <c r="E528" s="3">
        <v>-4.7295344411457663E-4</v>
      </c>
      <c r="F528" s="6">
        <v>514</v>
      </c>
      <c r="G528" s="7">
        <f t="shared" si="51"/>
        <v>5.708079630967239E-3</v>
      </c>
      <c r="H528" s="7">
        <f t="shared" si="52"/>
        <v>5.7080980627027283E-5</v>
      </c>
      <c r="I528" s="8">
        <f t="shared" si="55"/>
        <v>0.36200794072489423</v>
      </c>
      <c r="J528" s="8">
        <f t="shared" si="53"/>
        <v>-4.7295344411457663E-4</v>
      </c>
      <c r="K528" s="8"/>
    </row>
    <row r="529" spans="1:11" x14ac:dyDescent="0.25">
      <c r="A529" s="2">
        <v>42769</v>
      </c>
      <c r="B529" s="1">
        <v>2297.42</v>
      </c>
      <c r="C529" s="3">
        <f t="shared" si="50"/>
        <v>7.2648354780016078E-3</v>
      </c>
      <c r="D529" s="6">
        <f t="shared" si="54"/>
        <v>731</v>
      </c>
      <c r="E529" s="3">
        <v>-4.6578064836666488E-4</v>
      </c>
      <c r="F529" s="6">
        <v>1073</v>
      </c>
      <c r="G529" s="7">
        <f t="shared" si="51"/>
        <v>2.0728305613758278E-5</v>
      </c>
      <c r="H529" s="7">
        <f t="shared" si="52"/>
        <v>2.0728372546714878E-7</v>
      </c>
      <c r="I529" s="8">
        <f t="shared" si="55"/>
        <v>0.36200814800861969</v>
      </c>
      <c r="J529" s="8">
        <f t="shared" si="53"/>
        <v>-4.6578064836666488E-4</v>
      </c>
      <c r="K529" s="8"/>
    </row>
    <row r="530" spans="1:11" x14ac:dyDescent="0.25">
      <c r="A530" s="2">
        <v>42772</v>
      </c>
      <c r="B530" s="1">
        <v>2292.56</v>
      </c>
      <c r="C530" s="3">
        <f t="shared" si="50"/>
        <v>-2.1154164236404371E-3</v>
      </c>
      <c r="D530" s="6">
        <f t="shared" si="54"/>
        <v>730</v>
      </c>
      <c r="E530" s="3">
        <v>-4.6002544645251664E-4</v>
      </c>
      <c r="F530" s="6">
        <v>651</v>
      </c>
      <c r="G530" s="7">
        <f t="shared" si="51"/>
        <v>1.4404947606376812E-3</v>
      </c>
      <c r="H530" s="7">
        <f t="shared" si="52"/>
        <v>1.4404994120826711E-5</v>
      </c>
      <c r="I530" s="8">
        <f t="shared" si="55"/>
        <v>0.3620225530027405</v>
      </c>
      <c r="J530" s="8">
        <f t="shared" si="53"/>
        <v>-4.6002544645251664E-4</v>
      </c>
      <c r="K530" s="8"/>
    </row>
    <row r="531" spans="1:11" x14ac:dyDescent="0.25">
      <c r="A531" s="2">
        <v>42773</v>
      </c>
      <c r="B531" s="1">
        <v>2293.08</v>
      </c>
      <c r="C531" s="3">
        <f t="shared" si="50"/>
        <v>2.2682067208701362E-4</v>
      </c>
      <c r="D531" s="6">
        <f t="shared" si="54"/>
        <v>729</v>
      </c>
      <c r="E531" s="3">
        <v>-4.5817393474556489E-4</v>
      </c>
      <c r="F531" s="6">
        <v>507</v>
      </c>
      <c r="G531" s="7">
        <f t="shared" si="51"/>
        <v>6.1241195628451211E-3</v>
      </c>
      <c r="H531" s="7">
        <f t="shared" si="52"/>
        <v>6.1241393379987959E-5</v>
      </c>
      <c r="I531" s="8">
        <f t="shared" si="55"/>
        <v>0.36208379439612048</v>
      </c>
      <c r="J531" s="8">
        <f t="shared" si="53"/>
        <v>-4.5817393474556489E-4</v>
      </c>
      <c r="K531" s="8"/>
    </row>
    <row r="532" spans="1:11" x14ac:dyDescent="0.25">
      <c r="A532" s="2">
        <v>42774</v>
      </c>
      <c r="B532" s="1">
        <v>2294.67</v>
      </c>
      <c r="C532" s="3">
        <f t="shared" si="50"/>
        <v>6.9339054895611874E-4</v>
      </c>
      <c r="D532" s="6">
        <f t="shared" si="54"/>
        <v>728</v>
      </c>
      <c r="E532" s="3">
        <v>-4.5573798760889517E-4</v>
      </c>
      <c r="F532" s="6">
        <v>635</v>
      </c>
      <c r="G532" s="7">
        <f t="shared" si="51"/>
        <v>1.6917982424253092E-3</v>
      </c>
      <c r="H532" s="7">
        <f t="shared" si="52"/>
        <v>1.6918037053444907E-5</v>
      </c>
      <c r="I532" s="8">
        <f t="shared" si="55"/>
        <v>0.36210071243317393</v>
      </c>
      <c r="J532" s="8">
        <f t="shared" si="53"/>
        <v>-4.5573798760889517E-4</v>
      </c>
      <c r="K532" s="8"/>
    </row>
    <row r="533" spans="1:11" x14ac:dyDescent="0.25">
      <c r="A533" s="2">
        <v>42775</v>
      </c>
      <c r="B533" s="1">
        <v>2307.87</v>
      </c>
      <c r="C533" s="3">
        <f t="shared" si="50"/>
        <v>5.7524611382027135E-3</v>
      </c>
      <c r="D533" s="6">
        <f t="shared" si="54"/>
        <v>727</v>
      </c>
      <c r="E533" s="3">
        <v>-4.4968545937285054E-4</v>
      </c>
      <c r="F533" s="6">
        <v>1049</v>
      </c>
      <c r="G533" s="7">
        <f t="shared" si="51"/>
        <v>2.6382693544791353E-5</v>
      </c>
      <c r="H533" s="7">
        <f t="shared" si="52"/>
        <v>2.6382778736109689E-7</v>
      </c>
      <c r="I533" s="8">
        <f t="shared" si="55"/>
        <v>0.36210097626096127</v>
      </c>
      <c r="J533" s="8">
        <f t="shared" si="53"/>
        <v>-4.4968545937285054E-4</v>
      </c>
      <c r="K533" s="8"/>
    </row>
    <row r="534" spans="1:11" x14ac:dyDescent="0.25">
      <c r="A534" s="2">
        <v>42776</v>
      </c>
      <c r="B534" s="1">
        <v>2316.1</v>
      </c>
      <c r="C534" s="3">
        <f t="shared" si="50"/>
        <v>3.5660587468098193E-3</v>
      </c>
      <c r="D534" s="6">
        <f t="shared" si="54"/>
        <v>726</v>
      </c>
      <c r="E534" s="3">
        <v>-4.4324413474616797E-4</v>
      </c>
      <c r="F534" s="6">
        <v>986</v>
      </c>
      <c r="G534" s="7">
        <f t="shared" si="51"/>
        <v>4.969376171501371E-5</v>
      </c>
      <c r="H534" s="7">
        <f t="shared" si="52"/>
        <v>4.9693922179185662E-7</v>
      </c>
      <c r="I534" s="8">
        <f t="shared" si="55"/>
        <v>0.36210147320018304</v>
      </c>
      <c r="J534" s="8">
        <f t="shared" si="53"/>
        <v>-4.4324413474616797E-4</v>
      </c>
      <c r="K534" s="8"/>
    </row>
    <row r="535" spans="1:11" x14ac:dyDescent="0.25">
      <c r="A535" s="2">
        <v>42779</v>
      </c>
      <c r="B535" s="1">
        <v>2328.25</v>
      </c>
      <c r="C535" s="3">
        <f t="shared" si="50"/>
        <v>5.2458874832692626E-3</v>
      </c>
      <c r="D535" s="6">
        <f t="shared" si="54"/>
        <v>725</v>
      </c>
      <c r="E535" s="3">
        <v>-4.3226040870536497E-4</v>
      </c>
      <c r="F535" s="6">
        <v>8</v>
      </c>
      <c r="G535" s="7">
        <f t="shared" si="51"/>
        <v>0.92274469442791995</v>
      </c>
      <c r="H535" s="7">
        <f t="shared" si="52"/>
        <v>9.2274767402652953E-3</v>
      </c>
      <c r="I535" s="8">
        <f t="shared" si="55"/>
        <v>0.37132894994044835</v>
      </c>
      <c r="J535" s="8">
        <f t="shared" si="53"/>
        <v>-4.3226040870536497E-4</v>
      </c>
      <c r="K535" s="8"/>
    </row>
    <row r="536" spans="1:11" x14ac:dyDescent="0.25">
      <c r="A536" s="2">
        <v>42780</v>
      </c>
      <c r="B536" s="1">
        <v>2337.58</v>
      </c>
      <c r="C536" s="3">
        <f t="shared" si="50"/>
        <v>4.0073016213895141E-3</v>
      </c>
      <c r="D536" s="6">
        <f t="shared" si="54"/>
        <v>724</v>
      </c>
      <c r="E536" s="3">
        <v>-3.9818928661239372E-4</v>
      </c>
      <c r="F536" s="6">
        <v>341</v>
      </c>
      <c r="G536" s="7">
        <f t="shared" si="51"/>
        <v>3.2478903417210353E-2</v>
      </c>
      <c r="H536" s="7">
        <f t="shared" si="52"/>
        <v>3.2479008293560276E-4</v>
      </c>
      <c r="I536" s="8">
        <f t="shared" si="55"/>
        <v>0.37165374002338397</v>
      </c>
      <c r="J536" s="8">
        <f t="shared" si="53"/>
        <v>-3.9818928661239372E-4</v>
      </c>
      <c r="K536" s="8"/>
    </row>
    <row r="537" spans="1:11" x14ac:dyDescent="0.25">
      <c r="A537" s="2">
        <v>42781</v>
      </c>
      <c r="B537" s="1">
        <v>2349.25</v>
      </c>
      <c r="C537" s="3">
        <f t="shared" si="50"/>
        <v>4.9923425080640182E-3</v>
      </c>
      <c r="D537" s="6">
        <f t="shared" si="54"/>
        <v>723</v>
      </c>
      <c r="E537" s="3">
        <v>-3.9663679353352244E-4</v>
      </c>
      <c r="F537" s="6">
        <v>313</v>
      </c>
      <c r="G537" s="7">
        <f t="shared" si="51"/>
        <v>4.3034415534218558E-2</v>
      </c>
      <c r="H537" s="7">
        <f t="shared" si="52"/>
        <v>4.3034554494957608E-4</v>
      </c>
      <c r="I537" s="8">
        <f t="shared" si="55"/>
        <v>0.37208408556833356</v>
      </c>
      <c r="J537" s="8">
        <f t="shared" si="53"/>
        <v>-3.9663679353352244E-4</v>
      </c>
      <c r="K537" s="8"/>
    </row>
    <row r="538" spans="1:11" x14ac:dyDescent="0.25">
      <c r="A538" s="2">
        <v>42782</v>
      </c>
      <c r="B538" s="1">
        <v>2347.2199999999998</v>
      </c>
      <c r="C538" s="3">
        <f t="shared" si="50"/>
        <v>-8.641055656061214E-4</v>
      </c>
      <c r="D538" s="6">
        <f t="shared" si="54"/>
        <v>722</v>
      </c>
      <c r="E538" s="3">
        <v>-3.9506925841348295E-4</v>
      </c>
      <c r="F538" s="6">
        <v>309</v>
      </c>
      <c r="G538" s="7">
        <f t="shared" si="51"/>
        <v>4.4799702566137627E-2</v>
      </c>
      <c r="H538" s="7">
        <f t="shared" si="52"/>
        <v>4.4799847227095619E-4</v>
      </c>
      <c r="I538" s="8">
        <f t="shared" si="55"/>
        <v>0.37253208404060451</v>
      </c>
      <c r="J538" s="8">
        <f t="shared" si="53"/>
        <v>-3.9506925841348295E-4</v>
      </c>
      <c r="K538" s="8"/>
    </row>
    <row r="539" spans="1:11" x14ac:dyDescent="0.25">
      <c r="A539" s="2">
        <v>42783</v>
      </c>
      <c r="B539" s="1">
        <v>2351.16</v>
      </c>
      <c r="C539" s="3">
        <f t="shared" si="50"/>
        <v>1.6785814708464297E-3</v>
      </c>
      <c r="D539" s="6">
        <f t="shared" si="54"/>
        <v>721</v>
      </c>
      <c r="E539" s="3">
        <v>-3.900471386237836E-4</v>
      </c>
      <c r="F539" s="6">
        <v>1136</v>
      </c>
      <c r="G539" s="7">
        <f t="shared" si="51"/>
        <v>1.1004772346411854E-5</v>
      </c>
      <c r="H539" s="7">
        <f t="shared" si="52"/>
        <v>1.1004807881489521E-7</v>
      </c>
      <c r="I539" s="8">
        <f t="shared" si="55"/>
        <v>0.37253219408868332</v>
      </c>
      <c r="J539" s="8">
        <f t="shared" si="53"/>
        <v>-3.900471386237836E-4</v>
      </c>
      <c r="K539" s="8"/>
    </row>
    <row r="540" spans="1:11" x14ac:dyDescent="0.25">
      <c r="A540" s="2">
        <v>42787</v>
      </c>
      <c r="B540" s="1">
        <v>2365.38</v>
      </c>
      <c r="C540" s="3">
        <f t="shared" si="50"/>
        <v>6.0480783953453798E-3</v>
      </c>
      <c r="D540" s="6">
        <f t="shared" si="54"/>
        <v>720</v>
      </c>
      <c r="E540" s="3">
        <v>-3.8425772934425062E-4</v>
      </c>
      <c r="F540" s="6">
        <v>526</v>
      </c>
      <c r="G540" s="7">
        <f t="shared" si="51"/>
        <v>5.0595554314403456E-3</v>
      </c>
      <c r="H540" s="7">
        <f t="shared" si="52"/>
        <v>5.059571769051843E-5</v>
      </c>
      <c r="I540" s="8">
        <f t="shared" si="55"/>
        <v>0.37258278980637383</v>
      </c>
      <c r="J540" s="8">
        <f t="shared" si="53"/>
        <v>-3.8425772934425062E-4</v>
      </c>
      <c r="K540" s="8"/>
    </row>
    <row r="541" spans="1:11" x14ac:dyDescent="0.25">
      <c r="A541" s="2">
        <v>42788</v>
      </c>
      <c r="B541" s="1">
        <v>2362.8200000000002</v>
      </c>
      <c r="C541" s="3">
        <f t="shared" si="50"/>
        <v>-1.0822785345272479E-3</v>
      </c>
      <c r="D541" s="6">
        <f t="shared" si="54"/>
        <v>719</v>
      </c>
      <c r="E541" s="3">
        <v>-3.7806069592627445E-4</v>
      </c>
      <c r="F541" s="6">
        <v>949</v>
      </c>
      <c r="G541" s="7">
        <f t="shared" si="51"/>
        <v>7.2077493078945453E-5</v>
      </c>
      <c r="H541" s="7">
        <f t="shared" si="52"/>
        <v>7.2077725821544202E-7</v>
      </c>
      <c r="I541" s="8">
        <f t="shared" si="55"/>
        <v>0.37258351058363204</v>
      </c>
      <c r="J541" s="8">
        <f t="shared" si="53"/>
        <v>-3.7806069592627445E-4</v>
      </c>
      <c r="K541" s="8"/>
    </row>
    <row r="542" spans="1:11" x14ac:dyDescent="0.25">
      <c r="A542" s="2">
        <v>42789</v>
      </c>
      <c r="B542" s="1">
        <v>2363.81</v>
      </c>
      <c r="C542" s="3">
        <f t="shared" si="50"/>
        <v>4.1899086684549225E-4</v>
      </c>
      <c r="D542" s="6">
        <f t="shared" si="54"/>
        <v>718</v>
      </c>
      <c r="E542" s="3">
        <v>-3.6923685973555553E-4</v>
      </c>
      <c r="F542" s="6">
        <v>524</v>
      </c>
      <c r="G542" s="7">
        <f t="shared" si="51"/>
        <v>5.1622849009696414E-3</v>
      </c>
      <c r="H542" s="7">
        <f t="shared" si="52"/>
        <v>5.1623015703008294E-5</v>
      </c>
      <c r="I542" s="8">
        <f t="shared" si="55"/>
        <v>0.37263513359933503</v>
      </c>
      <c r="J542" s="8">
        <f t="shared" si="53"/>
        <v>-3.6923685973555553E-4</v>
      </c>
      <c r="K542" s="8"/>
    </row>
    <row r="543" spans="1:11" x14ac:dyDescent="0.25">
      <c r="A543" s="2">
        <v>42790</v>
      </c>
      <c r="B543" s="1">
        <v>2367.34</v>
      </c>
      <c r="C543" s="3">
        <f t="shared" si="50"/>
        <v>1.493351834538359E-3</v>
      </c>
      <c r="D543" s="6">
        <f t="shared" si="54"/>
        <v>717</v>
      </c>
      <c r="E543" s="3">
        <v>-3.6894696387390624E-4</v>
      </c>
      <c r="F543" s="6">
        <v>173</v>
      </c>
      <c r="G543" s="7">
        <f t="shared" si="51"/>
        <v>0.17574730149117554</v>
      </c>
      <c r="H543" s="7">
        <f t="shared" si="52"/>
        <v>1.7574786898987625E-3</v>
      </c>
      <c r="I543" s="8">
        <f t="shared" si="55"/>
        <v>0.37439261228923382</v>
      </c>
      <c r="J543" s="8">
        <f t="shared" si="53"/>
        <v>-3.6894696387390624E-4</v>
      </c>
      <c r="K543" s="8"/>
    </row>
    <row r="544" spans="1:11" x14ac:dyDescent="0.25">
      <c r="A544" s="2">
        <v>42793</v>
      </c>
      <c r="B544" s="1">
        <v>2369.75</v>
      </c>
      <c r="C544" s="3">
        <f t="shared" si="50"/>
        <v>1.018020225231675E-3</v>
      </c>
      <c r="D544" s="6">
        <f t="shared" si="54"/>
        <v>716</v>
      </c>
      <c r="E544" s="3">
        <v>-3.6850635502849727E-4</v>
      </c>
      <c r="F544" s="6">
        <v>320</v>
      </c>
      <c r="G544" s="7">
        <f t="shared" si="51"/>
        <v>4.0110887486875392E-2</v>
      </c>
      <c r="H544" s="7">
        <f t="shared" si="52"/>
        <v>4.0111017007364981E-4</v>
      </c>
      <c r="I544" s="8">
        <f t="shared" si="55"/>
        <v>0.37479372245930748</v>
      </c>
      <c r="J544" s="8">
        <f t="shared" si="53"/>
        <v>-3.6850635502849727E-4</v>
      </c>
      <c r="K544" s="8"/>
    </row>
    <row r="545" spans="1:11" x14ac:dyDescent="0.25">
      <c r="A545" s="2">
        <v>42794</v>
      </c>
      <c r="B545" s="1">
        <v>2363.64</v>
      </c>
      <c r="C545" s="3">
        <f t="shared" si="50"/>
        <v>-2.5783310475788745E-3</v>
      </c>
      <c r="D545" s="6">
        <f t="shared" si="54"/>
        <v>715</v>
      </c>
      <c r="E545" s="3">
        <v>-3.6790717418988539E-4</v>
      </c>
      <c r="F545" s="6">
        <v>615</v>
      </c>
      <c r="G545" s="7">
        <f t="shared" si="51"/>
        <v>2.0684483339819971E-3</v>
      </c>
      <c r="H545" s="7">
        <f t="shared" si="52"/>
        <v>2.0684550131271792E-5</v>
      </c>
      <c r="I545" s="8">
        <f t="shared" si="55"/>
        <v>0.37481440700943874</v>
      </c>
      <c r="J545" s="8">
        <f t="shared" si="53"/>
        <v>-3.6790717418988539E-4</v>
      </c>
      <c r="K545" s="8"/>
    </row>
    <row r="546" spans="1:11" x14ac:dyDescent="0.25">
      <c r="A546" s="2">
        <v>42795</v>
      </c>
      <c r="B546" s="1">
        <v>2395.96</v>
      </c>
      <c r="C546" s="3">
        <f t="shared" si="50"/>
        <v>1.3673825117192173E-2</v>
      </c>
      <c r="D546" s="6">
        <f t="shared" si="54"/>
        <v>714</v>
      </c>
      <c r="E546" s="3">
        <v>-3.6364811791900209E-4</v>
      </c>
      <c r="F546" s="6">
        <v>602</v>
      </c>
      <c r="G546" s="7">
        <f t="shared" si="51"/>
        <v>2.3571496064139653E-3</v>
      </c>
      <c r="H546" s="7">
        <f t="shared" si="52"/>
        <v>2.3571572177930739E-5</v>
      </c>
      <c r="I546" s="8">
        <f t="shared" si="55"/>
        <v>0.37483797858161666</v>
      </c>
      <c r="J546" s="8">
        <f t="shared" si="53"/>
        <v>-3.6364811791900209E-4</v>
      </c>
      <c r="K546" s="8"/>
    </row>
    <row r="547" spans="1:11" x14ac:dyDescent="0.25">
      <c r="A547" s="2">
        <v>42796</v>
      </c>
      <c r="B547" s="1">
        <v>2381.92</v>
      </c>
      <c r="C547" s="3">
        <f t="shared" si="50"/>
        <v>-5.8598641045760624E-3</v>
      </c>
      <c r="D547" s="6">
        <f t="shared" si="54"/>
        <v>713</v>
      </c>
      <c r="E547" s="3">
        <v>-3.6116990154511086E-4</v>
      </c>
      <c r="F547" s="6">
        <v>300</v>
      </c>
      <c r="G547" s="7">
        <f t="shared" si="51"/>
        <v>4.9040894071285611E-2</v>
      </c>
      <c r="H547" s="7">
        <f t="shared" si="52"/>
        <v>4.9041052427308321E-4</v>
      </c>
      <c r="I547" s="8">
        <f t="shared" si="55"/>
        <v>0.37532838910588973</v>
      </c>
      <c r="J547" s="8">
        <f t="shared" si="53"/>
        <v>-3.6116990154511086E-4</v>
      </c>
      <c r="K547" s="8"/>
    </row>
    <row r="548" spans="1:11" x14ac:dyDescent="0.25">
      <c r="A548" s="2">
        <v>42797</v>
      </c>
      <c r="B548" s="1">
        <v>2383.12</v>
      </c>
      <c r="C548" s="3">
        <f t="shared" si="50"/>
        <v>5.0379525760724242E-4</v>
      </c>
      <c r="D548" s="6">
        <f t="shared" si="54"/>
        <v>712</v>
      </c>
      <c r="E548" s="3">
        <v>-3.5636837875119287E-4</v>
      </c>
      <c r="F548" s="6">
        <v>265</v>
      </c>
      <c r="G548" s="7">
        <f t="shared" si="51"/>
        <v>6.9715054040109761E-2</v>
      </c>
      <c r="H548" s="7">
        <f t="shared" si="52"/>
        <v>6.97152791542495E-4</v>
      </c>
      <c r="I548" s="8">
        <f t="shared" si="55"/>
        <v>0.3760255418974322</v>
      </c>
      <c r="J548" s="8">
        <f t="shared" si="53"/>
        <v>-3.5636837875119287E-4</v>
      </c>
      <c r="K548" s="8"/>
    </row>
    <row r="549" spans="1:11" x14ac:dyDescent="0.25">
      <c r="A549" s="2">
        <v>42800</v>
      </c>
      <c r="B549" s="1">
        <v>2375.31</v>
      </c>
      <c r="C549" s="3">
        <f t="shared" si="50"/>
        <v>-3.2772164221692712E-3</v>
      </c>
      <c r="D549" s="6">
        <f t="shared" si="54"/>
        <v>711</v>
      </c>
      <c r="E549" s="3">
        <v>-3.4987685027698667E-4</v>
      </c>
      <c r="F549" s="6">
        <v>141</v>
      </c>
      <c r="G549" s="7">
        <f t="shared" si="51"/>
        <v>0.24241664604457991</v>
      </c>
      <c r="H549" s="7">
        <f t="shared" si="52"/>
        <v>2.4241742882263962E-3</v>
      </c>
      <c r="I549" s="8">
        <f t="shared" si="55"/>
        <v>0.37844971618565859</v>
      </c>
      <c r="J549" s="8">
        <f t="shared" si="53"/>
        <v>-3.4987685027698667E-4</v>
      </c>
      <c r="K549" s="8"/>
    </row>
    <row r="550" spans="1:11" x14ac:dyDescent="0.25">
      <c r="A550" s="2">
        <v>42801</v>
      </c>
      <c r="B550" s="1">
        <v>2368.39</v>
      </c>
      <c r="C550" s="3">
        <f t="shared" si="50"/>
        <v>-2.9133039476952893E-3</v>
      </c>
      <c r="D550" s="6">
        <f t="shared" si="54"/>
        <v>710</v>
      </c>
      <c r="E550" s="3">
        <v>-3.4763063530685034E-4</v>
      </c>
      <c r="F550" s="6">
        <v>1043</v>
      </c>
      <c r="G550" s="7">
        <f t="shared" si="51"/>
        <v>2.8022570164200352E-5</v>
      </c>
      <c r="H550" s="7">
        <f t="shared" si="52"/>
        <v>2.8022660650779798E-7</v>
      </c>
      <c r="I550" s="8">
        <f t="shared" si="55"/>
        <v>0.37844999641226512</v>
      </c>
      <c r="J550" s="8">
        <f t="shared" si="53"/>
        <v>-3.4763063530685034E-4</v>
      </c>
      <c r="K550" s="8"/>
    </row>
    <row r="551" spans="1:11" x14ac:dyDescent="0.25">
      <c r="A551" s="2">
        <v>42802</v>
      </c>
      <c r="B551" s="1">
        <v>2362.98</v>
      </c>
      <c r="C551" s="3">
        <f t="shared" si="50"/>
        <v>-2.2842521713062336E-3</v>
      </c>
      <c r="D551" s="6">
        <f t="shared" si="54"/>
        <v>709</v>
      </c>
      <c r="E551" s="3">
        <v>-3.3998737189777639E-4</v>
      </c>
      <c r="F551" s="6">
        <v>1257</v>
      </c>
      <c r="G551" s="7">
        <f t="shared" si="51"/>
        <v>3.2616669208581811E-6</v>
      </c>
      <c r="H551" s="7">
        <f t="shared" si="52"/>
        <v>3.2616774529785837E-8</v>
      </c>
      <c r="I551" s="8">
        <f t="shared" si="55"/>
        <v>0.37845002902903963</v>
      </c>
      <c r="J551" s="8">
        <f t="shared" si="53"/>
        <v>-3.3998737189777639E-4</v>
      </c>
      <c r="K551" s="8"/>
    </row>
    <row r="552" spans="1:11" x14ac:dyDescent="0.25">
      <c r="A552" s="2">
        <v>42803</v>
      </c>
      <c r="B552" s="1">
        <v>2364.87</v>
      </c>
      <c r="C552" s="3">
        <f t="shared" si="50"/>
        <v>7.9983749333467635E-4</v>
      </c>
      <c r="D552" s="6">
        <f t="shared" si="54"/>
        <v>708</v>
      </c>
      <c r="E552" s="3">
        <v>-3.1423483816916953E-4</v>
      </c>
      <c r="F552" s="6">
        <v>1226</v>
      </c>
      <c r="G552" s="7">
        <f t="shared" si="51"/>
        <v>4.4539832206391318E-6</v>
      </c>
      <c r="H552" s="7">
        <f t="shared" si="52"/>
        <v>4.4539976028212152E-8</v>
      </c>
      <c r="I552" s="8">
        <f t="shared" si="55"/>
        <v>0.37845007356901567</v>
      </c>
      <c r="J552" s="8">
        <f t="shared" si="53"/>
        <v>-3.1423483816916953E-4</v>
      </c>
      <c r="K552" s="8"/>
    </row>
    <row r="553" spans="1:11" x14ac:dyDescent="0.25">
      <c r="A553" s="2">
        <v>42804</v>
      </c>
      <c r="B553" s="1">
        <v>2372.6</v>
      </c>
      <c r="C553" s="3">
        <f t="shared" si="50"/>
        <v>3.2686786165836423E-3</v>
      </c>
      <c r="D553" s="6">
        <f t="shared" si="54"/>
        <v>707</v>
      </c>
      <c r="E553" s="3">
        <v>-3.0807443848612781E-4</v>
      </c>
      <c r="F553" s="6">
        <v>1132</v>
      </c>
      <c r="G553" s="7">
        <f t="shared" si="51"/>
        <v>1.1456192022296506E-5</v>
      </c>
      <c r="H553" s="7">
        <f t="shared" si="52"/>
        <v>1.1456229015035697E-7</v>
      </c>
      <c r="I553" s="8">
        <f t="shared" si="55"/>
        <v>0.37845018813130582</v>
      </c>
      <c r="J553" s="8">
        <f t="shared" si="53"/>
        <v>-3.0807443848612781E-4</v>
      </c>
      <c r="K553" s="8"/>
    </row>
    <row r="554" spans="1:11" x14ac:dyDescent="0.25">
      <c r="A554" s="2">
        <v>42807</v>
      </c>
      <c r="B554" s="1">
        <v>2373.4699999999998</v>
      </c>
      <c r="C554" s="3">
        <f t="shared" si="50"/>
        <v>3.6668633566550035E-4</v>
      </c>
      <c r="D554" s="6">
        <f t="shared" si="54"/>
        <v>706</v>
      </c>
      <c r="E554" s="3">
        <v>-3.0488966805131135E-4</v>
      </c>
      <c r="F554" s="6">
        <v>1167</v>
      </c>
      <c r="G554" s="7">
        <f t="shared" si="51"/>
        <v>8.0588318715569292E-6</v>
      </c>
      <c r="H554" s="7">
        <f t="shared" si="52"/>
        <v>8.0588578940140449E-8</v>
      </c>
      <c r="I554" s="8">
        <f t="shared" si="55"/>
        <v>0.37845026871988474</v>
      </c>
      <c r="J554" s="8">
        <f t="shared" si="53"/>
        <v>-3.0488966805131135E-4</v>
      </c>
      <c r="K554" s="8"/>
    </row>
    <row r="555" spans="1:11" x14ac:dyDescent="0.25">
      <c r="A555" s="2">
        <v>42808</v>
      </c>
      <c r="B555" s="1">
        <v>2365.4499999999998</v>
      </c>
      <c r="C555" s="3">
        <f t="shared" si="50"/>
        <v>-3.3790189048102937E-3</v>
      </c>
      <c r="D555" s="6">
        <f t="shared" si="54"/>
        <v>705</v>
      </c>
      <c r="E555" s="3">
        <v>-3.032744159600087E-4</v>
      </c>
      <c r="F555" s="6">
        <v>1223</v>
      </c>
      <c r="G555" s="7">
        <f t="shared" si="51"/>
        <v>4.5903203246000792E-6</v>
      </c>
      <c r="H555" s="7">
        <f t="shared" si="52"/>
        <v>4.5903351470229434E-8</v>
      </c>
      <c r="I555" s="8">
        <f t="shared" si="55"/>
        <v>0.37845031462323619</v>
      </c>
      <c r="J555" s="8">
        <f t="shared" si="53"/>
        <v>-3.032744159600087E-4</v>
      </c>
      <c r="K555" s="8"/>
    </row>
    <row r="556" spans="1:11" x14ac:dyDescent="0.25">
      <c r="A556" s="2">
        <v>42809</v>
      </c>
      <c r="B556" s="1">
        <v>2385.2600000000002</v>
      </c>
      <c r="C556" s="3">
        <f t="shared" si="50"/>
        <v>8.374727853051489E-3</v>
      </c>
      <c r="D556" s="6">
        <f t="shared" si="54"/>
        <v>704</v>
      </c>
      <c r="E556" s="3">
        <v>-2.9334376333378653E-4</v>
      </c>
      <c r="F556" s="6">
        <v>755</v>
      </c>
      <c r="G556" s="7">
        <f t="shared" si="51"/>
        <v>5.0649121983880284E-4</v>
      </c>
      <c r="H556" s="7">
        <f t="shared" si="52"/>
        <v>5.0649285532968513E-6</v>
      </c>
      <c r="I556" s="8">
        <f t="shared" si="55"/>
        <v>0.37845537955178948</v>
      </c>
      <c r="J556" s="8">
        <f t="shared" si="53"/>
        <v>-2.9334376333378653E-4</v>
      </c>
      <c r="K556" s="8"/>
    </row>
    <row r="557" spans="1:11" x14ac:dyDescent="0.25">
      <c r="A557" s="2">
        <v>42810</v>
      </c>
      <c r="B557" s="1">
        <v>2381.38</v>
      </c>
      <c r="C557" s="3">
        <f t="shared" si="50"/>
        <v>-1.6266570520614421E-3</v>
      </c>
      <c r="D557" s="6">
        <f t="shared" si="54"/>
        <v>703</v>
      </c>
      <c r="E557" s="3">
        <v>-2.6565592693339468E-4</v>
      </c>
      <c r="F557" s="6">
        <v>415</v>
      </c>
      <c r="G557" s="7">
        <f t="shared" si="51"/>
        <v>1.5438523314636059E-2</v>
      </c>
      <c r="H557" s="7">
        <f t="shared" si="52"/>
        <v>1.5438573166564638E-4</v>
      </c>
      <c r="I557" s="8">
        <f t="shared" si="55"/>
        <v>0.37860976528345514</v>
      </c>
      <c r="J557" s="8">
        <f t="shared" si="53"/>
        <v>-2.6565592693339468E-4</v>
      </c>
      <c r="K557" s="8"/>
    </row>
    <row r="558" spans="1:11" x14ac:dyDescent="0.25">
      <c r="A558" s="2">
        <v>42811</v>
      </c>
      <c r="B558" s="1">
        <v>2378.25</v>
      </c>
      <c r="C558" s="3">
        <f t="shared" si="50"/>
        <v>-1.3143639402364293E-3</v>
      </c>
      <c r="D558" s="6">
        <f t="shared" si="54"/>
        <v>702</v>
      </c>
      <c r="E558" s="3">
        <v>-2.6237996116773576E-4</v>
      </c>
      <c r="F558" s="6">
        <v>351</v>
      </c>
      <c r="G558" s="7">
        <f t="shared" si="51"/>
        <v>2.9373338066467247E-2</v>
      </c>
      <c r="H558" s="7">
        <f t="shared" si="52"/>
        <v>2.937343291475821E-4</v>
      </c>
      <c r="I558" s="8">
        <f t="shared" si="55"/>
        <v>0.37890349961260272</v>
      </c>
      <c r="J558" s="8">
        <f t="shared" si="53"/>
        <v>-2.6237996116773576E-4</v>
      </c>
      <c r="K558" s="8"/>
    </row>
    <row r="559" spans="1:11" x14ac:dyDescent="0.25">
      <c r="A559" s="2">
        <v>42814</v>
      </c>
      <c r="B559" s="1">
        <v>2373.4699999999998</v>
      </c>
      <c r="C559" s="3">
        <f t="shared" si="50"/>
        <v>-2.00988121517931E-3</v>
      </c>
      <c r="D559" s="6">
        <f t="shared" si="54"/>
        <v>701</v>
      </c>
      <c r="E559" s="3">
        <v>-2.5267623277536178E-4</v>
      </c>
      <c r="F559" s="6">
        <v>302</v>
      </c>
      <c r="G559" s="7">
        <f t="shared" si="51"/>
        <v>4.8064980279267019E-2</v>
      </c>
      <c r="H559" s="7">
        <f t="shared" si="52"/>
        <v>4.806513548400488E-4</v>
      </c>
      <c r="I559" s="8">
        <f t="shared" si="55"/>
        <v>0.37938415096744277</v>
      </c>
      <c r="J559" s="8">
        <f t="shared" si="53"/>
        <v>-2.5267623277536178E-4</v>
      </c>
      <c r="K559" s="8"/>
    </row>
    <row r="560" spans="1:11" x14ac:dyDescent="0.25">
      <c r="A560" s="2">
        <v>42815</v>
      </c>
      <c r="B560" s="1">
        <v>2344.02</v>
      </c>
      <c r="C560" s="3">
        <f t="shared" si="50"/>
        <v>-1.2407993359932812E-2</v>
      </c>
      <c r="D560" s="6">
        <f t="shared" si="54"/>
        <v>700</v>
      </c>
      <c r="E560" s="3">
        <v>-2.3889387261577522E-4</v>
      </c>
      <c r="F560" s="6">
        <v>920</v>
      </c>
      <c r="G560" s="7">
        <f t="shared" si="51"/>
        <v>9.6467057088667665E-5</v>
      </c>
      <c r="H560" s="7">
        <f t="shared" si="52"/>
        <v>9.6467368586648548E-7</v>
      </c>
      <c r="I560" s="8">
        <f t="shared" si="55"/>
        <v>0.37938511564112865</v>
      </c>
      <c r="J560" s="8">
        <f t="shared" si="53"/>
        <v>-2.3889387261577522E-4</v>
      </c>
      <c r="K560" s="8"/>
    </row>
    <row r="561" spans="1:11" x14ac:dyDescent="0.25">
      <c r="A561" s="2">
        <v>42816</v>
      </c>
      <c r="B561" s="1">
        <v>2348.4499999999998</v>
      </c>
      <c r="C561" s="3">
        <f t="shared" si="50"/>
        <v>1.8899156150544716E-3</v>
      </c>
      <c r="D561" s="6">
        <f t="shared" si="54"/>
        <v>699</v>
      </c>
      <c r="E561" s="3">
        <v>-2.104719354808493E-4</v>
      </c>
      <c r="F561" s="6">
        <v>905</v>
      </c>
      <c r="G561" s="7">
        <f t="shared" si="51"/>
        <v>1.1216338585409354E-4</v>
      </c>
      <c r="H561" s="7">
        <f t="shared" si="52"/>
        <v>1.1216374803647243E-6</v>
      </c>
      <c r="I561" s="8">
        <f t="shared" si="55"/>
        <v>0.37938623727860898</v>
      </c>
      <c r="J561" s="8">
        <f t="shared" si="53"/>
        <v>-2.104719354808493E-4</v>
      </c>
      <c r="K561" s="8"/>
    </row>
    <row r="562" spans="1:11" x14ac:dyDescent="0.25">
      <c r="A562" s="2">
        <v>42817</v>
      </c>
      <c r="B562" s="1">
        <v>2345.96</v>
      </c>
      <c r="C562" s="3">
        <f t="shared" si="50"/>
        <v>-1.0602737976110888E-3</v>
      </c>
      <c r="D562" s="6">
        <f t="shared" si="54"/>
        <v>698</v>
      </c>
      <c r="E562" s="3">
        <v>-1.9991927787654795E-4</v>
      </c>
      <c r="F562" s="6">
        <v>263</v>
      </c>
      <c r="G562" s="7">
        <f t="shared" si="51"/>
        <v>7.113055202541553E-2</v>
      </c>
      <c r="H562" s="7">
        <f t="shared" si="52"/>
        <v>7.1130781710284155E-4</v>
      </c>
      <c r="I562" s="8">
        <f t="shared" si="55"/>
        <v>0.38009754509571181</v>
      </c>
      <c r="J562" s="8">
        <f t="shared" si="53"/>
        <v>-1.9991927787654795E-4</v>
      </c>
      <c r="K562" s="8"/>
    </row>
    <row r="563" spans="1:11" x14ac:dyDescent="0.25">
      <c r="A563" s="2">
        <v>42818</v>
      </c>
      <c r="B563" s="1">
        <v>2343.98</v>
      </c>
      <c r="C563" s="3">
        <f t="shared" si="50"/>
        <v>-8.440041603438031E-4</v>
      </c>
      <c r="D563" s="6">
        <f t="shared" si="54"/>
        <v>697</v>
      </c>
      <c r="E563" s="3">
        <v>-1.9540882317370389E-4</v>
      </c>
      <c r="F563" s="6">
        <v>4</v>
      </c>
      <c r="G563" s="7">
        <f t="shared" si="51"/>
        <v>0.96059600999999994</v>
      </c>
      <c r="H563" s="7">
        <f t="shared" si="52"/>
        <v>9.6059911182280432E-3</v>
      </c>
      <c r="I563" s="8">
        <f t="shared" si="55"/>
        <v>0.38970353621393983</v>
      </c>
      <c r="J563" s="8">
        <f t="shared" si="53"/>
        <v>-1.9540882317370389E-4</v>
      </c>
      <c r="K563" s="8"/>
    </row>
    <row r="564" spans="1:11" x14ac:dyDescent="0.25">
      <c r="A564" s="2">
        <v>42821</v>
      </c>
      <c r="B564" s="1">
        <v>2341.59</v>
      </c>
      <c r="C564" s="3">
        <f t="shared" si="50"/>
        <v>-1.0196332733214408E-3</v>
      </c>
      <c r="D564" s="6">
        <f t="shared" si="54"/>
        <v>696</v>
      </c>
      <c r="E564" s="3">
        <v>-1.8910668318461443E-4</v>
      </c>
      <c r="F564" s="6">
        <v>539</v>
      </c>
      <c r="G564" s="7">
        <f t="shared" si="51"/>
        <v>4.4398662581175159E-3</v>
      </c>
      <c r="H564" s="7">
        <f t="shared" si="52"/>
        <v>4.4398805947150703E-5</v>
      </c>
      <c r="I564" s="8">
        <f t="shared" si="55"/>
        <v>0.38974793501988697</v>
      </c>
      <c r="J564" s="8">
        <f t="shared" si="53"/>
        <v>-1.8910668318461443E-4</v>
      </c>
      <c r="K564" s="8"/>
    </row>
    <row r="565" spans="1:11" x14ac:dyDescent="0.25">
      <c r="A565" s="2">
        <v>42822</v>
      </c>
      <c r="B565" s="1">
        <v>2358.5700000000002</v>
      </c>
      <c r="C565" s="3">
        <f t="shared" si="50"/>
        <v>7.251482966702083E-3</v>
      </c>
      <c r="D565" s="6">
        <f t="shared" si="54"/>
        <v>695</v>
      </c>
      <c r="E565" s="3">
        <v>-1.8896345446794971E-4</v>
      </c>
      <c r="F565" s="6">
        <v>979</v>
      </c>
      <c r="G565" s="7">
        <f t="shared" si="51"/>
        <v>5.3315748543387112E-5</v>
      </c>
      <c r="H565" s="7">
        <f t="shared" si="52"/>
        <v>5.3315920703174306E-7</v>
      </c>
      <c r="I565" s="8">
        <f t="shared" si="55"/>
        <v>0.38974846817909398</v>
      </c>
      <c r="J565" s="8">
        <f t="shared" si="53"/>
        <v>-1.8896345446794971E-4</v>
      </c>
      <c r="K565" s="8"/>
    </row>
    <row r="566" spans="1:11" x14ac:dyDescent="0.25">
      <c r="A566" s="2">
        <v>42823</v>
      </c>
      <c r="B566" s="1">
        <v>2361.13</v>
      </c>
      <c r="C566" s="3">
        <f t="shared" si="50"/>
        <v>1.0854034436120763E-3</v>
      </c>
      <c r="D566" s="6">
        <f t="shared" si="54"/>
        <v>694</v>
      </c>
      <c r="E566" s="3">
        <v>-1.7845989113951521E-4</v>
      </c>
      <c r="F566" s="6">
        <v>582</v>
      </c>
      <c r="G566" s="7">
        <f t="shared" si="51"/>
        <v>2.8819288577482615E-3</v>
      </c>
      <c r="H566" s="7">
        <f t="shared" si="52"/>
        <v>2.881938163671416E-5</v>
      </c>
      <c r="I566" s="8">
        <f t="shared" si="55"/>
        <v>0.38977728756073071</v>
      </c>
      <c r="J566" s="8">
        <f t="shared" si="53"/>
        <v>-1.7845989113951521E-4</v>
      </c>
      <c r="K566" s="8"/>
    </row>
    <row r="567" spans="1:11" x14ac:dyDescent="0.25">
      <c r="A567" s="2">
        <v>42824</v>
      </c>
      <c r="B567" s="1">
        <v>2368.06</v>
      </c>
      <c r="C567" s="3">
        <f t="shared" si="50"/>
        <v>2.9350353432466836E-3</v>
      </c>
      <c r="D567" s="6">
        <f t="shared" si="54"/>
        <v>693</v>
      </c>
      <c r="E567" s="3">
        <v>-1.6953585925616466E-4</v>
      </c>
      <c r="F567" s="6">
        <v>915</v>
      </c>
      <c r="G567" s="7">
        <f t="shared" si="51"/>
        <v>1.0143855563873829E-4</v>
      </c>
      <c r="H567" s="7">
        <f t="shared" si="52"/>
        <v>1.0143888318998965E-6</v>
      </c>
      <c r="I567" s="8">
        <f t="shared" si="55"/>
        <v>0.38977830194956259</v>
      </c>
      <c r="J567" s="8">
        <f t="shared" si="53"/>
        <v>-1.6953585925616466E-4</v>
      </c>
      <c r="K567" s="8"/>
    </row>
    <row r="568" spans="1:11" x14ac:dyDescent="0.25">
      <c r="A568" s="2">
        <v>42825</v>
      </c>
      <c r="B568" s="1">
        <v>2362.7199999999998</v>
      </c>
      <c r="C568" s="3">
        <f t="shared" si="50"/>
        <v>-2.255010430479043E-3</v>
      </c>
      <c r="D568" s="6">
        <f t="shared" si="54"/>
        <v>692</v>
      </c>
      <c r="E568" s="3">
        <v>-1.5360796821128897E-4</v>
      </c>
      <c r="F568" s="6">
        <v>616</v>
      </c>
      <c r="G568" s="7">
        <f t="shared" si="51"/>
        <v>2.0477638506421771E-3</v>
      </c>
      <c r="H568" s="7">
        <f t="shared" si="52"/>
        <v>2.0477704629959074E-5</v>
      </c>
      <c r="I568" s="8">
        <f t="shared" si="55"/>
        <v>0.38979877965419257</v>
      </c>
      <c r="J568" s="8">
        <f t="shared" si="53"/>
        <v>-1.5360796821128897E-4</v>
      </c>
      <c r="K568" s="8"/>
    </row>
    <row r="569" spans="1:11" x14ac:dyDescent="0.25">
      <c r="A569" s="2">
        <v>42828</v>
      </c>
      <c r="B569" s="1">
        <v>2358.84</v>
      </c>
      <c r="C569" s="3">
        <f t="shared" si="50"/>
        <v>-1.6421751202002621E-3</v>
      </c>
      <c r="D569" s="6">
        <f t="shared" si="54"/>
        <v>691</v>
      </c>
      <c r="E569" s="3">
        <v>-1.4635395704520882E-4</v>
      </c>
      <c r="F569" s="6">
        <v>834</v>
      </c>
      <c r="G569" s="7">
        <f t="shared" si="51"/>
        <v>2.2895613984385212E-4</v>
      </c>
      <c r="H569" s="7">
        <f t="shared" si="52"/>
        <v>2.2895687915712052E-6</v>
      </c>
      <c r="I569" s="8">
        <f t="shared" si="55"/>
        <v>0.38980106922298413</v>
      </c>
      <c r="J569" s="8">
        <f t="shared" si="53"/>
        <v>-1.4635395704520882E-4</v>
      </c>
      <c r="K569" s="8"/>
    </row>
    <row r="570" spans="1:11" x14ac:dyDescent="0.25">
      <c r="A570" s="2">
        <v>42829</v>
      </c>
      <c r="B570" s="1">
        <v>2360.16</v>
      </c>
      <c r="C570" s="3">
        <f t="shared" si="50"/>
        <v>5.5959709009489877E-4</v>
      </c>
      <c r="D570" s="6">
        <f t="shared" si="54"/>
        <v>690</v>
      </c>
      <c r="E570" s="3">
        <v>-1.4634296629478794E-4</v>
      </c>
      <c r="F570" s="6">
        <v>244</v>
      </c>
      <c r="G570" s="7">
        <f t="shared" si="51"/>
        <v>8.6096893507264252E-2</v>
      </c>
      <c r="H570" s="7">
        <f t="shared" si="52"/>
        <v>8.6097171519357665E-4</v>
      </c>
      <c r="I570" s="8">
        <f t="shared" si="55"/>
        <v>0.39066204093817769</v>
      </c>
      <c r="J570" s="8">
        <f t="shared" si="53"/>
        <v>-1.4634296629478794E-4</v>
      </c>
      <c r="K570" s="8"/>
    </row>
    <row r="571" spans="1:11" x14ac:dyDescent="0.25">
      <c r="A571" s="2">
        <v>42830</v>
      </c>
      <c r="B571" s="1">
        <v>2352.9499999999998</v>
      </c>
      <c r="C571" s="3">
        <f t="shared" si="50"/>
        <v>-3.0548776354145657E-3</v>
      </c>
      <c r="D571" s="6">
        <f t="shared" si="54"/>
        <v>689</v>
      </c>
      <c r="E571" s="3">
        <v>-1.3060636653083879E-4</v>
      </c>
      <c r="F571" s="6">
        <v>199</v>
      </c>
      <c r="G571" s="7">
        <f t="shared" si="51"/>
        <v>0.13533300490703182</v>
      </c>
      <c r="H571" s="7">
        <f t="shared" si="52"/>
        <v>1.3533344190551654E-3</v>
      </c>
      <c r="I571" s="8">
        <f t="shared" si="55"/>
        <v>0.39201537535723285</v>
      </c>
      <c r="J571" s="8">
        <f t="shared" si="53"/>
        <v>-1.3060636653083879E-4</v>
      </c>
      <c r="K571" s="8"/>
    </row>
    <row r="572" spans="1:11" x14ac:dyDescent="0.25">
      <c r="A572" s="2">
        <v>42831</v>
      </c>
      <c r="B572" s="1">
        <v>2357.4899999999998</v>
      </c>
      <c r="C572" s="3">
        <f t="shared" si="50"/>
        <v>1.9294927644020188E-3</v>
      </c>
      <c r="D572" s="6">
        <f t="shared" si="54"/>
        <v>688</v>
      </c>
      <c r="E572" s="3">
        <v>-1.2923978287715521E-4</v>
      </c>
      <c r="F572" s="6">
        <v>1030</v>
      </c>
      <c r="G572" s="7">
        <f t="shared" si="51"/>
        <v>3.1933787829301173E-5</v>
      </c>
      <c r="H572" s="7">
        <f t="shared" si="52"/>
        <v>3.1933890945439788E-7</v>
      </c>
      <c r="I572" s="8">
        <f t="shared" si="55"/>
        <v>0.39201569469614228</v>
      </c>
      <c r="J572" s="8">
        <f t="shared" si="53"/>
        <v>-1.2923978287715521E-4</v>
      </c>
      <c r="K572" s="8"/>
    </row>
    <row r="573" spans="1:11" x14ac:dyDescent="0.25">
      <c r="A573" s="2">
        <v>42832</v>
      </c>
      <c r="B573" s="1">
        <v>2355.54</v>
      </c>
      <c r="C573" s="3">
        <f t="shared" si="50"/>
        <v>-8.2715091050222789E-4</v>
      </c>
      <c r="D573" s="6">
        <f t="shared" si="54"/>
        <v>687</v>
      </c>
      <c r="E573" s="3">
        <v>-1.2227181023405365E-4</v>
      </c>
      <c r="F573" s="6">
        <v>796</v>
      </c>
      <c r="G573" s="7">
        <f t="shared" si="51"/>
        <v>3.3544003881530964E-4</v>
      </c>
      <c r="H573" s="7">
        <f t="shared" si="52"/>
        <v>3.3544112197154919E-6</v>
      </c>
      <c r="I573" s="8">
        <f t="shared" si="55"/>
        <v>0.39201904910736202</v>
      </c>
      <c r="J573" s="8">
        <f t="shared" si="53"/>
        <v>-1.2227181023405365E-4</v>
      </c>
      <c r="K573" s="8"/>
    </row>
    <row r="574" spans="1:11" x14ac:dyDescent="0.25">
      <c r="A574" s="2">
        <v>42835</v>
      </c>
      <c r="B574" s="1">
        <v>2357.16</v>
      </c>
      <c r="C574" s="3">
        <f t="shared" si="50"/>
        <v>6.8774039073837834E-4</v>
      </c>
      <c r="D574" s="6">
        <f t="shared" si="54"/>
        <v>686</v>
      </c>
      <c r="E574" s="3">
        <v>-1.1550278361704969E-4</v>
      </c>
      <c r="F574" s="6">
        <v>786</v>
      </c>
      <c r="G574" s="7">
        <f t="shared" si="51"/>
        <v>3.7090522698832141E-4</v>
      </c>
      <c r="H574" s="7">
        <f t="shared" si="52"/>
        <v>3.7090642466380554E-6</v>
      </c>
      <c r="I574" s="8">
        <f t="shared" si="55"/>
        <v>0.39202275817160864</v>
      </c>
      <c r="J574" s="8">
        <f t="shared" si="53"/>
        <v>-1.1550278361704969E-4</v>
      </c>
      <c r="K574" s="8"/>
    </row>
    <row r="575" spans="1:11" x14ac:dyDescent="0.25">
      <c r="A575" s="2">
        <v>42836</v>
      </c>
      <c r="B575" s="1">
        <v>2353.7800000000002</v>
      </c>
      <c r="C575" s="3">
        <f t="shared" si="50"/>
        <v>-1.4339289653649834E-3</v>
      </c>
      <c r="D575" s="6">
        <f t="shared" si="54"/>
        <v>685</v>
      </c>
      <c r="E575" s="3">
        <v>-1.1408709408766704E-4</v>
      </c>
      <c r="F575" s="6">
        <v>519</v>
      </c>
      <c r="G575" s="7">
        <f t="shared" si="51"/>
        <v>5.4283269330867075E-3</v>
      </c>
      <c r="H575" s="7">
        <f t="shared" si="52"/>
        <v>5.4283444614837604E-5</v>
      </c>
      <c r="I575" s="8">
        <f t="shared" si="55"/>
        <v>0.39207704161622348</v>
      </c>
      <c r="J575" s="8">
        <f t="shared" si="53"/>
        <v>-1.1408709408766704E-4</v>
      </c>
      <c r="K575" s="8"/>
    </row>
    <row r="576" spans="1:11" x14ac:dyDescent="0.25">
      <c r="A576" s="2">
        <v>42837</v>
      </c>
      <c r="B576" s="1">
        <v>2344.9299999999998</v>
      </c>
      <c r="C576" s="3">
        <f t="shared" si="50"/>
        <v>-3.7599095922304926E-3</v>
      </c>
      <c r="D576" s="6">
        <f t="shared" si="54"/>
        <v>684</v>
      </c>
      <c r="E576" s="3">
        <v>-9.6922866109405703E-5</v>
      </c>
      <c r="F576" s="6">
        <v>69</v>
      </c>
      <c r="G576" s="7">
        <f t="shared" si="51"/>
        <v>0.49983702989919865</v>
      </c>
      <c r="H576" s="7">
        <f t="shared" si="52"/>
        <v>4.9983864390329789E-3</v>
      </c>
      <c r="I576" s="8">
        <f t="shared" si="55"/>
        <v>0.39707542805525647</v>
      </c>
      <c r="J576" s="8">
        <f t="shared" si="53"/>
        <v>-9.6922866109405703E-5</v>
      </c>
      <c r="K576" s="8"/>
    </row>
    <row r="577" spans="1:11" x14ac:dyDescent="0.25">
      <c r="A577" s="2">
        <v>42838</v>
      </c>
      <c r="B577" s="1">
        <v>2328.9499999999998</v>
      </c>
      <c r="C577" s="3">
        <f t="shared" si="50"/>
        <v>-6.8147023578528643E-3</v>
      </c>
      <c r="D577" s="6">
        <f t="shared" si="54"/>
        <v>683</v>
      </c>
      <c r="E577" s="3">
        <v>-9.4000423002005284E-5</v>
      </c>
      <c r="F577" s="6">
        <v>79</v>
      </c>
      <c r="G577" s="7">
        <f t="shared" si="51"/>
        <v>0.45204365026647508</v>
      </c>
      <c r="H577" s="7">
        <f t="shared" si="52"/>
        <v>4.520451099428514E-3</v>
      </c>
      <c r="I577" s="8">
        <f t="shared" si="55"/>
        <v>0.40159587915468498</v>
      </c>
      <c r="J577" s="8">
        <f t="shared" si="53"/>
        <v>-9.4000423002005284E-5</v>
      </c>
      <c r="K577" s="8"/>
    </row>
    <row r="578" spans="1:11" x14ac:dyDescent="0.25">
      <c r="A578" s="2">
        <v>42842</v>
      </c>
      <c r="B578" s="1">
        <v>2349.0100000000002</v>
      </c>
      <c r="C578" s="3">
        <f t="shared" si="50"/>
        <v>8.6133236007643887E-3</v>
      </c>
      <c r="D578" s="6">
        <f t="shared" si="54"/>
        <v>682</v>
      </c>
      <c r="E578" s="3">
        <v>-8.4059514136147762E-5</v>
      </c>
      <c r="F578" s="6">
        <v>802</v>
      </c>
      <c r="G578" s="7">
        <f t="shared" si="51"/>
        <v>3.1581013785891496E-4</v>
      </c>
      <c r="H578" s="7">
        <f t="shared" si="52"/>
        <v>3.1581115762901316E-6</v>
      </c>
      <c r="I578" s="8">
        <f t="shared" si="55"/>
        <v>0.40159903726626128</v>
      </c>
      <c r="J578" s="8">
        <f t="shared" si="53"/>
        <v>-8.4059514136147762E-5</v>
      </c>
      <c r="K578" s="8"/>
    </row>
    <row r="579" spans="1:11" x14ac:dyDescent="0.25">
      <c r="A579" s="2">
        <v>42843</v>
      </c>
      <c r="B579" s="1">
        <v>2342.19</v>
      </c>
      <c r="C579" s="3">
        <f t="shared" si="50"/>
        <v>-2.9033507733046138E-3</v>
      </c>
      <c r="D579" s="6">
        <f t="shared" si="54"/>
        <v>681</v>
      </c>
      <c r="E579" s="3">
        <v>-5.2861214913435539E-5</v>
      </c>
      <c r="F579" s="6">
        <v>619</v>
      </c>
      <c r="G579" s="7">
        <f t="shared" si="51"/>
        <v>1.9869432165142533E-3</v>
      </c>
      <c r="H579" s="7">
        <f t="shared" si="52"/>
        <v>1.9869496324744652E-5</v>
      </c>
      <c r="I579" s="8">
        <f t="shared" si="55"/>
        <v>0.40161890676258605</v>
      </c>
      <c r="J579" s="8">
        <f t="shared" si="53"/>
        <v>-5.2861214913435539E-5</v>
      </c>
      <c r="K579" s="8"/>
    </row>
    <row r="580" spans="1:11" x14ac:dyDescent="0.25">
      <c r="A580" s="2">
        <v>42844</v>
      </c>
      <c r="B580" s="1">
        <v>2338.17</v>
      </c>
      <c r="C580" s="3">
        <f t="shared" ref="C580:C643" si="56">B580/B579-1</f>
        <v>-1.7163423974997372E-3</v>
      </c>
      <c r="D580" s="6">
        <f t="shared" si="54"/>
        <v>680</v>
      </c>
      <c r="E580" s="3">
        <v>-4.1456505216475037E-5</v>
      </c>
      <c r="F580" s="6">
        <v>837</v>
      </c>
      <c r="G580" s="7">
        <f t="shared" ref="G580:G643" si="57">M$2^F580</f>
        <v>2.2215591353434984E-4</v>
      </c>
      <c r="H580" s="7">
        <f t="shared" ref="H580:H643" si="58">G580/M$3</f>
        <v>2.2215663088927488E-6</v>
      </c>
      <c r="I580" s="8">
        <f t="shared" si="55"/>
        <v>0.40162112832889496</v>
      </c>
      <c r="J580" s="8">
        <f t="shared" ref="J580:J643" si="59">E580</f>
        <v>-4.1456505216475037E-5</v>
      </c>
      <c r="K580" s="8"/>
    </row>
    <row r="581" spans="1:11" x14ac:dyDescent="0.25">
      <c r="A581" s="2">
        <v>42845</v>
      </c>
      <c r="B581" s="1">
        <v>2355.84</v>
      </c>
      <c r="C581" s="3">
        <f t="shared" si="56"/>
        <v>7.5571921631019112E-3</v>
      </c>
      <c r="D581" s="6">
        <f t="shared" ref="D581:D644" si="60">D580-1</f>
        <v>679</v>
      </c>
      <c r="E581" s="3">
        <v>-2.9005264455483903E-5</v>
      </c>
      <c r="F581" s="6">
        <v>1230</v>
      </c>
      <c r="G581" s="7">
        <f t="shared" si="57"/>
        <v>4.2784785103528993E-6</v>
      </c>
      <c r="H581" s="7">
        <f t="shared" si="58"/>
        <v>4.2784923258196237E-8</v>
      </c>
      <c r="I581" s="8">
        <f t="shared" ref="I581:I644" si="61">I580+H581</f>
        <v>0.40162117111381823</v>
      </c>
      <c r="J581" s="8">
        <f t="shared" si="59"/>
        <v>-2.9005264455483903E-5</v>
      </c>
      <c r="K581" s="8"/>
    </row>
    <row r="582" spans="1:11" x14ac:dyDescent="0.25">
      <c r="A582" s="2">
        <v>42846</v>
      </c>
      <c r="B582" s="1">
        <v>2348.69</v>
      </c>
      <c r="C582" s="3">
        <f t="shared" si="56"/>
        <v>-3.0350108666123976E-3</v>
      </c>
      <c r="D582" s="6">
        <f t="shared" si="60"/>
        <v>678</v>
      </c>
      <c r="E582" s="3">
        <v>-2.60711324778784E-5</v>
      </c>
      <c r="F582" s="6">
        <v>973</v>
      </c>
      <c r="G582" s="7">
        <f t="shared" si="57"/>
        <v>5.6629710756311021E-5</v>
      </c>
      <c r="H582" s="7">
        <f t="shared" si="58"/>
        <v>5.6629893617083293E-7</v>
      </c>
      <c r="I582" s="8">
        <f t="shared" si="61"/>
        <v>0.40162173741275442</v>
      </c>
      <c r="J582" s="8">
        <f t="shared" si="59"/>
        <v>-2.60711324778784E-5</v>
      </c>
      <c r="K582" s="8"/>
    </row>
    <row r="583" spans="1:11" x14ac:dyDescent="0.25">
      <c r="A583" s="2">
        <v>42849</v>
      </c>
      <c r="B583" s="1">
        <v>2374.15</v>
      </c>
      <c r="C583" s="3">
        <f t="shared" si="56"/>
        <v>1.0840085324159476E-2</v>
      </c>
      <c r="D583" s="6">
        <f t="shared" si="60"/>
        <v>677</v>
      </c>
      <c r="E583" s="3">
        <v>-1.8698928551330596E-5</v>
      </c>
      <c r="F583" s="6">
        <v>826</v>
      </c>
      <c r="G583" s="7">
        <f t="shared" si="57"/>
        <v>2.4812512196106373E-4</v>
      </c>
      <c r="H583" s="7">
        <f t="shared" si="58"/>
        <v>2.4812592317213852E-6</v>
      </c>
      <c r="I583" s="8">
        <f t="shared" si="61"/>
        <v>0.40162421867198617</v>
      </c>
      <c r="J583" s="8">
        <f t="shared" si="59"/>
        <v>-1.8698928551330596E-5</v>
      </c>
      <c r="K583" s="8"/>
    </row>
    <row r="584" spans="1:11" x14ac:dyDescent="0.25">
      <c r="A584" s="2">
        <v>42850</v>
      </c>
      <c r="B584" s="1">
        <v>2388.61</v>
      </c>
      <c r="C584" s="3">
        <f t="shared" si="56"/>
        <v>6.0906008466188322E-3</v>
      </c>
      <c r="D584" s="6">
        <f t="shared" si="60"/>
        <v>676</v>
      </c>
      <c r="E584" s="3">
        <v>-6.8634179821724928E-6</v>
      </c>
      <c r="F584" s="6">
        <v>315</v>
      </c>
      <c r="G584" s="7">
        <f t="shared" si="57"/>
        <v>4.2178030665087615E-2</v>
      </c>
      <c r="H584" s="7">
        <f t="shared" si="58"/>
        <v>4.2178166860507959E-4</v>
      </c>
      <c r="I584" s="8">
        <f t="shared" si="61"/>
        <v>0.40204600034059124</v>
      </c>
      <c r="J584" s="8">
        <f t="shared" si="59"/>
        <v>-6.8634179821724928E-6</v>
      </c>
      <c r="K584" s="8"/>
    </row>
    <row r="585" spans="1:11" x14ac:dyDescent="0.25">
      <c r="A585" s="2">
        <v>42851</v>
      </c>
      <c r="B585" s="1">
        <v>2387.4499999999998</v>
      </c>
      <c r="C585" s="3">
        <f t="shared" si="56"/>
        <v>-4.856380907726221E-4</v>
      </c>
      <c r="D585" s="6">
        <f t="shared" si="60"/>
        <v>675</v>
      </c>
      <c r="E585" s="3">
        <v>0</v>
      </c>
      <c r="F585" s="6">
        <v>748</v>
      </c>
      <c r="G585" s="7">
        <f t="shared" si="57"/>
        <v>5.4340741341383429E-4</v>
      </c>
      <c r="H585" s="7">
        <f t="shared" si="58"/>
        <v>5.4340916810934565E-6</v>
      </c>
      <c r="I585" s="8">
        <f t="shared" si="61"/>
        <v>0.40205143443227231</v>
      </c>
      <c r="J585" s="8">
        <f t="shared" si="59"/>
        <v>0</v>
      </c>
      <c r="K585" s="8"/>
    </row>
    <row r="586" spans="1:11" x14ac:dyDescent="0.25">
      <c r="A586" s="2">
        <v>42852</v>
      </c>
      <c r="B586" s="1">
        <v>2388.77</v>
      </c>
      <c r="C586" s="3">
        <f t="shared" si="56"/>
        <v>5.5289116002432692E-4</v>
      </c>
      <c r="D586" s="6">
        <f t="shared" si="60"/>
        <v>674</v>
      </c>
      <c r="E586" s="3">
        <v>1.7438676892522764E-5</v>
      </c>
      <c r="F586" s="6">
        <v>189</v>
      </c>
      <c r="G586" s="7">
        <f t="shared" si="57"/>
        <v>0.14964140560361539</v>
      </c>
      <c r="H586" s="7">
        <f t="shared" si="58"/>
        <v>1.4964188880479418E-3</v>
      </c>
      <c r="I586" s="8">
        <f t="shared" si="61"/>
        <v>0.40354785332032028</v>
      </c>
      <c r="J586" s="8">
        <f t="shared" si="59"/>
        <v>1.7438676892522764E-5</v>
      </c>
      <c r="K586" s="8"/>
    </row>
    <row r="587" spans="1:11" x14ac:dyDescent="0.25">
      <c r="A587" s="2">
        <v>42853</v>
      </c>
      <c r="B587" s="1">
        <v>2384.1999999999998</v>
      </c>
      <c r="C587" s="3">
        <f t="shared" si="56"/>
        <v>-1.9131184668260692E-3</v>
      </c>
      <c r="D587" s="6">
        <f t="shared" si="60"/>
        <v>673</v>
      </c>
      <c r="E587" s="3">
        <v>1.9955233758972568E-5</v>
      </c>
      <c r="F587" s="6">
        <v>71</v>
      </c>
      <c r="G587" s="7">
        <f t="shared" si="57"/>
        <v>0.48989027300420462</v>
      </c>
      <c r="H587" s="7">
        <f t="shared" si="58"/>
        <v>4.8989185488962222E-3</v>
      </c>
      <c r="I587" s="8">
        <f t="shared" si="61"/>
        <v>0.40844677186921652</v>
      </c>
      <c r="J587" s="8">
        <f t="shared" si="59"/>
        <v>1.9955233758972568E-5</v>
      </c>
      <c r="K587" s="8"/>
    </row>
    <row r="588" spans="1:11" x14ac:dyDescent="0.25">
      <c r="A588" s="2">
        <v>42856</v>
      </c>
      <c r="B588" s="1">
        <v>2388.33</v>
      </c>
      <c r="C588" s="3">
        <f t="shared" si="56"/>
        <v>1.7322372284205301E-3</v>
      </c>
      <c r="D588" s="6">
        <f t="shared" si="60"/>
        <v>672</v>
      </c>
      <c r="E588" s="3">
        <v>2.8455303831442791E-5</v>
      </c>
      <c r="F588" s="6">
        <v>1113</v>
      </c>
      <c r="G588" s="7">
        <f t="shared" si="57"/>
        <v>1.3866651058605647E-5</v>
      </c>
      <c r="H588" s="7">
        <f t="shared" si="58"/>
        <v>1.3866695834863332E-7</v>
      </c>
      <c r="I588" s="8">
        <f t="shared" si="61"/>
        <v>0.40844691053617488</v>
      </c>
      <c r="J588" s="8">
        <f t="shared" si="59"/>
        <v>2.8455303831442791E-5</v>
      </c>
      <c r="K588" s="8"/>
    </row>
    <row r="589" spans="1:11" x14ac:dyDescent="0.25">
      <c r="A589" s="2">
        <v>42857</v>
      </c>
      <c r="B589" s="1">
        <v>2391.17</v>
      </c>
      <c r="C589" s="3">
        <f t="shared" si="56"/>
        <v>1.1891154069998411E-3</v>
      </c>
      <c r="D589" s="6">
        <f t="shared" si="60"/>
        <v>671</v>
      </c>
      <c r="E589" s="3">
        <v>3.3951560382883272E-5</v>
      </c>
      <c r="F589" s="6">
        <v>2</v>
      </c>
      <c r="G589" s="7">
        <f t="shared" si="57"/>
        <v>0.98009999999999997</v>
      </c>
      <c r="H589" s="7">
        <f t="shared" si="58"/>
        <v>9.8010316480237163E-3</v>
      </c>
      <c r="I589" s="8">
        <f t="shared" si="61"/>
        <v>0.41824794218419858</v>
      </c>
      <c r="J589" s="8">
        <f t="shared" si="59"/>
        <v>3.3951560382883272E-5</v>
      </c>
      <c r="K589" s="8"/>
    </row>
    <row r="590" spans="1:11" x14ac:dyDescent="0.25">
      <c r="A590" s="2">
        <v>42858</v>
      </c>
      <c r="B590" s="1">
        <v>2388.13</v>
      </c>
      <c r="C590" s="3">
        <f t="shared" si="56"/>
        <v>-1.2713441536987835E-3</v>
      </c>
      <c r="D590" s="6">
        <f t="shared" si="60"/>
        <v>670</v>
      </c>
      <c r="E590" s="3">
        <v>3.7511097032982832E-5</v>
      </c>
      <c r="F590" s="6">
        <v>667</v>
      </c>
      <c r="G590" s="7">
        <f t="shared" si="57"/>
        <v>1.2265204581664061E-3</v>
      </c>
      <c r="H590" s="7">
        <f t="shared" si="58"/>
        <v>1.2265244186753896E-5</v>
      </c>
      <c r="I590" s="8">
        <f t="shared" si="61"/>
        <v>0.41826020742838532</v>
      </c>
      <c r="J590" s="8">
        <f t="shared" si="59"/>
        <v>3.7511097032982832E-5</v>
      </c>
      <c r="K590" s="8"/>
    </row>
    <row r="591" spans="1:11" x14ac:dyDescent="0.25">
      <c r="A591" s="2">
        <v>42859</v>
      </c>
      <c r="B591" s="1">
        <v>2389.52</v>
      </c>
      <c r="C591" s="3">
        <f t="shared" si="56"/>
        <v>5.8204536603945201E-4</v>
      </c>
      <c r="D591" s="6">
        <f t="shared" si="60"/>
        <v>669</v>
      </c>
      <c r="E591" s="3">
        <v>3.808587325715429E-5</v>
      </c>
      <c r="F591" s="6">
        <v>182</v>
      </c>
      <c r="G591" s="7">
        <f t="shared" si="57"/>
        <v>0.16054819111089624</v>
      </c>
      <c r="H591" s="7">
        <f t="shared" si="58"/>
        <v>1.6054870953074725E-3</v>
      </c>
      <c r="I591" s="8">
        <f t="shared" si="61"/>
        <v>0.41986569452369277</v>
      </c>
      <c r="J591" s="8">
        <f t="shared" si="59"/>
        <v>3.808587325715429E-5</v>
      </c>
      <c r="K591" s="8"/>
    </row>
    <row r="592" spans="1:11" x14ac:dyDescent="0.25">
      <c r="A592" s="2">
        <v>42860</v>
      </c>
      <c r="B592" s="1">
        <v>2399.29</v>
      </c>
      <c r="C592" s="3">
        <f t="shared" si="56"/>
        <v>4.0886872677357022E-3</v>
      </c>
      <c r="D592" s="6">
        <f t="shared" si="60"/>
        <v>668</v>
      </c>
      <c r="E592" s="3">
        <v>4.7813031919918814E-5</v>
      </c>
      <c r="F592" s="6">
        <v>929</v>
      </c>
      <c r="G592" s="7">
        <f t="shared" si="57"/>
        <v>8.8124320464486909E-5</v>
      </c>
      <c r="H592" s="7">
        <f t="shared" si="58"/>
        <v>8.8124605023264988E-7</v>
      </c>
      <c r="I592" s="8">
        <f t="shared" si="61"/>
        <v>0.41986657576974301</v>
      </c>
      <c r="J592" s="8">
        <f t="shared" si="59"/>
        <v>4.7813031919918814E-5</v>
      </c>
      <c r="K592" s="8"/>
    </row>
    <row r="593" spans="1:11" x14ac:dyDescent="0.25">
      <c r="A593" s="2">
        <v>42863</v>
      </c>
      <c r="B593" s="1">
        <v>2399.38</v>
      </c>
      <c r="C593" s="3">
        <f t="shared" si="56"/>
        <v>3.7511097032982832E-5</v>
      </c>
      <c r="D593" s="6">
        <f t="shared" si="60"/>
        <v>667</v>
      </c>
      <c r="E593" s="3">
        <v>5.6176829679399631E-5</v>
      </c>
      <c r="F593" s="6">
        <v>426</v>
      </c>
      <c r="G593" s="7">
        <f t="shared" si="57"/>
        <v>1.382270051285874E-2</v>
      </c>
      <c r="H593" s="7">
        <f t="shared" si="58"/>
        <v>1.3822745147197446E-4</v>
      </c>
      <c r="I593" s="8">
        <f t="shared" si="61"/>
        <v>0.42000480322121497</v>
      </c>
      <c r="J593" s="8">
        <f t="shared" si="59"/>
        <v>5.6176829679399631E-5</v>
      </c>
      <c r="K593" s="8"/>
    </row>
    <row r="594" spans="1:11" x14ac:dyDescent="0.25">
      <c r="A594" s="2">
        <v>42864</v>
      </c>
      <c r="B594" s="1">
        <v>2396.92</v>
      </c>
      <c r="C594" s="3">
        <f t="shared" si="56"/>
        <v>-1.0252648600889147E-3</v>
      </c>
      <c r="D594" s="6">
        <f t="shared" si="60"/>
        <v>666</v>
      </c>
      <c r="E594" s="3">
        <v>7.209632068461147E-5</v>
      </c>
      <c r="F594" s="6">
        <v>569</v>
      </c>
      <c r="G594" s="7">
        <f t="shared" si="57"/>
        <v>3.284170728923552E-3</v>
      </c>
      <c r="H594" s="7">
        <f t="shared" si="58"/>
        <v>3.2841813337101159E-5</v>
      </c>
      <c r="I594" s="8">
        <f t="shared" si="61"/>
        <v>0.4200376450345521</v>
      </c>
      <c r="J594" s="8">
        <f t="shared" si="59"/>
        <v>7.209632068461147E-5</v>
      </c>
      <c r="K594" s="8"/>
    </row>
    <row r="595" spans="1:11" x14ac:dyDescent="0.25">
      <c r="A595" s="2">
        <v>42865</v>
      </c>
      <c r="B595" s="1">
        <v>2399.63</v>
      </c>
      <c r="C595" s="3">
        <f t="shared" si="56"/>
        <v>1.1306176259533451E-3</v>
      </c>
      <c r="D595" s="6">
        <f t="shared" si="60"/>
        <v>665</v>
      </c>
      <c r="E595" s="3">
        <v>7.258794976916505E-5</v>
      </c>
      <c r="F595" s="6">
        <v>11</v>
      </c>
      <c r="G595" s="7">
        <f t="shared" si="57"/>
        <v>0.89533825425871627</v>
      </c>
      <c r="H595" s="7">
        <f t="shared" si="58"/>
        <v>8.9534114536026759E-3</v>
      </c>
      <c r="I595" s="8">
        <f t="shared" si="61"/>
        <v>0.42899105648815478</v>
      </c>
      <c r="J595" s="8">
        <f t="shared" si="59"/>
        <v>7.258794976916505E-5</v>
      </c>
      <c r="K595" s="8"/>
    </row>
    <row r="596" spans="1:11" x14ac:dyDescent="0.25">
      <c r="A596" s="2">
        <v>42866</v>
      </c>
      <c r="B596" s="1">
        <v>2394.44</v>
      </c>
      <c r="C596" s="3">
        <f t="shared" si="56"/>
        <v>-2.162833436821554E-3</v>
      </c>
      <c r="D596" s="6">
        <f t="shared" si="60"/>
        <v>664</v>
      </c>
      <c r="E596" s="3">
        <v>8.6412091408138991E-5</v>
      </c>
      <c r="F596" s="6">
        <v>260</v>
      </c>
      <c r="G596" s="7">
        <f t="shared" si="57"/>
        <v>7.3307869043888058E-2</v>
      </c>
      <c r="H596" s="7">
        <f t="shared" si="58"/>
        <v>7.330810575944545E-4</v>
      </c>
      <c r="I596" s="8">
        <f t="shared" si="61"/>
        <v>0.42972413754574923</v>
      </c>
      <c r="J596" s="8">
        <f t="shared" si="59"/>
        <v>8.6412091408138991E-5</v>
      </c>
      <c r="K596" s="8"/>
    </row>
    <row r="597" spans="1:11" x14ac:dyDescent="0.25">
      <c r="A597" s="2">
        <v>42867</v>
      </c>
      <c r="B597" s="1">
        <v>2390.9</v>
      </c>
      <c r="C597" s="3">
        <f t="shared" si="56"/>
        <v>-1.4784250179582514E-3</v>
      </c>
      <c r="D597" s="6">
        <f t="shared" si="60"/>
        <v>663</v>
      </c>
      <c r="E597" s="3">
        <v>1.3443037712890238E-4</v>
      </c>
      <c r="F597" s="6">
        <v>334</v>
      </c>
      <c r="G597" s="7">
        <f t="shared" si="57"/>
        <v>3.4846165550670591E-2</v>
      </c>
      <c r="H597" s="7">
        <f t="shared" si="58"/>
        <v>3.4846278071053589E-4</v>
      </c>
      <c r="I597" s="8">
        <f t="shared" si="61"/>
        <v>0.43007260032645978</v>
      </c>
      <c r="J597" s="8">
        <f t="shared" si="59"/>
        <v>1.3443037712890238E-4</v>
      </c>
      <c r="K597" s="8"/>
    </row>
    <row r="598" spans="1:11" x14ac:dyDescent="0.25">
      <c r="A598" s="2">
        <v>42870</v>
      </c>
      <c r="B598" s="1">
        <v>2402.3200000000002</v>
      </c>
      <c r="C598" s="3">
        <f t="shared" si="56"/>
        <v>4.7764440168973632E-3</v>
      </c>
      <c r="D598" s="6">
        <f t="shared" si="60"/>
        <v>662</v>
      </c>
      <c r="E598" s="3">
        <v>1.3474959807435738E-4</v>
      </c>
      <c r="F598" s="6">
        <v>873</v>
      </c>
      <c r="G598" s="7">
        <f t="shared" si="57"/>
        <v>1.5471231465319932E-4</v>
      </c>
      <c r="H598" s="7">
        <f t="shared" si="58"/>
        <v>1.5471281422865114E-6</v>
      </c>
      <c r="I598" s="8">
        <f t="shared" si="61"/>
        <v>0.43007414745460204</v>
      </c>
      <c r="J598" s="8">
        <f t="shared" si="59"/>
        <v>1.3474959807435738E-4</v>
      </c>
      <c r="K598" s="8"/>
    </row>
    <row r="599" spans="1:11" x14ac:dyDescent="0.25">
      <c r="A599" s="2">
        <v>42871</v>
      </c>
      <c r="B599" s="1">
        <v>2400.67</v>
      </c>
      <c r="C599" s="3">
        <f t="shared" si="56"/>
        <v>-6.8683605847685847E-4</v>
      </c>
      <c r="D599" s="6">
        <f t="shared" si="60"/>
        <v>661</v>
      </c>
      <c r="E599" s="3">
        <v>1.5583684385145347E-4</v>
      </c>
      <c r="F599" s="6">
        <v>959</v>
      </c>
      <c r="G599" s="7">
        <f t="shared" si="57"/>
        <v>6.5185592752169417E-5</v>
      </c>
      <c r="H599" s="7">
        <f t="shared" si="58"/>
        <v>6.5185803240403818E-7</v>
      </c>
      <c r="I599" s="8">
        <f t="shared" si="61"/>
        <v>0.43007479931263443</v>
      </c>
      <c r="J599" s="8">
        <f t="shared" si="59"/>
        <v>1.5583684385145347E-4</v>
      </c>
      <c r="K599" s="8"/>
    </row>
    <row r="600" spans="1:11" x14ac:dyDescent="0.25">
      <c r="A600" s="2">
        <v>42872</v>
      </c>
      <c r="B600" s="1">
        <v>2357.0300000000002</v>
      </c>
      <c r="C600" s="3">
        <f t="shared" si="56"/>
        <v>-1.817825856948263E-2</v>
      </c>
      <c r="D600" s="6">
        <f t="shared" si="60"/>
        <v>660</v>
      </c>
      <c r="E600" s="3">
        <v>1.7287578874580767E-4</v>
      </c>
      <c r="F600" s="6">
        <v>935</v>
      </c>
      <c r="G600" s="7">
        <f t="shared" si="57"/>
        <v>8.2967298396766735E-5</v>
      </c>
      <c r="H600" s="7">
        <f t="shared" si="58"/>
        <v>8.2967566303207639E-7</v>
      </c>
      <c r="I600" s="8">
        <f t="shared" si="61"/>
        <v>0.43007562898829743</v>
      </c>
      <c r="J600" s="8">
        <f t="shared" si="59"/>
        <v>1.7287578874580767E-4</v>
      </c>
      <c r="K600" s="8"/>
    </row>
    <row r="601" spans="1:11" x14ac:dyDescent="0.25">
      <c r="A601" s="2">
        <v>42873</v>
      </c>
      <c r="B601" s="1">
        <v>2365.7199999999998</v>
      </c>
      <c r="C601" s="3">
        <f t="shared" si="56"/>
        <v>3.6868431882495223E-3</v>
      </c>
      <c r="D601" s="6">
        <f t="shared" si="60"/>
        <v>659</v>
      </c>
      <c r="E601" s="3">
        <v>1.7585947169163063E-4</v>
      </c>
      <c r="F601" s="6">
        <v>118</v>
      </c>
      <c r="G601" s="7">
        <f t="shared" si="57"/>
        <v>0.30545902592830432</v>
      </c>
      <c r="H601" s="7">
        <f t="shared" si="58"/>
        <v>3.0546001227403402E-3</v>
      </c>
      <c r="I601" s="8">
        <f t="shared" si="61"/>
        <v>0.43313022911103777</v>
      </c>
      <c r="J601" s="8">
        <f t="shared" si="59"/>
        <v>1.7585947169163063E-4</v>
      </c>
      <c r="K601" s="8"/>
    </row>
    <row r="602" spans="1:11" x14ac:dyDescent="0.25">
      <c r="A602" s="2">
        <v>42874</v>
      </c>
      <c r="B602" s="1">
        <v>2381.73</v>
      </c>
      <c r="C602" s="3">
        <f t="shared" si="56"/>
        <v>6.7674957306866901E-3</v>
      </c>
      <c r="D602" s="6">
        <f t="shared" si="60"/>
        <v>658</v>
      </c>
      <c r="E602" s="3">
        <v>1.8996960486306058E-4</v>
      </c>
      <c r="F602" s="6">
        <v>542</v>
      </c>
      <c r="G602" s="7">
        <f t="shared" si="57"/>
        <v>4.3079977903851679E-3</v>
      </c>
      <c r="H602" s="7">
        <f t="shared" si="58"/>
        <v>4.3080117011714385E-5</v>
      </c>
      <c r="I602" s="8">
        <f t="shared" si="61"/>
        <v>0.43317330922804947</v>
      </c>
      <c r="J602" s="8">
        <f t="shared" si="59"/>
        <v>1.8996960486306058E-4</v>
      </c>
      <c r="K602" s="8"/>
    </row>
    <row r="603" spans="1:11" x14ac:dyDescent="0.25">
      <c r="A603" s="2">
        <v>42877</v>
      </c>
      <c r="B603" s="1">
        <v>2394.02</v>
      </c>
      <c r="C603" s="3">
        <f t="shared" si="56"/>
        <v>5.160114706536767E-3</v>
      </c>
      <c r="D603" s="6">
        <f t="shared" si="60"/>
        <v>657</v>
      </c>
      <c r="E603" s="3">
        <v>2.0163653841631657E-4</v>
      </c>
      <c r="F603" s="6">
        <v>807</v>
      </c>
      <c r="G603" s="7">
        <f t="shared" si="57"/>
        <v>3.0033229876137539E-4</v>
      </c>
      <c r="H603" s="7">
        <f t="shared" si="58"/>
        <v>3.0033326855259198E-6</v>
      </c>
      <c r="I603" s="8">
        <f t="shared" si="61"/>
        <v>0.43317631256073502</v>
      </c>
      <c r="J603" s="8">
        <f t="shared" si="59"/>
        <v>2.0163653841631657E-4</v>
      </c>
      <c r="K603" s="8"/>
    </row>
    <row r="604" spans="1:11" x14ac:dyDescent="0.25">
      <c r="A604" s="2">
        <v>42878</v>
      </c>
      <c r="B604" s="1">
        <v>2398.42</v>
      </c>
      <c r="C604" s="3">
        <f t="shared" si="56"/>
        <v>1.8379127993919386E-3</v>
      </c>
      <c r="D604" s="6">
        <f t="shared" si="60"/>
        <v>656</v>
      </c>
      <c r="E604" s="3">
        <v>2.0515726281145064E-4</v>
      </c>
      <c r="F604" s="6">
        <v>911</v>
      </c>
      <c r="G604" s="7">
        <f t="shared" si="57"/>
        <v>1.0559960127123402E-4</v>
      </c>
      <c r="H604" s="7">
        <f t="shared" si="58"/>
        <v>1.055999422587542E-6</v>
      </c>
      <c r="I604" s="8">
        <f t="shared" si="61"/>
        <v>0.43317736856015759</v>
      </c>
      <c r="J604" s="8">
        <f t="shared" si="59"/>
        <v>2.0515726281145064E-4</v>
      </c>
      <c r="K604" s="8"/>
    </row>
    <row r="605" spans="1:11" x14ac:dyDescent="0.25">
      <c r="A605" s="2">
        <v>42879</v>
      </c>
      <c r="B605" s="1">
        <v>2404.39</v>
      </c>
      <c r="C605" s="3">
        <f t="shared" si="56"/>
        <v>2.4891386829661855E-3</v>
      </c>
      <c r="D605" s="6">
        <f t="shared" si="60"/>
        <v>655</v>
      </c>
      <c r="E605" s="3">
        <v>2.1258994634409945E-4</v>
      </c>
      <c r="F605" s="6">
        <v>857</v>
      </c>
      <c r="G605" s="7">
        <f t="shared" si="57"/>
        <v>1.8170286290799525E-4</v>
      </c>
      <c r="H605" s="7">
        <f t="shared" si="58"/>
        <v>1.8170344963756514E-6</v>
      </c>
      <c r="I605" s="8">
        <f t="shared" si="61"/>
        <v>0.43317918559465396</v>
      </c>
      <c r="J605" s="8">
        <f t="shared" si="59"/>
        <v>2.1258994634409945E-4</v>
      </c>
      <c r="K605" s="8"/>
    </row>
    <row r="606" spans="1:11" x14ac:dyDescent="0.25">
      <c r="A606" s="2">
        <v>42880</v>
      </c>
      <c r="B606" s="1">
        <v>2415.0700000000002</v>
      </c>
      <c r="C606" s="3">
        <f t="shared" si="56"/>
        <v>4.4418750701842313E-3</v>
      </c>
      <c r="D606" s="6">
        <f t="shared" si="60"/>
        <v>654</v>
      </c>
      <c r="E606" s="3">
        <v>2.2682067208701362E-4</v>
      </c>
      <c r="F606" s="6">
        <v>729</v>
      </c>
      <c r="G606" s="7">
        <f t="shared" si="57"/>
        <v>6.5774394928120163E-4</v>
      </c>
      <c r="H606" s="7">
        <f t="shared" si="58"/>
        <v>6.5774607317632513E-6</v>
      </c>
      <c r="I606" s="8">
        <f t="shared" si="61"/>
        <v>0.4331857630553857</v>
      </c>
      <c r="J606" s="8">
        <f t="shared" si="59"/>
        <v>2.2682067208701362E-4</v>
      </c>
      <c r="K606" s="8"/>
    </row>
    <row r="607" spans="1:11" x14ac:dyDescent="0.25">
      <c r="A607" s="2">
        <v>42881</v>
      </c>
      <c r="B607" s="1">
        <v>2415.8200000000002</v>
      </c>
      <c r="C607" s="3">
        <f t="shared" si="56"/>
        <v>3.1055000476176708E-4</v>
      </c>
      <c r="D607" s="6">
        <f t="shared" si="60"/>
        <v>653</v>
      </c>
      <c r="E607" s="3">
        <v>2.6714451285170249E-4</v>
      </c>
      <c r="F607" s="6">
        <v>645</v>
      </c>
      <c r="G607" s="7">
        <f t="shared" si="57"/>
        <v>1.530032004980849E-3</v>
      </c>
      <c r="H607" s="7">
        <f t="shared" si="58"/>
        <v>1.530036945547034E-5</v>
      </c>
      <c r="I607" s="8">
        <f t="shared" si="61"/>
        <v>0.43320106342484116</v>
      </c>
      <c r="J607" s="8">
        <f t="shared" si="59"/>
        <v>2.6714451285170249E-4</v>
      </c>
      <c r="K607" s="8"/>
    </row>
    <row r="608" spans="1:11" x14ac:dyDescent="0.25">
      <c r="A608" s="2">
        <v>42885</v>
      </c>
      <c r="B608" s="1">
        <v>2412.91</v>
      </c>
      <c r="C608" s="3">
        <f t="shared" si="56"/>
        <v>-1.2045599423798903E-3</v>
      </c>
      <c r="D608" s="6">
        <f t="shared" si="60"/>
        <v>652</v>
      </c>
      <c r="E608" s="3">
        <v>2.6926821185191407E-4</v>
      </c>
      <c r="F608" s="6">
        <v>337</v>
      </c>
      <c r="G608" s="7">
        <f t="shared" si="57"/>
        <v>3.3811199587650123E-2</v>
      </c>
      <c r="H608" s="7">
        <f t="shared" si="58"/>
        <v>3.3811308766065225E-4</v>
      </c>
      <c r="I608" s="8">
        <f t="shared" si="61"/>
        <v>0.43353917651250179</v>
      </c>
      <c r="J608" s="8">
        <f t="shared" si="59"/>
        <v>2.6926821185191407E-4</v>
      </c>
      <c r="K608" s="8"/>
    </row>
    <row r="609" spans="1:11" x14ac:dyDescent="0.25">
      <c r="A609" s="2">
        <v>42886</v>
      </c>
      <c r="B609" s="1">
        <v>2411.8000000000002</v>
      </c>
      <c r="C609" s="3">
        <f t="shared" si="56"/>
        <v>-4.6002544645251664E-4</v>
      </c>
      <c r="D609" s="6">
        <f t="shared" si="60"/>
        <v>651</v>
      </c>
      <c r="E609" s="3">
        <v>2.7052151629769483E-4</v>
      </c>
      <c r="F609" s="6">
        <v>1057</v>
      </c>
      <c r="G609" s="7">
        <f t="shared" si="57"/>
        <v>2.4344490493173952E-5</v>
      </c>
      <c r="H609" s="7">
        <f t="shared" si="58"/>
        <v>2.4344569103010955E-7</v>
      </c>
      <c r="I609" s="8">
        <f t="shared" si="61"/>
        <v>0.43353941995819284</v>
      </c>
      <c r="J609" s="8">
        <f t="shared" si="59"/>
        <v>2.7052151629769483E-4</v>
      </c>
      <c r="K609" s="8"/>
    </row>
    <row r="610" spans="1:11" x14ac:dyDescent="0.25">
      <c r="A610" s="2">
        <v>42887</v>
      </c>
      <c r="B610" s="1">
        <v>2430.06</v>
      </c>
      <c r="C610" s="3">
        <f t="shared" si="56"/>
        <v>7.5711087154821666E-3</v>
      </c>
      <c r="D610" s="6">
        <f t="shared" si="60"/>
        <v>650</v>
      </c>
      <c r="E610" s="3">
        <v>2.7546501938591206E-4</v>
      </c>
      <c r="F610" s="6">
        <v>325</v>
      </c>
      <c r="G610" s="7">
        <f t="shared" si="57"/>
        <v>3.8145054892676909E-2</v>
      </c>
      <c r="H610" s="7">
        <f t="shared" si="58"/>
        <v>3.8145178065373766E-4</v>
      </c>
      <c r="I610" s="8">
        <f t="shared" si="61"/>
        <v>0.43392087173884658</v>
      </c>
      <c r="J610" s="8">
        <f t="shared" si="59"/>
        <v>2.7546501938591206E-4</v>
      </c>
      <c r="K610" s="8"/>
    </row>
    <row r="611" spans="1:11" x14ac:dyDescent="0.25">
      <c r="A611" s="2">
        <v>42888</v>
      </c>
      <c r="B611" s="1">
        <v>2439.0700000000002</v>
      </c>
      <c r="C611" s="3">
        <f t="shared" si="56"/>
        <v>3.7077273812169409E-3</v>
      </c>
      <c r="D611" s="6">
        <f t="shared" si="60"/>
        <v>649</v>
      </c>
      <c r="E611" s="3">
        <v>2.8258508838852059E-4</v>
      </c>
      <c r="F611" s="6">
        <v>612</v>
      </c>
      <c r="G611" s="7">
        <f t="shared" si="57"/>
        <v>2.1317638521548485E-3</v>
      </c>
      <c r="H611" s="7">
        <f t="shared" si="58"/>
        <v>2.1317707357496805E-5</v>
      </c>
      <c r="I611" s="8">
        <f t="shared" si="61"/>
        <v>0.43394218944620405</v>
      </c>
      <c r="J611" s="8">
        <f t="shared" si="59"/>
        <v>2.8258508838852059E-4</v>
      </c>
      <c r="K611" s="8"/>
    </row>
    <row r="612" spans="1:11" x14ac:dyDescent="0.25">
      <c r="A612" s="2">
        <v>42891</v>
      </c>
      <c r="B612" s="1">
        <v>2436.1</v>
      </c>
      <c r="C612" s="3">
        <f t="shared" si="56"/>
        <v>-1.2176772294358873E-3</v>
      </c>
      <c r="D612" s="6">
        <f t="shared" si="60"/>
        <v>648</v>
      </c>
      <c r="E612" s="3">
        <v>2.8366345181418673E-4</v>
      </c>
      <c r="F612" s="6">
        <v>639</v>
      </c>
      <c r="G612" s="7">
        <f t="shared" si="57"/>
        <v>1.6251346413987645E-3</v>
      </c>
      <c r="H612" s="7">
        <f t="shared" si="58"/>
        <v>1.6251398890571331E-5</v>
      </c>
      <c r="I612" s="8">
        <f t="shared" si="61"/>
        <v>0.43395844084509461</v>
      </c>
      <c r="J612" s="8">
        <f t="shared" si="59"/>
        <v>2.8366345181418673E-4</v>
      </c>
      <c r="K612" s="8"/>
    </row>
    <row r="613" spans="1:11" x14ac:dyDescent="0.25">
      <c r="A613" s="2">
        <v>42892</v>
      </c>
      <c r="B613" s="1">
        <v>2429.33</v>
      </c>
      <c r="C613" s="3">
        <f t="shared" si="56"/>
        <v>-2.7790320594393014E-3</v>
      </c>
      <c r="D613" s="6">
        <f t="shared" si="60"/>
        <v>647</v>
      </c>
      <c r="E613" s="3">
        <v>2.9839350204285964E-4</v>
      </c>
      <c r="F613" s="6">
        <v>733</v>
      </c>
      <c r="G613" s="7">
        <f t="shared" si="57"/>
        <v>6.3182621328116458E-4</v>
      </c>
      <c r="H613" s="7">
        <f t="shared" si="58"/>
        <v>6.3182825348634591E-6</v>
      </c>
      <c r="I613" s="8">
        <f t="shared" si="61"/>
        <v>0.4339647591276295</v>
      </c>
      <c r="J613" s="8">
        <f t="shared" si="59"/>
        <v>2.9839350204285964E-4</v>
      </c>
      <c r="K613" s="8"/>
    </row>
    <row r="614" spans="1:11" x14ac:dyDescent="0.25">
      <c r="A614" s="2">
        <v>42893</v>
      </c>
      <c r="B614" s="1">
        <v>2433.14</v>
      </c>
      <c r="C614" s="3">
        <f t="shared" si="56"/>
        <v>1.568333655781684E-3</v>
      </c>
      <c r="D614" s="6">
        <f t="shared" si="60"/>
        <v>646</v>
      </c>
      <c r="E614" s="3">
        <v>2.9918845132592686E-4</v>
      </c>
      <c r="F614" s="6">
        <v>825</v>
      </c>
      <c r="G614" s="7">
        <f t="shared" si="57"/>
        <v>2.5063143632430678E-4</v>
      </c>
      <c r="H614" s="7">
        <f t="shared" si="58"/>
        <v>2.5063224562842276E-6</v>
      </c>
      <c r="I614" s="8">
        <f t="shared" si="61"/>
        <v>0.43396726545008579</v>
      </c>
      <c r="J614" s="8">
        <f t="shared" si="59"/>
        <v>2.9918845132592686E-4</v>
      </c>
      <c r="K614" s="8"/>
    </row>
    <row r="615" spans="1:11" x14ac:dyDescent="0.25">
      <c r="A615" s="2">
        <v>42894</v>
      </c>
      <c r="B615" s="1">
        <v>2433.79</v>
      </c>
      <c r="C615" s="3">
        <f t="shared" si="56"/>
        <v>2.6714451285170249E-4</v>
      </c>
      <c r="D615" s="6">
        <f t="shared" si="60"/>
        <v>645</v>
      </c>
      <c r="E615" s="3">
        <v>3.1055000476176708E-4</v>
      </c>
      <c r="F615" s="6">
        <v>653</v>
      </c>
      <c r="G615" s="7">
        <f t="shared" si="57"/>
        <v>1.4118289149009913E-3</v>
      </c>
      <c r="H615" s="7">
        <f t="shared" si="58"/>
        <v>1.411833473782226E-5</v>
      </c>
      <c r="I615" s="8">
        <f t="shared" si="61"/>
        <v>0.43398138378482359</v>
      </c>
      <c r="J615" s="8">
        <f t="shared" si="59"/>
        <v>3.1055000476176708E-4</v>
      </c>
      <c r="K615" s="8"/>
    </row>
    <row r="616" spans="1:11" x14ac:dyDescent="0.25">
      <c r="A616" s="2">
        <v>42895</v>
      </c>
      <c r="B616" s="1">
        <v>2431.77</v>
      </c>
      <c r="C616" s="3">
        <f t="shared" si="56"/>
        <v>-8.2998122270205865E-4</v>
      </c>
      <c r="D616" s="6">
        <f t="shared" si="60"/>
        <v>644</v>
      </c>
      <c r="E616" s="3">
        <v>3.1579379075585834E-4</v>
      </c>
      <c r="F616" s="6">
        <v>633</v>
      </c>
      <c r="G616" s="7">
        <f t="shared" si="57"/>
        <v>1.7261485995564829E-3</v>
      </c>
      <c r="H616" s="7">
        <f t="shared" si="58"/>
        <v>1.7261541733950518E-5</v>
      </c>
      <c r="I616" s="8">
        <f t="shared" si="61"/>
        <v>0.43399864532655752</v>
      </c>
      <c r="J616" s="8">
        <f t="shared" si="59"/>
        <v>3.1579379075585834E-4</v>
      </c>
      <c r="K616" s="8"/>
    </row>
    <row r="617" spans="1:11" x14ac:dyDescent="0.25">
      <c r="A617" s="2">
        <v>42898</v>
      </c>
      <c r="B617" s="1">
        <v>2429.39</v>
      </c>
      <c r="C617" s="3">
        <f t="shared" si="56"/>
        <v>-9.78710980068076E-4</v>
      </c>
      <c r="D617" s="6">
        <f t="shared" si="60"/>
        <v>643</v>
      </c>
      <c r="E617" s="3">
        <v>3.2231746255573235E-4</v>
      </c>
      <c r="F617" s="6">
        <v>78</v>
      </c>
      <c r="G617" s="7">
        <f t="shared" si="57"/>
        <v>0.45660974774391422</v>
      </c>
      <c r="H617" s="7">
        <f t="shared" si="58"/>
        <v>4.5661122216449634E-3</v>
      </c>
      <c r="I617" s="8">
        <f t="shared" si="61"/>
        <v>0.43856475754820246</v>
      </c>
      <c r="J617" s="8">
        <f t="shared" si="59"/>
        <v>3.2231746255573235E-4</v>
      </c>
      <c r="K617" s="8"/>
    </row>
    <row r="618" spans="1:11" x14ac:dyDescent="0.25">
      <c r="A618" s="2">
        <v>42899</v>
      </c>
      <c r="B618" s="1">
        <v>2440.35</v>
      </c>
      <c r="C618" s="3">
        <f t="shared" si="56"/>
        <v>4.5114205623633108E-3</v>
      </c>
      <c r="D618" s="6">
        <f t="shared" si="60"/>
        <v>642</v>
      </c>
      <c r="E618" s="3">
        <v>3.2280675865115072E-4</v>
      </c>
      <c r="F618" s="6">
        <v>864</v>
      </c>
      <c r="G618" s="7">
        <f t="shared" si="57"/>
        <v>1.6935894213203665E-4</v>
      </c>
      <c r="H618" s="7">
        <f t="shared" si="58"/>
        <v>1.6935948900233735E-6</v>
      </c>
      <c r="I618" s="8">
        <f t="shared" si="61"/>
        <v>0.43856645114309251</v>
      </c>
      <c r="J618" s="8">
        <f t="shared" si="59"/>
        <v>3.2280675865115072E-4</v>
      </c>
      <c r="K618" s="8"/>
    </row>
    <row r="619" spans="1:11" x14ac:dyDescent="0.25">
      <c r="A619" s="2">
        <v>42900</v>
      </c>
      <c r="B619" s="1">
        <v>2437.92</v>
      </c>
      <c r="C619" s="3">
        <f t="shared" si="56"/>
        <v>-9.9575880508939729E-4</v>
      </c>
      <c r="D619" s="6">
        <f t="shared" si="60"/>
        <v>641</v>
      </c>
      <c r="E619" s="3">
        <v>3.2796358042519458E-4</v>
      </c>
      <c r="F619" s="6">
        <v>552</v>
      </c>
      <c r="G619" s="7">
        <f t="shared" si="57"/>
        <v>3.8960759808018817E-3</v>
      </c>
      <c r="H619" s="7">
        <f t="shared" si="58"/>
        <v>3.896088561467634E-5</v>
      </c>
      <c r="I619" s="8">
        <f t="shared" si="61"/>
        <v>0.43860541202870718</v>
      </c>
      <c r="J619" s="8">
        <f t="shared" si="59"/>
        <v>3.2796358042519458E-4</v>
      </c>
      <c r="K619" s="8"/>
    </row>
    <row r="620" spans="1:11" x14ac:dyDescent="0.25">
      <c r="A620" s="2">
        <v>42901</v>
      </c>
      <c r="B620" s="1">
        <v>2432.46</v>
      </c>
      <c r="C620" s="3">
        <f t="shared" si="56"/>
        <v>-2.2396140972632539E-3</v>
      </c>
      <c r="D620" s="6">
        <f t="shared" si="60"/>
        <v>640</v>
      </c>
      <c r="E620" s="3">
        <v>3.3527080167328194E-4</v>
      </c>
      <c r="F620" s="6">
        <v>9</v>
      </c>
      <c r="G620" s="7">
        <f t="shared" si="57"/>
        <v>0.91351724748364072</v>
      </c>
      <c r="H620" s="7">
        <f t="shared" si="58"/>
        <v>9.1352019728626419E-3</v>
      </c>
      <c r="I620" s="8">
        <f t="shared" si="61"/>
        <v>0.44774061400156984</v>
      </c>
      <c r="J620" s="8">
        <f t="shared" si="59"/>
        <v>3.3527080167328194E-4</v>
      </c>
      <c r="K620" s="8"/>
    </row>
    <row r="621" spans="1:11" x14ac:dyDescent="0.25">
      <c r="A621" s="2">
        <v>42902</v>
      </c>
      <c r="B621" s="1">
        <v>2433.15</v>
      </c>
      <c r="C621" s="3">
        <f t="shared" si="56"/>
        <v>2.8366345181418673E-4</v>
      </c>
      <c r="D621" s="6">
        <f t="shared" si="60"/>
        <v>639</v>
      </c>
      <c r="E621" s="3">
        <v>3.4268223708289192E-4</v>
      </c>
      <c r="F621" s="6">
        <v>72</v>
      </c>
      <c r="G621" s="7">
        <f t="shared" si="57"/>
        <v>0.4849913702741625</v>
      </c>
      <c r="H621" s="7">
        <f t="shared" si="58"/>
        <v>4.8499293634072594E-3</v>
      </c>
      <c r="I621" s="8">
        <f t="shared" si="61"/>
        <v>0.45259054336497712</v>
      </c>
      <c r="J621" s="8">
        <f t="shared" si="59"/>
        <v>3.4268223708289192E-4</v>
      </c>
      <c r="K621" s="8"/>
    </row>
    <row r="622" spans="1:11" x14ac:dyDescent="0.25">
      <c r="A622" s="2">
        <v>42905</v>
      </c>
      <c r="B622" s="1">
        <v>2453.46</v>
      </c>
      <c r="C622" s="3">
        <f t="shared" si="56"/>
        <v>8.3472042414154402E-3</v>
      </c>
      <c r="D622" s="6">
        <f t="shared" si="60"/>
        <v>638</v>
      </c>
      <c r="E622" s="3">
        <v>3.5666178420923345E-4</v>
      </c>
      <c r="F622" s="6">
        <v>327</v>
      </c>
      <c r="G622" s="7">
        <f t="shared" si="57"/>
        <v>3.7385968300312641E-2</v>
      </c>
      <c r="H622" s="7">
        <f t="shared" si="58"/>
        <v>3.7386089021872827E-4</v>
      </c>
      <c r="I622" s="8">
        <f t="shared" si="61"/>
        <v>0.45296440425519585</v>
      </c>
      <c r="J622" s="8">
        <f t="shared" si="59"/>
        <v>3.5666178420923345E-4</v>
      </c>
      <c r="K622" s="8"/>
    </row>
    <row r="623" spans="1:11" x14ac:dyDescent="0.25">
      <c r="A623" s="2">
        <v>42906</v>
      </c>
      <c r="B623" s="1">
        <v>2437.0300000000002</v>
      </c>
      <c r="C623" s="3">
        <f t="shared" si="56"/>
        <v>-6.6966651178335113E-3</v>
      </c>
      <c r="D623" s="6">
        <f t="shared" si="60"/>
        <v>637</v>
      </c>
      <c r="E623" s="3">
        <v>3.6668633566550035E-4</v>
      </c>
      <c r="F623" s="6">
        <v>706</v>
      </c>
      <c r="G623" s="7">
        <f t="shared" si="57"/>
        <v>8.2879550284976813E-4</v>
      </c>
      <c r="H623" s="7">
        <f t="shared" si="58"/>
        <v>8.2879817908073735E-6</v>
      </c>
      <c r="I623" s="8">
        <f t="shared" si="61"/>
        <v>0.45297269223698666</v>
      </c>
      <c r="J623" s="8">
        <f t="shared" si="59"/>
        <v>3.6668633566550035E-4</v>
      </c>
      <c r="K623" s="8"/>
    </row>
    <row r="624" spans="1:11" x14ac:dyDescent="0.25">
      <c r="A624" s="2">
        <v>42907</v>
      </c>
      <c r="B624" s="1">
        <v>2435.61</v>
      </c>
      <c r="C624" s="3">
        <f t="shared" si="56"/>
        <v>-5.826764545369123E-4</v>
      </c>
      <c r="D624" s="6">
        <f t="shared" si="60"/>
        <v>636</v>
      </c>
      <c r="E624" s="3">
        <v>3.7346221441114658E-4</v>
      </c>
      <c r="F624" s="6">
        <v>470</v>
      </c>
      <c r="G624" s="7">
        <f t="shared" si="57"/>
        <v>8.8826277217054061E-3</v>
      </c>
      <c r="H624" s="7">
        <f t="shared" si="58"/>
        <v>8.8826564042493098E-5</v>
      </c>
      <c r="I624" s="8">
        <f t="shared" si="61"/>
        <v>0.45306151880102913</v>
      </c>
      <c r="J624" s="8">
        <f t="shared" si="59"/>
        <v>3.7346221441114658E-4</v>
      </c>
      <c r="K624" s="8"/>
    </row>
    <row r="625" spans="1:11" x14ac:dyDescent="0.25">
      <c r="A625" s="2">
        <v>42908</v>
      </c>
      <c r="B625" s="1">
        <v>2434.5</v>
      </c>
      <c r="C625" s="3">
        <f t="shared" si="56"/>
        <v>-4.5573798760889517E-4</v>
      </c>
      <c r="D625" s="6">
        <f t="shared" si="60"/>
        <v>635</v>
      </c>
      <c r="E625" s="3">
        <v>3.8974913911293818E-4</v>
      </c>
      <c r="F625" s="6">
        <v>854</v>
      </c>
      <c r="G625" s="7">
        <f t="shared" si="57"/>
        <v>1.8726481518376834E-4</v>
      </c>
      <c r="H625" s="7">
        <f t="shared" si="58"/>
        <v>1.8726541987321962E-6</v>
      </c>
      <c r="I625" s="8">
        <f t="shared" si="61"/>
        <v>0.45306339145522784</v>
      </c>
      <c r="J625" s="8">
        <f t="shared" si="59"/>
        <v>3.8974913911293818E-4</v>
      </c>
      <c r="K625" s="8"/>
    </row>
    <row r="626" spans="1:11" x14ac:dyDescent="0.25">
      <c r="A626" s="2">
        <v>42909</v>
      </c>
      <c r="B626" s="1">
        <v>2438.3000000000002</v>
      </c>
      <c r="C626" s="3">
        <f t="shared" si="56"/>
        <v>1.5608954610804027E-3</v>
      </c>
      <c r="D626" s="6">
        <f t="shared" si="60"/>
        <v>634</v>
      </c>
      <c r="E626" s="3">
        <v>3.9706446136156259E-4</v>
      </c>
      <c r="F626" s="6">
        <v>773</v>
      </c>
      <c r="G626" s="7">
        <f t="shared" si="57"/>
        <v>4.2267389300912242E-4</v>
      </c>
      <c r="H626" s="7">
        <f t="shared" si="58"/>
        <v>4.2267525784877043E-6</v>
      </c>
      <c r="I626" s="8">
        <f t="shared" si="61"/>
        <v>0.45306761820780633</v>
      </c>
      <c r="J626" s="8">
        <f t="shared" si="59"/>
        <v>3.9706446136156259E-4</v>
      </c>
      <c r="K626" s="8"/>
    </row>
    <row r="627" spans="1:11" x14ac:dyDescent="0.25">
      <c r="A627" s="2">
        <v>42912</v>
      </c>
      <c r="B627" s="1">
        <v>2439.0700000000002</v>
      </c>
      <c r="C627" s="3">
        <f t="shared" si="56"/>
        <v>3.1579379075585834E-4</v>
      </c>
      <c r="D627" s="6">
        <f t="shared" si="60"/>
        <v>633</v>
      </c>
      <c r="E627" s="3">
        <v>4.1841406640763523E-4</v>
      </c>
      <c r="F627" s="6">
        <v>1149</v>
      </c>
      <c r="G627" s="7">
        <f t="shared" si="57"/>
        <v>9.6569190872940798E-6</v>
      </c>
      <c r="H627" s="7">
        <f t="shared" si="58"/>
        <v>9.6569502700717856E-8</v>
      </c>
      <c r="I627" s="8">
        <f t="shared" si="61"/>
        <v>0.45306771477730906</v>
      </c>
      <c r="J627" s="8">
        <f t="shared" si="59"/>
        <v>4.1841406640763523E-4</v>
      </c>
      <c r="K627" s="8"/>
    </row>
    <row r="628" spans="1:11" x14ac:dyDescent="0.25">
      <c r="A628" s="2">
        <v>42913</v>
      </c>
      <c r="B628" s="1">
        <v>2419.38</v>
      </c>
      <c r="C628" s="3">
        <f t="shared" si="56"/>
        <v>-8.0727490395929857E-3</v>
      </c>
      <c r="D628" s="6">
        <f t="shared" si="60"/>
        <v>632</v>
      </c>
      <c r="E628" s="3">
        <v>4.1899086684549225E-4</v>
      </c>
      <c r="F628" s="6">
        <v>718</v>
      </c>
      <c r="G628" s="7">
        <f t="shared" si="57"/>
        <v>7.3463179547239642E-4</v>
      </c>
      <c r="H628" s="7">
        <f t="shared" si="58"/>
        <v>7.3463416764304082E-6</v>
      </c>
      <c r="I628" s="8">
        <f t="shared" si="61"/>
        <v>0.45307506111898549</v>
      </c>
      <c r="J628" s="8">
        <f t="shared" si="59"/>
        <v>4.1899086684549225E-4</v>
      </c>
      <c r="K628" s="8"/>
    </row>
    <row r="629" spans="1:11" x14ac:dyDescent="0.25">
      <c r="A629" s="2">
        <v>42914</v>
      </c>
      <c r="B629" s="1">
        <v>2440.69</v>
      </c>
      <c r="C629" s="3">
        <f t="shared" si="56"/>
        <v>8.8080417296994007E-3</v>
      </c>
      <c r="D629" s="6">
        <f t="shared" si="60"/>
        <v>631</v>
      </c>
      <c r="E629" s="3">
        <v>4.8154167419078853E-4</v>
      </c>
      <c r="F629" s="6">
        <v>813</v>
      </c>
      <c r="G629" s="7">
        <f t="shared" si="57"/>
        <v>2.8275689750780544E-4</v>
      </c>
      <c r="H629" s="7">
        <f t="shared" si="58"/>
        <v>2.8275781054698491E-6</v>
      </c>
      <c r="I629" s="8">
        <f t="shared" si="61"/>
        <v>0.45307788869709098</v>
      </c>
      <c r="J629" s="8">
        <f t="shared" si="59"/>
        <v>4.8154167419078853E-4</v>
      </c>
      <c r="K629" s="8"/>
    </row>
    <row r="630" spans="1:11" x14ac:dyDescent="0.25">
      <c r="A630" s="2">
        <v>42915</v>
      </c>
      <c r="B630" s="1">
        <v>2419.6999999999998</v>
      </c>
      <c r="C630" s="3">
        <f t="shared" si="56"/>
        <v>-8.6000270415333979E-3</v>
      </c>
      <c r="D630" s="6">
        <f t="shared" si="60"/>
        <v>630</v>
      </c>
      <c r="E630" s="3">
        <v>4.8709604797259054E-4</v>
      </c>
      <c r="F630" s="6">
        <v>589</v>
      </c>
      <c r="G630" s="7">
        <f t="shared" si="57"/>
        <v>2.6861460234403269E-3</v>
      </c>
      <c r="H630" s="7">
        <f t="shared" si="58"/>
        <v>2.6861546971688295E-5</v>
      </c>
      <c r="I630" s="8">
        <f t="shared" si="61"/>
        <v>0.45310475024406266</v>
      </c>
      <c r="J630" s="8">
        <f t="shared" si="59"/>
        <v>4.8709604797259054E-4</v>
      </c>
      <c r="K630" s="8"/>
    </row>
    <row r="631" spans="1:11" x14ac:dyDescent="0.25">
      <c r="A631" s="2">
        <v>42916</v>
      </c>
      <c r="B631" s="1">
        <v>2423.41</v>
      </c>
      <c r="C631" s="3">
        <f t="shared" si="56"/>
        <v>1.5332479232963436E-3</v>
      </c>
      <c r="D631" s="6">
        <f t="shared" si="60"/>
        <v>629</v>
      </c>
      <c r="E631" s="3">
        <v>4.8894038116098493E-4</v>
      </c>
      <c r="F631" s="6">
        <v>482</v>
      </c>
      <c r="G631" s="7">
        <f t="shared" si="57"/>
        <v>7.8734268336059805E-3</v>
      </c>
      <c r="H631" s="7">
        <f t="shared" si="58"/>
        <v>7.8734522573789792E-5</v>
      </c>
      <c r="I631" s="8">
        <f t="shared" si="61"/>
        <v>0.45318348476663645</v>
      </c>
      <c r="J631" s="8">
        <f t="shared" si="59"/>
        <v>4.8894038116098493E-4</v>
      </c>
      <c r="K631" s="8"/>
    </row>
    <row r="632" spans="1:11" x14ac:dyDescent="0.25">
      <c r="A632" s="2">
        <v>42919</v>
      </c>
      <c r="B632" s="1">
        <v>2429.0100000000002</v>
      </c>
      <c r="C632" s="3">
        <f t="shared" si="56"/>
        <v>2.3107934687074394E-3</v>
      </c>
      <c r="D632" s="6">
        <f t="shared" si="60"/>
        <v>628</v>
      </c>
      <c r="E632" s="3">
        <v>4.9266056898278343E-4</v>
      </c>
      <c r="F632" s="6">
        <v>607</v>
      </c>
      <c r="G632" s="7">
        <f t="shared" si="57"/>
        <v>2.2416258218253822E-3</v>
      </c>
      <c r="H632" s="7">
        <f t="shared" si="58"/>
        <v>2.2416330601711805E-5</v>
      </c>
      <c r="I632" s="8">
        <f t="shared" si="61"/>
        <v>0.45320590109723818</v>
      </c>
      <c r="J632" s="8">
        <f t="shared" si="59"/>
        <v>4.9266056898278343E-4</v>
      </c>
      <c r="K632" s="8"/>
    </row>
    <row r="633" spans="1:11" x14ac:dyDescent="0.25">
      <c r="A633" s="2">
        <v>42921</v>
      </c>
      <c r="B633" s="1">
        <v>2432.54</v>
      </c>
      <c r="C633" s="3">
        <f t="shared" si="56"/>
        <v>1.4532669688471778E-3</v>
      </c>
      <c r="D633" s="6">
        <f t="shared" si="60"/>
        <v>627</v>
      </c>
      <c r="E633" s="3">
        <v>5.0313094864229413E-4</v>
      </c>
      <c r="F633" s="6">
        <v>29</v>
      </c>
      <c r="G633" s="7">
        <f t="shared" si="57"/>
        <v>0.74717209433159593</v>
      </c>
      <c r="H633" s="7">
        <f t="shared" si="58"/>
        <v>7.4717450699562623E-3</v>
      </c>
      <c r="I633" s="8">
        <f t="shared" si="61"/>
        <v>0.46067764616719442</v>
      </c>
      <c r="J633" s="8">
        <f t="shared" si="59"/>
        <v>5.0313094864229413E-4</v>
      </c>
      <c r="K633" s="8"/>
    </row>
    <row r="634" spans="1:11" x14ac:dyDescent="0.25">
      <c r="A634" s="2">
        <v>42922</v>
      </c>
      <c r="B634" s="1">
        <v>2409.75</v>
      </c>
      <c r="C634" s="3">
        <f t="shared" si="56"/>
        <v>-9.36880791271677E-3</v>
      </c>
      <c r="D634" s="6">
        <f t="shared" si="60"/>
        <v>626</v>
      </c>
      <c r="E634" s="3">
        <v>5.0379525760724242E-4</v>
      </c>
      <c r="F634" s="6">
        <v>712</v>
      </c>
      <c r="G634" s="7">
        <f t="shared" si="57"/>
        <v>7.8029451384587628E-4</v>
      </c>
      <c r="H634" s="7">
        <f t="shared" si="58"/>
        <v>7.8029703346420898E-6</v>
      </c>
      <c r="I634" s="8">
        <f t="shared" si="61"/>
        <v>0.46068544913752907</v>
      </c>
      <c r="J634" s="8">
        <f t="shared" si="59"/>
        <v>5.0379525760724242E-4</v>
      </c>
      <c r="K634" s="8"/>
    </row>
    <row r="635" spans="1:11" x14ac:dyDescent="0.25">
      <c r="A635" s="2">
        <v>42923</v>
      </c>
      <c r="B635" s="1">
        <v>2425.1799999999998</v>
      </c>
      <c r="C635" s="3">
        <f t="shared" si="56"/>
        <v>6.4031538541342581E-3</v>
      </c>
      <c r="D635" s="6">
        <f t="shared" si="60"/>
        <v>625</v>
      </c>
      <c r="E635" s="3">
        <v>5.0936473956997297E-4</v>
      </c>
      <c r="F635" s="6">
        <v>179</v>
      </c>
      <c r="G635" s="7">
        <f t="shared" si="57"/>
        <v>0.16546259566473454</v>
      </c>
      <c r="H635" s="7">
        <f t="shared" si="58"/>
        <v>1.6546312995349606E-3</v>
      </c>
      <c r="I635" s="8">
        <f t="shared" si="61"/>
        <v>0.46234008043706404</v>
      </c>
      <c r="J635" s="8">
        <f t="shared" si="59"/>
        <v>5.0936473956997297E-4</v>
      </c>
      <c r="K635" s="8"/>
    </row>
    <row r="636" spans="1:11" x14ac:dyDescent="0.25">
      <c r="A636" s="2">
        <v>42926</v>
      </c>
      <c r="B636" s="1">
        <v>2427.4299999999998</v>
      </c>
      <c r="C636" s="3">
        <f t="shared" si="56"/>
        <v>9.2776618642731457E-4</v>
      </c>
      <c r="D636" s="6">
        <f t="shared" si="60"/>
        <v>624</v>
      </c>
      <c r="E636" s="3">
        <v>5.3182154196340647E-4</v>
      </c>
      <c r="F636" s="6">
        <v>995</v>
      </c>
      <c r="G636" s="7">
        <f t="shared" si="57"/>
        <v>4.5396108419007249E-5</v>
      </c>
      <c r="H636" s="7">
        <f t="shared" si="58"/>
        <v>4.539625500579593E-7</v>
      </c>
      <c r="I636" s="8">
        <f t="shared" si="61"/>
        <v>0.46234053439961409</v>
      </c>
      <c r="J636" s="8">
        <f t="shared" si="59"/>
        <v>5.3182154196340647E-4</v>
      </c>
      <c r="K636" s="8"/>
    </row>
    <row r="637" spans="1:11" x14ac:dyDescent="0.25">
      <c r="A637" s="2">
        <v>42927</v>
      </c>
      <c r="B637" s="1">
        <v>2425.5300000000002</v>
      </c>
      <c r="C637" s="3">
        <f t="shared" si="56"/>
        <v>-7.8272081996166865E-4</v>
      </c>
      <c r="D637" s="6">
        <f t="shared" si="60"/>
        <v>623</v>
      </c>
      <c r="E637" s="3">
        <v>5.4520270734892406E-4</v>
      </c>
      <c r="F637" s="6">
        <v>948</v>
      </c>
      <c r="G637" s="7">
        <f t="shared" si="57"/>
        <v>7.2805548564591367E-5</v>
      </c>
      <c r="H637" s="7">
        <f t="shared" si="58"/>
        <v>7.2805783658125456E-7</v>
      </c>
      <c r="I637" s="8">
        <f t="shared" si="61"/>
        <v>0.46234126245745066</v>
      </c>
      <c r="J637" s="8">
        <f t="shared" si="59"/>
        <v>5.4520270734892406E-4</v>
      </c>
      <c r="K637" s="8"/>
    </row>
    <row r="638" spans="1:11" x14ac:dyDescent="0.25">
      <c r="A638" s="2">
        <v>42928</v>
      </c>
      <c r="B638" s="1">
        <v>2443.25</v>
      </c>
      <c r="C638" s="3">
        <f t="shared" si="56"/>
        <v>7.3056198026821839E-3</v>
      </c>
      <c r="D638" s="6">
        <f t="shared" si="60"/>
        <v>622</v>
      </c>
      <c r="E638" s="3">
        <v>5.5289116002432692E-4</v>
      </c>
      <c r="F638" s="6">
        <v>674</v>
      </c>
      <c r="G638" s="7">
        <f t="shared" si="57"/>
        <v>1.143197217555912E-3</v>
      </c>
      <c r="H638" s="7">
        <f t="shared" si="58"/>
        <v>1.1432009090090956E-5</v>
      </c>
      <c r="I638" s="8">
        <f t="shared" si="61"/>
        <v>0.46235269446654076</v>
      </c>
      <c r="J638" s="8">
        <f t="shared" si="59"/>
        <v>5.5289116002432692E-4</v>
      </c>
      <c r="K638" s="8"/>
    </row>
    <row r="639" spans="1:11" x14ac:dyDescent="0.25">
      <c r="A639" s="2">
        <v>42929</v>
      </c>
      <c r="B639" s="1">
        <v>2447.83</v>
      </c>
      <c r="C639" s="3">
        <f t="shared" si="56"/>
        <v>1.8745523380743201E-3</v>
      </c>
      <c r="D639" s="6">
        <f t="shared" si="60"/>
        <v>621</v>
      </c>
      <c r="E639" s="3">
        <v>5.5959709009489877E-4</v>
      </c>
      <c r="F639" s="6">
        <v>690</v>
      </c>
      <c r="G639" s="7">
        <f t="shared" si="57"/>
        <v>9.7338415478202009E-4</v>
      </c>
      <c r="H639" s="7">
        <f t="shared" si="58"/>
        <v>9.7338729789852002E-6</v>
      </c>
      <c r="I639" s="8">
        <f t="shared" si="61"/>
        <v>0.46236242833951974</v>
      </c>
      <c r="J639" s="8">
        <f t="shared" si="59"/>
        <v>5.5959709009489877E-4</v>
      </c>
      <c r="K639" s="8"/>
    </row>
    <row r="640" spans="1:11" x14ac:dyDescent="0.25">
      <c r="A640" s="2">
        <v>42930</v>
      </c>
      <c r="B640" s="1">
        <v>2459.27</v>
      </c>
      <c r="C640" s="3">
        <f t="shared" si="56"/>
        <v>4.6735271648765675E-3</v>
      </c>
      <c r="D640" s="6">
        <f t="shared" si="60"/>
        <v>620</v>
      </c>
      <c r="E640" s="3">
        <v>5.7028799543767938E-4</v>
      </c>
      <c r="F640" s="6">
        <v>732</v>
      </c>
      <c r="G640" s="7">
        <f t="shared" si="57"/>
        <v>6.3820829624360064E-4</v>
      </c>
      <c r="H640" s="7">
        <f t="shared" si="58"/>
        <v>6.3821035705691514E-6</v>
      </c>
      <c r="I640" s="8">
        <f t="shared" si="61"/>
        <v>0.46236881044309031</v>
      </c>
      <c r="J640" s="8">
        <f t="shared" si="59"/>
        <v>5.7028799543767938E-4</v>
      </c>
      <c r="K640" s="8"/>
    </row>
    <row r="641" spans="1:11" x14ac:dyDescent="0.25">
      <c r="A641" s="2">
        <v>42933</v>
      </c>
      <c r="B641" s="1">
        <v>2459.14</v>
      </c>
      <c r="C641" s="3">
        <f t="shared" si="56"/>
        <v>-5.2861214913435539E-5</v>
      </c>
      <c r="D641" s="6">
        <f t="shared" si="60"/>
        <v>619</v>
      </c>
      <c r="E641" s="3">
        <v>5.8204536603945201E-4</v>
      </c>
      <c r="F641" s="6">
        <v>669</v>
      </c>
      <c r="G641" s="7">
        <f t="shared" si="57"/>
        <v>1.2021127010488945E-3</v>
      </c>
      <c r="H641" s="7">
        <f t="shared" si="58"/>
        <v>1.2021165827437493E-5</v>
      </c>
      <c r="I641" s="8">
        <f t="shared" si="61"/>
        <v>0.46238083160891774</v>
      </c>
      <c r="J641" s="8">
        <f t="shared" si="59"/>
        <v>5.8204536603945201E-4</v>
      </c>
      <c r="K641" s="8"/>
    </row>
    <row r="642" spans="1:11" x14ac:dyDescent="0.25">
      <c r="A642" s="2">
        <v>42934</v>
      </c>
      <c r="B642" s="1">
        <v>2460.61</v>
      </c>
      <c r="C642" s="3">
        <f t="shared" si="56"/>
        <v>5.9776995209714912E-4</v>
      </c>
      <c r="D642" s="6">
        <f t="shared" si="60"/>
        <v>618</v>
      </c>
      <c r="E642" s="3">
        <v>5.9362238913873711E-4</v>
      </c>
      <c r="F642" s="6">
        <v>1029</v>
      </c>
      <c r="G642" s="7">
        <f t="shared" si="57"/>
        <v>3.2256351342728461E-5</v>
      </c>
      <c r="H642" s="7">
        <f t="shared" si="58"/>
        <v>3.2256455500444232E-7</v>
      </c>
      <c r="I642" s="8">
        <f t="shared" si="61"/>
        <v>0.46238115417347275</v>
      </c>
      <c r="J642" s="8">
        <f t="shared" si="59"/>
        <v>5.9362238913873711E-4</v>
      </c>
      <c r="K642" s="8"/>
    </row>
    <row r="643" spans="1:11" x14ac:dyDescent="0.25">
      <c r="A643" s="2">
        <v>42935</v>
      </c>
      <c r="B643" s="1">
        <v>2473.83</v>
      </c>
      <c r="C643" s="3">
        <f t="shared" si="56"/>
        <v>5.3726514969865136E-3</v>
      </c>
      <c r="D643" s="6">
        <f t="shared" si="60"/>
        <v>617</v>
      </c>
      <c r="E643" s="3">
        <v>5.9776995209714912E-4</v>
      </c>
      <c r="F643" s="6">
        <v>618</v>
      </c>
      <c r="G643" s="7">
        <f t="shared" si="57"/>
        <v>2.0070133500143974E-3</v>
      </c>
      <c r="H643" s="7">
        <f t="shared" si="58"/>
        <v>2.0070198307822884E-5</v>
      </c>
      <c r="I643" s="8">
        <f t="shared" si="61"/>
        <v>0.46240122437178055</v>
      </c>
      <c r="J643" s="8">
        <f t="shared" si="59"/>
        <v>5.9776995209714912E-4</v>
      </c>
      <c r="K643" s="8"/>
    </row>
    <row r="644" spans="1:11" x14ac:dyDescent="0.25">
      <c r="A644" s="2">
        <v>42936</v>
      </c>
      <c r="B644" s="1">
        <v>2473.4499999999998</v>
      </c>
      <c r="C644" s="3">
        <f t="shared" ref="C644:C707" si="62">B644/B643-1</f>
        <v>-1.5360796821128897E-4</v>
      </c>
      <c r="D644" s="6">
        <f t="shared" si="60"/>
        <v>616</v>
      </c>
      <c r="E644" s="3">
        <v>6.0263467651555658E-4</v>
      </c>
      <c r="F644" s="6">
        <v>486</v>
      </c>
      <c r="G644" s="7">
        <f t="shared" ref="G644:G707" si="63">M$2^F644</f>
        <v>7.5631824013888379E-3</v>
      </c>
      <c r="H644" s="7">
        <f t="shared" ref="H644:H707" si="64">G644/M$3</f>
        <v>7.5632068233637392E-5</v>
      </c>
      <c r="I644" s="8">
        <f t="shared" si="61"/>
        <v>0.46247685644001418</v>
      </c>
      <c r="J644" s="8">
        <f t="shared" ref="J644:J707" si="65">E644</f>
        <v>6.0263467651555658E-4</v>
      </c>
      <c r="K644" s="8"/>
    </row>
    <row r="645" spans="1:11" x14ac:dyDescent="0.25">
      <c r="A645" s="2">
        <v>42937</v>
      </c>
      <c r="B645" s="1">
        <v>2472.54</v>
      </c>
      <c r="C645" s="3">
        <f t="shared" si="62"/>
        <v>-3.6790717418988539E-4</v>
      </c>
      <c r="D645" s="6">
        <f t="shared" ref="D645:D708" si="66">D644-1</f>
        <v>615</v>
      </c>
      <c r="E645" s="3">
        <v>6.0875602467214129E-4</v>
      </c>
      <c r="F645" s="6">
        <v>1092</v>
      </c>
      <c r="G645" s="7">
        <f t="shared" si="63"/>
        <v>1.712507572336214E-5</v>
      </c>
      <c r="H645" s="7">
        <f t="shared" si="64"/>
        <v>1.7125131021270786E-7</v>
      </c>
      <c r="I645" s="8">
        <f t="shared" ref="I645:I708" si="67">I644+H645</f>
        <v>0.46247702769132437</v>
      </c>
      <c r="J645" s="8">
        <f t="shared" si="65"/>
        <v>6.0875602467214129E-4</v>
      </c>
      <c r="K645" s="8"/>
    </row>
    <row r="646" spans="1:11" x14ac:dyDescent="0.25">
      <c r="A646" s="2">
        <v>42940</v>
      </c>
      <c r="B646" s="1">
        <v>2469.91</v>
      </c>
      <c r="C646" s="3">
        <f t="shared" si="62"/>
        <v>-1.0636834995592093E-3</v>
      </c>
      <c r="D646" s="6">
        <f t="shared" si="66"/>
        <v>614</v>
      </c>
      <c r="E646" s="3">
        <v>6.3431272814296058E-4</v>
      </c>
      <c r="F646" s="6">
        <v>573</v>
      </c>
      <c r="G646" s="7">
        <f t="shared" si="63"/>
        <v>3.1547612983627554E-3</v>
      </c>
      <c r="H646" s="7">
        <f t="shared" si="64"/>
        <v>3.154771485278416E-5</v>
      </c>
      <c r="I646" s="8">
        <f t="shared" si="67"/>
        <v>0.46250857540617718</v>
      </c>
      <c r="J646" s="8">
        <f t="shared" si="65"/>
        <v>6.3431272814296058E-4</v>
      </c>
      <c r="K646" s="8"/>
    </row>
    <row r="647" spans="1:11" x14ac:dyDescent="0.25">
      <c r="A647" s="2">
        <v>42941</v>
      </c>
      <c r="B647" s="1">
        <v>2477.13</v>
      </c>
      <c r="C647" s="3">
        <f t="shared" si="62"/>
        <v>2.9231834358338649E-3</v>
      </c>
      <c r="D647" s="6">
        <f t="shared" si="66"/>
        <v>613</v>
      </c>
      <c r="E647" s="3">
        <v>6.3593753680191156E-4</v>
      </c>
      <c r="F647" s="6">
        <v>1139</v>
      </c>
      <c r="G647" s="7">
        <f t="shared" si="63"/>
        <v>1.0677919602951074E-5</v>
      </c>
      <c r="H647" s="7">
        <f t="shared" si="64"/>
        <v>1.0677954082601399E-7</v>
      </c>
      <c r="I647" s="8">
        <f t="shared" si="67"/>
        <v>0.462508682185718</v>
      </c>
      <c r="J647" s="8">
        <f t="shared" si="65"/>
        <v>6.3593753680191156E-4</v>
      </c>
      <c r="K647" s="8"/>
    </row>
    <row r="648" spans="1:11" x14ac:dyDescent="0.25">
      <c r="A648" s="2">
        <v>42942</v>
      </c>
      <c r="B648" s="1">
        <v>2477.83</v>
      </c>
      <c r="C648" s="3">
        <f t="shared" si="62"/>
        <v>2.8258508838852059E-4</v>
      </c>
      <c r="D648" s="6">
        <f t="shared" si="66"/>
        <v>612</v>
      </c>
      <c r="E648" s="3">
        <v>6.4282734614895531E-4</v>
      </c>
      <c r="F648" s="6">
        <v>84</v>
      </c>
      <c r="G648" s="7">
        <f t="shared" si="63"/>
        <v>0.42988901352389325</v>
      </c>
      <c r="H648" s="7">
        <f t="shared" si="64"/>
        <v>4.2989040166160316E-3</v>
      </c>
      <c r="I648" s="8">
        <f t="shared" si="67"/>
        <v>0.46680758620233403</v>
      </c>
      <c r="J648" s="8">
        <f t="shared" si="65"/>
        <v>6.4282734614895531E-4</v>
      </c>
      <c r="K648" s="8"/>
    </row>
    <row r="649" spans="1:11" x14ac:dyDescent="0.25">
      <c r="A649" s="2">
        <v>42943</v>
      </c>
      <c r="B649" s="1">
        <v>2475.42</v>
      </c>
      <c r="C649" s="3">
        <f t="shared" si="62"/>
        <v>-9.7262524063390643E-4</v>
      </c>
      <c r="D649" s="6">
        <f t="shared" si="66"/>
        <v>611</v>
      </c>
      <c r="E649" s="3">
        <v>6.4784451731569881E-4</v>
      </c>
      <c r="F649" s="6">
        <v>571</v>
      </c>
      <c r="G649" s="7">
        <f t="shared" si="63"/>
        <v>3.2188157314179738E-3</v>
      </c>
      <c r="H649" s="7">
        <f t="shared" si="64"/>
        <v>3.2188261251692857E-5</v>
      </c>
      <c r="I649" s="8">
        <f t="shared" si="67"/>
        <v>0.46683977446358571</v>
      </c>
      <c r="J649" s="8">
        <f t="shared" si="65"/>
        <v>6.4784451731569881E-4</v>
      </c>
      <c r="K649" s="8"/>
    </row>
    <row r="650" spans="1:11" x14ac:dyDescent="0.25">
      <c r="A650" s="2">
        <v>42944</v>
      </c>
      <c r="B650" s="1">
        <v>2472.1</v>
      </c>
      <c r="C650" s="3">
        <f t="shared" si="62"/>
        <v>-1.3411865461215866E-3</v>
      </c>
      <c r="D650" s="6">
        <f t="shared" si="66"/>
        <v>610</v>
      </c>
      <c r="E650" s="3">
        <v>6.7249495628796119E-4</v>
      </c>
      <c r="F650" s="6">
        <v>554</v>
      </c>
      <c r="G650" s="7">
        <f t="shared" si="63"/>
        <v>3.818544068783924E-3</v>
      </c>
      <c r="H650" s="7">
        <f t="shared" si="64"/>
        <v>3.818556399094428E-5</v>
      </c>
      <c r="I650" s="8">
        <f t="shared" si="67"/>
        <v>0.46687796002757664</v>
      </c>
      <c r="J650" s="8">
        <f t="shared" si="65"/>
        <v>6.7249495628796119E-4</v>
      </c>
      <c r="K650" s="8"/>
    </row>
    <row r="651" spans="1:11" x14ac:dyDescent="0.25">
      <c r="A651" s="2">
        <v>42947</v>
      </c>
      <c r="B651" s="1">
        <v>2470.3000000000002</v>
      </c>
      <c r="C651" s="3">
        <f t="shared" si="62"/>
        <v>-7.2812588487514152E-4</v>
      </c>
      <c r="D651" s="6">
        <f t="shared" si="66"/>
        <v>609</v>
      </c>
      <c r="E651" s="3">
        <v>6.7626244895691023E-4</v>
      </c>
      <c r="F651" s="6">
        <v>225</v>
      </c>
      <c r="G651" s="7">
        <f t="shared" si="63"/>
        <v>0.10421225282987526</v>
      </c>
      <c r="H651" s="7">
        <f t="shared" si="64"/>
        <v>1.0421258933756316E-3</v>
      </c>
      <c r="I651" s="8">
        <f t="shared" si="67"/>
        <v>0.4679200859209523</v>
      </c>
      <c r="J651" s="8">
        <f t="shared" si="65"/>
        <v>6.7626244895691023E-4</v>
      </c>
      <c r="K651" s="8"/>
    </row>
    <row r="652" spans="1:11" x14ac:dyDescent="0.25">
      <c r="A652" s="2">
        <v>42948</v>
      </c>
      <c r="B652" s="1">
        <v>2476.35</v>
      </c>
      <c r="C652" s="3">
        <f t="shared" si="62"/>
        <v>2.4490952515887621E-3</v>
      </c>
      <c r="D652" s="6">
        <f t="shared" si="66"/>
        <v>608</v>
      </c>
      <c r="E652" s="3">
        <v>6.8774039073837834E-4</v>
      </c>
      <c r="F652" s="6">
        <v>686</v>
      </c>
      <c r="G652" s="7">
        <f t="shared" si="63"/>
        <v>1.0133127190295327E-3</v>
      </c>
      <c r="H652" s="7">
        <f t="shared" si="64"/>
        <v>1.0133159910777893E-5</v>
      </c>
      <c r="I652" s="8">
        <f t="shared" si="67"/>
        <v>0.46793021908086307</v>
      </c>
      <c r="J652" s="8">
        <f t="shared" si="65"/>
        <v>6.8774039073837834E-4</v>
      </c>
      <c r="K652" s="8"/>
    </row>
    <row r="653" spans="1:11" x14ac:dyDescent="0.25">
      <c r="A653" s="2">
        <v>42949</v>
      </c>
      <c r="B653" s="1">
        <v>2477.5700000000002</v>
      </c>
      <c r="C653" s="3">
        <f t="shared" si="62"/>
        <v>4.9266056898278343E-4</v>
      </c>
      <c r="D653" s="6">
        <f t="shared" si="66"/>
        <v>607</v>
      </c>
      <c r="E653" s="3">
        <v>6.9339054895611874E-4</v>
      </c>
      <c r="F653" s="6">
        <v>728</v>
      </c>
      <c r="G653" s="7">
        <f t="shared" si="63"/>
        <v>6.6438782755676943E-4</v>
      </c>
      <c r="H653" s="7">
        <f t="shared" si="64"/>
        <v>6.6438997290537902E-6</v>
      </c>
      <c r="I653" s="8">
        <f t="shared" si="67"/>
        <v>0.46793686298059212</v>
      </c>
      <c r="J653" s="8">
        <f t="shared" si="65"/>
        <v>6.9339054895611874E-4</v>
      </c>
      <c r="K653" s="8"/>
    </row>
    <row r="654" spans="1:11" x14ac:dyDescent="0.25">
      <c r="A654" s="2">
        <v>42950</v>
      </c>
      <c r="B654" s="1">
        <v>2472.16</v>
      </c>
      <c r="C654" s="3">
        <f t="shared" si="62"/>
        <v>-2.1835911800677232E-3</v>
      </c>
      <c r="D654" s="6">
        <f t="shared" si="66"/>
        <v>606</v>
      </c>
      <c r="E654" s="3">
        <v>7.0252584059171674E-4</v>
      </c>
      <c r="F654" s="6">
        <v>37</v>
      </c>
      <c r="G654" s="7">
        <f t="shared" si="63"/>
        <v>0.6894490858690776</v>
      </c>
      <c r="H654" s="7">
        <f t="shared" si="64"/>
        <v>6.8945131214201098E-3</v>
      </c>
      <c r="I654" s="8">
        <f t="shared" si="67"/>
        <v>0.4748313761020122</v>
      </c>
      <c r="J654" s="8">
        <f t="shared" si="65"/>
        <v>7.0252584059171674E-4</v>
      </c>
      <c r="K654" s="8"/>
    </row>
    <row r="655" spans="1:11" x14ac:dyDescent="0.25">
      <c r="A655" s="2">
        <v>42951</v>
      </c>
      <c r="B655" s="1">
        <v>2476.83</v>
      </c>
      <c r="C655" s="3">
        <f t="shared" si="62"/>
        <v>1.8890363083294837E-3</v>
      </c>
      <c r="D655" s="6">
        <f t="shared" si="66"/>
        <v>605</v>
      </c>
      <c r="E655" s="3">
        <v>7.0261788872438835E-4</v>
      </c>
      <c r="F655" s="6">
        <v>396</v>
      </c>
      <c r="G655" s="7">
        <f t="shared" si="63"/>
        <v>1.868689135513386E-2</v>
      </c>
      <c r="H655" s="7">
        <f t="shared" si="64"/>
        <v>1.868695169623995E-4</v>
      </c>
      <c r="I655" s="8">
        <f t="shared" si="67"/>
        <v>0.4750182456189746</v>
      </c>
      <c r="J655" s="8">
        <f t="shared" si="65"/>
        <v>7.0261788872438835E-4</v>
      </c>
      <c r="K655" s="8"/>
    </row>
    <row r="656" spans="1:11" x14ac:dyDescent="0.25">
      <c r="A656" s="2">
        <v>42954</v>
      </c>
      <c r="B656" s="1">
        <v>2480.91</v>
      </c>
      <c r="C656" s="3">
        <f t="shared" si="62"/>
        <v>1.647266869345021E-3</v>
      </c>
      <c r="D656" s="6">
        <f t="shared" si="66"/>
        <v>604</v>
      </c>
      <c r="E656" s="3">
        <v>7.0904175960539995E-4</v>
      </c>
      <c r="F656" s="6">
        <v>224</v>
      </c>
      <c r="G656" s="7">
        <f t="shared" si="63"/>
        <v>0.10526490184835885</v>
      </c>
      <c r="H656" s="7">
        <f t="shared" si="64"/>
        <v>1.052652417551143E-3</v>
      </c>
      <c r="I656" s="8">
        <f t="shared" si="67"/>
        <v>0.47607089803652575</v>
      </c>
      <c r="J656" s="8">
        <f t="shared" si="65"/>
        <v>7.0904175960539995E-4</v>
      </c>
      <c r="K656" s="8"/>
    </row>
    <row r="657" spans="1:11" x14ac:dyDescent="0.25">
      <c r="A657" s="2">
        <v>42955</v>
      </c>
      <c r="B657" s="1">
        <v>2474.92</v>
      </c>
      <c r="C657" s="3">
        <f t="shared" si="62"/>
        <v>-2.4144366381689819E-3</v>
      </c>
      <c r="D657" s="6">
        <f t="shared" si="66"/>
        <v>603</v>
      </c>
      <c r="E657" s="3">
        <v>7.1149300650286129E-4</v>
      </c>
      <c r="F657" s="6">
        <v>312</v>
      </c>
      <c r="G657" s="7">
        <f t="shared" si="63"/>
        <v>4.3469106600220769E-2</v>
      </c>
      <c r="H657" s="7">
        <f t="shared" si="64"/>
        <v>4.3469246964603645E-4</v>
      </c>
      <c r="I657" s="8">
        <f t="shared" si="67"/>
        <v>0.47650559050617181</v>
      </c>
      <c r="J657" s="8">
        <f t="shared" si="65"/>
        <v>7.1149300650286129E-4</v>
      </c>
      <c r="K657" s="8"/>
    </row>
    <row r="658" spans="1:11" x14ac:dyDescent="0.25">
      <c r="A658" s="2">
        <v>42956</v>
      </c>
      <c r="B658" s="1">
        <v>2474.02</v>
      </c>
      <c r="C658" s="3">
        <f t="shared" si="62"/>
        <v>-3.6364811791900209E-4</v>
      </c>
      <c r="D658" s="6">
        <f t="shared" si="66"/>
        <v>602</v>
      </c>
      <c r="E658" s="3">
        <v>7.1155040364301314E-4</v>
      </c>
      <c r="F658" s="6">
        <v>32</v>
      </c>
      <c r="G658" s="7">
        <f t="shared" si="63"/>
        <v>0.72498033595785327</v>
      </c>
      <c r="H658" s="7">
        <f t="shared" si="64"/>
        <v>7.2498267696334924E-3</v>
      </c>
      <c r="I658" s="8">
        <f t="shared" si="67"/>
        <v>0.48375541727580529</v>
      </c>
      <c r="J658" s="8">
        <f t="shared" si="65"/>
        <v>7.1155040364301314E-4</v>
      </c>
      <c r="K658" s="8"/>
    </row>
    <row r="659" spans="1:11" x14ac:dyDescent="0.25">
      <c r="A659" s="2">
        <v>42957</v>
      </c>
      <c r="B659" s="1">
        <v>2438.21</v>
      </c>
      <c r="C659" s="3">
        <f t="shared" si="62"/>
        <v>-1.447441815345063E-2</v>
      </c>
      <c r="D659" s="6">
        <f t="shared" si="66"/>
        <v>601</v>
      </c>
      <c r="E659" s="3">
        <v>7.2513074703373093E-4</v>
      </c>
      <c r="F659" s="6">
        <v>1063</v>
      </c>
      <c r="G659" s="7">
        <f t="shared" si="63"/>
        <v>2.2919854546604636E-5</v>
      </c>
      <c r="H659" s="7">
        <f t="shared" si="64"/>
        <v>2.2919928556205722E-7</v>
      </c>
      <c r="I659" s="8">
        <f t="shared" si="67"/>
        <v>0.48375564647509084</v>
      </c>
      <c r="J659" s="8">
        <f t="shared" si="65"/>
        <v>7.2513074703373093E-4</v>
      </c>
      <c r="K659" s="8"/>
    </row>
    <row r="660" spans="1:11" x14ac:dyDescent="0.25">
      <c r="A660" s="2">
        <v>42958</v>
      </c>
      <c r="B660" s="1">
        <v>2441.3200000000002</v>
      </c>
      <c r="C660" s="3">
        <f t="shared" si="62"/>
        <v>1.2755258980974293E-3</v>
      </c>
      <c r="D660" s="6">
        <f t="shared" si="66"/>
        <v>600</v>
      </c>
      <c r="E660" s="3">
        <v>7.4237309327340739E-4</v>
      </c>
      <c r="F660" s="6">
        <v>553</v>
      </c>
      <c r="G660" s="7">
        <f t="shared" si="63"/>
        <v>3.8571152209938629E-3</v>
      </c>
      <c r="H660" s="7">
        <f t="shared" si="64"/>
        <v>3.857127675852958E-5</v>
      </c>
      <c r="I660" s="8">
        <f t="shared" si="67"/>
        <v>0.48379421775184939</v>
      </c>
      <c r="J660" s="8">
        <f t="shared" si="65"/>
        <v>7.4237309327340739E-4</v>
      </c>
      <c r="K660" s="8"/>
    </row>
    <row r="661" spans="1:11" x14ac:dyDescent="0.25">
      <c r="A661" s="2">
        <v>42961</v>
      </c>
      <c r="B661" s="1">
        <v>2465.84</v>
      </c>
      <c r="C661" s="3">
        <f t="shared" si="62"/>
        <v>1.004374682548792E-2</v>
      </c>
      <c r="D661" s="6">
        <f t="shared" si="66"/>
        <v>599</v>
      </c>
      <c r="E661" s="3">
        <v>7.5347326871288978E-4</v>
      </c>
      <c r="F661" s="6">
        <v>918</v>
      </c>
      <c r="G661" s="7">
        <f t="shared" si="63"/>
        <v>9.8425729097712116E-5</v>
      </c>
      <c r="H661" s="7">
        <f t="shared" si="64"/>
        <v>9.8426046920363763E-7</v>
      </c>
      <c r="I661" s="8">
        <f t="shared" si="67"/>
        <v>0.48379520201231857</v>
      </c>
      <c r="J661" s="8">
        <f t="shared" si="65"/>
        <v>7.5347326871288978E-4</v>
      </c>
      <c r="K661" s="8"/>
    </row>
    <row r="662" spans="1:11" x14ac:dyDescent="0.25">
      <c r="A662" s="2">
        <v>42962</v>
      </c>
      <c r="B662" s="1">
        <v>2464.61</v>
      </c>
      <c r="C662" s="3">
        <f t="shared" si="62"/>
        <v>-4.9881581935573571E-4</v>
      </c>
      <c r="D662" s="6">
        <f t="shared" si="66"/>
        <v>598</v>
      </c>
      <c r="E662" s="3">
        <v>7.5706594885582845E-4</v>
      </c>
      <c r="F662" s="6">
        <v>578</v>
      </c>
      <c r="G662" s="7">
        <f t="shared" si="63"/>
        <v>3.0001466045525855E-3</v>
      </c>
      <c r="H662" s="7">
        <f t="shared" si="64"/>
        <v>3.0001562922080178E-5</v>
      </c>
      <c r="I662" s="8">
        <f t="shared" si="67"/>
        <v>0.48382520357524067</v>
      </c>
      <c r="J662" s="8">
        <f t="shared" si="65"/>
        <v>7.5706594885582845E-4</v>
      </c>
      <c r="K662" s="8"/>
    </row>
    <row r="663" spans="1:11" x14ac:dyDescent="0.25">
      <c r="A663" s="2">
        <v>42963</v>
      </c>
      <c r="B663" s="1">
        <v>2468.11</v>
      </c>
      <c r="C663" s="3">
        <f t="shared" si="62"/>
        <v>1.4201029777529683E-3</v>
      </c>
      <c r="D663" s="6">
        <f t="shared" si="66"/>
        <v>597</v>
      </c>
      <c r="E663" s="3">
        <v>7.5838177527609574E-4</v>
      </c>
      <c r="F663" s="6">
        <v>378</v>
      </c>
      <c r="G663" s="7">
        <f t="shared" si="63"/>
        <v>2.2392550271025737E-2</v>
      </c>
      <c r="H663" s="7">
        <f t="shared" si="64"/>
        <v>2.2392622577929321E-4</v>
      </c>
      <c r="I663" s="8">
        <f t="shared" si="67"/>
        <v>0.48404912980101994</v>
      </c>
      <c r="J663" s="8">
        <f t="shared" si="65"/>
        <v>7.5838177527609574E-4</v>
      </c>
      <c r="K663" s="8"/>
    </row>
    <row r="664" spans="1:11" x14ac:dyDescent="0.25">
      <c r="A664" s="2">
        <v>42964</v>
      </c>
      <c r="B664" s="1">
        <v>2430.0100000000002</v>
      </c>
      <c r="C664" s="3">
        <f t="shared" si="62"/>
        <v>-1.5436913265616137E-2</v>
      </c>
      <c r="D664" s="6">
        <f t="shared" si="66"/>
        <v>596</v>
      </c>
      <c r="E664" s="3">
        <v>7.6161462300072813E-4</v>
      </c>
      <c r="F664" s="6">
        <v>931</v>
      </c>
      <c r="G664" s="7">
        <f t="shared" si="63"/>
        <v>8.6370646487243623E-5</v>
      </c>
      <c r="H664" s="7">
        <f t="shared" si="64"/>
        <v>8.6370925383302026E-7</v>
      </c>
      <c r="I664" s="8">
        <f t="shared" si="67"/>
        <v>0.48404999351027378</v>
      </c>
      <c r="J664" s="8">
        <f t="shared" si="65"/>
        <v>7.6161462300072813E-4</v>
      </c>
      <c r="K664" s="8"/>
    </row>
    <row r="665" spans="1:11" x14ac:dyDescent="0.25">
      <c r="A665" s="2">
        <v>42965</v>
      </c>
      <c r="B665" s="1">
        <v>2425.5500000000002</v>
      </c>
      <c r="C665" s="3">
        <f t="shared" si="62"/>
        <v>-1.8353833934839914E-3</v>
      </c>
      <c r="D665" s="6">
        <f t="shared" si="66"/>
        <v>595</v>
      </c>
      <c r="E665" s="3">
        <v>7.6688979342565133E-4</v>
      </c>
      <c r="F665" s="6">
        <v>101</v>
      </c>
      <c r="G665" s="7">
        <f t="shared" si="63"/>
        <v>0.36237201786049661</v>
      </c>
      <c r="H665" s="7">
        <f t="shared" si="64"/>
        <v>3.6237318798173069E-3</v>
      </c>
      <c r="I665" s="8">
        <f t="shared" si="67"/>
        <v>0.48767372539009107</v>
      </c>
      <c r="J665" s="8">
        <f t="shared" si="65"/>
        <v>7.6688979342565133E-4</v>
      </c>
      <c r="K665" s="8"/>
    </row>
    <row r="666" spans="1:11" x14ac:dyDescent="0.25">
      <c r="A666" s="2">
        <v>42968</v>
      </c>
      <c r="B666" s="1">
        <v>2428.37</v>
      </c>
      <c r="C666" s="3">
        <f t="shared" si="62"/>
        <v>1.1626229102676966E-3</v>
      </c>
      <c r="D666" s="6">
        <f t="shared" si="66"/>
        <v>594</v>
      </c>
      <c r="E666" s="3">
        <v>7.6846919051432039E-4</v>
      </c>
      <c r="F666" s="6">
        <v>1165</v>
      </c>
      <c r="G666" s="7">
        <f t="shared" si="63"/>
        <v>8.222458801710977E-6</v>
      </c>
      <c r="H666" s="7">
        <f t="shared" si="64"/>
        <v>8.2224853525293788E-8</v>
      </c>
      <c r="I666" s="8">
        <f t="shared" si="67"/>
        <v>0.48767380761494461</v>
      </c>
      <c r="J666" s="8">
        <f t="shared" si="65"/>
        <v>7.6846919051432039E-4</v>
      </c>
      <c r="K666" s="8"/>
    </row>
    <row r="667" spans="1:11" x14ac:dyDescent="0.25">
      <c r="A667" s="2">
        <v>42969</v>
      </c>
      <c r="B667" s="1">
        <v>2452.5100000000002</v>
      </c>
      <c r="C667" s="3">
        <f t="shared" si="62"/>
        <v>9.9408245036796128E-3</v>
      </c>
      <c r="D667" s="6">
        <f t="shared" si="66"/>
        <v>593</v>
      </c>
      <c r="E667" s="3">
        <v>7.7116954444589325E-4</v>
      </c>
      <c r="F667" s="6">
        <v>1121</v>
      </c>
      <c r="G667" s="7">
        <f t="shared" si="63"/>
        <v>1.2795378693811661E-5</v>
      </c>
      <c r="H667" s="7">
        <f t="shared" si="64"/>
        <v>1.2795420010865876E-7</v>
      </c>
      <c r="I667" s="8">
        <f t="shared" si="67"/>
        <v>0.48767393556914473</v>
      </c>
      <c r="J667" s="8">
        <f t="shared" si="65"/>
        <v>7.7116954444589325E-4</v>
      </c>
      <c r="K667" s="8"/>
    </row>
    <row r="668" spans="1:11" x14ac:dyDescent="0.25">
      <c r="A668" s="2">
        <v>42970</v>
      </c>
      <c r="B668" s="1">
        <v>2444.04</v>
      </c>
      <c r="C668" s="3">
        <f t="shared" si="62"/>
        <v>-3.4536046743949278E-3</v>
      </c>
      <c r="D668" s="6">
        <f t="shared" si="66"/>
        <v>592</v>
      </c>
      <c r="E668" s="3">
        <v>7.9089722066782997E-4</v>
      </c>
      <c r="F668" s="6">
        <v>505</v>
      </c>
      <c r="G668" s="7">
        <f t="shared" si="63"/>
        <v>6.2484639963729409E-3</v>
      </c>
      <c r="H668" s="7">
        <f t="shared" si="64"/>
        <v>6.2484841730423365E-5</v>
      </c>
      <c r="I668" s="8">
        <f t="shared" si="67"/>
        <v>0.48773642041087517</v>
      </c>
      <c r="J668" s="8">
        <f t="shared" si="65"/>
        <v>7.9089722066782997E-4</v>
      </c>
      <c r="K668" s="8"/>
    </row>
    <row r="669" spans="1:11" x14ac:dyDescent="0.25">
      <c r="A669" s="2">
        <v>42971</v>
      </c>
      <c r="B669" s="1">
        <v>2438.9699999999998</v>
      </c>
      <c r="C669" s="3">
        <f t="shared" si="62"/>
        <v>-2.0744341336476069E-3</v>
      </c>
      <c r="D669" s="6">
        <f t="shared" si="66"/>
        <v>591</v>
      </c>
      <c r="E669" s="3">
        <v>7.9983749333467635E-4</v>
      </c>
      <c r="F669" s="6">
        <v>708</v>
      </c>
      <c r="G669" s="7">
        <f t="shared" si="63"/>
        <v>8.1230247234305778E-4</v>
      </c>
      <c r="H669" s="7">
        <f t="shared" si="64"/>
        <v>8.1230509531703075E-6</v>
      </c>
      <c r="I669" s="8">
        <f t="shared" si="67"/>
        <v>0.48774454346182833</v>
      </c>
      <c r="J669" s="8">
        <f t="shared" si="65"/>
        <v>7.9983749333467635E-4</v>
      </c>
      <c r="K669" s="8"/>
    </row>
    <row r="670" spans="1:11" x14ac:dyDescent="0.25">
      <c r="A670" s="2">
        <v>42972</v>
      </c>
      <c r="B670" s="1">
        <v>2443.0500000000002</v>
      </c>
      <c r="C670" s="3">
        <f t="shared" si="62"/>
        <v>1.6728373042720346E-3</v>
      </c>
      <c r="D670" s="6">
        <f t="shared" si="66"/>
        <v>590</v>
      </c>
      <c r="E670" s="3">
        <v>8.080111124224576E-4</v>
      </c>
      <c r="F670" s="6">
        <v>779</v>
      </c>
      <c r="G670" s="7">
        <f t="shared" si="63"/>
        <v>3.9793907993813081E-4</v>
      </c>
      <c r="H670" s="7">
        <f t="shared" si="64"/>
        <v>3.979403649075665E-6</v>
      </c>
      <c r="I670" s="8">
        <f t="shared" si="67"/>
        <v>0.48774852286547743</v>
      </c>
      <c r="J670" s="8">
        <f t="shared" si="65"/>
        <v>8.080111124224576E-4</v>
      </c>
      <c r="K670" s="8"/>
    </row>
    <row r="671" spans="1:11" x14ac:dyDescent="0.25">
      <c r="A671" s="2">
        <v>42975</v>
      </c>
      <c r="B671" s="1">
        <v>2444.2399999999998</v>
      </c>
      <c r="C671" s="3">
        <f t="shared" si="62"/>
        <v>4.8709604797259054E-4</v>
      </c>
      <c r="D671" s="6">
        <f t="shared" si="66"/>
        <v>589</v>
      </c>
      <c r="E671" s="3">
        <v>8.3136576768305659E-4</v>
      </c>
      <c r="F671" s="6">
        <v>429</v>
      </c>
      <c r="G671" s="7">
        <f t="shared" si="63"/>
        <v>1.3412152484926321E-2</v>
      </c>
      <c r="H671" s="7">
        <f t="shared" si="64"/>
        <v>1.3412195793580532E-4</v>
      </c>
      <c r="I671" s="8">
        <f t="shared" si="67"/>
        <v>0.48788264482341326</v>
      </c>
      <c r="J671" s="8">
        <f t="shared" si="65"/>
        <v>8.3136576768305659E-4</v>
      </c>
      <c r="K671" s="8"/>
    </row>
    <row r="672" spans="1:11" x14ac:dyDescent="0.25">
      <c r="A672" s="2">
        <v>42976</v>
      </c>
      <c r="B672" s="1">
        <v>2446.3000000000002</v>
      </c>
      <c r="C672" s="3">
        <f t="shared" si="62"/>
        <v>8.4279776126749972E-4</v>
      </c>
      <c r="D672" s="6">
        <f t="shared" si="66"/>
        <v>588</v>
      </c>
      <c r="E672" s="3">
        <v>8.3709325024883263E-4</v>
      </c>
      <c r="F672" s="6">
        <v>31</v>
      </c>
      <c r="G672" s="7">
        <f t="shared" si="63"/>
        <v>0.73230336965439724</v>
      </c>
      <c r="H672" s="7">
        <f t="shared" si="64"/>
        <v>7.3230573430641335E-3</v>
      </c>
      <c r="I672" s="8">
        <f t="shared" si="67"/>
        <v>0.49520570216647741</v>
      </c>
      <c r="J672" s="8">
        <f t="shared" si="65"/>
        <v>8.3709325024883263E-4</v>
      </c>
      <c r="K672" s="8"/>
    </row>
    <row r="673" spans="1:11" x14ac:dyDescent="0.25">
      <c r="A673" s="2">
        <v>42977</v>
      </c>
      <c r="B673" s="1">
        <v>2457.59</v>
      </c>
      <c r="C673" s="3">
        <f t="shared" si="62"/>
        <v>4.6151330580876948E-3</v>
      </c>
      <c r="D673" s="6">
        <f t="shared" si="66"/>
        <v>587</v>
      </c>
      <c r="E673" s="3">
        <v>8.4279776126749972E-4</v>
      </c>
      <c r="F673" s="6">
        <v>588</v>
      </c>
      <c r="G673" s="7">
        <f t="shared" si="63"/>
        <v>2.7132788115558863E-3</v>
      </c>
      <c r="H673" s="7">
        <f t="shared" si="64"/>
        <v>2.713287572897808E-5</v>
      </c>
      <c r="I673" s="8">
        <f t="shared" si="67"/>
        <v>0.49523283504220639</v>
      </c>
      <c r="J673" s="8">
        <f t="shared" si="65"/>
        <v>8.4279776126749972E-4</v>
      </c>
      <c r="K673" s="8"/>
    </row>
    <row r="674" spans="1:11" x14ac:dyDescent="0.25">
      <c r="A674" s="2">
        <v>42978</v>
      </c>
      <c r="B674" s="1">
        <v>2471.65</v>
      </c>
      <c r="C674" s="3">
        <f t="shared" si="62"/>
        <v>5.721051924853171E-3</v>
      </c>
      <c r="D674" s="6">
        <f t="shared" si="66"/>
        <v>586</v>
      </c>
      <c r="E674" s="3">
        <v>8.5326451720324492E-4</v>
      </c>
      <c r="F674" s="6">
        <v>1000</v>
      </c>
      <c r="G674" s="7">
        <f t="shared" si="63"/>
        <v>4.317124741065751E-5</v>
      </c>
      <c r="H674" s="7">
        <f t="shared" si="64"/>
        <v>4.317138681323499E-7</v>
      </c>
      <c r="I674" s="8">
        <f t="shared" si="67"/>
        <v>0.49523326675607454</v>
      </c>
      <c r="J674" s="8">
        <f t="shared" si="65"/>
        <v>8.5326451720324492E-4</v>
      </c>
      <c r="K674" s="8"/>
    </row>
    <row r="675" spans="1:11" x14ac:dyDescent="0.25">
      <c r="A675" s="2">
        <v>42979</v>
      </c>
      <c r="B675" s="1">
        <v>2476.5500000000002</v>
      </c>
      <c r="C675" s="3">
        <f t="shared" si="62"/>
        <v>1.9824813383773066E-3</v>
      </c>
      <c r="D675" s="6">
        <f t="shared" si="66"/>
        <v>585</v>
      </c>
      <c r="E675" s="3">
        <v>8.6613146571812294E-4</v>
      </c>
      <c r="F675" s="6">
        <v>5</v>
      </c>
      <c r="G675" s="7">
        <f t="shared" si="63"/>
        <v>0.95099004989999991</v>
      </c>
      <c r="H675" s="7">
        <f t="shared" si="64"/>
        <v>9.5099312070457617E-3</v>
      </c>
      <c r="I675" s="8">
        <f t="shared" si="67"/>
        <v>0.50474319796312028</v>
      </c>
      <c r="J675" s="8">
        <f t="shared" si="65"/>
        <v>8.6613146571812294E-4</v>
      </c>
      <c r="K675" s="8"/>
    </row>
    <row r="676" spans="1:11" x14ac:dyDescent="0.25">
      <c r="A676" s="2">
        <v>42983</v>
      </c>
      <c r="B676" s="1">
        <v>2457.85</v>
      </c>
      <c r="C676" s="3">
        <f t="shared" si="62"/>
        <v>-7.5508267549616592E-3</v>
      </c>
      <c r="D676" s="6">
        <f t="shared" si="66"/>
        <v>584</v>
      </c>
      <c r="E676" s="3">
        <v>8.7811112025826255E-4</v>
      </c>
      <c r="F676" s="6">
        <v>556</v>
      </c>
      <c r="G676" s="7">
        <f t="shared" si="63"/>
        <v>3.7425550418151246E-3</v>
      </c>
      <c r="H676" s="7">
        <f t="shared" si="64"/>
        <v>3.7425671267524491E-5</v>
      </c>
      <c r="I676" s="8">
        <f t="shared" si="67"/>
        <v>0.5047806236343878</v>
      </c>
      <c r="J676" s="8">
        <f t="shared" si="65"/>
        <v>8.7811112025826255E-4</v>
      </c>
      <c r="K676" s="8"/>
    </row>
    <row r="677" spans="1:11" x14ac:dyDescent="0.25">
      <c r="A677" s="2">
        <v>42984</v>
      </c>
      <c r="B677" s="1">
        <v>2465.54</v>
      </c>
      <c r="C677" s="3">
        <f t="shared" si="62"/>
        <v>3.128750737433128E-3</v>
      </c>
      <c r="D677" s="6">
        <f t="shared" si="66"/>
        <v>583</v>
      </c>
      <c r="E677" s="3">
        <v>8.8352176909656244E-4</v>
      </c>
      <c r="F677" s="6">
        <v>411</v>
      </c>
      <c r="G677" s="7">
        <f t="shared" si="63"/>
        <v>1.6071817032256942E-2</v>
      </c>
      <c r="H677" s="7">
        <f t="shared" si="64"/>
        <v>1.6071868929129363E-4</v>
      </c>
      <c r="I677" s="8">
        <f t="shared" si="67"/>
        <v>0.50494134232367904</v>
      </c>
      <c r="J677" s="8">
        <f t="shared" si="65"/>
        <v>8.8352176909656244E-4</v>
      </c>
      <c r="K677" s="8"/>
    </row>
    <row r="678" spans="1:11" x14ac:dyDescent="0.25">
      <c r="A678" s="2">
        <v>42985</v>
      </c>
      <c r="B678" s="1">
        <v>2465.1</v>
      </c>
      <c r="C678" s="3">
        <f t="shared" si="62"/>
        <v>-1.7845989113951521E-4</v>
      </c>
      <c r="D678" s="6">
        <f t="shared" si="66"/>
        <v>582</v>
      </c>
      <c r="E678" s="3">
        <v>8.8500442502215115E-4</v>
      </c>
      <c r="F678" s="6">
        <v>962</v>
      </c>
      <c r="G678" s="7">
        <f t="shared" si="63"/>
        <v>6.3249515461837226E-5</v>
      </c>
      <c r="H678" s="7">
        <f t="shared" si="64"/>
        <v>6.3249719698360576E-7</v>
      </c>
      <c r="I678" s="8">
        <f t="shared" si="67"/>
        <v>0.50494197482087599</v>
      </c>
      <c r="J678" s="8">
        <f t="shared" si="65"/>
        <v>8.8500442502215115E-4</v>
      </c>
      <c r="K678" s="8"/>
    </row>
    <row r="679" spans="1:11" x14ac:dyDescent="0.25">
      <c r="A679" s="2">
        <v>42986</v>
      </c>
      <c r="B679" s="1">
        <v>2461.4299999999998</v>
      </c>
      <c r="C679" s="3">
        <f t="shared" si="62"/>
        <v>-1.488783416494277E-3</v>
      </c>
      <c r="D679" s="6">
        <f t="shared" si="66"/>
        <v>581</v>
      </c>
      <c r="E679" s="3">
        <v>8.98635405495396E-4</v>
      </c>
      <c r="F679" s="6">
        <v>230</v>
      </c>
      <c r="G679" s="7">
        <f t="shared" si="63"/>
        <v>9.9104815518874484E-2</v>
      </c>
      <c r="H679" s="7">
        <f t="shared" si="64"/>
        <v>9.9105135534337382E-4</v>
      </c>
      <c r="I679" s="8">
        <f t="shared" si="67"/>
        <v>0.50593302617621938</v>
      </c>
      <c r="J679" s="8">
        <f t="shared" si="65"/>
        <v>8.98635405495396E-4</v>
      </c>
      <c r="K679" s="8"/>
    </row>
    <row r="680" spans="1:11" x14ac:dyDescent="0.25">
      <c r="A680" s="2">
        <v>42989</v>
      </c>
      <c r="B680" s="1">
        <v>2488.11</v>
      </c>
      <c r="C680" s="3">
        <f t="shared" si="62"/>
        <v>1.0839227603466339E-2</v>
      </c>
      <c r="D680" s="6">
        <f t="shared" si="66"/>
        <v>580</v>
      </c>
      <c r="E680" s="3">
        <v>9.1061827956995245E-4</v>
      </c>
      <c r="F680" s="6">
        <v>80</v>
      </c>
      <c r="G680" s="7">
        <f t="shared" si="63"/>
        <v>0.44752321376381032</v>
      </c>
      <c r="H680" s="7">
        <f t="shared" si="64"/>
        <v>4.4752465884342289E-3</v>
      </c>
      <c r="I680" s="8">
        <f t="shared" si="67"/>
        <v>0.51040827276465361</v>
      </c>
      <c r="J680" s="8">
        <f t="shared" si="65"/>
        <v>9.1061827956995245E-4</v>
      </c>
      <c r="K680" s="8"/>
    </row>
    <row r="681" spans="1:11" x14ac:dyDescent="0.25">
      <c r="A681" s="2">
        <v>42990</v>
      </c>
      <c r="B681" s="1">
        <v>2496.48</v>
      </c>
      <c r="C681" s="3">
        <f t="shared" si="62"/>
        <v>3.363999180100441E-3</v>
      </c>
      <c r="D681" s="6">
        <f t="shared" si="66"/>
        <v>579</v>
      </c>
      <c r="E681" s="3">
        <v>9.2776618642731457E-4</v>
      </c>
      <c r="F681" s="6">
        <v>624</v>
      </c>
      <c r="G681" s="7">
        <f t="shared" si="63"/>
        <v>1.8895632286213566E-3</v>
      </c>
      <c r="H681" s="7">
        <f t="shared" si="64"/>
        <v>1.8895693301356789E-5</v>
      </c>
      <c r="I681" s="8">
        <f t="shared" si="67"/>
        <v>0.51042716845795499</v>
      </c>
      <c r="J681" s="8">
        <f t="shared" si="65"/>
        <v>9.2776618642731457E-4</v>
      </c>
      <c r="K681" s="8"/>
    </row>
    <row r="682" spans="1:11" x14ac:dyDescent="0.25">
      <c r="A682" s="2">
        <v>42991</v>
      </c>
      <c r="B682" s="1">
        <v>2498.37</v>
      </c>
      <c r="C682" s="3">
        <f t="shared" si="62"/>
        <v>7.5706594885582845E-4</v>
      </c>
      <c r="D682" s="6">
        <f t="shared" si="66"/>
        <v>578</v>
      </c>
      <c r="E682" s="3">
        <v>9.3176953078999425E-4</v>
      </c>
      <c r="F682" s="6">
        <v>137</v>
      </c>
      <c r="G682" s="7">
        <f t="shared" si="63"/>
        <v>0.25236066308934585</v>
      </c>
      <c r="H682" s="7">
        <f t="shared" si="64"/>
        <v>2.5236147797723998E-3</v>
      </c>
      <c r="I682" s="8">
        <f t="shared" si="67"/>
        <v>0.51295078323772736</v>
      </c>
      <c r="J682" s="8">
        <f t="shared" si="65"/>
        <v>9.3176953078999425E-4</v>
      </c>
      <c r="K682" s="8"/>
    </row>
    <row r="683" spans="1:11" x14ac:dyDescent="0.25">
      <c r="A683" s="2">
        <v>42992</v>
      </c>
      <c r="B683" s="1">
        <v>2495.62</v>
      </c>
      <c r="C683" s="3">
        <f t="shared" si="62"/>
        <v>-1.1007176679195263E-3</v>
      </c>
      <c r="D683" s="6">
        <f t="shared" si="66"/>
        <v>577</v>
      </c>
      <c r="E683" s="3">
        <v>9.4448525553580964E-4</v>
      </c>
      <c r="F683" s="6">
        <v>544</v>
      </c>
      <c r="G683" s="7">
        <f t="shared" si="63"/>
        <v>4.2222686343565026E-3</v>
      </c>
      <c r="H683" s="7">
        <f t="shared" si="64"/>
        <v>4.2222822683181266E-5</v>
      </c>
      <c r="I683" s="8">
        <f t="shared" si="67"/>
        <v>0.51299300606041054</v>
      </c>
      <c r="J683" s="8">
        <f t="shared" si="65"/>
        <v>9.4448525553580964E-4</v>
      </c>
      <c r="K683" s="8"/>
    </row>
    <row r="684" spans="1:11" x14ac:dyDescent="0.25">
      <c r="A684" s="2">
        <v>42993</v>
      </c>
      <c r="B684" s="1">
        <v>2500.23</v>
      </c>
      <c r="C684" s="3">
        <f t="shared" si="62"/>
        <v>1.8472363580994688E-3</v>
      </c>
      <c r="D684" s="6">
        <f t="shared" si="66"/>
        <v>576</v>
      </c>
      <c r="E684" s="3">
        <v>9.5006405734943122E-4</v>
      </c>
      <c r="F684" s="6">
        <v>1104</v>
      </c>
      <c r="G684" s="7">
        <f t="shared" si="63"/>
        <v>1.5179408048181346E-5</v>
      </c>
      <c r="H684" s="7">
        <f t="shared" si="64"/>
        <v>1.5179457063411006E-7</v>
      </c>
      <c r="I684" s="8">
        <f t="shared" si="67"/>
        <v>0.51299315785498112</v>
      </c>
      <c r="J684" s="8">
        <f t="shared" si="65"/>
        <v>9.5006405734943122E-4</v>
      </c>
      <c r="K684" s="8"/>
    </row>
    <row r="685" spans="1:11" x14ac:dyDescent="0.25">
      <c r="A685" s="2">
        <v>42996</v>
      </c>
      <c r="B685" s="1">
        <v>2503.87</v>
      </c>
      <c r="C685" s="3">
        <f t="shared" si="62"/>
        <v>1.4558660603223306E-3</v>
      </c>
      <c r="D685" s="6">
        <f t="shared" si="66"/>
        <v>575</v>
      </c>
      <c r="E685" s="3">
        <v>9.5140042745045506E-4</v>
      </c>
      <c r="F685" s="6">
        <v>170</v>
      </c>
      <c r="G685" s="7">
        <f t="shared" si="63"/>
        <v>0.18112695312596999</v>
      </c>
      <c r="H685" s="7">
        <f t="shared" si="64"/>
        <v>1.8112753799589226E-3</v>
      </c>
      <c r="I685" s="8">
        <f t="shared" si="67"/>
        <v>0.51480443323494007</v>
      </c>
      <c r="J685" s="8">
        <f t="shared" si="65"/>
        <v>9.5140042745045506E-4</v>
      </c>
      <c r="K685" s="8"/>
    </row>
    <row r="686" spans="1:11" x14ac:dyDescent="0.25">
      <c r="A686" s="2">
        <v>42997</v>
      </c>
      <c r="B686" s="1">
        <v>2506.65</v>
      </c>
      <c r="C686" s="3">
        <f t="shared" si="62"/>
        <v>1.1102812845715793E-3</v>
      </c>
      <c r="D686" s="6">
        <f t="shared" si="66"/>
        <v>574</v>
      </c>
      <c r="E686" s="3">
        <v>9.7359448864087206E-4</v>
      </c>
      <c r="F686" s="6">
        <v>467</v>
      </c>
      <c r="G686" s="7">
        <f t="shared" si="63"/>
        <v>9.1545263075664372E-3</v>
      </c>
      <c r="H686" s="7">
        <f t="shared" si="64"/>
        <v>9.1545558680873731E-5</v>
      </c>
      <c r="I686" s="8">
        <f t="shared" si="67"/>
        <v>0.51489597879362092</v>
      </c>
      <c r="J686" s="8">
        <f t="shared" si="65"/>
        <v>9.7359448864087206E-4</v>
      </c>
      <c r="K686" s="8"/>
    </row>
    <row r="687" spans="1:11" x14ac:dyDescent="0.25">
      <c r="A687" s="2">
        <v>42998</v>
      </c>
      <c r="B687" s="1">
        <v>2508.2399999999998</v>
      </c>
      <c r="C687" s="3">
        <f t="shared" si="62"/>
        <v>6.3431272814296058E-4</v>
      </c>
      <c r="D687" s="6">
        <f t="shared" si="66"/>
        <v>573</v>
      </c>
      <c r="E687" s="3">
        <v>9.8361925415324514E-4</v>
      </c>
      <c r="F687" s="6">
        <v>535</v>
      </c>
      <c r="G687" s="7">
        <f t="shared" si="63"/>
        <v>4.6219911512202895E-3</v>
      </c>
      <c r="H687" s="7">
        <f t="shared" si="64"/>
        <v>4.6220060759101751E-5</v>
      </c>
      <c r="I687" s="8">
        <f t="shared" si="67"/>
        <v>0.51494219885437997</v>
      </c>
      <c r="J687" s="8">
        <f t="shared" si="65"/>
        <v>9.8361925415324514E-4</v>
      </c>
      <c r="K687" s="8"/>
    </row>
    <row r="688" spans="1:11" x14ac:dyDescent="0.25">
      <c r="A688" s="2">
        <v>42999</v>
      </c>
      <c r="B688" s="1">
        <v>2500.6</v>
      </c>
      <c r="C688" s="3">
        <f t="shared" si="62"/>
        <v>-3.0459605141452961E-3</v>
      </c>
      <c r="D688" s="6">
        <f t="shared" si="66"/>
        <v>572</v>
      </c>
      <c r="E688" s="3">
        <v>9.8556777486114022E-4</v>
      </c>
      <c r="F688" s="6">
        <v>952</v>
      </c>
      <c r="G688" s="7">
        <f t="shared" si="63"/>
        <v>6.9936719457007685E-5</v>
      </c>
      <c r="H688" s="7">
        <f t="shared" si="64"/>
        <v>6.9936945286918505E-7</v>
      </c>
      <c r="I688" s="8">
        <f t="shared" si="67"/>
        <v>0.51494289822383288</v>
      </c>
      <c r="J688" s="8">
        <f t="shared" si="65"/>
        <v>9.8556777486114022E-4</v>
      </c>
      <c r="K688" s="8"/>
    </row>
    <row r="689" spans="1:11" x14ac:dyDescent="0.25">
      <c r="A689" s="2">
        <v>43000</v>
      </c>
      <c r="B689" s="1">
        <v>2502.2199999999998</v>
      </c>
      <c r="C689" s="3">
        <f t="shared" si="62"/>
        <v>6.4784451731569881E-4</v>
      </c>
      <c r="D689" s="6">
        <f t="shared" si="66"/>
        <v>571</v>
      </c>
      <c r="E689" s="3">
        <v>1.0120377414346571E-3</v>
      </c>
      <c r="F689" s="6">
        <v>176</v>
      </c>
      <c r="G689" s="7">
        <f t="shared" si="63"/>
        <v>0.17052743088958613</v>
      </c>
      <c r="H689" s="7">
        <f t="shared" si="64"/>
        <v>1.7052798153300794E-3</v>
      </c>
      <c r="I689" s="8">
        <f t="shared" si="67"/>
        <v>0.51664817803916296</v>
      </c>
      <c r="J689" s="8">
        <f t="shared" si="65"/>
        <v>1.0120377414346571E-3</v>
      </c>
      <c r="K689" s="8"/>
    </row>
    <row r="690" spans="1:11" x14ac:dyDescent="0.25">
      <c r="A690" s="2">
        <v>43003</v>
      </c>
      <c r="B690" s="1">
        <v>2496.66</v>
      </c>
      <c r="C690" s="3">
        <f t="shared" si="62"/>
        <v>-2.2220268401659249E-3</v>
      </c>
      <c r="D690" s="6">
        <f t="shared" si="66"/>
        <v>570</v>
      </c>
      <c r="E690" s="3">
        <v>1.018020225231675E-3</v>
      </c>
      <c r="F690" s="6">
        <v>716</v>
      </c>
      <c r="G690" s="7">
        <f t="shared" si="63"/>
        <v>7.495477966252388E-4</v>
      </c>
      <c r="H690" s="7">
        <f t="shared" si="64"/>
        <v>7.4955021696055602E-6</v>
      </c>
      <c r="I690" s="8">
        <f t="shared" si="67"/>
        <v>0.51665567354133257</v>
      </c>
      <c r="J690" s="8">
        <f t="shared" si="65"/>
        <v>1.018020225231675E-3</v>
      </c>
      <c r="K690" s="8"/>
    </row>
    <row r="691" spans="1:11" x14ac:dyDescent="0.25">
      <c r="A691" s="2">
        <v>43004</v>
      </c>
      <c r="B691" s="1">
        <v>2496.84</v>
      </c>
      <c r="C691" s="3">
        <f t="shared" si="62"/>
        <v>7.209632068461147E-5</v>
      </c>
      <c r="D691" s="6">
        <f t="shared" si="66"/>
        <v>569</v>
      </c>
      <c r="E691" s="3">
        <v>1.0474498226595852E-3</v>
      </c>
      <c r="F691" s="6">
        <v>185</v>
      </c>
      <c r="G691" s="7">
        <f t="shared" si="63"/>
        <v>0.15577974928671148</v>
      </c>
      <c r="H691" s="7">
        <f t="shared" si="64"/>
        <v>1.557802523089745E-3</v>
      </c>
      <c r="I691" s="8">
        <f t="shared" si="67"/>
        <v>0.51821347606442236</v>
      </c>
      <c r="J691" s="8">
        <f t="shared" si="65"/>
        <v>1.0474498226595852E-3</v>
      </c>
      <c r="K691" s="8"/>
    </row>
    <row r="692" spans="1:11" x14ac:dyDescent="0.25">
      <c r="A692" s="2">
        <v>43005</v>
      </c>
      <c r="B692" s="1">
        <v>2507.04</v>
      </c>
      <c r="C692" s="3">
        <f t="shared" si="62"/>
        <v>4.0851636468495212E-3</v>
      </c>
      <c r="D692" s="6">
        <f t="shared" si="66"/>
        <v>568</v>
      </c>
      <c r="E692" s="3">
        <v>1.0687182218256375E-3</v>
      </c>
      <c r="F692" s="6">
        <v>392</v>
      </c>
      <c r="G692" s="7">
        <f t="shared" si="63"/>
        <v>1.9453434285172457E-2</v>
      </c>
      <c r="H692" s="7">
        <f t="shared" si="64"/>
        <v>1.9453497101492179E-4</v>
      </c>
      <c r="I692" s="8">
        <f t="shared" si="67"/>
        <v>0.51840801103543732</v>
      </c>
      <c r="J692" s="8">
        <f t="shared" si="65"/>
        <v>1.0687182218256375E-3</v>
      </c>
      <c r="K692" s="8"/>
    </row>
    <row r="693" spans="1:11" x14ac:dyDescent="0.25">
      <c r="A693" s="2">
        <v>43006</v>
      </c>
      <c r="B693" s="1">
        <v>2510.06</v>
      </c>
      <c r="C693" s="3">
        <f t="shared" si="62"/>
        <v>1.2046078243665992E-3</v>
      </c>
      <c r="D693" s="6">
        <f t="shared" si="66"/>
        <v>567</v>
      </c>
      <c r="E693" s="3">
        <v>1.0714723049920494E-3</v>
      </c>
      <c r="F693" s="6">
        <v>171</v>
      </c>
      <c r="G693" s="7">
        <f t="shared" si="63"/>
        <v>0.17931568359471028</v>
      </c>
      <c r="H693" s="7">
        <f t="shared" si="64"/>
        <v>1.7931626261593332E-3</v>
      </c>
      <c r="I693" s="8">
        <f t="shared" si="67"/>
        <v>0.52020117366159668</v>
      </c>
      <c r="J693" s="8">
        <f t="shared" si="65"/>
        <v>1.0714723049920494E-3</v>
      </c>
      <c r="K693" s="8"/>
    </row>
    <row r="694" spans="1:11" x14ac:dyDescent="0.25">
      <c r="A694" s="2">
        <v>43007</v>
      </c>
      <c r="B694" s="1">
        <v>2519.36</v>
      </c>
      <c r="C694" s="3">
        <f t="shared" si="62"/>
        <v>3.7050907149631662E-3</v>
      </c>
      <c r="D694" s="6">
        <f t="shared" si="66"/>
        <v>566</v>
      </c>
      <c r="E694" s="3">
        <v>1.0792305300737493E-3</v>
      </c>
      <c r="F694" s="6">
        <v>369</v>
      </c>
      <c r="G694" s="7">
        <f t="shared" si="63"/>
        <v>2.4512454836192618E-2</v>
      </c>
      <c r="H694" s="7">
        <f t="shared" si="64"/>
        <v>2.4512533988396679E-4</v>
      </c>
      <c r="I694" s="8">
        <f t="shared" si="67"/>
        <v>0.52044629900148065</v>
      </c>
      <c r="J694" s="8">
        <f t="shared" si="65"/>
        <v>1.0792305300737493E-3</v>
      </c>
      <c r="K694" s="8"/>
    </row>
    <row r="695" spans="1:11" x14ac:dyDescent="0.25">
      <c r="A695" s="2">
        <v>43010</v>
      </c>
      <c r="B695" s="1">
        <v>2529.12</v>
      </c>
      <c r="C695" s="3">
        <f t="shared" si="62"/>
        <v>3.8739997459671383E-3</v>
      </c>
      <c r="D695" s="6">
        <f t="shared" si="66"/>
        <v>565</v>
      </c>
      <c r="E695" s="3">
        <v>1.0854034436120763E-3</v>
      </c>
      <c r="F695" s="6">
        <v>694</v>
      </c>
      <c r="G695" s="7">
        <f t="shared" si="63"/>
        <v>9.3502893528083094E-4</v>
      </c>
      <c r="H695" s="7">
        <f t="shared" si="64"/>
        <v>9.3503195454599966E-6</v>
      </c>
      <c r="I695" s="8">
        <f t="shared" si="67"/>
        <v>0.52045564932102606</v>
      </c>
      <c r="J695" s="8">
        <f t="shared" si="65"/>
        <v>1.0854034436120763E-3</v>
      </c>
      <c r="K695" s="8"/>
    </row>
    <row r="696" spans="1:11" x14ac:dyDescent="0.25">
      <c r="A696" s="2">
        <v>43011</v>
      </c>
      <c r="B696" s="1">
        <v>2534.58</v>
      </c>
      <c r="C696" s="3">
        <f t="shared" si="62"/>
        <v>2.1588536724235219E-3</v>
      </c>
      <c r="D696" s="6">
        <f t="shared" si="66"/>
        <v>564</v>
      </c>
      <c r="E696" s="3">
        <v>1.1062519712468077E-3</v>
      </c>
      <c r="F696" s="6">
        <v>1122</v>
      </c>
      <c r="G696" s="7">
        <f t="shared" si="63"/>
        <v>1.2667424906873545E-5</v>
      </c>
      <c r="H696" s="7">
        <f t="shared" si="64"/>
        <v>1.2667465810757217E-7</v>
      </c>
      <c r="I696" s="8">
        <f t="shared" si="67"/>
        <v>0.52045577599568416</v>
      </c>
      <c r="J696" s="8">
        <f t="shared" si="65"/>
        <v>1.1062519712468077E-3</v>
      </c>
      <c r="K696" s="8"/>
    </row>
    <row r="697" spans="1:11" x14ac:dyDescent="0.25">
      <c r="A697" s="2">
        <v>43012</v>
      </c>
      <c r="B697" s="1">
        <v>2537.7399999999998</v>
      </c>
      <c r="C697" s="3">
        <f t="shared" si="62"/>
        <v>1.2467548864110167E-3</v>
      </c>
      <c r="D697" s="6">
        <f t="shared" si="66"/>
        <v>563</v>
      </c>
      <c r="E697" s="3">
        <v>1.1102812845715793E-3</v>
      </c>
      <c r="F697" s="6">
        <v>574</v>
      </c>
      <c r="G697" s="7">
        <f t="shared" si="63"/>
        <v>3.1232136853791286E-3</v>
      </c>
      <c r="H697" s="7">
        <f t="shared" si="64"/>
        <v>3.1232237704256325E-5</v>
      </c>
      <c r="I697" s="8">
        <f t="shared" si="67"/>
        <v>0.52048700823338845</v>
      </c>
      <c r="J697" s="8">
        <f t="shared" si="65"/>
        <v>1.1102812845715793E-3</v>
      </c>
      <c r="K697" s="8"/>
    </row>
    <row r="698" spans="1:11" x14ac:dyDescent="0.25">
      <c r="A698" s="2">
        <v>43013</v>
      </c>
      <c r="B698" s="1">
        <v>2552.0700000000002</v>
      </c>
      <c r="C698" s="3">
        <f t="shared" si="62"/>
        <v>5.6467565629261252E-3</v>
      </c>
      <c r="D698" s="6">
        <f t="shared" si="66"/>
        <v>562</v>
      </c>
      <c r="E698" s="3">
        <v>1.1136358523251566E-3</v>
      </c>
      <c r="F698" s="6">
        <v>422</v>
      </c>
      <c r="G698" s="7">
        <f t="shared" si="63"/>
        <v>1.4389712604426435E-2</v>
      </c>
      <c r="H698" s="7">
        <f t="shared" si="64"/>
        <v>1.438975906968159E-4</v>
      </c>
      <c r="I698" s="8">
        <f t="shared" si="67"/>
        <v>0.52063090582408522</v>
      </c>
      <c r="J698" s="8">
        <f t="shared" si="65"/>
        <v>1.1136358523251566E-3</v>
      </c>
      <c r="K698" s="8"/>
    </row>
    <row r="699" spans="1:11" x14ac:dyDescent="0.25">
      <c r="A699" s="2">
        <v>43014</v>
      </c>
      <c r="B699" s="1">
        <v>2549.33</v>
      </c>
      <c r="C699" s="3">
        <f t="shared" si="62"/>
        <v>-1.0736382622734686E-3</v>
      </c>
      <c r="D699" s="6">
        <f t="shared" si="66"/>
        <v>561</v>
      </c>
      <c r="E699" s="3">
        <v>1.130207538531991E-3</v>
      </c>
      <c r="F699" s="6">
        <v>902</v>
      </c>
      <c r="G699" s="7">
        <f t="shared" si="63"/>
        <v>1.155967241583198E-4</v>
      </c>
      <c r="H699" s="7">
        <f t="shared" si="64"/>
        <v>1.155970974271564E-6</v>
      </c>
      <c r="I699" s="8">
        <f t="shared" si="67"/>
        <v>0.5206320617950595</v>
      </c>
      <c r="J699" s="8">
        <f t="shared" si="65"/>
        <v>1.130207538531991E-3</v>
      </c>
      <c r="K699" s="8"/>
    </row>
    <row r="700" spans="1:11" x14ac:dyDescent="0.25">
      <c r="A700" s="2">
        <v>43017</v>
      </c>
      <c r="B700" s="1">
        <v>2544.73</v>
      </c>
      <c r="C700" s="3">
        <f t="shared" si="62"/>
        <v>-1.8043956647432191E-3</v>
      </c>
      <c r="D700" s="6">
        <f t="shared" si="66"/>
        <v>560</v>
      </c>
      <c r="E700" s="3">
        <v>1.1306176259533451E-3</v>
      </c>
      <c r="F700" s="6">
        <v>665</v>
      </c>
      <c r="G700" s="7">
        <f t="shared" si="63"/>
        <v>1.2514237916196368E-3</v>
      </c>
      <c r="H700" s="7">
        <f t="shared" si="64"/>
        <v>1.2514278325429951E-5</v>
      </c>
      <c r="I700" s="8">
        <f t="shared" si="67"/>
        <v>0.52064457607338488</v>
      </c>
      <c r="J700" s="8">
        <f t="shared" si="65"/>
        <v>1.1306176259533451E-3</v>
      </c>
      <c r="K700" s="8"/>
    </row>
    <row r="701" spans="1:11" x14ac:dyDescent="0.25">
      <c r="A701" s="2">
        <v>43018</v>
      </c>
      <c r="B701" s="1">
        <v>2550.64</v>
      </c>
      <c r="C701" s="3">
        <f t="shared" si="62"/>
        <v>2.3224467821731931E-3</v>
      </c>
      <c r="D701" s="6">
        <f t="shared" si="66"/>
        <v>559</v>
      </c>
      <c r="E701" s="3">
        <v>1.1466118788989732E-3</v>
      </c>
      <c r="F701" s="6">
        <v>809</v>
      </c>
      <c r="G701" s="7">
        <f t="shared" si="63"/>
        <v>2.9435568601602399E-4</v>
      </c>
      <c r="H701" s="7">
        <f t="shared" si="64"/>
        <v>2.9435663650839536E-6</v>
      </c>
      <c r="I701" s="8">
        <f t="shared" si="67"/>
        <v>0.52064751963974998</v>
      </c>
      <c r="J701" s="8">
        <f t="shared" si="65"/>
        <v>1.1466118788989732E-3</v>
      </c>
      <c r="K701" s="8"/>
    </row>
    <row r="702" spans="1:11" x14ac:dyDescent="0.25">
      <c r="A702" s="2">
        <v>43019</v>
      </c>
      <c r="B702" s="1">
        <v>2555.2399999999998</v>
      </c>
      <c r="C702" s="3">
        <f t="shared" si="62"/>
        <v>1.8034689332873111E-3</v>
      </c>
      <c r="D702" s="6">
        <f t="shared" si="66"/>
        <v>558</v>
      </c>
      <c r="E702" s="3">
        <v>1.1626229102676966E-3</v>
      </c>
      <c r="F702" s="6">
        <v>594</v>
      </c>
      <c r="G702" s="7">
        <f t="shared" si="63"/>
        <v>2.5544981408702032E-3</v>
      </c>
      <c r="H702" s="7">
        <f t="shared" si="64"/>
        <v>2.5545063894997048E-5</v>
      </c>
      <c r="I702" s="8">
        <f t="shared" si="67"/>
        <v>0.52067306470364494</v>
      </c>
      <c r="J702" s="8">
        <f t="shared" si="65"/>
        <v>1.1626229102676966E-3</v>
      </c>
      <c r="K702" s="8"/>
    </row>
    <row r="703" spans="1:11" x14ac:dyDescent="0.25">
      <c r="A703" s="2">
        <v>43020</v>
      </c>
      <c r="B703" s="1">
        <v>2550.9299999999998</v>
      </c>
      <c r="C703" s="3">
        <f t="shared" si="62"/>
        <v>-1.6867300136190755E-3</v>
      </c>
      <c r="D703" s="6">
        <f t="shared" si="66"/>
        <v>557</v>
      </c>
      <c r="E703" s="3">
        <v>1.1647835144650287E-3</v>
      </c>
      <c r="F703" s="6">
        <v>1088</v>
      </c>
      <c r="G703" s="7">
        <f t="shared" si="63"/>
        <v>1.7827552420670725E-5</v>
      </c>
      <c r="H703" s="7">
        <f t="shared" si="64"/>
        <v>1.7827609986919251E-7</v>
      </c>
      <c r="I703" s="8">
        <f t="shared" si="67"/>
        <v>0.52067324297974482</v>
      </c>
      <c r="J703" s="8">
        <f t="shared" si="65"/>
        <v>1.1647835144650287E-3</v>
      </c>
      <c r="K703" s="8"/>
    </row>
    <row r="704" spans="1:11" x14ac:dyDescent="0.25">
      <c r="A704" s="2">
        <v>43021</v>
      </c>
      <c r="B704" s="1">
        <v>2553.17</v>
      </c>
      <c r="C704" s="3">
        <f t="shared" si="62"/>
        <v>8.7811112025826255E-4</v>
      </c>
      <c r="D704" s="6">
        <f t="shared" si="66"/>
        <v>556</v>
      </c>
      <c r="E704" s="3">
        <v>1.1891154069998411E-3</v>
      </c>
      <c r="F704" s="6">
        <v>671</v>
      </c>
      <c r="G704" s="7">
        <f t="shared" si="63"/>
        <v>1.1781906582980215E-3</v>
      </c>
      <c r="H704" s="7">
        <f t="shared" si="64"/>
        <v>1.1781944627471487E-5</v>
      </c>
      <c r="I704" s="8">
        <f t="shared" si="67"/>
        <v>0.5206850249243723</v>
      </c>
      <c r="J704" s="8">
        <f t="shared" si="65"/>
        <v>1.1891154069998411E-3</v>
      </c>
      <c r="K704" s="8"/>
    </row>
    <row r="705" spans="1:11" x14ac:dyDescent="0.25">
      <c r="A705" s="2">
        <v>43024</v>
      </c>
      <c r="B705" s="1">
        <v>2557.64</v>
      </c>
      <c r="C705" s="3">
        <f t="shared" si="62"/>
        <v>1.7507647356032052E-3</v>
      </c>
      <c r="D705" s="6">
        <f t="shared" si="66"/>
        <v>555</v>
      </c>
      <c r="E705" s="3">
        <v>1.1960753479816066E-3</v>
      </c>
      <c r="F705" s="6">
        <v>1215</v>
      </c>
      <c r="G705" s="7">
        <f t="shared" si="63"/>
        <v>4.9746374618235769E-6</v>
      </c>
      <c r="H705" s="7">
        <f t="shared" si="64"/>
        <v>4.9746535252297978E-8</v>
      </c>
      <c r="I705" s="8">
        <f t="shared" si="67"/>
        <v>0.52068507467090752</v>
      </c>
      <c r="J705" s="8">
        <f t="shared" si="65"/>
        <v>1.1960753479816066E-3</v>
      </c>
      <c r="K705" s="8"/>
    </row>
    <row r="706" spans="1:11" x14ac:dyDescent="0.25">
      <c r="A706" s="2">
        <v>43025</v>
      </c>
      <c r="B706" s="1">
        <v>2559.36</v>
      </c>
      <c r="C706" s="3">
        <f t="shared" si="62"/>
        <v>6.7249495628796119E-4</v>
      </c>
      <c r="D706" s="6">
        <f t="shared" si="66"/>
        <v>554</v>
      </c>
      <c r="E706" s="3">
        <v>1.2046078243665992E-3</v>
      </c>
      <c r="F706" s="6">
        <v>567</v>
      </c>
      <c r="G706" s="7">
        <f t="shared" si="63"/>
        <v>3.3508526976059102E-3</v>
      </c>
      <c r="H706" s="7">
        <f t="shared" si="64"/>
        <v>3.3508635177125976E-5</v>
      </c>
      <c r="I706" s="8">
        <f t="shared" si="67"/>
        <v>0.52071858330608467</v>
      </c>
      <c r="J706" s="8">
        <f t="shared" si="65"/>
        <v>1.2046078243665992E-3</v>
      </c>
      <c r="K706" s="8"/>
    </row>
    <row r="707" spans="1:11" x14ac:dyDescent="0.25">
      <c r="A707" s="2">
        <v>43026</v>
      </c>
      <c r="B707" s="1">
        <v>2561.2600000000002</v>
      </c>
      <c r="C707" s="3">
        <f t="shared" si="62"/>
        <v>7.4237309327340739E-4</v>
      </c>
      <c r="D707" s="6">
        <f t="shared" si="66"/>
        <v>553</v>
      </c>
      <c r="E707" s="3">
        <v>1.2220896294909966E-3</v>
      </c>
      <c r="F707" s="6">
        <v>1031</v>
      </c>
      <c r="G707" s="7">
        <f t="shared" si="63"/>
        <v>3.1614449951008167E-5</v>
      </c>
      <c r="H707" s="7">
        <f t="shared" si="64"/>
        <v>3.1614552035985394E-7</v>
      </c>
      <c r="I707" s="8">
        <f t="shared" si="67"/>
        <v>0.52071889945160499</v>
      </c>
      <c r="J707" s="8">
        <f t="shared" si="65"/>
        <v>1.2220896294909966E-3</v>
      </c>
      <c r="K707" s="8"/>
    </row>
    <row r="708" spans="1:11" x14ac:dyDescent="0.25">
      <c r="A708" s="2">
        <v>43027</v>
      </c>
      <c r="B708" s="1">
        <v>2562.1</v>
      </c>
      <c r="C708" s="3">
        <f t="shared" ref="C708:C771" si="68">B708/B707-1</f>
        <v>3.2796358042519458E-4</v>
      </c>
      <c r="D708" s="6">
        <f t="shared" si="66"/>
        <v>552</v>
      </c>
      <c r="E708" s="3">
        <v>1.2317960947767492E-3</v>
      </c>
      <c r="F708" s="6">
        <v>215</v>
      </c>
      <c r="G708" s="7">
        <f t="shared" ref="G708:G771" si="69">M$2^F708</f>
        <v>0.11523033871371316</v>
      </c>
      <c r="H708" s="7">
        <f t="shared" ref="H708:H771" si="70">G708/M$3</f>
        <v>1.1523071079946893E-3</v>
      </c>
      <c r="I708" s="8">
        <f t="shared" si="67"/>
        <v>0.52187120655959973</v>
      </c>
      <c r="J708" s="8">
        <f t="shared" ref="J708:J771" si="71">E708</f>
        <v>1.2317960947767492E-3</v>
      </c>
      <c r="K708" s="8"/>
    </row>
    <row r="709" spans="1:11" x14ac:dyDescent="0.25">
      <c r="A709" s="2">
        <v>43028</v>
      </c>
      <c r="B709" s="1">
        <v>2575.21</v>
      </c>
      <c r="C709" s="3">
        <f t="shared" si="68"/>
        <v>5.1168962960073117E-3</v>
      </c>
      <c r="D709" s="6">
        <f t="shared" ref="D709:D772" si="72">D708-1</f>
        <v>551</v>
      </c>
      <c r="E709" s="3">
        <v>1.2328818080848958E-3</v>
      </c>
      <c r="F709" s="6">
        <v>1071</v>
      </c>
      <c r="G709" s="7">
        <f t="shared" si="69"/>
        <v>2.1149174179939068E-5</v>
      </c>
      <c r="H709" s="7">
        <f t="shared" si="70"/>
        <v>2.1149242471905808E-7</v>
      </c>
      <c r="I709" s="8">
        <f t="shared" ref="I709:I772" si="73">I708+H709</f>
        <v>0.52187141805202442</v>
      </c>
      <c r="J709" s="8">
        <f t="shared" si="71"/>
        <v>1.2328818080848958E-3</v>
      </c>
      <c r="K709" s="8"/>
    </row>
    <row r="710" spans="1:11" x14ac:dyDescent="0.25">
      <c r="A710" s="2">
        <v>43031</v>
      </c>
      <c r="B710" s="1">
        <v>2564.98</v>
      </c>
      <c r="C710" s="3">
        <f t="shared" si="68"/>
        <v>-3.9724915637947555E-3</v>
      </c>
      <c r="D710" s="6">
        <f t="shared" si="72"/>
        <v>550</v>
      </c>
      <c r="E710" s="3">
        <v>1.2365799156572876E-3</v>
      </c>
      <c r="F710" s="6">
        <v>122</v>
      </c>
      <c r="G710" s="7">
        <f t="shared" si="69"/>
        <v>0.29342272152521565</v>
      </c>
      <c r="H710" s="7">
        <f t="shared" si="70"/>
        <v>2.9342366900498807E-3</v>
      </c>
      <c r="I710" s="8">
        <f t="shared" si="73"/>
        <v>0.5248056547420743</v>
      </c>
      <c r="J710" s="8">
        <f t="shared" si="71"/>
        <v>1.2365799156572876E-3</v>
      </c>
      <c r="K710" s="8"/>
    </row>
    <row r="711" spans="1:11" x14ac:dyDescent="0.25">
      <c r="A711" s="2">
        <v>43032</v>
      </c>
      <c r="B711" s="1">
        <v>2569.13</v>
      </c>
      <c r="C711" s="3">
        <f t="shared" si="68"/>
        <v>1.6179463387628878E-3</v>
      </c>
      <c r="D711" s="6">
        <f t="shared" si="72"/>
        <v>549</v>
      </c>
      <c r="E711" s="3">
        <v>1.2467548864110167E-3</v>
      </c>
      <c r="F711" s="6">
        <v>563</v>
      </c>
      <c r="G711" s="7">
        <f t="shared" si="69"/>
        <v>3.4883058671104725E-3</v>
      </c>
      <c r="H711" s="7">
        <f t="shared" si="70"/>
        <v>3.4883171310617843E-5</v>
      </c>
      <c r="I711" s="8">
        <f t="shared" si="73"/>
        <v>0.52484053791338492</v>
      </c>
      <c r="J711" s="8">
        <f t="shared" si="71"/>
        <v>1.2467548864110167E-3</v>
      </c>
      <c r="K711" s="8"/>
    </row>
    <row r="712" spans="1:11" x14ac:dyDescent="0.25">
      <c r="A712" s="2">
        <v>43033</v>
      </c>
      <c r="B712" s="1">
        <v>2557.15</v>
      </c>
      <c r="C712" s="3">
        <f t="shared" si="68"/>
        <v>-4.6630571438580626E-3</v>
      </c>
      <c r="D712" s="6">
        <f t="shared" si="72"/>
        <v>548</v>
      </c>
      <c r="E712" s="3">
        <v>1.2516807020026555E-3</v>
      </c>
      <c r="F712" s="6">
        <v>758</v>
      </c>
      <c r="G712" s="7">
        <f t="shared" si="69"/>
        <v>4.9144792411837058E-4</v>
      </c>
      <c r="H712" s="7">
        <f t="shared" si="70"/>
        <v>4.9144951103353814E-6</v>
      </c>
      <c r="I712" s="8">
        <f t="shared" si="73"/>
        <v>0.52484545240849523</v>
      </c>
      <c r="J712" s="8">
        <f t="shared" si="71"/>
        <v>1.2516807020026555E-3</v>
      </c>
      <c r="K712" s="8"/>
    </row>
    <row r="713" spans="1:11" x14ac:dyDescent="0.25">
      <c r="A713" s="2">
        <v>43034</v>
      </c>
      <c r="B713" s="1">
        <v>2560.4</v>
      </c>
      <c r="C713" s="3">
        <f t="shared" si="68"/>
        <v>1.2709461705413538E-3</v>
      </c>
      <c r="D713" s="6">
        <f t="shared" si="72"/>
        <v>547</v>
      </c>
      <c r="E713" s="3">
        <v>1.25330973621951E-3</v>
      </c>
      <c r="F713" s="6">
        <v>322</v>
      </c>
      <c r="G713" s="7">
        <f t="shared" si="69"/>
        <v>3.931268082588657E-2</v>
      </c>
      <c r="H713" s="7">
        <f t="shared" si="70"/>
        <v>3.9312807768918415E-4</v>
      </c>
      <c r="I713" s="8">
        <f t="shared" si="73"/>
        <v>0.52523858048618444</v>
      </c>
      <c r="J713" s="8">
        <f t="shared" si="71"/>
        <v>1.25330973621951E-3</v>
      </c>
      <c r="K713" s="8"/>
    </row>
    <row r="714" spans="1:11" x14ac:dyDescent="0.25">
      <c r="A714" s="2">
        <v>43035</v>
      </c>
      <c r="B714" s="1">
        <v>2581.0700000000002</v>
      </c>
      <c r="C714" s="3">
        <f t="shared" si="68"/>
        <v>8.0729573504141339E-3</v>
      </c>
      <c r="D714" s="6">
        <f t="shared" si="72"/>
        <v>546</v>
      </c>
      <c r="E714" s="3">
        <v>1.2685242435728217E-3</v>
      </c>
      <c r="F714" s="6">
        <v>251</v>
      </c>
      <c r="G714" s="7">
        <f t="shared" si="69"/>
        <v>8.0247931000559325E-2</v>
      </c>
      <c r="H714" s="7">
        <f t="shared" si="70"/>
        <v>8.0248190125997894E-4</v>
      </c>
      <c r="I714" s="8">
        <f t="shared" si="73"/>
        <v>0.52604106238744441</v>
      </c>
      <c r="J714" s="8">
        <f t="shared" si="71"/>
        <v>1.2685242435728217E-3</v>
      </c>
      <c r="K714" s="8"/>
    </row>
    <row r="715" spans="1:11" x14ac:dyDescent="0.25">
      <c r="A715" s="2">
        <v>43038</v>
      </c>
      <c r="B715" s="1">
        <v>2572.83</v>
      </c>
      <c r="C715" s="3">
        <f t="shared" si="68"/>
        <v>-3.1924744388955872E-3</v>
      </c>
      <c r="D715" s="6">
        <f t="shared" si="72"/>
        <v>545</v>
      </c>
      <c r="E715" s="3">
        <v>1.2709461705413538E-3</v>
      </c>
      <c r="F715" s="6">
        <v>547</v>
      </c>
      <c r="G715" s="7">
        <f t="shared" si="69"/>
        <v>4.0968630336474798E-3</v>
      </c>
      <c r="H715" s="7">
        <f t="shared" si="70"/>
        <v>4.0968762626668093E-5</v>
      </c>
      <c r="I715" s="8">
        <f t="shared" si="73"/>
        <v>0.52608203115007113</v>
      </c>
      <c r="J715" s="8">
        <f t="shared" si="71"/>
        <v>1.2709461705413538E-3</v>
      </c>
      <c r="K715" s="8"/>
    </row>
    <row r="716" spans="1:11" x14ac:dyDescent="0.25">
      <c r="A716" s="2">
        <v>43039</v>
      </c>
      <c r="B716" s="1">
        <v>2575.2600000000002</v>
      </c>
      <c r="C716" s="3">
        <f t="shared" si="68"/>
        <v>9.4448525553580964E-4</v>
      </c>
      <c r="D716" s="6">
        <f t="shared" si="72"/>
        <v>544</v>
      </c>
      <c r="E716" s="3">
        <v>1.2713305304810074E-3</v>
      </c>
      <c r="F716" s="6">
        <v>540</v>
      </c>
      <c r="G716" s="7">
        <f t="shared" si="69"/>
        <v>4.3954675955363409E-3</v>
      </c>
      <c r="H716" s="7">
        <f t="shared" si="70"/>
        <v>4.39548178876792E-5</v>
      </c>
      <c r="I716" s="8">
        <f t="shared" si="73"/>
        <v>0.52612598596795879</v>
      </c>
      <c r="J716" s="8">
        <f t="shared" si="71"/>
        <v>1.2713305304810074E-3</v>
      </c>
      <c r="K716" s="8"/>
    </row>
    <row r="717" spans="1:11" x14ac:dyDescent="0.25">
      <c r="A717" s="2">
        <v>43040</v>
      </c>
      <c r="B717" s="1">
        <v>2579.36</v>
      </c>
      <c r="C717" s="3">
        <f t="shared" si="68"/>
        <v>1.5920722567817069E-3</v>
      </c>
      <c r="D717" s="6">
        <f t="shared" si="72"/>
        <v>543</v>
      </c>
      <c r="E717" s="3">
        <v>1.2755038736604885E-3</v>
      </c>
      <c r="F717" s="6">
        <v>1062</v>
      </c>
      <c r="G717" s="7">
        <f t="shared" si="69"/>
        <v>2.3151368228893573E-5</v>
      </c>
      <c r="H717" s="7">
        <f t="shared" si="70"/>
        <v>2.3151442986066389E-7</v>
      </c>
      <c r="I717" s="8">
        <f t="shared" si="73"/>
        <v>0.52612621748238864</v>
      </c>
      <c r="J717" s="8">
        <f t="shared" si="71"/>
        <v>1.2755038736604885E-3</v>
      </c>
      <c r="K717" s="8"/>
    </row>
    <row r="718" spans="1:11" x14ac:dyDescent="0.25">
      <c r="A718" s="2">
        <v>43041</v>
      </c>
      <c r="B718" s="1">
        <v>2579.85</v>
      </c>
      <c r="C718" s="3">
        <f t="shared" si="68"/>
        <v>1.8996960486306058E-4</v>
      </c>
      <c r="D718" s="6">
        <f t="shared" si="72"/>
        <v>542</v>
      </c>
      <c r="E718" s="3">
        <v>1.2755258980974293E-3</v>
      </c>
      <c r="F718" s="6">
        <v>600</v>
      </c>
      <c r="G718" s="7">
        <f t="shared" si="69"/>
        <v>2.4050092913110552E-3</v>
      </c>
      <c r="H718" s="7">
        <f t="shared" si="70"/>
        <v>2.4050170572319905E-5</v>
      </c>
      <c r="I718" s="8">
        <f t="shared" si="73"/>
        <v>0.52615026765296091</v>
      </c>
      <c r="J718" s="8">
        <f t="shared" si="71"/>
        <v>1.2755258980974293E-3</v>
      </c>
      <c r="K718" s="8"/>
    </row>
    <row r="719" spans="1:11" x14ac:dyDescent="0.25">
      <c r="A719" s="2">
        <v>43042</v>
      </c>
      <c r="B719" s="1">
        <v>2587.84</v>
      </c>
      <c r="C719" s="3">
        <f t="shared" si="68"/>
        <v>3.0970792875555375E-3</v>
      </c>
      <c r="D719" s="6">
        <f t="shared" si="72"/>
        <v>541</v>
      </c>
      <c r="E719" s="3">
        <v>1.275762452255913E-3</v>
      </c>
      <c r="F719" s="6">
        <v>530</v>
      </c>
      <c r="G719" s="7">
        <f t="shared" si="69"/>
        <v>4.8601887598154246E-3</v>
      </c>
      <c r="H719" s="7">
        <f t="shared" si="70"/>
        <v>4.8602044536598422E-5</v>
      </c>
      <c r="I719" s="8">
        <f t="shared" si="73"/>
        <v>0.52619886969749752</v>
      </c>
      <c r="J719" s="8">
        <f t="shared" si="71"/>
        <v>1.275762452255913E-3</v>
      </c>
      <c r="K719" s="8"/>
    </row>
    <row r="720" spans="1:11" x14ac:dyDescent="0.25">
      <c r="A720" s="2">
        <v>43045</v>
      </c>
      <c r="B720" s="1">
        <v>2591.13</v>
      </c>
      <c r="C720" s="3">
        <f t="shared" si="68"/>
        <v>1.2713305304810074E-3</v>
      </c>
      <c r="D720" s="6">
        <f t="shared" si="72"/>
        <v>540</v>
      </c>
      <c r="E720" s="3">
        <v>1.2894600859958416E-3</v>
      </c>
      <c r="F720" s="6">
        <v>898</v>
      </c>
      <c r="G720" s="7">
        <f t="shared" si="69"/>
        <v>1.2033854289934E-4</v>
      </c>
      <c r="H720" s="7">
        <f t="shared" si="70"/>
        <v>1.2033893147979704E-6</v>
      </c>
      <c r="I720" s="8">
        <f t="shared" si="73"/>
        <v>0.52620007308681227</v>
      </c>
      <c r="J720" s="8">
        <f t="shared" si="71"/>
        <v>1.2894600859958416E-3</v>
      </c>
      <c r="K720" s="8"/>
    </row>
    <row r="721" spans="1:11" x14ac:dyDescent="0.25">
      <c r="A721" s="2">
        <v>43046</v>
      </c>
      <c r="B721" s="1">
        <v>2590.64</v>
      </c>
      <c r="C721" s="3">
        <f t="shared" si="68"/>
        <v>-1.8910668318461443E-4</v>
      </c>
      <c r="D721" s="6">
        <f t="shared" si="72"/>
        <v>539</v>
      </c>
      <c r="E721" s="3">
        <v>1.3029031448006378E-3</v>
      </c>
      <c r="F721" s="6">
        <v>497</v>
      </c>
      <c r="G721" s="7">
        <f t="shared" si="69"/>
        <v>6.7716065278997277E-3</v>
      </c>
      <c r="H721" s="7">
        <f t="shared" si="70"/>
        <v>6.7716283938281009E-5</v>
      </c>
      <c r="I721" s="8">
        <f t="shared" si="73"/>
        <v>0.52626778937075058</v>
      </c>
      <c r="J721" s="8">
        <f t="shared" si="71"/>
        <v>1.3029031448006378E-3</v>
      </c>
      <c r="K721" s="8"/>
    </row>
    <row r="722" spans="1:11" x14ac:dyDescent="0.25">
      <c r="A722" s="2">
        <v>43047</v>
      </c>
      <c r="B722" s="1">
        <v>2594.38</v>
      </c>
      <c r="C722" s="3">
        <f t="shared" si="68"/>
        <v>1.4436587098169973E-3</v>
      </c>
      <c r="D722" s="6">
        <f t="shared" si="72"/>
        <v>538</v>
      </c>
      <c r="E722" s="3">
        <v>1.33531965917566E-3</v>
      </c>
      <c r="F722" s="6">
        <v>776</v>
      </c>
      <c r="G722" s="7">
        <f t="shared" si="69"/>
        <v>4.1012005571285846E-4</v>
      </c>
      <c r="H722" s="7">
        <f t="shared" si="70"/>
        <v>4.1012138001540404E-6</v>
      </c>
      <c r="I722" s="8">
        <f t="shared" si="73"/>
        <v>0.52627189058455071</v>
      </c>
      <c r="J722" s="8">
        <f t="shared" si="71"/>
        <v>1.33531965917566E-3</v>
      </c>
      <c r="K722" s="8"/>
    </row>
    <row r="723" spans="1:11" x14ac:dyDescent="0.25">
      <c r="A723" s="2">
        <v>43048</v>
      </c>
      <c r="B723" s="1">
        <v>2584.62</v>
      </c>
      <c r="C723" s="3">
        <f t="shared" si="68"/>
        <v>-3.761977813581785E-3</v>
      </c>
      <c r="D723" s="6">
        <f t="shared" si="72"/>
        <v>537</v>
      </c>
      <c r="E723" s="3">
        <v>1.353534780883292E-3</v>
      </c>
      <c r="F723" s="6">
        <v>152</v>
      </c>
      <c r="G723" s="7">
        <f t="shared" si="69"/>
        <v>0.21704489667280732</v>
      </c>
      <c r="H723" s="7">
        <f t="shared" si="70"/>
        <v>2.1704559752394876E-3</v>
      </c>
      <c r="I723" s="8">
        <f t="shared" si="73"/>
        <v>0.52844234655979017</v>
      </c>
      <c r="J723" s="8">
        <f t="shared" si="71"/>
        <v>1.353534780883292E-3</v>
      </c>
      <c r="K723" s="8"/>
    </row>
    <row r="724" spans="1:11" x14ac:dyDescent="0.25">
      <c r="A724" s="2">
        <v>43049</v>
      </c>
      <c r="B724" s="1">
        <v>2582.3000000000002</v>
      </c>
      <c r="C724" s="3">
        <f t="shared" si="68"/>
        <v>-8.976174447306029E-4</v>
      </c>
      <c r="D724" s="6">
        <f t="shared" si="72"/>
        <v>536</v>
      </c>
      <c r="E724" s="3">
        <v>1.3756774169098041E-3</v>
      </c>
      <c r="F724" s="6">
        <v>236</v>
      </c>
      <c r="G724" s="7">
        <f t="shared" si="69"/>
        <v>9.330521652106849E-2</v>
      </c>
      <c r="H724" s="7">
        <f t="shared" si="70"/>
        <v>9.3305517809274315E-4</v>
      </c>
      <c r="I724" s="8">
        <f t="shared" si="73"/>
        <v>0.52937540173788289</v>
      </c>
      <c r="J724" s="8">
        <f t="shared" si="71"/>
        <v>1.3756774169098041E-3</v>
      </c>
      <c r="K724" s="8"/>
    </row>
    <row r="725" spans="1:11" x14ac:dyDescent="0.25">
      <c r="A725" s="2">
        <v>43052</v>
      </c>
      <c r="B725" s="1">
        <v>2584.84</v>
      </c>
      <c r="C725" s="3">
        <f t="shared" si="68"/>
        <v>9.8361925415324514E-4</v>
      </c>
      <c r="D725" s="6">
        <f t="shared" si="72"/>
        <v>535</v>
      </c>
      <c r="E725" s="3">
        <v>1.4201029777529683E-3</v>
      </c>
      <c r="F725" s="6">
        <v>597</v>
      </c>
      <c r="G725" s="7">
        <f t="shared" si="69"/>
        <v>2.4786269915882172E-3</v>
      </c>
      <c r="H725" s="7">
        <f t="shared" si="70"/>
        <v>2.478634995225174E-5</v>
      </c>
      <c r="I725" s="8">
        <f t="shared" si="73"/>
        <v>0.52940018808783518</v>
      </c>
      <c r="J725" s="8">
        <f t="shared" si="71"/>
        <v>1.4201029777529683E-3</v>
      </c>
      <c r="K725" s="8"/>
    </row>
    <row r="726" spans="1:11" x14ac:dyDescent="0.25">
      <c r="A726" s="2">
        <v>43053</v>
      </c>
      <c r="B726" s="1">
        <v>2578.87</v>
      </c>
      <c r="C726" s="3">
        <f t="shared" si="68"/>
        <v>-2.309620711533511E-3</v>
      </c>
      <c r="D726" s="6">
        <f t="shared" si="72"/>
        <v>534</v>
      </c>
      <c r="E726" s="3">
        <v>1.4436587098169973E-3</v>
      </c>
      <c r="F726" s="6">
        <v>538</v>
      </c>
      <c r="G726" s="7">
        <f t="shared" si="69"/>
        <v>4.4847133920378947E-3</v>
      </c>
      <c r="H726" s="7">
        <f t="shared" si="70"/>
        <v>4.4847278734495662E-5</v>
      </c>
      <c r="I726" s="8">
        <f t="shared" si="73"/>
        <v>0.52944503536656973</v>
      </c>
      <c r="J726" s="8">
        <f t="shared" si="71"/>
        <v>1.4436587098169973E-3</v>
      </c>
      <c r="K726" s="8"/>
    </row>
    <row r="727" spans="1:11" x14ac:dyDescent="0.25">
      <c r="A727" s="2">
        <v>43054</v>
      </c>
      <c r="B727" s="1">
        <v>2564.62</v>
      </c>
      <c r="C727" s="3">
        <f t="shared" si="68"/>
        <v>-5.5256759743608219E-3</v>
      </c>
      <c r="D727" s="6">
        <f t="shared" si="72"/>
        <v>533</v>
      </c>
      <c r="E727" s="3">
        <v>1.4532669688471778E-3</v>
      </c>
      <c r="F727" s="6">
        <v>627</v>
      </c>
      <c r="G727" s="7">
        <f t="shared" si="69"/>
        <v>1.8334413111680734E-3</v>
      </c>
      <c r="H727" s="7">
        <f t="shared" si="70"/>
        <v>1.8334472314613185E-5</v>
      </c>
      <c r="I727" s="8">
        <f t="shared" si="73"/>
        <v>0.52946336983888431</v>
      </c>
      <c r="J727" s="8">
        <f t="shared" si="71"/>
        <v>1.4532669688471778E-3</v>
      </c>
      <c r="K727" s="8"/>
    </row>
    <row r="728" spans="1:11" x14ac:dyDescent="0.25">
      <c r="A728" s="2">
        <v>43055</v>
      </c>
      <c r="B728" s="1">
        <v>2585.64</v>
      </c>
      <c r="C728" s="3">
        <f t="shared" si="68"/>
        <v>8.1961460177335521E-3</v>
      </c>
      <c r="D728" s="6">
        <f t="shared" si="72"/>
        <v>532</v>
      </c>
      <c r="E728" s="3">
        <v>1.4558660603223306E-3</v>
      </c>
      <c r="F728" s="6">
        <v>575</v>
      </c>
      <c r="G728" s="7">
        <f t="shared" si="69"/>
        <v>3.0919815485253369E-3</v>
      </c>
      <c r="H728" s="7">
        <f t="shared" si="70"/>
        <v>3.0919915327213757E-5</v>
      </c>
      <c r="I728" s="8">
        <f t="shared" si="73"/>
        <v>0.52949428975421153</v>
      </c>
      <c r="J728" s="8">
        <f t="shared" si="71"/>
        <v>1.4558660603223306E-3</v>
      </c>
      <c r="K728" s="8"/>
    </row>
    <row r="729" spans="1:11" x14ac:dyDescent="0.25">
      <c r="A729" s="2">
        <v>43056</v>
      </c>
      <c r="B729" s="1">
        <v>2578.85</v>
      </c>
      <c r="C729" s="3">
        <f t="shared" si="68"/>
        <v>-2.6260422951377427E-3</v>
      </c>
      <c r="D729" s="6">
        <f t="shared" si="72"/>
        <v>531</v>
      </c>
      <c r="E729" s="3">
        <v>1.4817982100467919E-3</v>
      </c>
      <c r="F729" s="6">
        <v>449</v>
      </c>
      <c r="G729" s="7">
        <f t="shared" si="69"/>
        <v>1.0969892565533176E-2</v>
      </c>
      <c r="H729" s="7">
        <f t="shared" si="70"/>
        <v>1.0969927987981913E-4</v>
      </c>
      <c r="I729" s="8">
        <f t="shared" si="73"/>
        <v>0.52960398903409134</v>
      </c>
      <c r="J729" s="8">
        <f t="shared" si="71"/>
        <v>1.4817982100467919E-3</v>
      </c>
      <c r="K729" s="8"/>
    </row>
    <row r="730" spans="1:11" x14ac:dyDescent="0.25">
      <c r="A730" s="2">
        <v>43059</v>
      </c>
      <c r="B730" s="1">
        <v>2582.14</v>
      </c>
      <c r="C730" s="3">
        <f t="shared" si="68"/>
        <v>1.275762452255913E-3</v>
      </c>
      <c r="D730" s="6">
        <f t="shared" si="72"/>
        <v>530</v>
      </c>
      <c r="E730" s="3">
        <v>1.493351834538359E-3</v>
      </c>
      <c r="F730" s="6">
        <v>717</v>
      </c>
      <c r="G730" s="7">
        <f t="shared" si="69"/>
        <v>7.4205231865898623E-4</v>
      </c>
      <c r="H730" s="7">
        <f t="shared" si="70"/>
        <v>7.420547147909502E-6</v>
      </c>
      <c r="I730" s="8">
        <f t="shared" si="73"/>
        <v>0.5296114095812392</v>
      </c>
      <c r="J730" s="8">
        <f t="shared" si="71"/>
        <v>1.493351834538359E-3</v>
      </c>
      <c r="K730" s="8"/>
    </row>
    <row r="731" spans="1:11" x14ac:dyDescent="0.25">
      <c r="A731" s="2">
        <v>43060</v>
      </c>
      <c r="B731" s="1">
        <v>2599.0300000000002</v>
      </c>
      <c r="C731" s="3">
        <f t="shared" si="68"/>
        <v>6.5410860758907674E-3</v>
      </c>
      <c r="D731" s="6">
        <f t="shared" si="72"/>
        <v>529</v>
      </c>
      <c r="E731" s="3">
        <v>1.4987750396311394E-3</v>
      </c>
      <c r="F731" s="6">
        <v>219</v>
      </c>
      <c r="G731" s="7">
        <f t="shared" si="69"/>
        <v>0.11068980359934139</v>
      </c>
      <c r="H731" s="7">
        <f t="shared" si="70"/>
        <v>1.1069016102343376E-3</v>
      </c>
      <c r="I731" s="8">
        <f t="shared" si="73"/>
        <v>0.5307183111914735</v>
      </c>
      <c r="J731" s="8">
        <f t="shared" si="71"/>
        <v>1.4987750396311394E-3</v>
      </c>
      <c r="K731" s="8"/>
    </row>
    <row r="732" spans="1:11" x14ac:dyDescent="0.25">
      <c r="A732" s="2">
        <v>43061</v>
      </c>
      <c r="B732" s="1">
        <v>2597.08</v>
      </c>
      <c r="C732" s="3">
        <f t="shared" si="68"/>
        <v>-7.5027991212117673E-4</v>
      </c>
      <c r="D732" s="6">
        <f t="shared" si="72"/>
        <v>528</v>
      </c>
      <c r="E732" s="3">
        <v>1.500276282141666E-3</v>
      </c>
      <c r="F732" s="6">
        <v>17</v>
      </c>
      <c r="G732" s="7">
        <f t="shared" si="69"/>
        <v>0.84294319338392665</v>
      </c>
      <c r="H732" s="7">
        <f t="shared" si="70"/>
        <v>8.429459152986471E-3</v>
      </c>
      <c r="I732" s="8">
        <f t="shared" si="73"/>
        <v>0.53914777034445993</v>
      </c>
      <c r="J732" s="8">
        <f t="shared" si="71"/>
        <v>1.500276282141666E-3</v>
      </c>
      <c r="K732" s="8"/>
    </row>
    <row r="733" spans="1:11" x14ac:dyDescent="0.25">
      <c r="A733" s="2">
        <v>43063</v>
      </c>
      <c r="B733" s="1">
        <v>2602.42</v>
      </c>
      <c r="C733" s="3">
        <f t="shared" si="68"/>
        <v>2.056155374497548E-3</v>
      </c>
      <c r="D733" s="6">
        <f t="shared" si="72"/>
        <v>527</v>
      </c>
      <c r="E733" s="3">
        <v>1.5106466914911465E-3</v>
      </c>
      <c r="F733" s="6">
        <v>1041</v>
      </c>
      <c r="G733" s="7">
        <f t="shared" si="69"/>
        <v>2.8591541846954757E-5</v>
      </c>
      <c r="H733" s="7">
        <f t="shared" si="70"/>
        <v>2.8591634170778287E-7</v>
      </c>
      <c r="I733" s="8">
        <f t="shared" si="73"/>
        <v>0.53914805626080164</v>
      </c>
      <c r="J733" s="8">
        <f t="shared" si="71"/>
        <v>1.5106466914911465E-3</v>
      </c>
      <c r="K733" s="8"/>
    </row>
    <row r="734" spans="1:11" x14ac:dyDescent="0.25">
      <c r="A734" s="2">
        <v>43066</v>
      </c>
      <c r="B734" s="1">
        <v>2601.42</v>
      </c>
      <c r="C734" s="3">
        <f t="shared" si="68"/>
        <v>-3.8425772934425062E-4</v>
      </c>
      <c r="D734" s="6">
        <f t="shared" si="72"/>
        <v>526</v>
      </c>
      <c r="E734" s="3">
        <v>1.5267734362336416E-3</v>
      </c>
      <c r="F734" s="6">
        <v>983</v>
      </c>
      <c r="G734" s="7">
        <f t="shared" si="69"/>
        <v>5.1214895320940976E-5</v>
      </c>
      <c r="H734" s="7">
        <f t="shared" si="70"/>
        <v>5.1215060696945644E-7</v>
      </c>
      <c r="I734" s="8">
        <f t="shared" si="73"/>
        <v>0.53914856841140857</v>
      </c>
      <c r="J734" s="8">
        <f t="shared" si="71"/>
        <v>1.5267734362336416E-3</v>
      </c>
      <c r="K734" s="8"/>
    </row>
    <row r="735" spans="1:11" x14ac:dyDescent="0.25">
      <c r="A735" s="2">
        <v>43067</v>
      </c>
      <c r="B735" s="1">
        <v>2627.04</v>
      </c>
      <c r="C735" s="3">
        <f t="shared" si="68"/>
        <v>9.8484673755101504E-3</v>
      </c>
      <c r="D735" s="6">
        <f t="shared" si="72"/>
        <v>525</v>
      </c>
      <c r="E735" s="3">
        <v>1.5332479232963436E-3</v>
      </c>
      <c r="F735" s="6">
        <v>629</v>
      </c>
      <c r="G735" s="7">
        <f t="shared" si="69"/>
        <v>1.7969558290758289E-3</v>
      </c>
      <c r="H735" s="7">
        <f t="shared" si="70"/>
        <v>1.7969616315552386E-5</v>
      </c>
      <c r="I735" s="8">
        <f t="shared" si="73"/>
        <v>0.53916653802772407</v>
      </c>
      <c r="J735" s="8">
        <f t="shared" si="71"/>
        <v>1.5332479232963436E-3</v>
      </c>
      <c r="K735" s="8"/>
    </row>
    <row r="736" spans="1:11" x14ac:dyDescent="0.25">
      <c r="A736" s="2">
        <v>43068</v>
      </c>
      <c r="B736" s="1">
        <v>2626.07</v>
      </c>
      <c r="C736" s="3">
        <f t="shared" si="68"/>
        <v>-3.6923685973555553E-4</v>
      </c>
      <c r="D736" s="6">
        <f t="shared" si="72"/>
        <v>524</v>
      </c>
      <c r="E736" s="3">
        <v>1.5488780033008354E-3</v>
      </c>
      <c r="F736" s="6">
        <v>515</v>
      </c>
      <c r="G736" s="7">
        <f t="shared" si="69"/>
        <v>5.6509988346575661E-3</v>
      </c>
      <c r="H736" s="7">
        <f t="shared" si="70"/>
        <v>5.6510170820757007E-5</v>
      </c>
      <c r="I736" s="8">
        <f t="shared" si="73"/>
        <v>0.53922304819854483</v>
      </c>
      <c r="J736" s="8">
        <f t="shared" si="71"/>
        <v>1.5488780033008354E-3</v>
      </c>
      <c r="K736" s="8"/>
    </row>
    <row r="737" spans="1:11" x14ac:dyDescent="0.25">
      <c r="A737" s="2">
        <v>43069</v>
      </c>
      <c r="B737" s="1">
        <v>2647.58</v>
      </c>
      <c r="C737" s="3">
        <f t="shared" si="68"/>
        <v>8.1909469282996916E-3</v>
      </c>
      <c r="D737" s="6">
        <f t="shared" si="72"/>
        <v>523</v>
      </c>
      <c r="E737" s="3">
        <v>1.5499499856392873E-3</v>
      </c>
      <c r="F737" s="6">
        <v>1246</v>
      </c>
      <c r="G737" s="7">
        <f t="shared" si="69"/>
        <v>3.6429437761024028E-6</v>
      </c>
      <c r="H737" s="7">
        <f t="shared" si="70"/>
        <v>3.6429555393889064E-8</v>
      </c>
      <c r="I737" s="8">
        <f t="shared" si="73"/>
        <v>0.5392230846281002</v>
      </c>
      <c r="J737" s="8">
        <f t="shared" si="71"/>
        <v>1.5499499856392873E-3</v>
      </c>
      <c r="K737" s="8"/>
    </row>
    <row r="738" spans="1:11" x14ac:dyDescent="0.25">
      <c r="A738" s="2">
        <v>43070</v>
      </c>
      <c r="B738" s="1">
        <v>2642.22</v>
      </c>
      <c r="C738" s="3">
        <f t="shared" si="68"/>
        <v>-2.0244902892453398E-3</v>
      </c>
      <c r="D738" s="6">
        <f t="shared" si="72"/>
        <v>522</v>
      </c>
      <c r="E738" s="3">
        <v>1.5608954610804027E-3</v>
      </c>
      <c r="F738" s="6">
        <v>634</v>
      </c>
      <c r="G738" s="7">
        <f t="shared" si="69"/>
        <v>1.7088871135609181E-3</v>
      </c>
      <c r="H738" s="7">
        <f t="shared" si="70"/>
        <v>1.7088926316611015E-5</v>
      </c>
      <c r="I738" s="8">
        <f t="shared" si="73"/>
        <v>0.53924017355441678</v>
      </c>
      <c r="J738" s="8">
        <f t="shared" si="71"/>
        <v>1.5608954610804027E-3</v>
      </c>
      <c r="K738" s="8"/>
    </row>
    <row r="739" spans="1:11" x14ac:dyDescent="0.25">
      <c r="A739" s="2">
        <v>43073</v>
      </c>
      <c r="B739" s="1">
        <v>2639.44</v>
      </c>
      <c r="C739" s="3">
        <f t="shared" si="68"/>
        <v>-1.0521455442770167E-3</v>
      </c>
      <c r="D739" s="6">
        <f t="shared" si="72"/>
        <v>521</v>
      </c>
      <c r="E739" s="3">
        <v>1.5646207819215441E-3</v>
      </c>
      <c r="F739" s="6">
        <v>33</v>
      </c>
      <c r="G739" s="7">
        <f t="shared" si="69"/>
        <v>0.71773053259827468</v>
      </c>
      <c r="H739" s="7">
        <f t="shared" si="70"/>
        <v>7.1773285019371569E-3</v>
      </c>
      <c r="I739" s="8">
        <f t="shared" si="73"/>
        <v>0.54641750205635398</v>
      </c>
      <c r="J739" s="8">
        <f t="shared" si="71"/>
        <v>1.5646207819215441E-3</v>
      </c>
      <c r="K739" s="8"/>
    </row>
    <row r="740" spans="1:11" x14ac:dyDescent="0.25">
      <c r="A740" s="2">
        <v>43074</v>
      </c>
      <c r="B740" s="1">
        <v>2629.57</v>
      </c>
      <c r="C740" s="3">
        <f t="shared" si="68"/>
        <v>-3.7394295759706209E-3</v>
      </c>
      <c r="D740" s="6">
        <f t="shared" si="72"/>
        <v>520</v>
      </c>
      <c r="E740" s="3">
        <v>1.568333655781684E-3</v>
      </c>
      <c r="F740" s="6">
        <v>646</v>
      </c>
      <c r="G740" s="7">
        <f t="shared" si="69"/>
        <v>1.5147316849310403E-3</v>
      </c>
      <c r="H740" s="7">
        <f t="shared" si="70"/>
        <v>1.5147365760915635E-5</v>
      </c>
      <c r="I740" s="8">
        <f t="shared" si="73"/>
        <v>0.54643264942211489</v>
      </c>
      <c r="J740" s="8">
        <f t="shared" si="71"/>
        <v>1.568333655781684E-3</v>
      </c>
      <c r="K740" s="8"/>
    </row>
    <row r="741" spans="1:11" x14ac:dyDescent="0.25">
      <c r="A741" s="2">
        <v>43075</v>
      </c>
      <c r="B741" s="1">
        <v>2629.27</v>
      </c>
      <c r="C741" s="3">
        <f t="shared" si="68"/>
        <v>-1.1408709408766704E-4</v>
      </c>
      <c r="D741" s="6">
        <f t="shared" si="72"/>
        <v>519</v>
      </c>
      <c r="E741" s="3">
        <v>1.5790653174507785E-3</v>
      </c>
      <c r="F741" s="6">
        <v>177</v>
      </c>
      <c r="G741" s="7">
        <f t="shared" si="69"/>
        <v>0.16882215658069027</v>
      </c>
      <c r="H741" s="7">
        <f t="shared" si="70"/>
        <v>1.6882270171767785E-3</v>
      </c>
      <c r="I741" s="8">
        <f t="shared" si="73"/>
        <v>0.54812087643929164</v>
      </c>
      <c r="J741" s="8">
        <f t="shared" si="71"/>
        <v>1.5790653174507785E-3</v>
      </c>
      <c r="K741" s="8"/>
    </row>
    <row r="742" spans="1:11" x14ac:dyDescent="0.25">
      <c r="A742" s="2">
        <v>43076</v>
      </c>
      <c r="B742" s="1">
        <v>2636.98</v>
      </c>
      <c r="C742" s="3">
        <f t="shared" si="68"/>
        <v>2.9323728639507607E-3</v>
      </c>
      <c r="D742" s="6">
        <f t="shared" si="72"/>
        <v>518</v>
      </c>
      <c r="E742" s="3">
        <v>1.5920722567817069E-3</v>
      </c>
      <c r="F742" s="6">
        <v>543</v>
      </c>
      <c r="G742" s="7">
        <f t="shared" si="69"/>
        <v>4.2649178124813157E-3</v>
      </c>
      <c r="H742" s="7">
        <f t="shared" si="70"/>
        <v>4.2649315841597238E-5</v>
      </c>
      <c r="I742" s="8">
        <f t="shared" si="73"/>
        <v>0.54816352575513327</v>
      </c>
      <c r="J742" s="8">
        <f t="shared" si="71"/>
        <v>1.5920722567817069E-3</v>
      </c>
      <c r="K742" s="8"/>
    </row>
    <row r="743" spans="1:11" x14ac:dyDescent="0.25">
      <c r="A743" s="2">
        <v>43077</v>
      </c>
      <c r="B743" s="1">
        <v>2651.5</v>
      </c>
      <c r="C743" s="3">
        <f t="shared" si="68"/>
        <v>5.5062988721947814E-3</v>
      </c>
      <c r="D743" s="6">
        <f t="shared" si="72"/>
        <v>517</v>
      </c>
      <c r="E743" s="3">
        <v>1.5975278852071728E-3</v>
      </c>
      <c r="F743" s="6">
        <v>1227</v>
      </c>
      <c r="G743" s="7">
        <f t="shared" si="69"/>
        <v>4.4094433884327406E-6</v>
      </c>
      <c r="H743" s="7">
        <f t="shared" si="70"/>
        <v>4.409457626793003E-8</v>
      </c>
      <c r="I743" s="8">
        <f t="shared" si="73"/>
        <v>0.54816356984970949</v>
      </c>
      <c r="J743" s="8">
        <f t="shared" si="71"/>
        <v>1.5975278852071728E-3</v>
      </c>
      <c r="K743" s="8"/>
    </row>
    <row r="744" spans="1:11" x14ac:dyDescent="0.25">
      <c r="A744" s="2">
        <v>43080</v>
      </c>
      <c r="B744" s="1">
        <v>2659.99</v>
      </c>
      <c r="C744" s="3">
        <f t="shared" si="68"/>
        <v>3.2019611540636816E-3</v>
      </c>
      <c r="D744" s="6">
        <f t="shared" si="72"/>
        <v>516</v>
      </c>
      <c r="E744" s="3">
        <v>1.6062180948777094E-3</v>
      </c>
      <c r="F744" s="6">
        <v>862</v>
      </c>
      <c r="G744" s="7">
        <f t="shared" si="69"/>
        <v>1.7279761466384722E-4</v>
      </c>
      <c r="H744" s="7">
        <f t="shared" si="70"/>
        <v>1.7279817263783016E-6</v>
      </c>
      <c r="I744" s="8">
        <f t="shared" si="73"/>
        <v>0.54816529783143586</v>
      </c>
      <c r="J744" s="8">
        <f t="shared" si="71"/>
        <v>1.6062180948777094E-3</v>
      </c>
      <c r="K744" s="8"/>
    </row>
    <row r="745" spans="1:11" x14ac:dyDescent="0.25">
      <c r="A745" s="2">
        <v>43081</v>
      </c>
      <c r="B745" s="1">
        <v>2664.11</v>
      </c>
      <c r="C745" s="3">
        <f t="shared" si="68"/>
        <v>1.5488780033008354E-3</v>
      </c>
      <c r="D745" s="6">
        <f t="shared" si="72"/>
        <v>515</v>
      </c>
      <c r="E745" s="3">
        <v>1.6179463387628878E-3</v>
      </c>
      <c r="F745" s="6">
        <v>549</v>
      </c>
      <c r="G745" s="7">
        <f t="shared" si="69"/>
        <v>4.0153354592778953E-3</v>
      </c>
      <c r="H745" s="7">
        <f t="shared" si="70"/>
        <v>4.0153484250397404E-5</v>
      </c>
      <c r="I745" s="8">
        <f t="shared" si="73"/>
        <v>0.54820545131568621</v>
      </c>
      <c r="J745" s="8">
        <f t="shared" si="71"/>
        <v>1.6179463387628878E-3</v>
      </c>
      <c r="K745" s="8"/>
    </row>
    <row r="746" spans="1:11" x14ac:dyDescent="0.25">
      <c r="A746" s="2">
        <v>43082</v>
      </c>
      <c r="B746" s="1">
        <v>2662.85</v>
      </c>
      <c r="C746" s="3">
        <f t="shared" si="68"/>
        <v>-4.7295344411457663E-4</v>
      </c>
      <c r="D746" s="6">
        <f t="shared" si="72"/>
        <v>514</v>
      </c>
      <c r="E746" s="3">
        <v>1.6296841471401535E-3</v>
      </c>
      <c r="F746" s="6">
        <v>1188</v>
      </c>
      <c r="G746" s="7">
        <f t="shared" si="69"/>
        <v>6.5254607517093249E-6</v>
      </c>
      <c r="H746" s="7">
        <f t="shared" si="70"/>
        <v>6.5254818228180511E-8</v>
      </c>
      <c r="I746" s="8">
        <f t="shared" si="73"/>
        <v>0.54820551657050443</v>
      </c>
      <c r="J746" s="8">
        <f t="shared" si="71"/>
        <v>1.6296841471401535E-3</v>
      </c>
      <c r="K746" s="8"/>
    </row>
    <row r="747" spans="1:11" x14ac:dyDescent="0.25">
      <c r="A747" s="2">
        <v>43083</v>
      </c>
      <c r="B747" s="1">
        <v>2652.01</v>
      </c>
      <c r="C747" s="3">
        <f t="shared" si="68"/>
        <v>-4.0708263702422531E-3</v>
      </c>
      <c r="D747" s="6">
        <f t="shared" si="72"/>
        <v>513</v>
      </c>
      <c r="E747" s="3">
        <v>1.6312913007012764E-3</v>
      </c>
      <c r="F747" s="6">
        <v>861</v>
      </c>
      <c r="G747" s="7">
        <f t="shared" si="69"/>
        <v>1.7454304511499717E-4</v>
      </c>
      <c r="H747" s="7">
        <f t="shared" si="70"/>
        <v>1.7454360872508096E-6</v>
      </c>
      <c r="I747" s="8">
        <f t="shared" si="73"/>
        <v>0.54820726200659164</v>
      </c>
      <c r="J747" s="8">
        <f t="shared" si="71"/>
        <v>1.6312913007012764E-3</v>
      </c>
      <c r="K747" s="8"/>
    </row>
    <row r="748" spans="1:11" x14ac:dyDescent="0.25">
      <c r="A748" s="2">
        <v>43084</v>
      </c>
      <c r="B748" s="1">
        <v>2675.81</v>
      </c>
      <c r="C748" s="3">
        <f t="shared" si="68"/>
        <v>8.9743251345204555E-3</v>
      </c>
      <c r="D748" s="6">
        <f t="shared" si="72"/>
        <v>512</v>
      </c>
      <c r="E748" s="3">
        <v>1.647266869345021E-3</v>
      </c>
      <c r="F748" s="6">
        <v>604</v>
      </c>
      <c r="G748" s="7">
        <f t="shared" si="69"/>
        <v>2.3102423292463274E-3</v>
      </c>
      <c r="H748" s="7">
        <f t="shared" si="70"/>
        <v>2.3102497891589919E-5</v>
      </c>
      <c r="I748" s="8">
        <f t="shared" si="73"/>
        <v>0.54823036450448326</v>
      </c>
      <c r="J748" s="8">
        <f t="shared" si="71"/>
        <v>1.647266869345021E-3</v>
      </c>
      <c r="K748" s="8"/>
    </row>
    <row r="749" spans="1:11" x14ac:dyDescent="0.25">
      <c r="A749" s="2">
        <v>43087</v>
      </c>
      <c r="B749" s="1">
        <v>2690.16</v>
      </c>
      <c r="C749" s="3">
        <f t="shared" si="68"/>
        <v>5.3628620866204013E-3</v>
      </c>
      <c r="D749" s="6">
        <f t="shared" si="72"/>
        <v>511</v>
      </c>
      <c r="E749" s="3">
        <v>1.6493761055602629E-3</v>
      </c>
      <c r="F749" s="6">
        <v>926</v>
      </c>
      <c r="G749" s="7">
        <f t="shared" si="69"/>
        <v>9.0821819320113616E-5</v>
      </c>
      <c r="H749" s="7">
        <f t="shared" si="70"/>
        <v>9.082211258927918E-7</v>
      </c>
      <c r="I749" s="8">
        <f t="shared" si="73"/>
        <v>0.54823127272560912</v>
      </c>
      <c r="J749" s="8">
        <f t="shared" si="71"/>
        <v>1.6493761055602629E-3</v>
      </c>
      <c r="K749" s="8"/>
    </row>
    <row r="750" spans="1:11" x14ac:dyDescent="0.25">
      <c r="A750" s="2">
        <v>43088</v>
      </c>
      <c r="B750" s="1">
        <v>2681.47</v>
      </c>
      <c r="C750" s="3">
        <f t="shared" si="68"/>
        <v>-3.230291135099761E-3</v>
      </c>
      <c r="D750" s="6">
        <f t="shared" si="72"/>
        <v>510</v>
      </c>
      <c r="E750" s="3">
        <v>1.6623225124401397E-3</v>
      </c>
      <c r="F750" s="6">
        <v>498</v>
      </c>
      <c r="G750" s="7">
        <f t="shared" si="69"/>
        <v>6.7038904626207305E-3</v>
      </c>
      <c r="H750" s="7">
        <f t="shared" si="70"/>
        <v>6.7039121098898195E-5</v>
      </c>
      <c r="I750" s="8">
        <f t="shared" si="73"/>
        <v>0.54829831184670796</v>
      </c>
      <c r="J750" s="8">
        <f t="shared" si="71"/>
        <v>1.6623225124401397E-3</v>
      </c>
      <c r="K750" s="8"/>
    </row>
    <row r="751" spans="1:11" x14ac:dyDescent="0.25">
      <c r="A751" s="2">
        <v>43089</v>
      </c>
      <c r="B751" s="1">
        <v>2679.25</v>
      </c>
      <c r="C751" s="3">
        <f t="shared" si="68"/>
        <v>-8.2790409737931725E-4</v>
      </c>
      <c r="D751" s="6">
        <f t="shared" si="72"/>
        <v>509</v>
      </c>
      <c r="E751" s="3">
        <v>1.6728373042720346E-3</v>
      </c>
      <c r="F751" s="6">
        <v>590</v>
      </c>
      <c r="G751" s="7">
        <f t="shared" si="69"/>
        <v>2.6592845632059238E-3</v>
      </c>
      <c r="H751" s="7">
        <f t="shared" si="70"/>
        <v>2.6592931501971412E-5</v>
      </c>
      <c r="I751" s="8">
        <f t="shared" si="73"/>
        <v>0.54832490477820994</v>
      </c>
      <c r="J751" s="8">
        <f t="shared" si="71"/>
        <v>1.6728373042720346E-3</v>
      </c>
      <c r="K751" s="8"/>
    </row>
    <row r="752" spans="1:11" x14ac:dyDescent="0.25">
      <c r="A752" s="2">
        <v>43090</v>
      </c>
      <c r="B752" s="1">
        <v>2684.57</v>
      </c>
      <c r="C752" s="3">
        <f t="shared" si="68"/>
        <v>1.9856303069889503E-3</v>
      </c>
      <c r="D752" s="6">
        <f t="shared" si="72"/>
        <v>508</v>
      </c>
      <c r="E752" s="3">
        <v>1.6785814708464297E-3</v>
      </c>
      <c r="F752" s="6">
        <v>721</v>
      </c>
      <c r="G752" s="7">
        <f t="shared" si="69"/>
        <v>7.1281249651507065E-4</v>
      </c>
      <c r="H752" s="7">
        <f t="shared" si="70"/>
        <v>7.128147982298747E-6</v>
      </c>
      <c r="I752" s="8">
        <f t="shared" si="73"/>
        <v>0.54833203292619226</v>
      </c>
      <c r="J752" s="8">
        <f t="shared" si="71"/>
        <v>1.6785814708464297E-3</v>
      </c>
      <c r="K752" s="8"/>
    </row>
    <row r="753" spans="1:11" x14ac:dyDescent="0.25">
      <c r="A753" s="2">
        <v>43091</v>
      </c>
      <c r="B753" s="1">
        <v>2683.34</v>
      </c>
      <c r="C753" s="3">
        <f t="shared" si="68"/>
        <v>-4.5817393474556489E-4</v>
      </c>
      <c r="D753" s="6">
        <f t="shared" si="72"/>
        <v>507</v>
      </c>
      <c r="E753" s="3">
        <v>1.7034720983646334E-3</v>
      </c>
      <c r="F753" s="6">
        <v>451</v>
      </c>
      <c r="G753" s="7">
        <f t="shared" si="69"/>
        <v>1.0751591703479063E-2</v>
      </c>
      <c r="H753" s="7">
        <f t="shared" si="70"/>
        <v>1.0751626421021069E-4</v>
      </c>
      <c r="I753" s="8">
        <f t="shared" si="73"/>
        <v>0.5484395491904025</v>
      </c>
      <c r="J753" s="8">
        <f t="shared" si="71"/>
        <v>1.7034720983646334E-3</v>
      </c>
      <c r="K753" s="8"/>
    </row>
    <row r="754" spans="1:11" x14ac:dyDescent="0.25">
      <c r="A754" s="2">
        <v>43095</v>
      </c>
      <c r="B754" s="1">
        <v>2680.5</v>
      </c>
      <c r="C754" s="3">
        <f t="shared" si="68"/>
        <v>-1.0583824636460903E-3</v>
      </c>
      <c r="D754" s="6">
        <f t="shared" si="72"/>
        <v>506</v>
      </c>
      <c r="E754" s="3">
        <v>1.7076314600799058E-3</v>
      </c>
      <c r="F754" s="6">
        <v>412</v>
      </c>
      <c r="G754" s="7">
        <f t="shared" si="69"/>
        <v>1.5911098861934373E-2</v>
      </c>
      <c r="H754" s="7">
        <f t="shared" si="70"/>
        <v>1.5911150239838068E-4</v>
      </c>
      <c r="I754" s="8">
        <f t="shared" si="73"/>
        <v>0.54859866069280083</v>
      </c>
      <c r="J754" s="8">
        <f t="shared" si="71"/>
        <v>1.7076314600799058E-3</v>
      </c>
      <c r="K754" s="8"/>
    </row>
    <row r="755" spans="1:11" x14ac:dyDescent="0.25">
      <c r="A755" s="2">
        <v>43096</v>
      </c>
      <c r="B755" s="1">
        <v>2682.62</v>
      </c>
      <c r="C755" s="3">
        <f t="shared" si="68"/>
        <v>7.9089722066782997E-4</v>
      </c>
      <c r="D755" s="6">
        <f t="shared" si="72"/>
        <v>505</v>
      </c>
      <c r="E755" s="3">
        <v>1.7121614137458607E-3</v>
      </c>
      <c r="F755" s="6">
        <v>385</v>
      </c>
      <c r="G755" s="7">
        <f t="shared" si="69"/>
        <v>2.0871320158888367E-2</v>
      </c>
      <c r="H755" s="7">
        <f t="shared" si="70"/>
        <v>2.0871387553647613E-4</v>
      </c>
      <c r="I755" s="8">
        <f t="shared" si="73"/>
        <v>0.54880737456833728</v>
      </c>
      <c r="J755" s="8">
        <f t="shared" si="71"/>
        <v>1.7121614137458607E-3</v>
      </c>
      <c r="K755" s="8"/>
    </row>
    <row r="756" spans="1:11" x14ac:dyDescent="0.25">
      <c r="A756" s="2">
        <v>43097</v>
      </c>
      <c r="B756" s="1">
        <v>2687.54</v>
      </c>
      <c r="C756" s="3">
        <f t="shared" si="68"/>
        <v>1.8340279279212002E-3</v>
      </c>
      <c r="D756" s="6">
        <f t="shared" si="72"/>
        <v>504</v>
      </c>
      <c r="E756" s="3">
        <v>1.7322372284205301E-3</v>
      </c>
      <c r="F756" s="6">
        <v>672</v>
      </c>
      <c r="G756" s="7">
        <f t="shared" si="69"/>
        <v>1.1664087517150412E-3</v>
      </c>
      <c r="H756" s="7">
        <f t="shared" si="70"/>
        <v>1.166412518119677E-5</v>
      </c>
      <c r="I756" s="8">
        <f t="shared" si="73"/>
        <v>0.54881903869351845</v>
      </c>
      <c r="J756" s="8">
        <f t="shared" si="71"/>
        <v>1.7322372284205301E-3</v>
      </c>
      <c r="K756" s="8"/>
    </row>
    <row r="757" spans="1:11" x14ac:dyDescent="0.25">
      <c r="A757" s="2">
        <v>43098</v>
      </c>
      <c r="B757" s="1">
        <v>2673.61</v>
      </c>
      <c r="C757" s="3">
        <f t="shared" si="68"/>
        <v>-5.1831786689685577E-3</v>
      </c>
      <c r="D757" s="6">
        <f t="shared" si="72"/>
        <v>503</v>
      </c>
      <c r="E757" s="3">
        <v>1.738552156564932E-3</v>
      </c>
      <c r="F757" s="6">
        <v>1147</v>
      </c>
      <c r="G757" s="7">
        <f t="shared" si="69"/>
        <v>9.8529936611509888E-6</v>
      </c>
      <c r="H757" s="7">
        <f t="shared" si="70"/>
        <v>9.8530254770653913E-8</v>
      </c>
      <c r="I757" s="8">
        <f t="shared" si="73"/>
        <v>0.54881913722377318</v>
      </c>
      <c r="J757" s="8">
        <f t="shared" si="71"/>
        <v>1.738552156564932E-3</v>
      </c>
      <c r="K757" s="8"/>
    </row>
    <row r="758" spans="1:11" x14ac:dyDescent="0.25">
      <c r="A758" s="2">
        <v>43102</v>
      </c>
      <c r="B758" s="1">
        <v>2695.81</v>
      </c>
      <c r="C758" s="3">
        <f t="shared" si="68"/>
        <v>8.3033800741318942E-3</v>
      </c>
      <c r="D758" s="6">
        <f t="shared" si="72"/>
        <v>502</v>
      </c>
      <c r="E758" s="3">
        <v>1.7433501078361058E-3</v>
      </c>
      <c r="F758" s="6">
        <v>391</v>
      </c>
      <c r="G758" s="7">
        <f t="shared" si="69"/>
        <v>1.9649933621386319E-2</v>
      </c>
      <c r="H758" s="7">
        <f t="shared" si="70"/>
        <v>1.9649997072214323E-4</v>
      </c>
      <c r="I758" s="8">
        <f t="shared" si="73"/>
        <v>0.54901563719449531</v>
      </c>
      <c r="J758" s="8">
        <f t="shared" si="71"/>
        <v>1.7433501078361058E-3</v>
      </c>
      <c r="K758" s="8"/>
    </row>
    <row r="759" spans="1:11" x14ac:dyDescent="0.25">
      <c r="A759" s="2">
        <v>43103</v>
      </c>
      <c r="B759" s="1">
        <v>2713.06</v>
      </c>
      <c r="C759" s="3">
        <f t="shared" si="68"/>
        <v>6.3988189078607594E-3</v>
      </c>
      <c r="D759" s="6">
        <f t="shared" si="72"/>
        <v>501</v>
      </c>
      <c r="E759" s="3">
        <v>1.7507647356032052E-3</v>
      </c>
      <c r="F759" s="6">
        <v>555</v>
      </c>
      <c r="G759" s="7">
        <f t="shared" si="69"/>
        <v>3.7803586280960848E-3</v>
      </c>
      <c r="H759" s="7">
        <f t="shared" si="70"/>
        <v>3.7803708351034835E-5</v>
      </c>
      <c r="I759" s="8">
        <f t="shared" si="73"/>
        <v>0.54905344090284636</v>
      </c>
      <c r="J759" s="8">
        <f t="shared" si="71"/>
        <v>1.7507647356032052E-3</v>
      </c>
      <c r="K759" s="8"/>
    </row>
    <row r="760" spans="1:11" x14ac:dyDescent="0.25">
      <c r="A760" s="2">
        <v>43104</v>
      </c>
      <c r="B760" s="1">
        <v>2723.99</v>
      </c>
      <c r="C760" s="3">
        <f t="shared" si="68"/>
        <v>4.0286613639211044E-3</v>
      </c>
      <c r="D760" s="6">
        <f t="shared" si="72"/>
        <v>500</v>
      </c>
      <c r="E760" s="3">
        <v>1.762194844060927E-3</v>
      </c>
      <c r="F760" s="6">
        <v>266</v>
      </c>
      <c r="G760" s="7">
        <f t="shared" si="69"/>
        <v>6.9017903499708655E-2</v>
      </c>
      <c r="H760" s="7">
        <f t="shared" si="70"/>
        <v>6.9018126362707004E-4</v>
      </c>
      <c r="I760" s="8">
        <f t="shared" si="73"/>
        <v>0.54974362216647343</v>
      </c>
      <c r="J760" s="8">
        <f t="shared" si="71"/>
        <v>1.762194844060927E-3</v>
      </c>
      <c r="K760" s="8"/>
    </row>
    <row r="761" spans="1:11" x14ac:dyDescent="0.25">
      <c r="A761" s="2">
        <v>43105</v>
      </c>
      <c r="B761" s="1">
        <v>2743.15</v>
      </c>
      <c r="C761" s="3">
        <f t="shared" si="68"/>
        <v>7.0337996835525551E-3</v>
      </c>
      <c r="D761" s="6">
        <f t="shared" si="72"/>
        <v>499</v>
      </c>
      <c r="E761" s="3">
        <v>1.7637539739581154E-3</v>
      </c>
      <c r="F761" s="6">
        <v>743</v>
      </c>
      <c r="G761" s="7">
        <f t="shared" si="69"/>
        <v>5.7141230181217506E-4</v>
      </c>
      <c r="H761" s="7">
        <f t="shared" si="70"/>
        <v>5.7141414693717039E-6</v>
      </c>
      <c r="I761" s="8">
        <f t="shared" si="73"/>
        <v>0.54974933630794276</v>
      </c>
      <c r="J761" s="8">
        <f t="shared" si="71"/>
        <v>1.7637539739581154E-3</v>
      </c>
      <c r="K761" s="8"/>
    </row>
    <row r="762" spans="1:11" x14ac:dyDescent="0.25">
      <c r="A762" s="2">
        <v>43108</v>
      </c>
      <c r="B762" s="1">
        <v>2747.71</v>
      </c>
      <c r="C762" s="3">
        <f t="shared" si="68"/>
        <v>1.6623225124401397E-3</v>
      </c>
      <c r="D762" s="6">
        <f t="shared" si="72"/>
        <v>498</v>
      </c>
      <c r="E762" s="3">
        <v>1.7771318387196366E-3</v>
      </c>
      <c r="F762" s="6">
        <v>218</v>
      </c>
      <c r="G762" s="7">
        <f t="shared" si="69"/>
        <v>0.11180788242357716</v>
      </c>
      <c r="H762" s="7">
        <f t="shared" si="70"/>
        <v>1.1180824345801391E-3</v>
      </c>
      <c r="I762" s="8">
        <f t="shared" si="73"/>
        <v>0.55086741874252287</v>
      </c>
      <c r="J762" s="8">
        <f t="shared" si="71"/>
        <v>1.7771318387196366E-3</v>
      </c>
      <c r="K762" s="8"/>
    </row>
    <row r="763" spans="1:11" x14ac:dyDescent="0.25">
      <c r="A763" s="2">
        <v>43109</v>
      </c>
      <c r="B763" s="1">
        <v>2751.29</v>
      </c>
      <c r="C763" s="3">
        <f t="shared" si="68"/>
        <v>1.3029031448006378E-3</v>
      </c>
      <c r="D763" s="6">
        <f t="shared" si="72"/>
        <v>497</v>
      </c>
      <c r="E763" s="3">
        <v>1.8034689332873111E-3</v>
      </c>
      <c r="F763" s="6">
        <v>558</v>
      </c>
      <c r="G763" s="7">
        <f t="shared" si="69"/>
        <v>3.668078196483003E-3</v>
      </c>
      <c r="H763" s="7">
        <f t="shared" si="70"/>
        <v>3.668090040930075E-5</v>
      </c>
      <c r="I763" s="8">
        <f t="shared" si="73"/>
        <v>0.55090409964293219</v>
      </c>
      <c r="J763" s="8">
        <f t="shared" si="71"/>
        <v>1.8034689332873111E-3</v>
      </c>
      <c r="K763" s="8"/>
    </row>
    <row r="764" spans="1:11" x14ac:dyDescent="0.25">
      <c r="A764" s="2">
        <v>43110</v>
      </c>
      <c r="B764" s="1">
        <v>2748.23</v>
      </c>
      <c r="C764" s="3">
        <f t="shared" si="68"/>
        <v>-1.1122055472160275E-3</v>
      </c>
      <c r="D764" s="6">
        <f t="shared" si="72"/>
        <v>496</v>
      </c>
      <c r="E764" s="3">
        <v>1.8340279279212002E-3</v>
      </c>
      <c r="F764" s="6">
        <v>504</v>
      </c>
      <c r="G764" s="7">
        <f t="shared" si="69"/>
        <v>6.3115797943161037E-3</v>
      </c>
      <c r="H764" s="7">
        <f t="shared" si="70"/>
        <v>6.3116001747902397E-5</v>
      </c>
      <c r="I764" s="8">
        <f t="shared" si="73"/>
        <v>0.5509672156446801</v>
      </c>
      <c r="J764" s="8">
        <f t="shared" si="71"/>
        <v>1.8340279279212002E-3</v>
      </c>
      <c r="K764" s="8"/>
    </row>
    <row r="765" spans="1:11" x14ac:dyDescent="0.25">
      <c r="A765" s="2">
        <v>43111</v>
      </c>
      <c r="B765" s="1">
        <v>2767.56</v>
      </c>
      <c r="C765" s="3">
        <f t="shared" si="68"/>
        <v>7.0336180014045624E-3</v>
      </c>
      <c r="D765" s="6">
        <f t="shared" si="72"/>
        <v>495</v>
      </c>
      <c r="E765" s="3">
        <v>1.8371189116968001E-3</v>
      </c>
      <c r="F765" s="6">
        <v>424</v>
      </c>
      <c r="G765" s="7">
        <f t="shared" si="69"/>
        <v>1.4103357323598346E-2</v>
      </c>
      <c r="H765" s="7">
        <f t="shared" si="70"/>
        <v>1.4103402864194922E-4</v>
      </c>
      <c r="I765" s="8">
        <f t="shared" si="73"/>
        <v>0.55110824967332206</v>
      </c>
      <c r="J765" s="8">
        <f t="shared" si="71"/>
        <v>1.8371189116968001E-3</v>
      </c>
      <c r="K765" s="8"/>
    </row>
    <row r="766" spans="1:11" x14ac:dyDescent="0.25">
      <c r="A766" s="2">
        <v>43112</v>
      </c>
      <c r="B766" s="1">
        <v>2786.24</v>
      </c>
      <c r="C766" s="3">
        <f t="shared" si="68"/>
        <v>6.749627831013516E-3</v>
      </c>
      <c r="D766" s="6">
        <f t="shared" si="72"/>
        <v>494</v>
      </c>
      <c r="E766" s="3">
        <v>1.8379127993919386E-3</v>
      </c>
      <c r="F766" s="6">
        <v>656</v>
      </c>
      <c r="G766" s="7">
        <f t="shared" si="69"/>
        <v>1.3698961842995168E-3</v>
      </c>
      <c r="H766" s="7">
        <f t="shared" si="70"/>
        <v>1.36990060777742E-5</v>
      </c>
      <c r="I766" s="8">
        <f t="shared" si="73"/>
        <v>0.55112194867939979</v>
      </c>
      <c r="J766" s="8">
        <f t="shared" si="71"/>
        <v>1.8379127993919386E-3</v>
      </c>
      <c r="K766" s="8"/>
    </row>
    <row r="767" spans="1:11" x14ac:dyDescent="0.25">
      <c r="A767" s="2">
        <v>43116</v>
      </c>
      <c r="B767" s="1">
        <v>2776.42</v>
      </c>
      <c r="C767" s="3">
        <f t="shared" si="68"/>
        <v>-3.5244630756861017E-3</v>
      </c>
      <c r="D767" s="6">
        <f t="shared" si="72"/>
        <v>493</v>
      </c>
      <c r="E767" s="3">
        <v>1.83808439484201E-3</v>
      </c>
      <c r="F767" s="6">
        <v>363</v>
      </c>
      <c r="G767" s="7">
        <f t="shared" si="69"/>
        <v>2.603608249392006E-2</v>
      </c>
      <c r="H767" s="7">
        <f t="shared" si="70"/>
        <v>2.603616656601028E-4</v>
      </c>
      <c r="I767" s="8">
        <f t="shared" si="73"/>
        <v>0.55138231034505991</v>
      </c>
      <c r="J767" s="8">
        <f t="shared" si="71"/>
        <v>1.83808439484201E-3</v>
      </c>
      <c r="K767" s="8"/>
    </row>
    <row r="768" spans="1:11" x14ac:dyDescent="0.25">
      <c r="A768" s="2">
        <v>43117</v>
      </c>
      <c r="B768" s="1">
        <v>2802.56</v>
      </c>
      <c r="C768" s="3">
        <f t="shared" si="68"/>
        <v>9.4150020530034961E-3</v>
      </c>
      <c r="D768" s="6">
        <f t="shared" si="72"/>
        <v>492</v>
      </c>
      <c r="E768" s="3">
        <v>1.8472363580994688E-3</v>
      </c>
      <c r="F768" s="6">
        <v>576</v>
      </c>
      <c r="G768" s="7">
        <f t="shared" si="69"/>
        <v>3.0610617330400834E-3</v>
      </c>
      <c r="H768" s="7">
        <f t="shared" si="70"/>
        <v>3.0610716173941616E-5</v>
      </c>
      <c r="I768" s="8">
        <f t="shared" si="73"/>
        <v>0.55141292106123385</v>
      </c>
      <c r="J768" s="8">
        <f t="shared" si="71"/>
        <v>1.8472363580994688E-3</v>
      </c>
      <c r="K768" s="8"/>
    </row>
    <row r="769" spans="1:11" x14ac:dyDescent="0.25">
      <c r="A769" s="2">
        <v>43118</v>
      </c>
      <c r="B769" s="1">
        <v>2798.03</v>
      </c>
      <c r="C769" s="3">
        <f t="shared" si="68"/>
        <v>-1.616379310344751E-3</v>
      </c>
      <c r="D769" s="6">
        <f t="shared" si="72"/>
        <v>491</v>
      </c>
      <c r="E769" s="3">
        <v>1.8498617008155804E-3</v>
      </c>
      <c r="F769" s="6">
        <v>745</v>
      </c>
      <c r="G769" s="7">
        <f t="shared" si="69"/>
        <v>5.6004119700611276E-4</v>
      </c>
      <c r="H769" s="7">
        <f t="shared" si="70"/>
        <v>5.6004300541312068E-6</v>
      </c>
      <c r="I769" s="8">
        <f t="shared" si="73"/>
        <v>0.55141852149128801</v>
      </c>
      <c r="J769" s="8">
        <f t="shared" si="71"/>
        <v>1.8498617008155804E-3</v>
      </c>
      <c r="K769" s="8"/>
    </row>
    <row r="770" spans="1:11" x14ac:dyDescent="0.25">
      <c r="A770" s="2">
        <v>43119</v>
      </c>
      <c r="B770" s="1">
        <v>2810.3</v>
      </c>
      <c r="C770" s="3">
        <f t="shared" si="68"/>
        <v>4.3852281783969271E-3</v>
      </c>
      <c r="D770" s="6">
        <f t="shared" si="72"/>
        <v>490</v>
      </c>
      <c r="E770" s="3">
        <v>1.8619806819504259E-3</v>
      </c>
      <c r="F770" s="6">
        <v>383</v>
      </c>
      <c r="G770" s="7">
        <f t="shared" si="69"/>
        <v>2.1295092499631026E-2</v>
      </c>
      <c r="H770" s="7">
        <f t="shared" si="70"/>
        <v>2.1295161262776873E-4</v>
      </c>
      <c r="I770" s="8">
        <f t="shared" si="73"/>
        <v>0.5516314731039158</v>
      </c>
      <c r="J770" s="8">
        <f t="shared" si="71"/>
        <v>1.8619806819504259E-3</v>
      </c>
      <c r="K770" s="8"/>
    </row>
    <row r="771" spans="1:11" x14ac:dyDescent="0.25">
      <c r="A771" s="2">
        <v>43122</v>
      </c>
      <c r="B771" s="1">
        <v>2832.97</v>
      </c>
      <c r="C771" s="3">
        <f t="shared" si="68"/>
        <v>8.0667544390278234E-3</v>
      </c>
      <c r="D771" s="6">
        <f t="shared" si="72"/>
        <v>489</v>
      </c>
      <c r="E771" s="3">
        <v>1.868558180106783E-3</v>
      </c>
      <c r="F771" s="6">
        <v>848</v>
      </c>
      <c r="G771" s="7">
        <f t="shared" si="69"/>
        <v>1.9890468779709512E-4</v>
      </c>
      <c r="H771" s="7">
        <f t="shared" si="70"/>
        <v>1.9890533007240138E-6</v>
      </c>
      <c r="I771" s="8">
        <f t="shared" si="73"/>
        <v>0.55163346215721654</v>
      </c>
      <c r="J771" s="8">
        <f t="shared" si="71"/>
        <v>1.868558180106783E-3</v>
      </c>
      <c r="K771" s="8"/>
    </row>
    <row r="772" spans="1:11" x14ac:dyDescent="0.25">
      <c r="A772" s="2">
        <v>43123</v>
      </c>
      <c r="B772" s="1">
        <v>2839.13</v>
      </c>
      <c r="C772" s="3">
        <f t="shared" ref="C772:C835" si="74">B772/B771-1</f>
        <v>2.1743964814313621E-3</v>
      </c>
      <c r="D772" s="6">
        <f t="shared" si="72"/>
        <v>488</v>
      </c>
      <c r="E772" s="3">
        <v>1.8727937196747479E-3</v>
      </c>
      <c r="F772" s="6">
        <v>927</v>
      </c>
      <c r="G772" s="7">
        <f t="shared" ref="G772:G835" si="75">M$2^F772</f>
        <v>8.9913601126912466E-5</v>
      </c>
      <c r="H772" s="7">
        <f t="shared" ref="H772:H835" si="76">G772/M$3</f>
        <v>8.9913891463386379E-7</v>
      </c>
      <c r="I772" s="8">
        <f t="shared" si="73"/>
        <v>0.55163436129613119</v>
      </c>
      <c r="J772" s="8">
        <f t="shared" ref="J772:J835" si="77">E772</f>
        <v>1.8727937196747479E-3</v>
      </c>
      <c r="K772" s="8"/>
    </row>
    <row r="773" spans="1:11" x14ac:dyDescent="0.25">
      <c r="A773" s="2">
        <v>43124</v>
      </c>
      <c r="B773" s="1">
        <v>2837.54</v>
      </c>
      <c r="C773" s="3">
        <f t="shared" si="74"/>
        <v>-5.6003071363419643E-4</v>
      </c>
      <c r="D773" s="6">
        <f t="shared" ref="D773:D836" si="78">D772-1</f>
        <v>487</v>
      </c>
      <c r="E773" s="3">
        <v>1.8745523380743201E-3</v>
      </c>
      <c r="F773" s="6">
        <v>621</v>
      </c>
      <c r="G773" s="7">
        <f t="shared" si="75"/>
        <v>1.9474030465056198E-3</v>
      </c>
      <c r="H773" s="7">
        <f t="shared" si="76"/>
        <v>1.9474093347882237E-5</v>
      </c>
      <c r="I773" s="8">
        <f t="shared" ref="I773:I836" si="79">I772+H773</f>
        <v>0.5516538353894791</v>
      </c>
      <c r="J773" s="8">
        <f t="shared" si="77"/>
        <v>1.8745523380743201E-3</v>
      </c>
      <c r="K773" s="8"/>
    </row>
    <row r="774" spans="1:11" x14ac:dyDescent="0.25">
      <c r="A774" s="2">
        <v>43125</v>
      </c>
      <c r="B774" s="1">
        <v>2839.25</v>
      </c>
      <c r="C774" s="3">
        <f t="shared" si="74"/>
        <v>6.0263467651555658E-4</v>
      </c>
      <c r="D774" s="6">
        <f t="shared" si="78"/>
        <v>486</v>
      </c>
      <c r="E774" s="3">
        <v>1.8890363083294837E-3</v>
      </c>
      <c r="F774" s="6">
        <v>605</v>
      </c>
      <c r="G774" s="7">
        <f t="shared" si="75"/>
        <v>2.2871399059538637E-3</v>
      </c>
      <c r="H774" s="7">
        <f t="shared" si="76"/>
        <v>2.2871472912674016E-5</v>
      </c>
      <c r="I774" s="8">
        <f t="shared" si="79"/>
        <v>0.55167670686239179</v>
      </c>
      <c r="J774" s="8">
        <f t="shared" si="77"/>
        <v>1.8890363083294837E-3</v>
      </c>
      <c r="K774" s="8"/>
    </row>
    <row r="775" spans="1:11" x14ac:dyDescent="0.25">
      <c r="A775" s="2">
        <v>43126</v>
      </c>
      <c r="B775" s="1">
        <v>2872.87</v>
      </c>
      <c r="C775" s="3">
        <f t="shared" si="74"/>
        <v>1.1841155234656897E-2</v>
      </c>
      <c r="D775" s="6">
        <f t="shared" si="78"/>
        <v>485</v>
      </c>
      <c r="E775" s="3">
        <v>1.8899156150544716E-3</v>
      </c>
      <c r="F775" s="6">
        <v>699</v>
      </c>
      <c r="G775" s="7">
        <f t="shared" si="75"/>
        <v>8.8920321382066124E-4</v>
      </c>
      <c r="H775" s="7">
        <f t="shared" si="76"/>
        <v>8.8920608511179463E-6</v>
      </c>
      <c r="I775" s="8">
        <f t="shared" si="79"/>
        <v>0.55168559892324287</v>
      </c>
      <c r="J775" s="8">
        <f t="shared" si="77"/>
        <v>1.8899156150544716E-3</v>
      </c>
      <c r="K775" s="8"/>
    </row>
    <row r="776" spans="1:11" x14ac:dyDescent="0.25">
      <c r="A776" s="2">
        <v>43129</v>
      </c>
      <c r="B776" s="1">
        <v>2853.53</v>
      </c>
      <c r="C776" s="3">
        <f t="shared" si="74"/>
        <v>-6.731944014173874E-3</v>
      </c>
      <c r="D776" s="6">
        <f t="shared" si="78"/>
        <v>484</v>
      </c>
      <c r="E776" s="3">
        <v>1.8978437708938589E-3</v>
      </c>
      <c r="F776" s="6">
        <v>329</v>
      </c>
      <c r="G776" s="7">
        <f t="shared" si="75"/>
        <v>3.6641987531136413E-2</v>
      </c>
      <c r="H776" s="7">
        <f t="shared" si="76"/>
        <v>3.6642105850337556E-4</v>
      </c>
      <c r="I776" s="8">
        <f t="shared" si="79"/>
        <v>0.55205201998174624</v>
      </c>
      <c r="J776" s="8">
        <f t="shared" si="77"/>
        <v>1.8978437708938589E-3</v>
      </c>
      <c r="K776" s="8"/>
    </row>
    <row r="777" spans="1:11" x14ac:dyDescent="0.25">
      <c r="A777" s="2">
        <v>43130</v>
      </c>
      <c r="B777" s="1">
        <v>2822.43</v>
      </c>
      <c r="C777" s="3">
        <f t="shared" si="74"/>
        <v>-1.0898781509218525E-2</v>
      </c>
      <c r="D777" s="6">
        <f t="shared" si="78"/>
        <v>483</v>
      </c>
      <c r="E777" s="3">
        <v>1.920439870594981E-3</v>
      </c>
      <c r="F777" s="6">
        <v>46</v>
      </c>
      <c r="G777" s="7">
        <f t="shared" si="75"/>
        <v>0.62982363120323204</v>
      </c>
      <c r="H777" s="7">
        <f t="shared" si="76"/>
        <v>6.2982566494195428E-3</v>
      </c>
      <c r="I777" s="8">
        <f t="shared" si="79"/>
        <v>0.55835027663116577</v>
      </c>
      <c r="J777" s="8">
        <f t="shared" si="77"/>
        <v>1.920439870594981E-3</v>
      </c>
      <c r="K777" s="8"/>
    </row>
    <row r="778" spans="1:11" x14ac:dyDescent="0.25">
      <c r="A778" s="2">
        <v>43131</v>
      </c>
      <c r="B778" s="1">
        <v>2823.81</v>
      </c>
      <c r="C778" s="3">
        <f t="shared" si="74"/>
        <v>4.8894038116098493E-4</v>
      </c>
      <c r="D778" s="6">
        <f t="shared" si="78"/>
        <v>482</v>
      </c>
      <c r="E778" s="3">
        <v>1.9294927644020188E-3</v>
      </c>
      <c r="F778" s="6">
        <v>688</v>
      </c>
      <c r="G778" s="7">
        <f t="shared" si="75"/>
        <v>9.9314779592084507E-4</v>
      </c>
      <c r="H778" s="7">
        <f t="shared" si="76"/>
        <v>9.9315100285534133E-6</v>
      </c>
      <c r="I778" s="8">
        <f t="shared" si="79"/>
        <v>0.55836020814119436</v>
      </c>
      <c r="J778" s="8">
        <f t="shared" si="77"/>
        <v>1.9294927644020188E-3</v>
      </c>
      <c r="K778" s="8"/>
    </row>
    <row r="779" spans="1:11" x14ac:dyDescent="0.25">
      <c r="A779" s="2">
        <v>43132</v>
      </c>
      <c r="B779" s="1">
        <v>2821.98</v>
      </c>
      <c r="C779" s="3">
        <f t="shared" si="74"/>
        <v>-6.4806059897792867E-4</v>
      </c>
      <c r="D779" s="6">
        <f t="shared" si="78"/>
        <v>481</v>
      </c>
      <c r="E779" s="3">
        <v>1.9486769007936999E-3</v>
      </c>
      <c r="F779" s="6">
        <v>880</v>
      </c>
      <c r="G779" s="7">
        <f t="shared" si="75"/>
        <v>1.4420198738272994E-4</v>
      </c>
      <c r="H779" s="7">
        <f t="shared" si="76"/>
        <v>1.4420245301969724E-6</v>
      </c>
      <c r="I779" s="8">
        <f t="shared" si="79"/>
        <v>0.55836165016572459</v>
      </c>
      <c r="J779" s="8">
        <f t="shared" si="77"/>
        <v>1.9486769007936999E-3</v>
      </c>
      <c r="K779" s="8"/>
    </row>
    <row r="780" spans="1:11" x14ac:dyDescent="0.25">
      <c r="A780" s="2">
        <v>43133</v>
      </c>
      <c r="B780" s="1">
        <v>2762.13</v>
      </c>
      <c r="C780" s="3">
        <f t="shared" si="74"/>
        <v>-2.1208513171602883E-2</v>
      </c>
      <c r="D780" s="6">
        <f t="shared" si="78"/>
        <v>480</v>
      </c>
      <c r="E780" s="3">
        <v>1.9507595018628532E-3</v>
      </c>
      <c r="F780" s="6">
        <v>788</v>
      </c>
      <c r="G780" s="7">
        <f t="shared" si="75"/>
        <v>3.635242129712538E-4</v>
      </c>
      <c r="H780" s="7">
        <f t="shared" si="76"/>
        <v>3.6352538681299578E-6</v>
      </c>
      <c r="I780" s="8">
        <f t="shared" si="79"/>
        <v>0.55836528541959274</v>
      </c>
      <c r="J780" s="8">
        <f t="shared" si="77"/>
        <v>1.9507595018628532E-3</v>
      </c>
      <c r="K780" s="8"/>
    </row>
    <row r="781" spans="1:11" x14ac:dyDescent="0.25">
      <c r="A781" s="2">
        <v>43136</v>
      </c>
      <c r="B781" s="1">
        <v>2648.94</v>
      </c>
      <c r="C781" s="3">
        <f t="shared" si="74"/>
        <v>-4.0979244278871785E-2</v>
      </c>
      <c r="D781" s="6">
        <f t="shared" si="78"/>
        <v>479</v>
      </c>
      <c r="E781" s="3">
        <v>1.9517648352453953E-3</v>
      </c>
      <c r="F781" s="6">
        <v>844</v>
      </c>
      <c r="G781" s="7">
        <f t="shared" si="75"/>
        <v>2.0706382883798897E-4</v>
      </c>
      <c r="H781" s="7">
        <f t="shared" si="76"/>
        <v>2.0706449745965674E-6</v>
      </c>
      <c r="I781" s="8">
        <f t="shared" si="79"/>
        <v>0.55836735606456733</v>
      </c>
      <c r="J781" s="8">
        <f t="shared" si="77"/>
        <v>1.9517648352453953E-3</v>
      </c>
      <c r="K781" s="8"/>
    </row>
    <row r="782" spans="1:11" x14ac:dyDescent="0.25">
      <c r="A782" s="2">
        <v>43137</v>
      </c>
      <c r="B782" s="1">
        <v>2695.14</v>
      </c>
      <c r="C782" s="3">
        <f t="shared" si="74"/>
        <v>1.7440938639606607E-2</v>
      </c>
      <c r="D782" s="6">
        <f t="shared" si="78"/>
        <v>478</v>
      </c>
      <c r="E782" s="3">
        <v>1.9739274907162319E-3</v>
      </c>
      <c r="F782" s="6">
        <v>1069</v>
      </c>
      <c r="G782" s="7">
        <f t="shared" si="75"/>
        <v>2.1578588082786518E-5</v>
      </c>
      <c r="H782" s="7">
        <f t="shared" si="76"/>
        <v>2.1578657761356806E-7</v>
      </c>
      <c r="I782" s="8">
        <f t="shared" si="79"/>
        <v>0.55836757185114494</v>
      </c>
      <c r="J782" s="8">
        <f t="shared" si="77"/>
        <v>1.9739274907162319E-3</v>
      </c>
      <c r="K782" s="8"/>
    </row>
    <row r="783" spans="1:11" x14ac:dyDescent="0.25">
      <c r="A783" s="2">
        <v>43138</v>
      </c>
      <c r="B783" s="1">
        <v>2681.66</v>
      </c>
      <c r="C783" s="3">
        <f t="shared" si="74"/>
        <v>-5.0015954644285765E-3</v>
      </c>
      <c r="D783" s="6">
        <f t="shared" si="78"/>
        <v>477</v>
      </c>
      <c r="E783" s="3">
        <v>1.975138060378967E-3</v>
      </c>
      <c r="F783" s="6">
        <v>762</v>
      </c>
      <c r="G783" s="7">
        <f t="shared" si="75"/>
        <v>4.7208291503088952E-4</v>
      </c>
      <c r="H783" s="7">
        <f t="shared" si="76"/>
        <v>4.7208443941526773E-6</v>
      </c>
      <c r="I783" s="8">
        <f t="shared" si="79"/>
        <v>0.55837229269553912</v>
      </c>
      <c r="J783" s="8">
        <f t="shared" si="77"/>
        <v>1.975138060378967E-3</v>
      </c>
      <c r="K783" s="8"/>
    </row>
    <row r="784" spans="1:11" x14ac:dyDescent="0.25">
      <c r="A784" s="2">
        <v>43139</v>
      </c>
      <c r="B784" s="1">
        <v>2581</v>
      </c>
      <c r="C784" s="3">
        <f t="shared" si="74"/>
        <v>-3.7536451302551344E-2</v>
      </c>
      <c r="D784" s="6">
        <f t="shared" si="78"/>
        <v>476</v>
      </c>
      <c r="E784" s="3">
        <v>1.9796879248576982E-3</v>
      </c>
      <c r="F784" s="6">
        <v>1143</v>
      </c>
      <c r="G784" s="7">
        <f t="shared" si="75"/>
        <v>1.0257166965695586E-5</v>
      </c>
      <c r="H784" s="7">
        <f t="shared" si="76"/>
        <v>1.0257200086710114E-7</v>
      </c>
      <c r="I784" s="8">
        <f t="shared" si="79"/>
        <v>0.55837239526754001</v>
      </c>
      <c r="J784" s="8">
        <f t="shared" si="77"/>
        <v>1.9796879248576982E-3</v>
      </c>
      <c r="K784" s="8"/>
    </row>
    <row r="785" spans="1:11" x14ac:dyDescent="0.25">
      <c r="A785" s="2">
        <v>43140</v>
      </c>
      <c r="B785" s="1">
        <v>2619.5500000000002</v>
      </c>
      <c r="C785" s="3">
        <f t="shared" si="74"/>
        <v>1.4936071290197583E-2</v>
      </c>
      <c r="D785" s="6">
        <f t="shared" si="78"/>
        <v>475</v>
      </c>
      <c r="E785" s="3">
        <v>1.9824813383773066E-3</v>
      </c>
      <c r="F785" s="6">
        <v>585</v>
      </c>
      <c r="G785" s="7">
        <f t="shared" si="75"/>
        <v>2.7963326887442798E-3</v>
      </c>
      <c r="H785" s="7">
        <f t="shared" si="76"/>
        <v>2.7963417182722107E-5</v>
      </c>
      <c r="I785" s="8">
        <f t="shared" si="79"/>
        <v>0.55840035868472271</v>
      </c>
      <c r="J785" s="8">
        <f t="shared" si="77"/>
        <v>1.9824813383773066E-3</v>
      </c>
      <c r="K785" s="8"/>
    </row>
    <row r="786" spans="1:11" x14ac:dyDescent="0.25">
      <c r="A786" s="2">
        <v>43143</v>
      </c>
      <c r="B786" s="1">
        <v>2656</v>
      </c>
      <c r="C786" s="3">
        <f t="shared" si="74"/>
        <v>1.3914603653299107E-2</v>
      </c>
      <c r="D786" s="6">
        <f t="shared" si="78"/>
        <v>474</v>
      </c>
      <c r="E786" s="3">
        <v>1.9856303069889503E-3</v>
      </c>
      <c r="F786" s="6">
        <v>508</v>
      </c>
      <c r="G786" s="7">
        <f t="shared" si="75"/>
        <v>6.0628783672166684E-3</v>
      </c>
      <c r="H786" s="7">
        <f t="shared" si="76"/>
        <v>6.0628979446188064E-5</v>
      </c>
      <c r="I786" s="8">
        <f t="shared" si="79"/>
        <v>0.55846098766416885</v>
      </c>
      <c r="J786" s="8">
        <f t="shared" si="77"/>
        <v>1.9856303069889503E-3</v>
      </c>
      <c r="K786" s="8"/>
    </row>
    <row r="787" spans="1:11" x14ac:dyDescent="0.25">
      <c r="A787" s="2">
        <v>43144</v>
      </c>
      <c r="B787" s="1">
        <v>2662.94</v>
      </c>
      <c r="C787" s="3">
        <f t="shared" si="74"/>
        <v>2.6129518072288693E-3</v>
      </c>
      <c r="D787" s="6">
        <f t="shared" si="78"/>
        <v>473</v>
      </c>
      <c r="E787" s="3">
        <v>2.0122623791400951E-3</v>
      </c>
      <c r="F787" s="6">
        <v>1004</v>
      </c>
      <c r="G787" s="7">
        <f t="shared" si="75"/>
        <v>4.1470128009400437E-5</v>
      </c>
      <c r="H787" s="7">
        <f t="shared" si="76"/>
        <v>4.1470261918960149E-7</v>
      </c>
      <c r="I787" s="8">
        <f t="shared" si="79"/>
        <v>0.5584614023667881</v>
      </c>
      <c r="J787" s="8">
        <f t="shared" si="77"/>
        <v>2.0122623791400951E-3</v>
      </c>
      <c r="K787" s="8"/>
    </row>
    <row r="788" spans="1:11" x14ac:dyDescent="0.25">
      <c r="A788" s="2">
        <v>43145</v>
      </c>
      <c r="B788" s="1">
        <v>2698.63</v>
      </c>
      <c r="C788" s="3">
        <f t="shared" si="74"/>
        <v>1.3402479965752168E-2</v>
      </c>
      <c r="D788" s="6">
        <f t="shared" si="78"/>
        <v>472</v>
      </c>
      <c r="E788" s="3">
        <v>2.056155374497548E-3</v>
      </c>
      <c r="F788" s="6">
        <v>527</v>
      </c>
      <c r="G788" s="7">
        <f t="shared" si="75"/>
        <v>5.0089598771259425E-3</v>
      </c>
      <c r="H788" s="7">
        <f t="shared" si="76"/>
        <v>5.0089760513613247E-5</v>
      </c>
      <c r="I788" s="8">
        <f t="shared" si="79"/>
        <v>0.55851149212730167</v>
      </c>
      <c r="J788" s="8">
        <f t="shared" si="77"/>
        <v>2.056155374497548E-3</v>
      </c>
      <c r="K788" s="8"/>
    </row>
    <row r="789" spans="1:11" x14ac:dyDescent="0.25">
      <c r="A789" s="2">
        <v>43146</v>
      </c>
      <c r="B789" s="1">
        <v>2731.2</v>
      </c>
      <c r="C789" s="3">
        <f t="shared" si="74"/>
        <v>1.20690869070601E-2</v>
      </c>
      <c r="D789" s="6">
        <f t="shared" si="78"/>
        <v>471</v>
      </c>
      <c r="E789" s="3">
        <v>2.0594194714789182E-3</v>
      </c>
      <c r="F789" s="6">
        <v>1155</v>
      </c>
      <c r="G789" s="7">
        <f t="shared" si="75"/>
        <v>9.0917976250589985E-6</v>
      </c>
      <c r="H789" s="7">
        <f t="shared" si="76"/>
        <v>9.0918269830252116E-8</v>
      </c>
      <c r="I789" s="8">
        <f t="shared" si="79"/>
        <v>0.55851158304557147</v>
      </c>
      <c r="J789" s="8">
        <f t="shared" si="77"/>
        <v>2.0594194714789182E-3</v>
      </c>
      <c r="K789" s="8"/>
    </row>
    <row r="790" spans="1:11" x14ac:dyDescent="0.25">
      <c r="A790" s="2">
        <v>43147</v>
      </c>
      <c r="B790" s="1">
        <v>2732.22</v>
      </c>
      <c r="C790" s="3">
        <f t="shared" si="74"/>
        <v>3.7346221441114658E-4</v>
      </c>
      <c r="D790" s="6">
        <f t="shared" si="78"/>
        <v>470</v>
      </c>
      <c r="E790" s="3">
        <v>2.0685672284348477E-3</v>
      </c>
      <c r="F790" s="6">
        <v>342</v>
      </c>
      <c r="G790" s="7">
        <f t="shared" si="75"/>
        <v>3.2154114383038244E-2</v>
      </c>
      <c r="H790" s="7">
        <f t="shared" si="76"/>
        <v>3.2154218210624671E-4</v>
      </c>
      <c r="I790" s="8">
        <f t="shared" si="79"/>
        <v>0.5588331252276777</v>
      </c>
      <c r="J790" s="8">
        <f t="shared" si="77"/>
        <v>2.0685672284348477E-3</v>
      </c>
      <c r="K790" s="8"/>
    </row>
    <row r="791" spans="1:11" x14ac:dyDescent="0.25">
      <c r="A791" s="2">
        <v>43151</v>
      </c>
      <c r="B791" s="1">
        <v>2716.26</v>
      </c>
      <c r="C791" s="3">
        <f t="shared" si="74"/>
        <v>-5.841403693699454E-3</v>
      </c>
      <c r="D791" s="6">
        <f t="shared" si="78"/>
        <v>469</v>
      </c>
      <c r="E791" s="3">
        <v>2.0846384074615365E-3</v>
      </c>
      <c r="F791" s="6">
        <v>187</v>
      </c>
      <c r="G791" s="7">
        <f t="shared" si="75"/>
        <v>0.15267973227590595</v>
      </c>
      <c r="H791" s="7">
        <f t="shared" si="76"/>
        <v>1.5268022528802593E-3</v>
      </c>
      <c r="I791" s="8">
        <f t="shared" si="79"/>
        <v>0.56035992748055796</v>
      </c>
      <c r="J791" s="8">
        <f t="shared" si="77"/>
        <v>2.0846384074615365E-3</v>
      </c>
      <c r="K791" s="8"/>
    </row>
    <row r="792" spans="1:11" x14ac:dyDescent="0.25">
      <c r="A792" s="2">
        <v>43152</v>
      </c>
      <c r="B792" s="1">
        <v>2701.33</v>
      </c>
      <c r="C792" s="3">
        <f t="shared" si="74"/>
        <v>-5.4965283146680699E-3</v>
      </c>
      <c r="D792" s="6">
        <f t="shared" si="78"/>
        <v>468</v>
      </c>
      <c r="E792" s="3">
        <v>2.0984398243635294E-3</v>
      </c>
      <c r="F792" s="6">
        <v>149</v>
      </c>
      <c r="G792" s="7">
        <f t="shared" si="75"/>
        <v>0.22368867397864714</v>
      </c>
      <c r="H792" s="7">
        <f t="shared" si="76"/>
        <v>2.2368939628294865E-3</v>
      </c>
      <c r="I792" s="8">
        <f t="shared" si="79"/>
        <v>0.56259682144338741</v>
      </c>
      <c r="J792" s="8">
        <f t="shared" si="77"/>
        <v>2.0984398243635294E-3</v>
      </c>
      <c r="K792" s="8"/>
    </row>
    <row r="793" spans="1:11" x14ac:dyDescent="0.25">
      <c r="A793" s="2">
        <v>43153</v>
      </c>
      <c r="B793" s="1">
        <v>2703.96</v>
      </c>
      <c r="C793" s="3">
        <f t="shared" si="74"/>
        <v>9.7359448864087206E-4</v>
      </c>
      <c r="D793" s="6">
        <f t="shared" si="78"/>
        <v>467</v>
      </c>
      <c r="E793" s="3">
        <v>2.1188850967008843E-3</v>
      </c>
      <c r="F793" s="6">
        <v>1153</v>
      </c>
      <c r="G793" s="7">
        <f t="shared" si="75"/>
        <v>9.2763979441475362E-6</v>
      </c>
      <c r="H793" s="7">
        <f t="shared" si="76"/>
        <v>9.2764278981993816E-8</v>
      </c>
      <c r="I793" s="8">
        <f t="shared" si="79"/>
        <v>0.56259691420766644</v>
      </c>
      <c r="J793" s="8">
        <f t="shared" si="77"/>
        <v>2.1188850967008843E-3</v>
      </c>
      <c r="K793" s="8"/>
    </row>
    <row r="794" spans="1:11" x14ac:dyDescent="0.25">
      <c r="A794" s="2">
        <v>43154</v>
      </c>
      <c r="B794" s="1">
        <v>2747.3</v>
      </c>
      <c r="C794" s="3">
        <f t="shared" si="74"/>
        <v>1.6028343614550522E-2</v>
      </c>
      <c r="D794" s="6">
        <f t="shared" si="78"/>
        <v>466</v>
      </c>
      <c r="E794" s="3">
        <v>2.1484075277968806E-3</v>
      </c>
      <c r="F794" s="6">
        <v>188</v>
      </c>
      <c r="G794" s="7">
        <f t="shared" si="75"/>
        <v>0.15115293495314686</v>
      </c>
      <c r="H794" s="7">
        <f t="shared" si="76"/>
        <v>1.5115342303514564E-3</v>
      </c>
      <c r="I794" s="8">
        <f t="shared" si="79"/>
        <v>0.56410844843801788</v>
      </c>
      <c r="J794" s="8">
        <f t="shared" si="77"/>
        <v>2.1484075277968806E-3</v>
      </c>
      <c r="K794" s="8"/>
    </row>
    <row r="795" spans="1:11" x14ac:dyDescent="0.25">
      <c r="A795" s="2">
        <v>43157</v>
      </c>
      <c r="B795" s="1">
        <v>2779.6</v>
      </c>
      <c r="C795" s="3">
        <f t="shared" si="74"/>
        <v>1.1756997779638123E-2</v>
      </c>
      <c r="D795" s="6">
        <f t="shared" si="78"/>
        <v>465</v>
      </c>
      <c r="E795" s="3">
        <v>2.1588536724235219E-3</v>
      </c>
      <c r="F795" s="6">
        <v>564</v>
      </c>
      <c r="G795" s="7">
        <f t="shared" si="75"/>
        <v>3.4534228084393682E-3</v>
      </c>
      <c r="H795" s="7">
        <f t="shared" si="76"/>
        <v>3.453433959751167E-5</v>
      </c>
      <c r="I795" s="8">
        <f t="shared" si="79"/>
        <v>0.56414298277761543</v>
      </c>
      <c r="J795" s="8">
        <f t="shared" si="77"/>
        <v>2.1588536724235219E-3</v>
      </c>
      <c r="K795" s="8"/>
    </row>
    <row r="796" spans="1:11" x14ac:dyDescent="0.25">
      <c r="A796" s="2">
        <v>43158</v>
      </c>
      <c r="B796" s="1">
        <v>2744.28</v>
      </c>
      <c r="C796" s="3">
        <f t="shared" si="74"/>
        <v>-1.2706864297021059E-2</v>
      </c>
      <c r="D796" s="6">
        <f t="shared" si="78"/>
        <v>464</v>
      </c>
      <c r="E796" s="3">
        <v>2.159412853860454E-3</v>
      </c>
      <c r="F796" s="6">
        <v>769</v>
      </c>
      <c r="G796" s="7">
        <f t="shared" si="75"/>
        <v>4.4001212643921195E-4</v>
      </c>
      <c r="H796" s="7">
        <f t="shared" si="76"/>
        <v>4.4001354726506775E-6</v>
      </c>
      <c r="I796" s="8">
        <f t="shared" si="79"/>
        <v>0.56414738291308808</v>
      </c>
      <c r="J796" s="8">
        <f t="shared" si="77"/>
        <v>2.159412853860454E-3</v>
      </c>
      <c r="K796" s="8"/>
    </row>
    <row r="797" spans="1:11" x14ac:dyDescent="0.25">
      <c r="A797" s="2">
        <v>43159</v>
      </c>
      <c r="B797" s="1">
        <v>2713.83</v>
      </c>
      <c r="C797" s="3">
        <f t="shared" si="74"/>
        <v>-1.1095806550352139E-2</v>
      </c>
      <c r="D797" s="6">
        <f t="shared" si="78"/>
        <v>463</v>
      </c>
      <c r="E797" s="3">
        <v>2.1604883344306103E-3</v>
      </c>
      <c r="F797" s="6">
        <v>366</v>
      </c>
      <c r="G797" s="7">
        <f t="shared" si="75"/>
        <v>2.5262784807768141E-2</v>
      </c>
      <c r="H797" s="7">
        <f t="shared" si="76"/>
        <v>2.5262866382833206E-4</v>
      </c>
      <c r="I797" s="8">
        <f t="shared" si="79"/>
        <v>0.56440001157691644</v>
      </c>
      <c r="J797" s="8">
        <f t="shared" si="77"/>
        <v>2.1604883344306103E-3</v>
      </c>
      <c r="K797" s="8"/>
    </row>
    <row r="798" spans="1:11" x14ac:dyDescent="0.25">
      <c r="A798" s="2">
        <v>43160</v>
      </c>
      <c r="B798" s="1">
        <v>2677.67</v>
      </c>
      <c r="C798" s="3">
        <f t="shared" si="74"/>
        <v>-1.3324342350110263E-2</v>
      </c>
      <c r="D798" s="6">
        <f t="shared" si="78"/>
        <v>462</v>
      </c>
      <c r="E798" s="3">
        <v>2.1654277629676866E-3</v>
      </c>
      <c r="F798" s="6">
        <v>780</v>
      </c>
      <c r="G798" s="7">
        <f t="shared" si="75"/>
        <v>3.9395968913874958E-4</v>
      </c>
      <c r="H798" s="7">
        <f t="shared" si="76"/>
        <v>3.9396096125849094E-6</v>
      </c>
      <c r="I798" s="8">
        <f t="shared" si="79"/>
        <v>0.56440395118652897</v>
      </c>
      <c r="J798" s="8">
        <f t="shared" si="77"/>
        <v>2.1654277629676866E-3</v>
      </c>
      <c r="K798" s="8"/>
    </row>
    <row r="799" spans="1:11" x14ac:dyDescent="0.25">
      <c r="A799" s="2">
        <v>43161</v>
      </c>
      <c r="B799" s="1">
        <v>2691.25</v>
      </c>
      <c r="C799" s="3">
        <f t="shared" si="74"/>
        <v>5.0715734201749463E-3</v>
      </c>
      <c r="D799" s="6">
        <f t="shared" si="78"/>
        <v>461</v>
      </c>
      <c r="E799" s="3">
        <v>2.1743964814313621E-3</v>
      </c>
      <c r="F799" s="6">
        <v>488</v>
      </c>
      <c r="G799" s="7">
        <f t="shared" si="75"/>
        <v>7.4126750716011994E-3</v>
      </c>
      <c r="H799" s="7">
        <f t="shared" si="76"/>
        <v>7.4126990075787998E-5</v>
      </c>
      <c r="I799" s="8">
        <f t="shared" si="79"/>
        <v>0.56447807817660478</v>
      </c>
      <c r="J799" s="8">
        <f t="shared" si="77"/>
        <v>2.1743964814313621E-3</v>
      </c>
      <c r="K799" s="8"/>
    </row>
    <row r="800" spans="1:11" x14ac:dyDescent="0.25">
      <c r="A800" s="2">
        <v>43164</v>
      </c>
      <c r="B800" s="1">
        <v>2720.94</v>
      </c>
      <c r="C800" s="3">
        <f t="shared" si="74"/>
        <v>1.1032048304691067E-2</v>
      </c>
      <c r="D800" s="6">
        <f t="shared" si="78"/>
        <v>460</v>
      </c>
      <c r="E800" s="3">
        <v>2.1749357185665286E-3</v>
      </c>
      <c r="F800" s="6">
        <v>25</v>
      </c>
      <c r="G800" s="7">
        <f t="shared" si="75"/>
        <v>0.77782135939914643</v>
      </c>
      <c r="H800" s="7">
        <f t="shared" si="76"/>
        <v>7.7782387103151338E-3</v>
      </c>
      <c r="I800" s="8">
        <f t="shared" si="79"/>
        <v>0.57225631688691991</v>
      </c>
      <c r="J800" s="8">
        <f t="shared" si="77"/>
        <v>2.1749357185665286E-3</v>
      </c>
      <c r="K800" s="8"/>
    </row>
    <row r="801" spans="1:11" x14ac:dyDescent="0.25">
      <c r="A801" s="2">
        <v>43165</v>
      </c>
      <c r="B801" s="1">
        <v>2728.12</v>
      </c>
      <c r="C801" s="3">
        <f t="shared" si="74"/>
        <v>2.6387939462098053E-3</v>
      </c>
      <c r="D801" s="6">
        <f t="shared" si="78"/>
        <v>459</v>
      </c>
      <c r="E801" s="3">
        <v>2.1919985043934442E-3</v>
      </c>
      <c r="F801" s="6">
        <v>804</v>
      </c>
      <c r="G801" s="7">
        <f t="shared" si="75"/>
        <v>3.0952551611552255E-4</v>
      </c>
      <c r="H801" s="7">
        <f t="shared" si="76"/>
        <v>3.0952651559219583E-6</v>
      </c>
      <c r="I801" s="8">
        <f t="shared" si="79"/>
        <v>0.57225941215207587</v>
      </c>
      <c r="J801" s="8">
        <f t="shared" si="77"/>
        <v>2.1919985043934442E-3</v>
      </c>
      <c r="K801" s="8"/>
    </row>
    <row r="802" spans="1:11" x14ac:dyDescent="0.25">
      <c r="A802" s="2">
        <v>43166</v>
      </c>
      <c r="B802" s="1">
        <v>2726.8</v>
      </c>
      <c r="C802" s="3">
        <f t="shared" si="74"/>
        <v>-4.8384968403136774E-4</v>
      </c>
      <c r="D802" s="6">
        <f t="shared" si="78"/>
        <v>458</v>
      </c>
      <c r="E802" s="3">
        <v>2.1955297992111156E-3</v>
      </c>
      <c r="F802" s="6">
        <v>23</v>
      </c>
      <c r="G802" s="7">
        <f t="shared" si="75"/>
        <v>0.79361428364365527</v>
      </c>
      <c r="H802" s="7">
        <f t="shared" si="76"/>
        <v>7.9361684627233288E-3</v>
      </c>
      <c r="I802" s="8">
        <f t="shared" si="79"/>
        <v>0.58019558061479926</v>
      </c>
      <c r="J802" s="8">
        <f t="shared" si="77"/>
        <v>2.1955297992111156E-3</v>
      </c>
      <c r="K802" s="8"/>
    </row>
    <row r="803" spans="1:11" x14ac:dyDescent="0.25">
      <c r="A803" s="2">
        <v>43167</v>
      </c>
      <c r="B803" s="1">
        <v>2738.97</v>
      </c>
      <c r="C803" s="3">
        <f t="shared" si="74"/>
        <v>4.4631069385359101E-3</v>
      </c>
      <c r="D803" s="6">
        <f t="shared" si="78"/>
        <v>457</v>
      </c>
      <c r="E803" s="3">
        <v>2.1995949079378629E-3</v>
      </c>
      <c r="F803" s="6">
        <v>847</v>
      </c>
      <c r="G803" s="7">
        <f t="shared" si="75"/>
        <v>2.0091382605767183E-4</v>
      </c>
      <c r="H803" s="7">
        <f t="shared" si="76"/>
        <v>2.0091447482060743E-6</v>
      </c>
      <c r="I803" s="8">
        <f t="shared" si="79"/>
        <v>0.58019758975954749</v>
      </c>
      <c r="J803" s="8">
        <f t="shared" si="77"/>
        <v>2.1995949079378629E-3</v>
      </c>
      <c r="K803" s="8"/>
    </row>
    <row r="804" spans="1:11" x14ac:dyDescent="0.25">
      <c r="A804" s="2">
        <v>43168</v>
      </c>
      <c r="B804" s="1">
        <v>2786.57</v>
      </c>
      <c r="C804" s="3">
        <f t="shared" si="74"/>
        <v>1.7378795678667736E-2</v>
      </c>
      <c r="D804" s="6">
        <f t="shared" si="78"/>
        <v>456</v>
      </c>
      <c r="E804" s="3">
        <v>2.2028941471379238E-3</v>
      </c>
      <c r="F804" s="6">
        <v>237</v>
      </c>
      <c r="G804" s="7">
        <f t="shared" si="75"/>
        <v>9.237216435585778E-2</v>
      </c>
      <c r="H804" s="7">
        <f t="shared" si="76"/>
        <v>9.2372462631181546E-4</v>
      </c>
      <c r="I804" s="8">
        <f t="shared" si="79"/>
        <v>0.58112131438585934</v>
      </c>
      <c r="J804" s="8">
        <f t="shared" si="77"/>
        <v>2.2028941471379238E-3</v>
      </c>
      <c r="K804" s="8"/>
    </row>
    <row r="805" spans="1:11" x14ac:dyDescent="0.25">
      <c r="A805" s="2">
        <v>43171</v>
      </c>
      <c r="B805" s="1">
        <v>2783.02</v>
      </c>
      <c r="C805" s="3">
        <f t="shared" si="74"/>
        <v>-1.273967637633433E-3</v>
      </c>
      <c r="D805" s="6">
        <f t="shared" si="78"/>
        <v>455</v>
      </c>
      <c r="E805" s="3">
        <v>2.2045806696182613E-3</v>
      </c>
      <c r="F805" s="6">
        <v>381</v>
      </c>
      <c r="G805" s="7">
        <f t="shared" si="75"/>
        <v>2.1727469135425996E-2</v>
      </c>
      <c r="H805" s="7">
        <f t="shared" si="76"/>
        <v>2.1727539294742239E-4</v>
      </c>
      <c r="I805" s="8">
        <f t="shared" si="79"/>
        <v>0.58133858977880681</v>
      </c>
      <c r="J805" s="8">
        <f t="shared" si="77"/>
        <v>2.2045806696182613E-3</v>
      </c>
      <c r="K805" s="8"/>
    </row>
    <row r="806" spans="1:11" x14ac:dyDescent="0.25">
      <c r="A806" s="2">
        <v>43172</v>
      </c>
      <c r="B806" s="1">
        <v>2765.31</v>
      </c>
      <c r="C806" s="3">
        <f t="shared" si="74"/>
        <v>-6.3635906317597302E-3</v>
      </c>
      <c r="D806" s="6">
        <f t="shared" si="78"/>
        <v>454</v>
      </c>
      <c r="E806" s="3">
        <v>2.2219668237366541E-3</v>
      </c>
      <c r="F806" s="6">
        <v>241</v>
      </c>
      <c r="G806" s="7">
        <f t="shared" si="75"/>
        <v>8.8732332515301215E-2</v>
      </c>
      <c r="H806" s="7">
        <f t="shared" si="76"/>
        <v>8.8732619037387109E-4</v>
      </c>
      <c r="I806" s="8">
        <f t="shared" si="79"/>
        <v>0.58222591596918072</v>
      </c>
      <c r="J806" s="8">
        <f t="shared" si="77"/>
        <v>2.2219668237366541E-3</v>
      </c>
      <c r="K806" s="8"/>
    </row>
    <row r="807" spans="1:11" x14ac:dyDescent="0.25">
      <c r="A807" s="2">
        <v>43173</v>
      </c>
      <c r="B807" s="1">
        <v>2749.48</v>
      </c>
      <c r="C807" s="3">
        <f t="shared" si="74"/>
        <v>-5.7244938180529559E-3</v>
      </c>
      <c r="D807" s="6">
        <f t="shared" si="78"/>
        <v>453</v>
      </c>
      <c r="E807" s="3">
        <v>2.2232803457622463E-3</v>
      </c>
      <c r="F807" s="6">
        <v>280</v>
      </c>
      <c r="G807" s="7">
        <f t="shared" si="75"/>
        <v>5.9959014671465298E-2</v>
      </c>
      <c r="H807" s="7">
        <f t="shared" si="76"/>
        <v>5.9959208282761936E-4</v>
      </c>
      <c r="I807" s="8">
        <f t="shared" si="79"/>
        <v>0.58282550805200839</v>
      </c>
      <c r="J807" s="8">
        <f t="shared" si="77"/>
        <v>2.2232803457622463E-3</v>
      </c>
      <c r="K807" s="8"/>
    </row>
    <row r="808" spans="1:11" x14ac:dyDescent="0.25">
      <c r="A808" s="2">
        <v>43174</v>
      </c>
      <c r="B808" s="1">
        <v>2747.33</v>
      </c>
      <c r="C808" s="3">
        <f t="shared" si="74"/>
        <v>-7.8196604448843576E-4</v>
      </c>
      <c r="D808" s="6">
        <f t="shared" si="78"/>
        <v>452</v>
      </c>
      <c r="E808" s="3">
        <v>2.248441772426002E-3</v>
      </c>
      <c r="F808" s="6">
        <v>757</v>
      </c>
      <c r="G808" s="7">
        <f t="shared" si="75"/>
        <v>4.9641204456401069E-4</v>
      </c>
      <c r="H808" s="7">
        <f t="shared" si="76"/>
        <v>4.9641364750862439E-6</v>
      </c>
      <c r="I808" s="8">
        <f t="shared" si="79"/>
        <v>0.58283047218848349</v>
      </c>
      <c r="J808" s="8">
        <f t="shared" si="77"/>
        <v>2.248441772426002E-3</v>
      </c>
      <c r="K808" s="8"/>
    </row>
    <row r="809" spans="1:11" x14ac:dyDescent="0.25">
      <c r="A809" s="2">
        <v>43175</v>
      </c>
      <c r="B809" s="1">
        <v>2752.01</v>
      </c>
      <c r="C809" s="3">
        <f t="shared" si="74"/>
        <v>1.7034720983646334E-3</v>
      </c>
      <c r="D809" s="6">
        <f t="shared" si="78"/>
        <v>451</v>
      </c>
      <c r="E809" s="3">
        <v>2.2513943016770899E-3</v>
      </c>
      <c r="F809" s="6">
        <v>1020</v>
      </c>
      <c r="G809" s="7">
        <f t="shared" si="75"/>
        <v>3.5310062761903251E-5</v>
      </c>
      <c r="H809" s="7">
        <f t="shared" si="76"/>
        <v>3.531017678023849E-7</v>
      </c>
      <c r="I809" s="8">
        <f t="shared" si="79"/>
        <v>0.58283082529025132</v>
      </c>
      <c r="J809" s="8">
        <f t="shared" si="77"/>
        <v>2.2513943016770899E-3</v>
      </c>
      <c r="K809" s="8"/>
    </row>
    <row r="810" spans="1:11" x14ac:dyDescent="0.25">
      <c r="A810" s="2">
        <v>43178</v>
      </c>
      <c r="B810" s="1">
        <v>2712.92</v>
      </c>
      <c r="C810" s="3">
        <f t="shared" si="74"/>
        <v>-1.4204163502312905E-2</v>
      </c>
      <c r="D810" s="6">
        <f t="shared" si="78"/>
        <v>450</v>
      </c>
      <c r="E810" s="3">
        <v>2.2527958806020099E-3</v>
      </c>
      <c r="F810" s="6">
        <v>1180</v>
      </c>
      <c r="G810" s="7">
        <f t="shared" si="75"/>
        <v>7.0717943881053211E-6</v>
      </c>
      <c r="H810" s="7">
        <f t="shared" si="76"/>
        <v>7.0718172233585098E-8</v>
      </c>
      <c r="I810" s="8">
        <f t="shared" si="79"/>
        <v>0.58283089600842353</v>
      </c>
      <c r="J810" s="8">
        <f t="shared" si="77"/>
        <v>2.2527958806020099E-3</v>
      </c>
      <c r="K810" s="8"/>
    </row>
    <row r="811" spans="1:11" x14ac:dyDescent="0.25">
      <c r="A811" s="2">
        <v>43179</v>
      </c>
      <c r="B811" s="1">
        <v>2716.94</v>
      </c>
      <c r="C811" s="3">
        <f t="shared" si="74"/>
        <v>1.4817982100467919E-3</v>
      </c>
      <c r="D811" s="6">
        <f t="shared" si="78"/>
        <v>449</v>
      </c>
      <c r="E811" s="3">
        <v>2.2622002462524549E-3</v>
      </c>
      <c r="F811" s="6">
        <v>1128</v>
      </c>
      <c r="G811" s="7">
        <f t="shared" si="75"/>
        <v>1.1926129093849252E-5</v>
      </c>
      <c r="H811" s="7">
        <f t="shared" si="76"/>
        <v>1.1926167604043763E-7</v>
      </c>
      <c r="I811" s="8">
        <f t="shared" si="79"/>
        <v>0.58283101527009962</v>
      </c>
      <c r="J811" s="8">
        <f t="shared" si="77"/>
        <v>2.2622002462524549E-3</v>
      </c>
      <c r="K811" s="8"/>
    </row>
    <row r="812" spans="1:11" x14ac:dyDescent="0.25">
      <c r="A812" s="2">
        <v>43180</v>
      </c>
      <c r="B812" s="1">
        <v>2711.93</v>
      </c>
      <c r="C812" s="3">
        <f t="shared" si="74"/>
        <v>-1.8439862492363179E-3</v>
      </c>
      <c r="D812" s="6">
        <f t="shared" si="78"/>
        <v>448</v>
      </c>
      <c r="E812" s="3">
        <v>2.285278994477169E-3</v>
      </c>
      <c r="F812" s="6">
        <v>120</v>
      </c>
      <c r="G812" s="7">
        <f t="shared" si="75"/>
        <v>0.29938039131233107</v>
      </c>
      <c r="H812" s="7">
        <f t="shared" si="76"/>
        <v>2.9938135802978073E-3</v>
      </c>
      <c r="I812" s="8">
        <f t="shared" si="79"/>
        <v>0.58582482885039744</v>
      </c>
      <c r="J812" s="8">
        <f t="shared" si="77"/>
        <v>2.285278994477169E-3</v>
      </c>
      <c r="K812" s="8"/>
    </row>
    <row r="813" spans="1:11" x14ac:dyDescent="0.25">
      <c r="A813" s="2">
        <v>43181</v>
      </c>
      <c r="B813" s="1">
        <v>2643.69</v>
      </c>
      <c r="C813" s="3">
        <f t="shared" si="74"/>
        <v>-2.5162891372564888E-2</v>
      </c>
      <c r="D813" s="6">
        <f t="shared" si="78"/>
        <v>447</v>
      </c>
      <c r="E813" s="3">
        <v>2.3107934687074394E-3</v>
      </c>
      <c r="F813" s="6">
        <v>628</v>
      </c>
      <c r="G813" s="7">
        <f t="shared" si="75"/>
        <v>1.8151068980563928E-3</v>
      </c>
      <c r="H813" s="7">
        <f t="shared" si="76"/>
        <v>1.8151127591467058E-5</v>
      </c>
      <c r="I813" s="8">
        <f t="shared" si="79"/>
        <v>0.58584297997798895</v>
      </c>
      <c r="J813" s="8">
        <f t="shared" si="77"/>
        <v>2.3107934687074394E-3</v>
      </c>
      <c r="K813" s="8"/>
    </row>
    <row r="814" spans="1:11" x14ac:dyDescent="0.25">
      <c r="A814" s="2">
        <v>43182</v>
      </c>
      <c r="B814" s="1">
        <v>2588.2600000000002</v>
      </c>
      <c r="C814" s="3">
        <f t="shared" si="74"/>
        <v>-2.0966906104724736E-2</v>
      </c>
      <c r="D814" s="6">
        <f t="shared" si="78"/>
        <v>446</v>
      </c>
      <c r="E814" s="3">
        <v>2.3224467821731931E-3</v>
      </c>
      <c r="F814" s="6">
        <v>559</v>
      </c>
      <c r="G814" s="7">
        <f t="shared" si="75"/>
        <v>3.631397414518173E-3</v>
      </c>
      <c r="H814" s="7">
        <f t="shared" si="76"/>
        <v>3.6314091405207742E-5</v>
      </c>
      <c r="I814" s="8">
        <f t="shared" si="79"/>
        <v>0.58587929406939421</v>
      </c>
      <c r="J814" s="8">
        <f t="shared" si="77"/>
        <v>2.3224467821731931E-3</v>
      </c>
      <c r="K814" s="8"/>
    </row>
    <row r="815" spans="1:11" x14ac:dyDescent="0.25">
      <c r="A815" s="2">
        <v>43185</v>
      </c>
      <c r="B815" s="1">
        <v>2658.55</v>
      </c>
      <c r="C815" s="3">
        <f t="shared" si="74"/>
        <v>2.7157240771792601E-2</v>
      </c>
      <c r="D815" s="6">
        <f t="shared" si="78"/>
        <v>445</v>
      </c>
      <c r="E815" s="3">
        <v>2.3378883740623468E-3</v>
      </c>
      <c r="F815" s="6">
        <v>1161</v>
      </c>
      <c r="G815" s="7">
        <f t="shared" si="75"/>
        <v>8.5597469863642017E-6</v>
      </c>
      <c r="H815" s="7">
        <f t="shared" si="76"/>
        <v>8.5597746263066187E-8</v>
      </c>
      <c r="I815" s="8">
        <f t="shared" si="79"/>
        <v>0.58587937966714043</v>
      </c>
      <c r="J815" s="8">
        <f t="shared" si="77"/>
        <v>2.3378883740623468E-3</v>
      </c>
      <c r="K815" s="8"/>
    </row>
    <row r="816" spans="1:11" x14ac:dyDescent="0.25">
      <c r="A816" s="2">
        <v>43186</v>
      </c>
      <c r="B816" s="1">
        <v>2612.62</v>
      </c>
      <c r="C816" s="3">
        <f t="shared" si="74"/>
        <v>-1.7276334844182117E-2</v>
      </c>
      <c r="D816" s="6">
        <f t="shared" si="78"/>
        <v>444</v>
      </c>
      <c r="E816" s="3">
        <v>2.357729748192483E-3</v>
      </c>
      <c r="F816" s="6">
        <v>1181</v>
      </c>
      <c r="G816" s="7">
        <f t="shared" si="75"/>
        <v>7.0010764442242675E-6</v>
      </c>
      <c r="H816" s="7">
        <f t="shared" si="76"/>
        <v>7.0010990511249242E-8</v>
      </c>
      <c r="I816" s="8">
        <f t="shared" si="79"/>
        <v>0.58587944967813099</v>
      </c>
      <c r="J816" s="8">
        <f t="shared" si="77"/>
        <v>2.357729748192483E-3</v>
      </c>
      <c r="K816" s="8"/>
    </row>
    <row r="817" spans="1:11" x14ac:dyDescent="0.25">
      <c r="A817" s="2">
        <v>43187</v>
      </c>
      <c r="B817" s="1">
        <v>2605</v>
      </c>
      <c r="C817" s="3">
        <f t="shared" si="74"/>
        <v>-2.9166124426820428E-3</v>
      </c>
      <c r="D817" s="6">
        <f t="shared" si="78"/>
        <v>443</v>
      </c>
      <c r="E817" s="3">
        <v>2.3685042433674308E-3</v>
      </c>
      <c r="F817" s="6">
        <v>1199</v>
      </c>
      <c r="G817" s="7">
        <f t="shared" si="75"/>
        <v>5.842494637669197E-6</v>
      </c>
      <c r="H817" s="7">
        <f t="shared" si="76"/>
        <v>5.842513503438899E-8</v>
      </c>
      <c r="I817" s="8">
        <f t="shared" si="79"/>
        <v>0.58587950810326606</v>
      </c>
      <c r="J817" s="8">
        <f t="shared" si="77"/>
        <v>2.3685042433674308E-3</v>
      </c>
      <c r="K817" s="8"/>
    </row>
    <row r="818" spans="1:11" x14ac:dyDescent="0.25">
      <c r="A818" s="2">
        <v>43188</v>
      </c>
      <c r="B818" s="1">
        <v>2640.87</v>
      </c>
      <c r="C818" s="3">
        <f t="shared" si="74"/>
        <v>1.376967370441462E-2</v>
      </c>
      <c r="D818" s="6">
        <f t="shared" si="78"/>
        <v>442</v>
      </c>
      <c r="E818" s="3">
        <v>2.3823401519147414E-3</v>
      </c>
      <c r="F818" s="6">
        <v>870</v>
      </c>
      <c r="G818" s="7">
        <f t="shared" si="75"/>
        <v>1.5944808214086518E-4</v>
      </c>
      <c r="H818" s="7">
        <f t="shared" si="76"/>
        <v>1.5944859700839758E-6</v>
      </c>
      <c r="I818" s="8">
        <f t="shared" si="79"/>
        <v>0.58588110258923609</v>
      </c>
      <c r="J818" s="8">
        <f t="shared" si="77"/>
        <v>2.3823401519147414E-3</v>
      </c>
      <c r="K818" s="8"/>
    </row>
    <row r="819" spans="1:11" x14ac:dyDescent="0.25">
      <c r="A819" s="2">
        <v>43192</v>
      </c>
      <c r="B819" s="1">
        <v>2581.88</v>
      </c>
      <c r="C819" s="3">
        <f t="shared" si="74"/>
        <v>-2.233733580221664E-2</v>
      </c>
      <c r="D819" s="6">
        <f t="shared" si="78"/>
        <v>441</v>
      </c>
      <c r="E819" s="3">
        <v>2.4279594264120519E-3</v>
      </c>
      <c r="F819" s="6">
        <v>343</v>
      </c>
      <c r="G819" s="7">
        <f t="shared" si="75"/>
        <v>3.1832573239207872E-2</v>
      </c>
      <c r="H819" s="7">
        <f t="shared" si="76"/>
        <v>3.1832676028518432E-4</v>
      </c>
      <c r="I819" s="8">
        <f t="shared" si="79"/>
        <v>0.58619942934952129</v>
      </c>
      <c r="J819" s="8">
        <f t="shared" si="77"/>
        <v>2.4279594264120519E-3</v>
      </c>
      <c r="K819" s="8"/>
    </row>
    <row r="820" spans="1:11" x14ac:dyDescent="0.25">
      <c r="A820" s="2">
        <v>43193</v>
      </c>
      <c r="B820" s="1">
        <v>2614.4499999999998</v>
      </c>
      <c r="C820" s="3">
        <f t="shared" si="74"/>
        <v>1.261483879963432E-2</v>
      </c>
      <c r="D820" s="6">
        <f t="shared" si="78"/>
        <v>440</v>
      </c>
      <c r="E820" s="3">
        <v>2.4490952515887621E-3</v>
      </c>
      <c r="F820" s="6">
        <v>608</v>
      </c>
      <c r="G820" s="7">
        <f t="shared" si="75"/>
        <v>2.2192095636071282E-3</v>
      </c>
      <c r="H820" s="7">
        <f t="shared" si="76"/>
        <v>2.2192167295694686E-5</v>
      </c>
      <c r="I820" s="8">
        <f t="shared" si="79"/>
        <v>0.586221621516817</v>
      </c>
      <c r="J820" s="8">
        <f t="shared" si="77"/>
        <v>2.4490952515887621E-3</v>
      </c>
      <c r="K820" s="8"/>
    </row>
    <row r="821" spans="1:11" x14ac:dyDescent="0.25">
      <c r="A821" s="2">
        <v>43194</v>
      </c>
      <c r="B821" s="1">
        <v>2644.69</v>
      </c>
      <c r="C821" s="3">
        <f t="shared" si="74"/>
        <v>1.1566486259060316E-2</v>
      </c>
      <c r="D821" s="6">
        <f t="shared" si="78"/>
        <v>439</v>
      </c>
      <c r="E821" s="3">
        <v>2.464268112370549E-3</v>
      </c>
      <c r="F821" s="6">
        <v>95</v>
      </c>
      <c r="G821" s="7">
        <f t="shared" si="75"/>
        <v>0.38489607889348426</v>
      </c>
      <c r="H821" s="7">
        <f t="shared" si="76"/>
        <v>3.8489732174627816E-3</v>
      </c>
      <c r="I821" s="8">
        <f t="shared" si="79"/>
        <v>0.59007059473427981</v>
      </c>
      <c r="J821" s="8">
        <f t="shared" si="77"/>
        <v>2.464268112370549E-3</v>
      </c>
      <c r="K821" s="8"/>
    </row>
    <row r="822" spans="1:11" x14ac:dyDescent="0.25">
      <c r="A822" s="2">
        <v>43195</v>
      </c>
      <c r="B822" s="1">
        <v>2662.84</v>
      </c>
      <c r="C822" s="3">
        <f t="shared" si="74"/>
        <v>6.8628081173975897E-3</v>
      </c>
      <c r="D822" s="6">
        <f t="shared" si="78"/>
        <v>438</v>
      </c>
      <c r="E822" s="3">
        <v>2.4715109722837081E-3</v>
      </c>
      <c r="F822" s="6">
        <v>389</v>
      </c>
      <c r="G822" s="7">
        <f t="shared" si="75"/>
        <v>2.0048906868060726E-2</v>
      </c>
      <c r="H822" s="7">
        <f t="shared" si="76"/>
        <v>2.0048971607197552E-4</v>
      </c>
      <c r="I822" s="8">
        <f t="shared" si="79"/>
        <v>0.59027108445035181</v>
      </c>
      <c r="J822" s="8">
        <f t="shared" si="77"/>
        <v>2.4715109722837081E-3</v>
      </c>
      <c r="K822" s="8"/>
    </row>
    <row r="823" spans="1:11" x14ac:dyDescent="0.25">
      <c r="A823" s="2">
        <v>43196</v>
      </c>
      <c r="B823" s="1">
        <v>2604.4699999999998</v>
      </c>
      <c r="C823" s="3">
        <f t="shared" si="74"/>
        <v>-2.192020549488527E-2</v>
      </c>
      <c r="D823" s="6">
        <f t="shared" si="78"/>
        <v>437</v>
      </c>
      <c r="E823" s="3">
        <v>2.4891386829661855E-3</v>
      </c>
      <c r="F823" s="6">
        <v>655</v>
      </c>
      <c r="G823" s="7">
        <f t="shared" si="75"/>
        <v>1.3837335194944616E-3</v>
      </c>
      <c r="H823" s="7">
        <f t="shared" si="76"/>
        <v>1.3837379876539597E-5</v>
      </c>
      <c r="I823" s="8">
        <f t="shared" si="79"/>
        <v>0.5902849218302284</v>
      </c>
      <c r="J823" s="8">
        <f t="shared" si="77"/>
        <v>2.4891386829661855E-3</v>
      </c>
      <c r="K823" s="8"/>
    </row>
    <row r="824" spans="1:11" x14ac:dyDescent="0.25">
      <c r="A824" s="2">
        <v>43199</v>
      </c>
      <c r="B824" s="1">
        <v>2613.16</v>
      </c>
      <c r="C824" s="3">
        <f t="shared" si="74"/>
        <v>3.336571356168383E-3</v>
      </c>
      <c r="D824" s="6">
        <f t="shared" si="78"/>
        <v>436</v>
      </c>
      <c r="E824" s="3">
        <v>2.5490455240648746E-3</v>
      </c>
      <c r="F824" s="6">
        <v>420</v>
      </c>
      <c r="G824" s="7">
        <f t="shared" si="75"/>
        <v>1.4681882057368058E-2</v>
      </c>
      <c r="H824" s="7">
        <f t="shared" si="76"/>
        <v>1.4681929466056105E-4</v>
      </c>
      <c r="I824" s="8">
        <f t="shared" si="79"/>
        <v>0.59043174112488894</v>
      </c>
      <c r="J824" s="8">
        <f t="shared" si="77"/>
        <v>2.5490455240648746E-3</v>
      </c>
      <c r="K824" s="8"/>
    </row>
    <row r="825" spans="1:11" x14ac:dyDescent="0.25">
      <c r="A825" s="2">
        <v>43200</v>
      </c>
      <c r="B825" s="1">
        <v>2656.87</v>
      </c>
      <c r="C825" s="3">
        <f t="shared" si="74"/>
        <v>1.6726874741691988E-2</v>
      </c>
      <c r="D825" s="6">
        <f t="shared" si="78"/>
        <v>435</v>
      </c>
      <c r="E825" s="3">
        <v>2.5606285532773221E-3</v>
      </c>
      <c r="F825" s="6">
        <v>35</v>
      </c>
      <c r="G825" s="7">
        <f t="shared" si="75"/>
        <v>0.70344769499956905</v>
      </c>
      <c r="H825" s="7">
        <f t="shared" si="76"/>
        <v>7.0344996647486073E-3</v>
      </c>
      <c r="I825" s="8">
        <f t="shared" si="79"/>
        <v>0.5974662407896375</v>
      </c>
      <c r="J825" s="8">
        <f t="shared" si="77"/>
        <v>2.5606285532773221E-3</v>
      </c>
      <c r="K825" s="8"/>
    </row>
    <row r="826" spans="1:11" x14ac:dyDescent="0.25">
      <c r="A826" s="2">
        <v>43201</v>
      </c>
      <c r="B826" s="1">
        <v>2642.19</v>
      </c>
      <c r="C826" s="3">
        <f t="shared" si="74"/>
        <v>-5.5252985656053522E-3</v>
      </c>
      <c r="D826" s="6">
        <f t="shared" si="78"/>
        <v>434</v>
      </c>
      <c r="E826" s="3">
        <v>2.5684514236141709E-3</v>
      </c>
      <c r="F826" s="6">
        <v>1242</v>
      </c>
      <c r="G826" s="7">
        <f t="shared" si="75"/>
        <v>3.7923786255393704E-6</v>
      </c>
      <c r="H826" s="7">
        <f t="shared" si="76"/>
        <v>3.79239087136007E-8</v>
      </c>
      <c r="I826" s="8">
        <f t="shared" si="79"/>
        <v>0.59746627871354618</v>
      </c>
      <c r="J826" s="8">
        <f t="shared" si="77"/>
        <v>2.5684514236141709E-3</v>
      </c>
      <c r="K826" s="8"/>
    </row>
    <row r="827" spans="1:11" x14ac:dyDescent="0.25">
      <c r="A827" s="2">
        <v>43202</v>
      </c>
      <c r="B827" s="1">
        <v>2663.99</v>
      </c>
      <c r="C827" s="3">
        <f t="shared" si="74"/>
        <v>8.2507314008453125E-3</v>
      </c>
      <c r="D827" s="6">
        <f t="shared" si="78"/>
        <v>433</v>
      </c>
      <c r="E827" s="3">
        <v>2.5817555938036918E-3</v>
      </c>
      <c r="F827" s="6">
        <v>73</v>
      </c>
      <c r="G827" s="7">
        <f t="shared" si="75"/>
        <v>0.48014145657142088</v>
      </c>
      <c r="H827" s="7">
        <f t="shared" si="76"/>
        <v>4.801430069773187E-3</v>
      </c>
      <c r="I827" s="8">
        <f t="shared" si="79"/>
        <v>0.60226770878331937</v>
      </c>
      <c r="J827" s="8">
        <f t="shared" si="77"/>
        <v>2.5817555938036918E-3</v>
      </c>
      <c r="K827" s="8"/>
    </row>
    <row r="828" spans="1:11" x14ac:dyDescent="0.25">
      <c r="A828" s="2">
        <v>43203</v>
      </c>
      <c r="B828" s="1">
        <v>2656.3</v>
      </c>
      <c r="C828" s="3">
        <f t="shared" si="74"/>
        <v>-2.8866474724003055E-3</v>
      </c>
      <c r="D828" s="6">
        <f t="shared" si="78"/>
        <v>432</v>
      </c>
      <c r="E828" s="3">
        <v>2.6129518072288693E-3</v>
      </c>
      <c r="F828" s="6">
        <v>473</v>
      </c>
      <c r="G828" s="7">
        <f t="shared" si="75"/>
        <v>8.6188047957430347E-3</v>
      </c>
      <c r="H828" s="7">
        <f t="shared" si="76"/>
        <v>8.618832626386702E-5</v>
      </c>
      <c r="I828" s="8">
        <f t="shared" si="79"/>
        <v>0.6023538971095832</v>
      </c>
      <c r="J828" s="8">
        <f t="shared" si="77"/>
        <v>2.6129518072288693E-3</v>
      </c>
      <c r="K828" s="8"/>
    </row>
    <row r="829" spans="1:11" x14ac:dyDescent="0.25">
      <c r="A829" s="2">
        <v>43206</v>
      </c>
      <c r="B829" s="1">
        <v>2677.84</v>
      </c>
      <c r="C829" s="3">
        <f t="shared" si="74"/>
        <v>8.1090238301395612E-3</v>
      </c>
      <c r="D829" s="6">
        <f t="shared" si="78"/>
        <v>431</v>
      </c>
      <c r="E829" s="3">
        <v>2.6387939462098053E-3</v>
      </c>
      <c r="F829" s="6">
        <v>459</v>
      </c>
      <c r="G829" s="7">
        <f t="shared" si="75"/>
        <v>9.9209742010405479E-3</v>
      </c>
      <c r="H829" s="7">
        <f t="shared" si="76"/>
        <v>9.9210062364682382E-5</v>
      </c>
      <c r="I829" s="8">
        <f t="shared" si="79"/>
        <v>0.60245310717194789</v>
      </c>
      <c r="J829" s="8">
        <f t="shared" si="77"/>
        <v>2.6387939462098053E-3</v>
      </c>
      <c r="K829" s="8"/>
    </row>
    <row r="830" spans="1:11" x14ac:dyDescent="0.25">
      <c r="A830" s="2">
        <v>43207</v>
      </c>
      <c r="B830" s="1">
        <v>2706.39</v>
      </c>
      <c r="C830" s="3">
        <f t="shared" si="74"/>
        <v>1.0661577988229309E-2</v>
      </c>
      <c r="D830" s="6">
        <f t="shared" si="78"/>
        <v>430</v>
      </c>
      <c r="E830" s="3">
        <v>2.6583853346553443E-3</v>
      </c>
      <c r="F830" s="6">
        <v>1134</v>
      </c>
      <c r="G830" s="7">
        <f t="shared" si="75"/>
        <v>1.1228213801052806E-5</v>
      </c>
      <c r="H830" s="7">
        <f t="shared" si="76"/>
        <v>1.1228250057636488E-7</v>
      </c>
      <c r="I830" s="8">
        <f t="shared" si="79"/>
        <v>0.60245321945444852</v>
      </c>
      <c r="J830" s="8">
        <f t="shared" si="77"/>
        <v>2.6583853346553443E-3</v>
      </c>
      <c r="K830" s="8"/>
    </row>
    <row r="831" spans="1:11" x14ac:dyDescent="0.25">
      <c r="A831" s="2">
        <v>43208</v>
      </c>
      <c r="B831" s="1">
        <v>2708.64</v>
      </c>
      <c r="C831" s="3">
        <f t="shared" si="74"/>
        <v>8.3136576768305659E-4</v>
      </c>
      <c r="D831" s="6">
        <f t="shared" si="78"/>
        <v>429</v>
      </c>
      <c r="E831" s="3">
        <v>2.6826178882932705E-3</v>
      </c>
      <c r="F831" s="6">
        <v>1192</v>
      </c>
      <c r="G831" s="7">
        <f t="shared" si="75"/>
        <v>6.2683315615035774E-6</v>
      </c>
      <c r="H831" s="7">
        <f t="shared" si="76"/>
        <v>6.268351802326546E-8</v>
      </c>
      <c r="I831" s="8">
        <f t="shared" si="79"/>
        <v>0.60245328213796656</v>
      </c>
      <c r="J831" s="8">
        <f t="shared" si="77"/>
        <v>2.6826178882932705E-3</v>
      </c>
      <c r="K831" s="8"/>
    </row>
    <row r="832" spans="1:11" x14ac:dyDescent="0.25">
      <c r="A832" s="2">
        <v>43209</v>
      </c>
      <c r="B832" s="1">
        <v>2693.13</v>
      </c>
      <c r="C832" s="3">
        <f t="shared" si="74"/>
        <v>-5.7261208576997458E-3</v>
      </c>
      <c r="D832" s="6">
        <f t="shared" si="78"/>
        <v>428</v>
      </c>
      <c r="E832" s="3">
        <v>2.7121084843393373E-3</v>
      </c>
      <c r="F832" s="6">
        <v>888</v>
      </c>
      <c r="G832" s="7">
        <f t="shared" si="75"/>
        <v>1.3306161878337593E-4</v>
      </c>
      <c r="H832" s="7">
        <f t="shared" si="76"/>
        <v>1.3306204844741703E-6</v>
      </c>
      <c r="I832" s="8">
        <f t="shared" si="79"/>
        <v>0.60245461275845102</v>
      </c>
      <c r="J832" s="8">
        <f t="shared" si="77"/>
        <v>2.7121084843393373E-3</v>
      </c>
      <c r="K832" s="8"/>
    </row>
    <row r="833" spans="1:11" x14ac:dyDescent="0.25">
      <c r="A833" s="2">
        <v>43210</v>
      </c>
      <c r="B833" s="1">
        <v>2670.14</v>
      </c>
      <c r="C833" s="3">
        <f t="shared" si="74"/>
        <v>-8.5365355552833311E-3</v>
      </c>
      <c r="D833" s="6">
        <f t="shared" si="78"/>
        <v>427</v>
      </c>
      <c r="E833" s="3">
        <v>2.7280720515194812E-3</v>
      </c>
      <c r="F833" s="6">
        <v>1046</v>
      </c>
      <c r="G833" s="7">
        <f t="shared" si="75"/>
        <v>2.7190271807753438E-5</v>
      </c>
      <c r="H833" s="7">
        <f t="shared" si="76"/>
        <v>2.7190359606790987E-7</v>
      </c>
      <c r="I833" s="8">
        <f t="shared" si="79"/>
        <v>0.60245488466204711</v>
      </c>
      <c r="J833" s="8">
        <f t="shared" si="77"/>
        <v>2.7280720515194812E-3</v>
      </c>
      <c r="K833" s="8"/>
    </row>
    <row r="834" spans="1:11" x14ac:dyDescent="0.25">
      <c r="A834" s="2">
        <v>43213</v>
      </c>
      <c r="B834" s="1">
        <v>2670.29</v>
      </c>
      <c r="C834" s="3">
        <f t="shared" si="74"/>
        <v>5.6176829679399631E-5</v>
      </c>
      <c r="D834" s="6">
        <f t="shared" si="78"/>
        <v>426</v>
      </c>
      <c r="E834" s="3">
        <v>2.7301269509030224E-3</v>
      </c>
      <c r="F834" s="6">
        <v>36</v>
      </c>
      <c r="G834" s="7">
        <f t="shared" si="75"/>
        <v>0.69641321804957335</v>
      </c>
      <c r="H834" s="7">
        <f t="shared" si="76"/>
        <v>6.9641546681011215E-3</v>
      </c>
      <c r="I834" s="8">
        <f t="shared" si="79"/>
        <v>0.60941903933014818</v>
      </c>
      <c r="J834" s="8">
        <f t="shared" si="77"/>
        <v>2.7301269509030224E-3</v>
      </c>
      <c r="K834" s="8"/>
    </row>
    <row r="835" spans="1:11" x14ac:dyDescent="0.25">
      <c r="A835" s="2">
        <v>43214</v>
      </c>
      <c r="B835" s="1">
        <v>2634.56</v>
      </c>
      <c r="C835" s="3">
        <f t="shared" si="74"/>
        <v>-1.3380569151665189E-2</v>
      </c>
      <c r="D835" s="6">
        <f t="shared" si="78"/>
        <v>425</v>
      </c>
      <c r="E835" s="3">
        <v>2.7587383749041461E-3</v>
      </c>
      <c r="F835" s="6">
        <v>1222</v>
      </c>
      <c r="G835" s="7">
        <f t="shared" si="75"/>
        <v>4.6366871965657364E-6</v>
      </c>
      <c r="H835" s="7">
        <f t="shared" si="76"/>
        <v>4.6367021687100439E-8</v>
      </c>
      <c r="I835" s="8">
        <f t="shared" si="79"/>
        <v>0.60941908569716985</v>
      </c>
      <c r="J835" s="8">
        <f t="shared" si="77"/>
        <v>2.7587383749041461E-3</v>
      </c>
      <c r="K835" s="8"/>
    </row>
    <row r="836" spans="1:11" x14ac:dyDescent="0.25">
      <c r="A836" s="2">
        <v>43215</v>
      </c>
      <c r="B836" s="1">
        <v>2639.4</v>
      </c>
      <c r="C836" s="3">
        <f t="shared" ref="C836:C899" si="80">B836/B835-1</f>
        <v>1.8371189116968001E-3</v>
      </c>
      <c r="D836" s="6">
        <f t="shared" si="78"/>
        <v>424</v>
      </c>
      <c r="E836" s="3">
        <v>2.7628282530964832E-3</v>
      </c>
      <c r="F836" s="6">
        <v>51</v>
      </c>
      <c r="G836" s="7">
        <f t="shared" ref="G836:G899" si="81">M$2^F836</f>
        <v>0.59895600646616076</v>
      </c>
      <c r="H836" s="7">
        <f t="shared" ref="H836:H899" si="82">G836/M$3</f>
        <v>5.9895794053144973E-3</v>
      </c>
      <c r="I836" s="8">
        <f t="shared" si="79"/>
        <v>0.61540866510248438</v>
      </c>
      <c r="J836" s="8">
        <f t="shared" ref="J836:J899" si="83">E836</f>
        <v>2.7628282530964832E-3</v>
      </c>
      <c r="K836" s="8"/>
    </row>
    <row r="837" spans="1:11" x14ac:dyDescent="0.25">
      <c r="A837" s="2">
        <v>43216</v>
      </c>
      <c r="B837" s="1">
        <v>2666.94</v>
      </c>
      <c r="C837" s="3">
        <f t="shared" si="80"/>
        <v>1.0434189588542919E-2</v>
      </c>
      <c r="D837" s="6">
        <f t="shared" ref="D837:D900" si="84">D836-1</f>
        <v>423</v>
      </c>
      <c r="E837" s="3">
        <v>2.7632769780832067E-3</v>
      </c>
      <c r="F837" s="6">
        <v>316</v>
      </c>
      <c r="G837" s="7">
        <f t="shared" si="81"/>
        <v>4.1756250358436726E-2</v>
      </c>
      <c r="H837" s="7">
        <f t="shared" si="82"/>
        <v>4.1756385191902868E-4</v>
      </c>
      <c r="I837" s="8">
        <f t="shared" ref="I837:I900" si="85">I836+H837</f>
        <v>0.61582622895440342</v>
      </c>
      <c r="J837" s="8">
        <f t="shared" si="83"/>
        <v>2.7632769780832067E-3</v>
      </c>
      <c r="K837" s="8"/>
    </row>
    <row r="838" spans="1:11" x14ac:dyDescent="0.25">
      <c r="A838" s="2">
        <v>43217</v>
      </c>
      <c r="B838" s="1">
        <v>2669.91</v>
      </c>
      <c r="C838" s="3">
        <f t="shared" si="80"/>
        <v>1.1136358523251566E-3</v>
      </c>
      <c r="D838" s="6">
        <f t="shared" si="84"/>
        <v>422</v>
      </c>
      <c r="E838" s="3">
        <v>2.7691899171140566E-3</v>
      </c>
      <c r="F838" s="6">
        <v>1178</v>
      </c>
      <c r="G838" s="7">
        <f t="shared" si="81"/>
        <v>7.2153804592442834E-6</v>
      </c>
      <c r="H838" s="7">
        <f t="shared" si="82"/>
        <v>7.2154037581456091E-8</v>
      </c>
      <c r="I838" s="8">
        <f t="shared" si="85"/>
        <v>0.61582630110844105</v>
      </c>
      <c r="J838" s="8">
        <f t="shared" si="83"/>
        <v>2.7691899171140566E-3</v>
      </c>
      <c r="K838" s="8"/>
    </row>
    <row r="839" spans="1:11" x14ac:dyDescent="0.25">
      <c r="A839" s="2">
        <v>43220</v>
      </c>
      <c r="B839" s="1">
        <v>2648.05</v>
      </c>
      <c r="C839" s="3">
        <f t="shared" si="80"/>
        <v>-8.1875419021614215E-3</v>
      </c>
      <c r="D839" s="6">
        <f t="shared" si="84"/>
        <v>421</v>
      </c>
      <c r="E839" s="3">
        <v>2.7866066574921966E-3</v>
      </c>
      <c r="F839" s="6">
        <v>939</v>
      </c>
      <c r="G839" s="7">
        <f t="shared" si="81"/>
        <v>7.969805580041352E-5</v>
      </c>
      <c r="H839" s="7">
        <f t="shared" si="82"/>
        <v>7.9698313150271708E-7</v>
      </c>
      <c r="I839" s="8">
        <f t="shared" si="85"/>
        <v>0.61582709809157254</v>
      </c>
      <c r="J839" s="8">
        <f t="shared" si="83"/>
        <v>2.7866066574921966E-3</v>
      </c>
      <c r="K839" s="8"/>
    </row>
    <row r="840" spans="1:11" x14ac:dyDescent="0.25">
      <c r="A840" s="2">
        <v>43221</v>
      </c>
      <c r="B840" s="1">
        <v>2654.8</v>
      </c>
      <c r="C840" s="3">
        <f t="shared" si="80"/>
        <v>2.5490455240648746E-3</v>
      </c>
      <c r="D840" s="6">
        <f t="shared" si="84"/>
        <v>420</v>
      </c>
      <c r="E840" s="3">
        <v>2.7929763512739569E-3</v>
      </c>
      <c r="F840" s="6">
        <v>850</v>
      </c>
      <c r="G840" s="7">
        <f t="shared" si="81"/>
        <v>1.9494648450993292E-4</v>
      </c>
      <c r="H840" s="7">
        <f t="shared" si="82"/>
        <v>1.9494711400396056E-6</v>
      </c>
      <c r="I840" s="8">
        <f t="shared" si="85"/>
        <v>0.61582904756271262</v>
      </c>
      <c r="J840" s="8">
        <f t="shared" si="83"/>
        <v>2.7929763512739569E-3</v>
      </c>
      <c r="K840" s="8"/>
    </row>
    <row r="841" spans="1:11" x14ac:dyDescent="0.25">
      <c r="A841" s="2">
        <v>43222</v>
      </c>
      <c r="B841" s="1">
        <v>2635.67</v>
      </c>
      <c r="C841" s="3">
        <f t="shared" si="80"/>
        <v>-7.205815880669042E-3</v>
      </c>
      <c r="D841" s="6">
        <f t="shared" si="84"/>
        <v>419</v>
      </c>
      <c r="E841" s="3">
        <v>2.824165029469361E-3</v>
      </c>
      <c r="F841" s="6">
        <v>352</v>
      </c>
      <c r="G841" s="7">
        <f t="shared" si="81"/>
        <v>2.9079604685802569E-2</v>
      </c>
      <c r="H841" s="7">
        <f t="shared" si="82"/>
        <v>2.9079698585610624E-4</v>
      </c>
      <c r="I841" s="8">
        <f t="shared" si="85"/>
        <v>0.61611984454856872</v>
      </c>
      <c r="J841" s="8">
        <f t="shared" si="83"/>
        <v>2.824165029469361E-3</v>
      </c>
      <c r="K841" s="8"/>
    </row>
    <row r="842" spans="1:11" x14ac:dyDescent="0.25">
      <c r="A842" s="2">
        <v>43223</v>
      </c>
      <c r="B842" s="1">
        <v>2629.73</v>
      </c>
      <c r="C842" s="3">
        <f t="shared" si="80"/>
        <v>-2.2536964035709817E-3</v>
      </c>
      <c r="D842" s="6">
        <f t="shared" si="84"/>
        <v>418</v>
      </c>
      <c r="E842" s="3">
        <v>2.8247107410461769E-3</v>
      </c>
      <c r="F842" s="6">
        <v>901</v>
      </c>
      <c r="G842" s="7">
        <f t="shared" si="81"/>
        <v>1.1676436783668667E-4</v>
      </c>
      <c r="H842" s="7">
        <f t="shared" si="82"/>
        <v>1.1676474487591556E-6</v>
      </c>
      <c r="I842" s="8">
        <f t="shared" si="85"/>
        <v>0.61612101219601745</v>
      </c>
      <c r="J842" s="8">
        <f t="shared" si="83"/>
        <v>2.8247107410461769E-3</v>
      </c>
      <c r="K842" s="8"/>
    </row>
    <row r="843" spans="1:11" x14ac:dyDescent="0.25">
      <c r="A843" s="2">
        <v>43224</v>
      </c>
      <c r="B843" s="1">
        <v>2663.42</v>
      </c>
      <c r="C843" s="3">
        <f t="shared" si="80"/>
        <v>1.2811201149927953E-2</v>
      </c>
      <c r="D843" s="6">
        <f t="shared" si="84"/>
        <v>417</v>
      </c>
      <c r="E843" s="3">
        <v>2.8287212634507952E-3</v>
      </c>
      <c r="F843" s="6">
        <v>113</v>
      </c>
      <c r="G843" s="7">
        <f t="shared" si="81"/>
        <v>0.32120107456479113</v>
      </c>
      <c r="H843" s="7">
        <f t="shared" si="82"/>
        <v>3.212021117425511E-3</v>
      </c>
      <c r="I843" s="8">
        <f t="shared" si="85"/>
        <v>0.61933303331344292</v>
      </c>
      <c r="J843" s="8">
        <f t="shared" si="83"/>
        <v>2.8287212634507952E-3</v>
      </c>
      <c r="K843" s="8"/>
    </row>
    <row r="844" spans="1:11" x14ac:dyDescent="0.25">
      <c r="A844" s="2">
        <v>43227</v>
      </c>
      <c r="B844" s="1">
        <v>2672.63</v>
      </c>
      <c r="C844" s="3">
        <f t="shared" si="80"/>
        <v>3.4579600663808829E-3</v>
      </c>
      <c r="D844" s="6">
        <f t="shared" si="84"/>
        <v>416</v>
      </c>
      <c r="E844" s="3">
        <v>2.829564987438804E-3</v>
      </c>
      <c r="F844" s="6">
        <v>747</v>
      </c>
      <c r="G844" s="7">
        <f t="shared" si="81"/>
        <v>5.4889637718569099E-4</v>
      </c>
      <c r="H844" s="7">
        <f t="shared" si="82"/>
        <v>5.4889814960539942E-6</v>
      </c>
      <c r="I844" s="8">
        <f t="shared" si="85"/>
        <v>0.61933852229493902</v>
      </c>
      <c r="J844" s="8">
        <f t="shared" si="83"/>
        <v>2.829564987438804E-3</v>
      </c>
      <c r="K844" s="8"/>
    </row>
    <row r="845" spans="1:11" x14ac:dyDescent="0.25">
      <c r="A845" s="2">
        <v>43228</v>
      </c>
      <c r="B845" s="1">
        <v>2671.92</v>
      </c>
      <c r="C845" s="3">
        <f t="shared" si="80"/>
        <v>-2.6565592693339468E-4</v>
      </c>
      <c r="D845" s="6">
        <f t="shared" si="84"/>
        <v>415</v>
      </c>
      <c r="E845" s="3">
        <v>2.8471390091422411E-3</v>
      </c>
      <c r="F845" s="6">
        <v>47</v>
      </c>
      <c r="G845" s="7">
        <f t="shared" si="81"/>
        <v>0.62352539489119974</v>
      </c>
      <c r="H845" s="7">
        <f t="shared" si="82"/>
        <v>6.2352740829253479E-3</v>
      </c>
      <c r="I845" s="8">
        <f t="shared" si="85"/>
        <v>0.62557379637786437</v>
      </c>
      <c r="J845" s="8">
        <f t="shared" si="83"/>
        <v>2.8471390091422411E-3</v>
      </c>
      <c r="K845" s="8"/>
    </row>
    <row r="846" spans="1:11" x14ac:dyDescent="0.25">
      <c r="A846" s="2">
        <v>43229</v>
      </c>
      <c r="B846" s="1">
        <v>2697.79</v>
      </c>
      <c r="C846" s="3">
        <f t="shared" si="80"/>
        <v>9.682176113057217E-3</v>
      </c>
      <c r="D846" s="6">
        <f t="shared" si="84"/>
        <v>414</v>
      </c>
      <c r="E846" s="3">
        <v>2.8791074766822966E-3</v>
      </c>
      <c r="F846" s="6">
        <v>76</v>
      </c>
      <c r="G846" s="7">
        <f t="shared" si="81"/>
        <v>0.46588077516979315</v>
      </c>
      <c r="H846" s="7">
        <f t="shared" si="82"/>
        <v>4.6588227952708543E-3</v>
      </c>
      <c r="I846" s="8">
        <f t="shared" si="85"/>
        <v>0.63023261917313522</v>
      </c>
      <c r="J846" s="8">
        <f t="shared" si="83"/>
        <v>2.8791074766822966E-3</v>
      </c>
      <c r="K846" s="8"/>
    </row>
    <row r="847" spans="1:11" x14ac:dyDescent="0.25">
      <c r="A847" s="2">
        <v>43230</v>
      </c>
      <c r="B847" s="1">
        <v>2723.07</v>
      </c>
      <c r="C847" s="3">
        <f t="shared" si="80"/>
        <v>9.3706329996035009E-3</v>
      </c>
      <c r="D847" s="6">
        <f t="shared" si="84"/>
        <v>413</v>
      </c>
      <c r="E847" s="3">
        <v>2.9082017034209873E-3</v>
      </c>
      <c r="F847" s="6">
        <v>13</v>
      </c>
      <c r="G847" s="7">
        <f t="shared" si="81"/>
        <v>0.87752102299896773</v>
      </c>
      <c r="H847" s="7">
        <f t="shared" si="82"/>
        <v>8.7752385656759812E-3</v>
      </c>
      <c r="I847" s="8">
        <f t="shared" si="85"/>
        <v>0.63900785773881119</v>
      </c>
      <c r="J847" s="8">
        <f t="shared" si="83"/>
        <v>2.9082017034209873E-3</v>
      </c>
      <c r="K847" s="8"/>
    </row>
    <row r="848" spans="1:11" x14ac:dyDescent="0.25">
      <c r="A848" s="2">
        <v>43231</v>
      </c>
      <c r="B848" s="1">
        <v>2727.72</v>
      </c>
      <c r="C848" s="3">
        <f t="shared" si="80"/>
        <v>1.7076314600799058E-3</v>
      </c>
      <c r="D848" s="6">
        <f t="shared" si="84"/>
        <v>412</v>
      </c>
      <c r="E848" s="3">
        <v>2.9231834358338649E-3</v>
      </c>
      <c r="F848" s="6">
        <v>613</v>
      </c>
      <c r="G848" s="7">
        <f t="shared" si="81"/>
        <v>2.1104462136333E-3</v>
      </c>
      <c r="H848" s="7">
        <f t="shared" si="82"/>
        <v>2.1104530283921839E-5</v>
      </c>
      <c r="I848" s="8">
        <f t="shared" si="85"/>
        <v>0.63902896226909511</v>
      </c>
      <c r="J848" s="8">
        <f t="shared" si="83"/>
        <v>2.9231834358338649E-3</v>
      </c>
      <c r="K848" s="8"/>
    </row>
    <row r="849" spans="1:11" x14ac:dyDescent="0.25">
      <c r="A849" s="2">
        <v>43234</v>
      </c>
      <c r="B849" s="1">
        <v>2730.13</v>
      </c>
      <c r="C849" s="3">
        <f t="shared" si="80"/>
        <v>8.8352176909656244E-4</v>
      </c>
      <c r="D849" s="6">
        <f t="shared" si="84"/>
        <v>411</v>
      </c>
      <c r="E849" s="3">
        <v>2.9281490252435205E-3</v>
      </c>
      <c r="F849" s="6">
        <v>126</v>
      </c>
      <c r="G849" s="7">
        <f t="shared" si="81"/>
        <v>0.28186069554046328</v>
      </c>
      <c r="H849" s="7">
        <f t="shared" si="82"/>
        <v>2.8186160568575221E-3</v>
      </c>
      <c r="I849" s="8">
        <f t="shared" si="85"/>
        <v>0.64184757832595263</v>
      </c>
      <c r="J849" s="8">
        <f t="shared" si="83"/>
        <v>2.9281490252435205E-3</v>
      </c>
      <c r="K849" s="8"/>
    </row>
    <row r="850" spans="1:11" x14ac:dyDescent="0.25">
      <c r="A850" s="2">
        <v>43235</v>
      </c>
      <c r="B850" s="1">
        <v>2711.45</v>
      </c>
      <c r="C850" s="3">
        <f t="shared" si="80"/>
        <v>-6.8421650251088151E-3</v>
      </c>
      <c r="D850" s="6">
        <f t="shared" si="84"/>
        <v>410</v>
      </c>
      <c r="E850" s="3">
        <v>2.9323728639507607E-3</v>
      </c>
      <c r="F850" s="6">
        <v>518</v>
      </c>
      <c r="G850" s="7">
        <f t="shared" si="81"/>
        <v>5.4831585182694015E-3</v>
      </c>
      <c r="H850" s="7">
        <f t="shared" si="82"/>
        <v>5.4831762237209702E-5</v>
      </c>
      <c r="I850" s="8">
        <f t="shared" si="85"/>
        <v>0.64190241008818982</v>
      </c>
      <c r="J850" s="8">
        <f t="shared" si="83"/>
        <v>2.9323728639507607E-3</v>
      </c>
      <c r="K850" s="8"/>
    </row>
    <row r="851" spans="1:11" x14ac:dyDescent="0.25">
      <c r="A851" s="2">
        <v>43236</v>
      </c>
      <c r="B851" s="1">
        <v>2722.46</v>
      </c>
      <c r="C851" s="3">
        <f t="shared" si="80"/>
        <v>4.060558004020054E-3</v>
      </c>
      <c r="D851" s="6">
        <f t="shared" si="84"/>
        <v>409</v>
      </c>
      <c r="E851" s="3">
        <v>2.9350353432466836E-3</v>
      </c>
      <c r="F851" s="6">
        <v>693</v>
      </c>
      <c r="G851" s="7">
        <f t="shared" si="81"/>
        <v>9.4447367200083934E-4</v>
      </c>
      <c r="H851" s="7">
        <f t="shared" si="82"/>
        <v>9.4447672176363604E-6</v>
      </c>
      <c r="I851" s="8">
        <f t="shared" si="85"/>
        <v>0.64191185485540747</v>
      </c>
      <c r="J851" s="8">
        <f t="shared" si="83"/>
        <v>2.9350353432466836E-3</v>
      </c>
      <c r="K851" s="8"/>
    </row>
    <row r="852" spans="1:11" x14ac:dyDescent="0.25">
      <c r="A852" s="2">
        <v>43237</v>
      </c>
      <c r="B852" s="1">
        <v>2720.13</v>
      </c>
      <c r="C852" s="3">
        <f t="shared" si="80"/>
        <v>-8.5584361202728498E-4</v>
      </c>
      <c r="D852" s="6">
        <f t="shared" si="84"/>
        <v>408</v>
      </c>
      <c r="E852" s="3">
        <v>2.9407719051932624E-3</v>
      </c>
      <c r="F852" s="6">
        <v>1174</v>
      </c>
      <c r="G852" s="7">
        <f t="shared" si="81"/>
        <v>7.5113579320866465E-6</v>
      </c>
      <c r="H852" s="7">
        <f t="shared" si="82"/>
        <v>7.5113821867171916E-8</v>
      </c>
      <c r="I852" s="8">
        <f t="shared" si="85"/>
        <v>0.6419119299692293</v>
      </c>
      <c r="J852" s="8">
        <f t="shared" si="83"/>
        <v>2.9407719051932624E-3</v>
      </c>
      <c r="K852" s="8"/>
    </row>
    <row r="853" spans="1:11" x14ac:dyDescent="0.25">
      <c r="A853" s="2">
        <v>43238</v>
      </c>
      <c r="B853" s="1">
        <v>2712.97</v>
      </c>
      <c r="C853" s="3">
        <f t="shared" si="80"/>
        <v>-2.6322271362031469E-3</v>
      </c>
      <c r="D853" s="6">
        <f t="shared" si="84"/>
        <v>407</v>
      </c>
      <c r="E853" s="3">
        <v>2.9460247292234509E-3</v>
      </c>
      <c r="F853" s="6">
        <v>0</v>
      </c>
      <c r="G853" s="7">
        <f t="shared" si="81"/>
        <v>1</v>
      </c>
      <c r="H853" s="7">
        <f t="shared" si="82"/>
        <v>1.0000032290606791E-2</v>
      </c>
      <c r="I853" s="8">
        <f t="shared" si="85"/>
        <v>0.65191196225983605</v>
      </c>
      <c r="J853" s="8">
        <f t="shared" si="83"/>
        <v>2.9460247292234509E-3</v>
      </c>
      <c r="K853" s="8"/>
    </row>
    <row r="854" spans="1:11" x14ac:dyDescent="0.25">
      <c r="A854" s="2">
        <v>43241</v>
      </c>
      <c r="B854" s="1">
        <v>2733.01</v>
      </c>
      <c r="C854" s="3">
        <f t="shared" si="80"/>
        <v>7.386738519040259E-3</v>
      </c>
      <c r="D854" s="6">
        <f t="shared" si="84"/>
        <v>406</v>
      </c>
      <c r="E854" s="3">
        <v>2.9533287823806376E-3</v>
      </c>
      <c r="F854" s="6">
        <v>204</v>
      </c>
      <c r="G854" s="7">
        <f t="shared" si="81"/>
        <v>0.12870034108965514</v>
      </c>
      <c r="H854" s="7">
        <f t="shared" si="82"/>
        <v>1.2870075667086593E-3</v>
      </c>
      <c r="I854" s="8">
        <f t="shared" si="85"/>
        <v>0.65319896982654468</v>
      </c>
      <c r="J854" s="8">
        <f t="shared" si="83"/>
        <v>2.9533287823806376E-3</v>
      </c>
      <c r="K854" s="8"/>
    </row>
    <row r="855" spans="1:11" x14ac:dyDescent="0.25">
      <c r="A855" s="2">
        <v>43242</v>
      </c>
      <c r="B855" s="1">
        <v>2724.44</v>
      </c>
      <c r="C855" s="3">
        <f t="shared" si="80"/>
        <v>-3.1357367883761977E-3</v>
      </c>
      <c r="D855" s="6">
        <f t="shared" si="84"/>
        <v>405</v>
      </c>
      <c r="E855" s="3">
        <v>2.9816787309975279E-3</v>
      </c>
      <c r="F855" s="6">
        <v>835</v>
      </c>
      <c r="G855" s="7">
        <f t="shared" si="81"/>
        <v>2.2666657844541357E-4</v>
      </c>
      <c r="H855" s="7">
        <f t="shared" si="82"/>
        <v>2.2666731036554927E-6</v>
      </c>
      <c r="I855" s="8">
        <f t="shared" si="85"/>
        <v>0.65320123649964834</v>
      </c>
      <c r="J855" s="8">
        <f t="shared" si="83"/>
        <v>2.9816787309975279E-3</v>
      </c>
      <c r="K855" s="8"/>
    </row>
    <row r="856" spans="1:11" x14ac:dyDescent="0.25">
      <c r="A856" s="2">
        <v>43243</v>
      </c>
      <c r="B856" s="1">
        <v>2733.29</v>
      </c>
      <c r="C856" s="3">
        <f t="shared" si="80"/>
        <v>3.248373977771557E-3</v>
      </c>
      <c r="D856" s="6">
        <f t="shared" si="84"/>
        <v>404</v>
      </c>
      <c r="E856" s="3">
        <v>2.9851769342814638E-3</v>
      </c>
      <c r="F856" s="6">
        <v>135</v>
      </c>
      <c r="G856" s="7">
        <f t="shared" si="81"/>
        <v>0.25748460676394846</v>
      </c>
      <c r="H856" s="7">
        <f t="shared" si="82"/>
        <v>2.5748543819736763E-3</v>
      </c>
      <c r="I856" s="8">
        <f t="shared" si="85"/>
        <v>0.65577609088162203</v>
      </c>
      <c r="J856" s="8">
        <f t="shared" si="83"/>
        <v>2.9851769342814638E-3</v>
      </c>
      <c r="K856" s="8"/>
    </row>
    <row r="857" spans="1:11" x14ac:dyDescent="0.25">
      <c r="A857" s="2">
        <v>43244</v>
      </c>
      <c r="B857" s="1">
        <v>2727.76</v>
      </c>
      <c r="C857" s="3">
        <f t="shared" si="80"/>
        <v>-2.0232028068736252E-3</v>
      </c>
      <c r="D857" s="6">
        <f t="shared" si="84"/>
        <v>403</v>
      </c>
      <c r="E857" s="3">
        <v>3.0239768574686909E-3</v>
      </c>
      <c r="F857" s="6">
        <v>222</v>
      </c>
      <c r="G857" s="7">
        <f t="shared" si="81"/>
        <v>0.10740220574263733</v>
      </c>
      <c r="H857" s="7">
        <f t="shared" si="82"/>
        <v>1.0740255255087673E-3</v>
      </c>
      <c r="I857" s="8">
        <f t="shared" si="85"/>
        <v>0.65685011640713076</v>
      </c>
      <c r="J857" s="8">
        <f t="shared" si="83"/>
        <v>3.0239768574686909E-3</v>
      </c>
      <c r="K857" s="8"/>
    </row>
    <row r="858" spans="1:11" x14ac:dyDescent="0.25">
      <c r="A858" s="2">
        <v>43245</v>
      </c>
      <c r="B858" s="1">
        <v>2721.33</v>
      </c>
      <c r="C858" s="3">
        <f t="shared" si="80"/>
        <v>-2.357245505469785E-3</v>
      </c>
      <c r="D858" s="6">
        <f t="shared" si="84"/>
        <v>402</v>
      </c>
      <c r="E858" s="3">
        <v>3.0432758366170098E-3</v>
      </c>
      <c r="F858" s="6">
        <v>277</v>
      </c>
      <c r="G858" s="7">
        <f t="shared" si="81"/>
        <v>6.1794369232025699E-2</v>
      </c>
      <c r="H858" s="7">
        <f t="shared" si="82"/>
        <v>6.1794568769793577E-4</v>
      </c>
      <c r="I858" s="8">
        <f t="shared" si="85"/>
        <v>0.65746806209482866</v>
      </c>
      <c r="J858" s="8">
        <f t="shared" si="83"/>
        <v>3.0432758366170098E-3</v>
      </c>
      <c r="K858" s="8"/>
    </row>
    <row r="859" spans="1:11" x14ac:dyDescent="0.25">
      <c r="A859" s="2">
        <v>43249</v>
      </c>
      <c r="B859" s="1">
        <v>2689.86</v>
      </c>
      <c r="C859" s="3">
        <f t="shared" si="80"/>
        <v>-1.1564198388288038E-2</v>
      </c>
      <c r="D859" s="6">
        <f t="shared" si="84"/>
        <v>401</v>
      </c>
      <c r="E859" s="3">
        <v>3.0479618227470251E-3</v>
      </c>
      <c r="F859" s="6">
        <v>1164</v>
      </c>
      <c r="G859" s="7">
        <f t="shared" si="81"/>
        <v>8.3055139411221981E-6</v>
      </c>
      <c r="H859" s="7">
        <f t="shared" si="82"/>
        <v>8.3055407601306855E-8</v>
      </c>
      <c r="I859" s="8">
        <f t="shared" si="85"/>
        <v>0.65746814515023622</v>
      </c>
      <c r="J859" s="8">
        <f t="shared" si="83"/>
        <v>3.0479618227470251E-3</v>
      </c>
      <c r="K859" s="8"/>
    </row>
    <row r="860" spans="1:11" x14ac:dyDescent="0.25">
      <c r="A860" s="2">
        <v>43250</v>
      </c>
      <c r="B860" s="1">
        <v>2724.01</v>
      </c>
      <c r="C860" s="3">
        <f t="shared" si="80"/>
        <v>1.269582803565994E-2</v>
      </c>
      <c r="D860" s="6">
        <f t="shared" si="84"/>
        <v>400</v>
      </c>
      <c r="E860" s="3">
        <v>3.0680150237090142E-3</v>
      </c>
      <c r="F860" s="6">
        <v>377</v>
      </c>
      <c r="G860" s="7">
        <f t="shared" si="81"/>
        <v>2.2618737647500744E-2</v>
      </c>
      <c r="H860" s="7">
        <f t="shared" si="82"/>
        <v>2.2618810684777092E-4</v>
      </c>
      <c r="I860" s="8">
        <f t="shared" si="85"/>
        <v>0.65769433325708404</v>
      </c>
      <c r="J860" s="8">
        <f t="shared" si="83"/>
        <v>3.0680150237090142E-3</v>
      </c>
      <c r="K860" s="8"/>
    </row>
    <row r="861" spans="1:11" x14ac:dyDescent="0.25">
      <c r="A861" s="2">
        <v>43251</v>
      </c>
      <c r="B861" s="1">
        <v>2705.27</v>
      </c>
      <c r="C861" s="3">
        <f t="shared" si="80"/>
        <v>-6.8795635845684266E-3</v>
      </c>
      <c r="D861" s="6">
        <f t="shared" si="84"/>
        <v>399</v>
      </c>
      <c r="E861" s="3">
        <v>3.0845039487379378E-3</v>
      </c>
      <c r="F861" s="6">
        <v>932</v>
      </c>
      <c r="G861" s="7">
        <f t="shared" si="81"/>
        <v>8.5506940022371186E-5</v>
      </c>
      <c r="H861" s="7">
        <f t="shared" si="82"/>
        <v>8.5507216129468996E-7</v>
      </c>
      <c r="I861" s="8">
        <f t="shared" si="85"/>
        <v>0.65769518832924534</v>
      </c>
      <c r="J861" s="8">
        <f t="shared" si="83"/>
        <v>3.0845039487379378E-3</v>
      </c>
      <c r="K861" s="8"/>
    </row>
    <row r="862" spans="1:11" x14ac:dyDescent="0.25">
      <c r="A862" s="2">
        <v>43252</v>
      </c>
      <c r="B862" s="1">
        <v>2734.62</v>
      </c>
      <c r="C862" s="3">
        <f t="shared" si="80"/>
        <v>1.0849194350286639E-2</v>
      </c>
      <c r="D862" s="6">
        <f t="shared" si="84"/>
        <v>398</v>
      </c>
      <c r="E862" s="3">
        <v>3.0970792875555375E-3</v>
      </c>
      <c r="F862" s="6">
        <v>541</v>
      </c>
      <c r="G862" s="7">
        <f t="shared" si="81"/>
        <v>4.3515129195809766E-3</v>
      </c>
      <c r="H862" s="7">
        <f t="shared" si="82"/>
        <v>4.3515269708802397E-5</v>
      </c>
      <c r="I862" s="8">
        <f t="shared" si="85"/>
        <v>0.65773870359895414</v>
      </c>
      <c r="J862" s="8">
        <f t="shared" si="83"/>
        <v>3.0970792875555375E-3</v>
      </c>
      <c r="K862" s="8"/>
    </row>
    <row r="863" spans="1:11" x14ac:dyDescent="0.25">
      <c r="A863" s="2">
        <v>43255</v>
      </c>
      <c r="B863" s="1">
        <v>2746.87</v>
      </c>
      <c r="C863" s="3">
        <f t="shared" si="80"/>
        <v>4.4795986279628774E-3</v>
      </c>
      <c r="D863" s="6">
        <f t="shared" si="84"/>
        <v>397</v>
      </c>
      <c r="E863" s="3">
        <v>3.1146695201880181E-3</v>
      </c>
      <c r="F863" s="6">
        <v>1109</v>
      </c>
      <c r="G863" s="7">
        <f t="shared" si="81"/>
        <v>1.4435466017192439E-5</v>
      </c>
      <c r="H863" s="7">
        <f t="shared" si="82"/>
        <v>1.4435512630188138E-7</v>
      </c>
      <c r="I863" s="8">
        <f t="shared" si="85"/>
        <v>0.65773884795408044</v>
      </c>
      <c r="J863" s="8">
        <f t="shared" si="83"/>
        <v>3.1146695201880181E-3</v>
      </c>
      <c r="K863" s="8"/>
    </row>
    <row r="864" spans="1:11" x14ac:dyDescent="0.25">
      <c r="A864" s="2">
        <v>43256</v>
      </c>
      <c r="B864" s="1">
        <v>2748.8</v>
      </c>
      <c r="C864" s="3">
        <f t="shared" si="80"/>
        <v>7.0261788872438835E-4</v>
      </c>
      <c r="D864" s="6">
        <f t="shared" si="84"/>
        <v>396</v>
      </c>
      <c r="E864" s="3">
        <v>3.1259362467830343E-3</v>
      </c>
      <c r="F864" s="6">
        <v>393</v>
      </c>
      <c r="G864" s="7">
        <f t="shared" si="81"/>
        <v>1.9258899942320728E-2</v>
      </c>
      <c r="H864" s="7">
        <f t="shared" si="82"/>
        <v>1.9258962130477253E-4</v>
      </c>
      <c r="I864" s="8">
        <f t="shared" si="85"/>
        <v>0.65793143757538519</v>
      </c>
      <c r="J864" s="8">
        <f t="shared" si="83"/>
        <v>3.1259362467830343E-3</v>
      </c>
      <c r="K864" s="8"/>
    </row>
    <row r="865" spans="1:11" x14ac:dyDescent="0.25">
      <c r="A865" s="2">
        <v>43257</v>
      </c>
      <c r="B865" s="1">
        <v>2772.35</v>
      </c>
      <c r="C865" s="3">
        <f t="shared" si="80"/>
        <v>8.5673748544818906E-3</v>
      </c>
      <c r="D865" s="6">
        <f t="shared" si="84"/>
        <v>395</v>
      </c>
      <c r="E865" s="3">
        <v>3.128750737433128E-3</v>
      </c>
      <c r="F865" s="6">
        <v>583</v>
      </c>
      <c r="G865" s="7">
        <f t="shared" si="81"/>
        <v>2.8531095691707786E-3</v>
      </c>
      <c r="H865" s="7">
        <f t="shared" si="82"/>
        <v>2.8531187820347015E-5</v>
      </c>
      <c r="I865" s="8">
        <f t="shared" si="85"/>
        <v>0.6579599687632055</v>
      </c>
      <c r="J865" s="8">
        <f t="shared" si="83"/>
        <v>3.128750737433128E-3</v>
      </c>
      <c r="K865" s="8"/>
    </row>
    <row r="866" spans="1:11" x14ac:dyDescent="0.25">
      <c r="A866" s="2">
        <v>43258</v>
      </c>
      <c r="B866" s="1">
        <v>2770.37</v>
      </c>
      <c r="C866" s="3">
        <f t="shared" si="80"/>
        <v>-7.1419553808138581E-4</v>
      </c>
      <c r="D866" s="6">
        <f t="shared" si="84"/>
        <v>394</v>
      </c>
      <c r="E866" s="3">
        <v>3.1329954139511784E-3</v>
      </c>
      <c r="F866" s="6">
        <v>891</v>
      </c>
      <c r="G866" s="7">
        <f t="shared" si="81"/>
        <v>1.2910955564389087E-4</v>
      </c>
      <c r="H866" s="7">
        <f t="shared" si="82"/>
        <v>1.2910997254648029E-6</v>
      </c>
      <c r="I866" s="8">
        <f t="shared" si="85"/>
        <v>0.65796125986293097</v>
      </c>
      <c r="J866" s="8">
        <f t="shared" si="83"/>
        <v>3.1329954139511784E-3</v>
      </c>
      <c r="K866" s="8"/>
    </row>
    <row r="867" spans="1:11" x14ac:dyDescent="0.25">
      <c r="A867" s="2">
        <v>43259</v>
      </c>
      <c r="B867" s="1">
        <v>2779.03</v>
      </c>
      <c r="C867" s="3">
        <f t="shared" si="80"/>
        <v>3.1259362467830343E-3</v>
      </c>
      <c r="D867" s="6">
        <f t="shared" si="84"/>
        <v>393</v>
      </c>
      <c r="E867" s="3">
        <v>3.1339387954731901E-3</v>
      </c>
      <c r="F867" s="6">
        <v>858</v>
      </c>
      <c r="G867" s="7">
        <f t="shared" si="81"/>
        <v>1.7988583427891528E-4</v>
      </c>
      <c r="H867" s="7">
        <f t="shared" si="82"/>
        <v>1.7988641514118947E-6</v>
      </c>
      <c r="I867" s="8">
        <f t="shared" si="85"/>
        <v>0.65796305872708238</v>
      </c>
      <c r="J867" s="8">
        <f t="shared" si="83"/>
        <v>3.1339387954731901E-3</v>
      </c>
      <c r="K867" s="8"/>
    </row>
    <row r="868" spans="1:11" x14ac:dyDescent="0.25">
      <c r="A868" s="2">
        <v>43262</v>
      </c>
      <c r="B868" s="1">
        <v>2782</v>
      </c>
      <c r="C868" s="3">
        <f t="shared" si="80"/>
        <v>1.0687182218256375E-3</v>
      </c>
      <c r="D868" s="6">
        <f t="shared" si="84"/>
        <v>392</v>
      </c>
      <c r="E868" s="3">
        <v>3.174634136826171E-3</v>
      </c>
      <c r="F868" s="6">
        <v>919</v>
      </c>
      <c r="G868" s="7">
        <f t="shared" si="81"/>
        <v>9.7441471806735015E-5</v>
      </c>
      <c r="H868" s="7">
        <f t="shared" si="82"/>
        <v>9.7441786451160149E-7</v>
      </c>
      <c r="I868" s="8">
        <f t="shared" si="85"/>
        <v>0.65796403314494689</v>
      </c>
      <c r="J868" s="8">
        <f t="shared" si="83"/>
        <v>3.174634136826171E-3</v>
      </c>
      <c r="K868" s="8"/>
    </row>
    <row r="869" spans="1:11" x14ac:dyDescent="0.25">
      <c r="A869" s="2">
        <v>43263</v>
      </c>
      <c r="B869" s="1">
        <v>2786.85</v>
      </c>
      <c r="C869" s="3">
        <f t="shared" si="80"/>
        <v>1.7433501078361058E-3</v>
      </c>
      <c r="D869" s="6">
        <f t="shared" si="84"/>
        <v>391</v>
      </c>
      <c r="E869" s="3">
        <v>3.2019611540636816E-3</v>
      </c>
      <c r="F869" s="6">
        <v>516</v>
      </c>
      <c r="G869" s="7">
        <f t="shared" si="81"/>
        <v>5.5944888463109908E-3</v>
      </c>
      <c r="H869" s="7">
        <f t="shared" si="82"/>
        <v>5.5945069112549438E-5</v>
      </c>
      <c r="I869" s="8">
        <f t="shared" si="85"/>
        <v>0.65801997821405944</v>
      </c>
      <c r="J869" s="8">
        <f t="shared" si="83"/>
        <v>3.2019611540636816E-3</v>
      </c>
      <c r="K869" s="8"/>
    </row>
    <row r="870" spans="1:11" x14ac:dyDescent="0.25">
      <c r="A870" s="2">
        <v>43264</v>
      </c>
      <c r="B870" s="1">
        <v>2775.63</v>
      </c>
      <c r="C870" s="3">
        <f t="shared" si="80"/>
        <v>-4.0260509177026949E-3</v>
      </c>
      <c r="D870" s="6">
        <f t="shared" si="84"/>
        <v>390</v>
      </c>
      <c r="E870" s="3">
        <v>3.248373977771557E-3</v>
      </c>
      <c r="F870" s="6">
        <v>404</v>
      </c>
      <c r="G870" s="7">
        <f t="shared" si="81"/>
        <v>1.7243229853300738E-2</v>
      </c>
      <c r="H870" s="7">
        <f t="shared" si="82"/>
        <v>1.7243285532736238E-4</v>
      </c>
      <c r="I870" s="8">
        <f t="shared" si="85"/>
        <v>0.65819241106938675</v>
      </c>
      <c r="J870" s="8">
        <f t="shared" si="83"/>
        <v>3.248373977771557E-3</v>
      </c>
      <c r="K870" s="8"/>
    </row>
    <row r="871" spans="1:11" x14ac:dyDescent="0.25">
      <c r="A871" s="2">
        <v>43265</v>
      </c>
      <c r="B871" s="1">
        <v>2782.49</v>
      </c>
      <c r="C871" s="3">
        <f t="shared" si="80"/>
        <v>2.4715109722837081E-3</v>
      </c>
      <c r="D871" s="6">
        <f t="shared" si="84"/>
        <v>389</v>
      </c>
      <c r="E871" s="3">
        <v>3.2533282404039188E-3</v>
      </c>
      <c r="F871" s="6">
        <v>42</v>
      </c>
      <c r="G871" s="7">
        <f t="shared" si="81"/>
        <v>0.65565922057414339</v>
      </c>
      <c r="H871" s="7">
        <f t="shared" si="82"/>
        <v>6.5566133773755138E-3</v>
      </c>
      <c r="I871" s="8">
        <f t="shared" si="85"/>
        <v>0.66474902444676232</v>
      </c>
      <c r="J871" s="8">
        <f t="shared" si="83"/>
        <v>3.2533282404039188E-3</v>
      </c>
      <c r="K871" s="8"/>
    </row>
    <row r="872" spans="1:11" x14ac:dyDescent="0.25">
      <c r="A872" s="2">
        <v>43266</v>
      </c>
      <c r="B872" s="1">
        <v>2779.66</v>
      </c>
      <c r="C872" s="3">
        <f t="shared" si="80"/>
        <v>-1.0170746345898873E-3</v>
      </c>
      <c r="D872" s="6">
        <f t="shared" si="84"/>
        <v>388</v>
      </c>
      <c r="E872" s="3">
        <v>3.261703042884756E-3</v>
      </c>
      <c r="F872" s="6">
        <v>274</v>
      </c>
      <c r="G872" s="7">
        <f t="shared" si="81"/>
        <v>6.3685904274894345E-2</v>
      </c>
      <c r="H872" s="7">
        <f t="shared" si="82"/>
        <v>6.3686109920543647E-4</v>
      </c>
      <c r="I872" s="8">
        <f t="shared" si="85"/>
        <v>0.66538588554596778</v>
      </c>
      <c r="J872" s="8">
        <f t="shared" si="83"/>
        <v>3.261703042884756E-3</v>
      </c>
      <c r="K872" s="8"/>
    </row>
    <row r="873" spans="1:11" x14ac:dyDescent="0.25">
      <c r="A873" s="2">
        <v>43269</v>
      </c>
      <c r="B873" s="1">
        <v>2773.75</v>
      </c>
      <c r="C873" s="3">
        <f t="shared" si="80"/>
        <v>-2.1261593144484836E-3</v>
      </c>
      <c r="D873" s="6">
        <f t="shared" si="84"/>
        <v>387</v>
      </c>
      <c r="E873" s="3">
        <v>3.2686786165836423E-3</v>
      </c>
      <c r="F873" s="6">
        <v>707</v>
      </c>
      <c r="G873" s="7">
        <f t="shared" si="81"/>
        <v>8.2050754782127039E-4</v>
      </c>
      <c r="H873" s="7">
        <f t="shared" si="82"/>
        <v>8.2051019728992987E-6</v>
      </c>
      <c r="I873" s="8">
        <f t="shared" si="85"/>
        <v>0.66539409064794064</v>
      </c>
      <c r="J873" s="8">
        <f t="shared" si="83"/>
        <v>3.2686786165836423E-3</v>
      </c>
      <c r="K873" s="8"/>
    </row>
    <row r="874" spans="1:11" x14ac:dyDescent="0.25">
      <c r="A874" s="2">
        <v>43270</v>
      </c>
      <c r="B874" s="1">
        <v>2762.59</v>
      </c>
      <c r="C874" s="3">
        <f t="shared" si="80"/>
        <v>-4.0234339792698526E-3</v>
      </c>
      <c r="D874" s="6">
        <f t="shared" si="84"/>
        <v>386</v>
      </c>
      <c r="E874" s="3">
        <v>3.3059095013543427E-3</v>
      </c>
      <c r="F874" s="6">
        <v>963</v>
      </c>
      <c r="G874" s="7">
        <f t="shared" si="81"/>
        <v>6.2617020307218852E-5</v>
      </c>
      <c r="H874" s="7">
        <f t="shared" si="82"/>
        <v>6.2617222501376966E-7</v>
      </c>
      <c r="I874" s="8">
        <f t="shared" si="85"/>
        <v>0.6653947168201656</v>
      </c>
      <c r="J874" s="8">
        <f t="shared" si="83"/>
        <v>3.3059095013543427E-3</v>
      </c>
      <c r="K874" s="8"/>
    </row>
    <row r="875" spans="1:11" x14ac:dyDescent="0.25">
      <c r="A875" s="2">
        <v>43271</v>
      </c>
      <c r="B875" s="1">
        <v>2767.32</v>
      </c>
      <c r="C875" s="3">
        <f t="shared" si="80"/>
        <v>1.7121614137458607E-3</v>
      </c>
      <c r="D875" s="6">
        <f t="shared" si="84"/>
        <v>385</v>
      </c>
      <c r="E875" s="3">
        <v>3.3094553839014829E-3</v>
      </c>
      <c r="F875" s="6">
        <v>897</v>
      </c>
      <c r="G875" s="7">
        <f t="shared" si="81"/>
        <v>1.2155408373670707E-4</v>
      </c>
      <c r="H875" s="7">
        <f t="shared" si="82"/>
        <v>1.2155447624221926E-6</v>
      </c>
      <c r="I875" s="8">
        <f t="shared" si="85"/>
        <v>0.665395932364928</v>
      </c>
      <c r="J875" s="8">
        <f t="shared" si="83"/>
        <v>3.3094553839014829E-3</v>
      </c>
      <c r="K875" s="8"/>
    </row>
    <row r="876" spans="1:11" x14ac:dyDescent="0.25">
      <c r="A876" s="2">
        <v>43272</v>
      </c>
      <c r="B876" s="1">
        <v>2749.76</v>
      </c>
      <c r="C876" s="3">
        <f t="shared" si="80"/>
        <v>-6.3454894988652644E-3</v>
      </c>
      <c r="D876" s="6">
        <f t="shared" si="84"/>
        <v>384</v>
      </c>
      <c r="E876" s="3">
        <v>3.3231362802699227E-3</v>
      </c>
      <c r="F876" s="6">
        <v>344</v>
      </c>
      <c r="G876" s="7">
        <f t="shared" si="81"/>
        <v>3.1514247506815786E-2</v>
      </c>
      <c r="H876" s="7">
        <f t="shared" si="82"/>
        <v>3.1514349268233242E-4</v>
      </c>
      <c r="I876" s="8">
        <f t="shared" si="85"/>
        <v>0.66571107585761036</v>
      </c>
      <c r="J876" s="8">
        <f t="shared" si="83"/>
        <v>3.3231362802699227E-3</v>
      </c>
      <c r="K876" s="8"/>
    </row>
    <row r="877" spans="1:11" x14ac:dyDescent="0.25">
      <c r="A877" s="2">
        <v>43273</v>
      </c>
      <c r="B877" s="1">
        <v>2754.88</v>
      </c>
      <c r="C877" s="3">
        <f t="shared" si="80"/>
        <v>1.8619806819504259E-3</v>
      </c>
      <c r="D877" s="6">
        <f t="shared" si="84"/>
        <v>383</v>
      </c>
      <c r="E877" s="3">
        <v>3.336571356168383E-3</v>
      </c>
      <c r="F877" s="6">
        <v>436</v>
      </c>
      <c r="G877" s="7">
        <f t="shared" si="81"/>
        <v>1.2501002572044452E-2</v>
      </c>
      <c r="H877" s="7">
        <f t="shared" si="82"/>
        <v>1.2501042938540307E-4</v>
      </c>
      <c r="I877" s="8">
        <f t="shared" si="85"/>
        <v>0.66583608628699575</v>
      </c>
      <c r="J877" s="8">
        <f t="shared" si="83"/>
        <v>3.336571356168383E-3</v>
      </c>
      <c r="K877" s="8"/>
    </row>
    <row r="878" spans="1:11" x14ac:dyDescent="0.25">
      <c r="A878" s="2">
        <v>43276</v>
      </c>
      <c r="B878" s="1">
        <v>2717.07</v>
      </c>
      <c r="C878" s="3">
        <f t="shared" si="80"/>
        <v>-1.3724735741665661E-2</v>
      </c>
      <c r="D878" s="6">
        <f t="shared" si="84"/>
        <v>382</v>
      </c>
      <c r="E878" s="3">
        <v>3.363999180100441E-3</v>
      </c>
      <c r="F878" s="6">
        <v>579</v>
      </c>
      <c r="G878" s="7">
        <f t="shared" si="81"/>
        <v>2.97014513850706E-3</v>
      </c>
      <c r="H878" s="7">
        <f t="shared" si="82"/>
        <v>2.970154729285938E-5</v>
      </c>
      <c r="I878" s="8">
        <f t="shared" si="85"/>
        <v>0.66586578783428862</v>
      </c>
      <c r="J878" s="8">
        <f t="shared" si="83"/>
        <v>3.363999180100441E-3</v>
      </c>
      <c r="K878" s="8"/>
    </row>
    <row r="879" spans="1:11" x14ac:dyDescent="0.25">
      <c r="A879" s="2">
        <v>43277</v>
      </c>
      <c r="B879" s="1">
        <v>2723.06</v>
      </c>
      <c r="C879" s="3">
        <f t="shared" si="80"/>
        <v>2.2045806696182613E-3</v>
      </c>
      <c r="D879" s="6">
        <f t="shared" si="84"/>
        <v>381</v>
      </c>
      <c r="E879" s="3">
        <v>3.3661852992237229E-3</v>
      </c>
      <c r="F879" s="6">
        <v>741</v>
      </c>
      <c r="G879" s="7">
        <f t="shared" si="81"/>
        <v>5.8301428610567818E-4</v>
      </c>
      <c r="H879" s="7">
        <f t="shared" si="82"/>
        <v>5.8301616869418479E-6</v>
      </c>
      <c r="I879" s="8">
        <f t="shared" si="85"/>
        <v>0.66587161799597561</v>
      </c>
      <c r="J879" s="8">
        <f t="shared" si="83"/>
        <v>3.3661852992237229E-3</v>
      </c>
      <c r="K879" s="8"/>
    </row>
    <row r="880" spans="1:11" x14ac:dyDescent="0.25">
      <c r="A880" s="2">
        <v>43278</v>
      </c>
      <c r="B880" s="1">
        <v>2699.63</v>
      </c>
      <c r="C880" s="3">
        <f t="shared" si="80"/>
        <v>-8.6042907611290076E-3</v>
      </c>
      <c r="D880" s="6">
        <f t="shared" si="84"/>
        <v>380</v>
      </c>
      <c r="E880" s="3">
        <v>3.4086107328981097E-3</v>
      </c>
      <c r="F880" s="6">
        <v>875</v>
      </c>
      <c r="G880" s="7">
        <f t="shared" si="81"/>
        <v>1.5163353959160065E-4</v>
      </c>
      <c r="H880" s="7">
        <f t="shared" si="82"/>
        <v>1.5163402922550097E-6</v>
      </c>
      <c r="I880" s="8">
        <f t="shared" si="85"/>
        <v>0.66587313433626782</v>
      </c>
      <c r="J880" s="8">
        <f t="shared" si="83"/>
        <v>3.4086107328981097E-3</v>
      </c>
      <c r="K880" s="8"/>
    </row>
    <row r="881" spans="1:11" x14ac:dyDescent="0.25">
      <c r="A881" s="2">
        <v>43279</v>
      </c>
      <c r="B881" s="1">
        <v>2716.31</v>
      </c>
      <c r="C881" s="3">
        <f t="shared" si="80"/>
        <v>6.1786244781691924E-3</v>
      </c>
      <c r="D881" s="6">
        <f t="shared" si="84"/>
        <v>379</v>
      </c>
      <c r="E881" s="3">
        <v>3.4108794353906458E-3</v>
      </c>
      <c r="F881" s="6">
        <v>771</v>
      </c>
      <c r="G881" s="7">
        <f t="shared" si="81"/>
        <v>4.3125588512307153E-4</v>
      </c>
      <c r="H881" s="7">
        <f t="shared" si="82"/>
        <v>4.3125727767449277E-6</v>
      </c>
      <c r="I881" s="8">
        <f t="shared" si="85"/>
        <v>0.6658774469090446</v>
      </c>
      <c r="J881" s="8">
        <f t="shared" si="83"/>
        <v>3.4108794353906458E-3</v>
      </c>
      <c r="K881" s="8"/>
    </row>
    <row r="882" spans="1:11" x14ac:dyDescent="0.25">
      <c r="A882" s="2">
        <v>43280</v>
      </c>
      <c r="B882" s="1">
        <v>2718.37</v>
      </c>
      <c r="C882" s="3">
        <f t="shared" si="80"/>
        <v>7.5838177527609574E-4</v>
      </c>
      <c r="D882" s="6">
        <f t="shared" si="84"/>
        <v>378</v>
      </c>
      <c r="E882" s="3">
        <v>3.4579600663808829E-3</v>
      </c>
      <c r="F882" s="6">
        <v>416</v>
      </c>
      <c r="G882" s="7">
        <f t="shared" si="81"/>
        <v>1.5284138081489698E-2</v>
      </c>
      <c r="H882" s="7">
        <f t="shared" si="82"/>
        <v>1.5284187434898991E-4</v>
      </c>
      <c r="I882" s="8">
        <f t="shared" si="85"/>
        <v>0.66603028878339354</v>
      </c>
      <c r="J882" s="8">
        <f t="shared" si="83"/>
        <v>3.4579600663808829E-3</v>
      </c>
      <c r="K882" s="8"/>
    </row>
    <row r="883" spans="1:11" x14ac:dyDescent="0.25">
      <c r="A883" s="2">
        <v>43283</v>
      </c>
      <c r="B883" s="1">
        <v>2726.71</v>
      </c>
      <c r="C883" s="3">
        <f t="shared" si="80"/>
        <v>3.0680150237090142E-3</v>
      </c>
      <c r="D883" s="6">
        <f t="shared" si="84"/>
        <v>377</v>
      </c>
      <c r="E883" s="3">
        <v>3.4732074550045677E-3</v>
      </c>
      <c r="F883" s="6">
        <v>372</v>
      </c>
      <c r="G883" s="7">
        <f t="shared" si="81"/>
        <v>2.3784410415102861E-2</v>
      </c>
      <c r="H883" s="7">
        <f t="shared" si="82"/>
        <v>2.3784487216407308E-4</v>
      </c>
      <c r="I883" s="8">
        <f t="shared" si="85"/>
        <v>0.66626813365555759</v>
      </c>
      <c r="J883" s="8">
        <f t="shared" si="83"/>
        <v>3.4732074550045677E-3</v>
      </c>
      <c r="K883" s="8"/>
    </row>
    <row r="884" spans="1:11" x14ac:dyDescent="0.25">
      <c r="A884" s="2">
        <v>43284</v>
      </c>
      <c r="B884" s="1">
        <v>2713.22</v>
      </c>
      <c r="C884" s="3">
        <f t="shared" si="80"/>
        <v>-4.9473541374037699E-3</v>
      </c>
      <c r="D884" s="6">
        <f t="shared" si="84"/>
        <v>376</v>
      </c>
      <c r="E884" s="3">
        <v>3.4778681120144483E-3</v>
      </c>
      <c r="F884" s="6">
        <v>183</v>
      </c>
      <c r="G884" s="7">
        <f t="shared" si="81"/>
        <v>0.15894270919978729</v>
      </c>
      <c r="H884" s="7">
        <f t="shared" si="82"/>
        <v>1.5894322243543979E-3</v>
      </c>
      <c r="I884" s="8">
        <f t="shared" si="85"/>
        <v>0.66785756587991196</v>
      </c>
      <c r="J884" s="8">
        <f t="shared" si="83"/>
        <v>3.4778681120144483E-3</v>
      </c>
      <c r="K884" s="8"/>
    </row>
    <row r="885" spans="1:11" x14ac:dyDescent="0.25">
      <c r="A885" s="2">
        <v>43286</v>
      </c>
      <c r="B885" s="1">
        <v>2736.61</v>
      </c>
      <c r="C885" s="3">
        <f t="shared" si="80"/>
        <v>8.6207532009938692E-3</v>
      </c>
      <c r="D885" s="6">
        <f t="shared" si="84"/>
        <v>375</v>
      </c>
      <c r="E885" s="3">
        <v>3.4987037176874569E-3</v>
      </c>
      <c r="F885" s="6">
        <v>964</v>
      </c>
      <c r="G885" s="7">
        <f t="shared" si="81"/>
        <v>6.1990850104146671E-5</v>
      </c>
      <c r="H885" s="7">
        <f t="shared" si="82"/>
        <v>6.1991050276363204E-7</v>
      </c>
      <c r="I885" s="8">
        <f t="shared" si="85"/>
        <v>0.66785818579041467</v>
      </c>
      <c r="J885" s="8">
        <f t="shared" si="83"/>
        <v>3.4987037176874569E-3</v>
      </c>
      <c r="K885" s="8"/>
    </row>
    <row r="886" spans="1:11" x14ac:dyDescent="0.25">
      <c r="A886" s="2">
        <v>43287</v>
      </c>
      <c r="B886" s="1">
        <v>2759.82</v>
      </c>
      <c r="C886" s="3">
        <f t="shared" si="80"/>
        <v>8.4812962022355887E-3</v>
      </c>
      <c r="D886" s="6">
        <f t="shared" si="84"/>
        <v>374</v>
      </c>
      <c r="E886" s="3">
        <v>3.51696782723665E-3</v>
      </c>
      <c r="F886" s="6">
        <v>750</v>
      </c>
      <c r="G886" s="7">
        <f t="shared" si="81"/>
        <v>5.3259360588689885E-4</v>
      </c>
      <c r="H886" s="7">
        <f t="shared" si="82"/>
        <v>5.3259532566396956E-6</v>
      </c>
      <c r="I886" s="8">
        <f t="shared" si="85"/>
        <v>0.66786351174367131</v>
      </c>
      <c r="J886" s="8">
        <f t="shared" si="83"/>
        <v>3.51696782723665E-3</v>
      </c>
      <c r="K886" s="8"/>
    </row>
    <row r="887" spans="1:11" x14ac:dyDescent="0.25">
      <c r="A887" s="2">
        <v>43290</v>
      </c>
      <c r="B887" s="1">
        <v>2784.17</v>
      </c>
      <c r="C887" s="3">
        <f t="shared" si="80"/>
        <v>8.8230391837147426E-3</v>
      </c>
      <c r="D887" s="6">
        <f t="shared" si="84"/>
        <v>373</v>
      </c>
      <c r="E887" s="3">
        <v>3.5296573756244953E-3</v>
      </c>
      <c r="F887" s="6">
        <v>1195</v>
      </c>
      <c r="G887" s="7">
        <f t="shared" si="81"/>
        <v>6.0821558457953595E-6</v>
      </c>
      <c r="H887" s="7">
        <f t="shared" si="82"/>
        <v>6.0821754854456458E-8</v>
      </c>
      <c r="I887" s="8">
        <f t="shared" si="85"/>
        <v>0.66786357256542617</v>
      </c>
      <c r="J887" s="8">
        <f t="shared" si="83"/>
        <v>3.5296573756244953E-3</v>
      </c>
      <c r="K887" s="8"/>
    </row>
    <row r="888" spans="1:11" x14ac:dyDescent="0.25">
      <c r="A888" s="2">
        <v>43291</v>
      </c>
      <c r="B888" s="1">
        <v>2793.84</v>
      </c>
      <c r="C888" s="3">
        <f t="shared" si="80"/>
        <v>3.4732074550045677E-3</v>
      </c>
      <c r="D888" s="6">
        <f t="shared" si="84"/>
        <v>372</v>
      </c>
      <c r="E888" s="3">
        <v>3.5382963367192044E-3</v>
      </c>
      <c r="F888" s="6">
        <v>353</v>
      </c>
      <c r="G888" s="7">
        <f t="shared" si="81"/>
        <v>2.8788808638944546E-2</v>
      </c>
      <c r="H888" s="7">
        <f t="shared" si="82"/>
        <v>2.8788901599754519E-4</v>
      </c>
      <c r="I888" s="8">
        <f t="shared" si="85"/>
        <v>0.66815146158142369</v>
      </c>
      <c r="J888" s="8">
        <f t="shared" si="83"/>
        <v>3.5382963367192044E-3</v>
      </c>
      <c r="K888" s="8"/>
    </row>
    <row r="889" spans="1:11" x14ac:dyDescent="0.25">
      <c r="A889" s="2">
        <v>43292</v>
      </c>
      <c r="B889" s="1">
        <v>2774.02</v>
      </c>
      <c r="C889" s="3">
        <f t="shared" si="80"/>
        <v>-7.0941786215388269E-3</v>
      </c>
      <c r="D889" s="6">
        <f t="shared" si="84"/>
        <v>371</v>
      </c>
      <c r="E889" s="3">
        <v>3.5660587468098193E-3</v>
      </c>
      <c r="F889" s="6">
        <v>726</v>
      </c>
      <c r="G889" s="7">
        <f t="shared" si="81"/>
        <v>6.7787759163021055E-4</v>
      </c>
      <c r="H889" s="7">
        <f t="shared" si="82"/>
        <v>6.778797805380869E-6</v>
      </c>
      <c r="I889" s="8">
        <f t="shared" si="85"/>
        <v>0.66815824037922911</v>
      </c>
      <c r="J889" s="8">
        <f t="shared" si="83"/>
        <v>3.5660587468098193E-3</v>
      </c>
      <c r="K889" s="8"/>
    </row>
    <row r="890" spans="1:11" x14ac:dyDescent="0.25">
      <c r="A890" s="2">
        <v>43293</v>
      </c>
      <c r="B890" s="1">
        <v>2798.29</v>
      </c>
      <c r="C890" s="3">
        <f t="shared" si="80"/>
        <v>8.7490356954889048E-3</v>
      </c>
      <c r="D890" s="6">
        <f t="shared" si="84"/>
        <v>370</v>
      </c>
      <c r="E890" s="3">
        <v>3.5819355184592006E-3</v>
      </c>
      <c r="F890" s="6">
        <v>115</v>
      </c>
      <c r="G890" s="7">
        <f t="shared" si="81"/>
        <v>0.31480917318095175</v>
      </c>
      <c r="H890" s="7">
        <f t="shared" si="82"/>
        <v>3.1481018971887429E-3</v>
      </c>
      <c r="I890" s="8">
        <f t="shared" si="85"/>
        <v>0.67130634227641783</v>
      </c>
      <c r="J890" s="8">
        <f t="shared" si="83"/>
        <v>3.5819355184592006E-3</v>
      </c>
      <c r="K890" s="8"/>
    </row>
    <row r="891" spans="1:11" x14ac:dyDescent="0.25">
      <c r="A891" s="2">
        <v>43294</v>
      </c>
      <c r="B891" s="1">
        <v>2801.31</v>
      </c>
      <c r="C891" s="3">
        <f t="shared" si="80"/>
        <v>1.0792305300737493E-3</v>
      </c>
      <c r="D891" s="6">
        <f t="shared" si="84"/>
        <v>369</v>
      </c>
      <c r="E891" s="3">
        <v>3.5895443381801506E-3</v>
      </c>
      <c r="F891" s="6">
        <v>192</v>
      </c>
      <c r="G891" s="7">
        <f t="shared" si="81"/>
        <v>0.14519690621578241</v>
      </c>
      <c r="H891" s="7">
        <f t="shared" si="82"/>
        <v>1.4519737506540299E-3</v>
      </c>
      <c r="I891" s="8">
        <f t="shared" si="85"/>
        <v>0.67275831602707181</v>
      </c>
      <c r="J891" s="8">
        <f t="shared" si="83"/>
        <v>3.5895443381801506E-3</v>
      </c>
      <c r="K891" s="8"/>
    </row>
    <row r="892" spans="1:11" x14ac:dyDescent="0.25">
      <c r="A892" s="2">
        <v>43297</v>
      </c>
      <c r="B892" s="1">
        <v>2798.43</v>
      </c>
      <c r="C892" s="3">
        <f t="shared" si="80"/>
        <v>-1.028090429120665E-3</v>
      </c>
      <c r="D892" s="6">
        <f t="shared" si="84"/>
        <v>368</v>
      </c>
      <c r="E892" s="3">
        <v>3.6375208284531446E-3</v>
      </c>
      <c r="F892" s="6">
        <v>761</v>
      </c>
      <c r="G892" s="7">
        <f t="shared" si="81"/>
        <v>4.7685142932413075E-4</v>
      </c>
      <c r="H892" s="7">
        <f t="shared" si="82"/>
        <v>4.7685296910633093E-6</v>
      </c>
      <c r="I892" s="8">
        <f t="shared" si="85"/>
        <v>0.67276308455676292</v>
      </c>
      <c r="J892" s="8">
        <f t="shared" si="83"/>
        <v>3.6375208284531446E-3</v>
      </c>
      <c r="K892" s="8"/>
    </row>
    <row r="893" spans="1:11" x14ac:dyDescent="0.25">
      <c r="A893" s="2">
        <v>43298</v>
      </c>
      <c r="B893" s="1">
        <v>2809.55</v>
      </c>
      <c r="C893" s="3">
        <f t="shared" si="80"/>
        <v>3.9736566574830601E-3</v>
      </c>
      <c r="D893" s="6">
        <f t="shared" si="84"/>
        <v>367</v>
      </c>
      <c r="E893" s="3">
        <v>3.6410682297065566E-3</v>
      </c>
      <c r="F893" s="6">
        <v>314</v>
      </c>
      <c r="G893" s="7">
        <f t="shared" si="81"/>
        <v>4.2604071378876375E-2</v>
      </c>
      <c r="H893" s="7">
        <f t="shared" si="82"/>
        <v>4.2604208950008032E-4</v>
      </c>
      <c r="I893" s="8">
        <f t="shared" si="85"/>
        <v>0.67318912664626296</v>
      </c>
      <c r="J893" s="8">
        <f t="shared" si="83"/>
        <v>3.6410682297065566E-3</v>
      </c>
      <c r="K893" s="8"/>
    </row>
    <row r="894" spans="1:11" x14ac:dyDescent="0.25">
      <c r="A894" s="2">
        <v>43299</v>
      </c>
      <c r="B894" s="1">
        <v>2815.62</v>
      </c>
      <c r="C894" s="3">
        <f t="shared" si="80"/>
        <v>2.1604883344306103E-3</v>
      </c>
      <c r="D894" s="6">
        <f t="shared" si="84"/>
        <v>366</v>
      </c>
      <c r="E894" s="3">
        <v>3.6868431882495223E-3</v>
      </c>
      <c r="F894" s="6">
        <v>659</v>
      </c>
      <c r="G894" s="7">
        <f t="shared" si="81"/>
        <v>1.3292088977296368E-3</v>
      </c>
      <c r="H894" s="7">
        <f t="shared" si="82"/>
        <v>1.3292131898258228E-5</v>
      </c>
      <c r="I894" s="8">
        <f t="shared" si="85"/>
        <v>0.67320241877816123</v>
      </c>
      <c r="J894" s="8">
        <f t="shared" si="83"/>
        <v>3.6868431882495223E-3</v>
      </c>
      <c r="K894" s="8"/>
    </row>
    <row r="895" spans="1:11" x14ac:dyDescent="0.25">
      <c r="A895" s="2">
        <v>43300</v>
      </c>
      <c r="B895" s="1">
        <v>2804.49</v>
      </c>
      <c r="C895" s="3">
        <f t="shared" si="80"/>
        <v>-3.9529481961344537E-3</v>
      </c>
      <c r="D895" s="6">
        <f t="shared" si="84"/>
        <v>365</v>
      </c>
      <c r="E895" s="3">
        <v>3.70405391746087E-3</v>
      </c>
      <c r="F895" s="6">
        <v>39</v>
      </c>
      <c r="G895" s="7">
        <f t="shared" si="81"/>
        <v>0.67572904906028297</v>
      </c>
      <c r="H895" s="7">
        <f t="shared" si="82"/>
        <v>6.75731231030385E-3</v>
      </c>
      <c r="I895" s="8">
        <f t="shared" si="85"/>
        <v>0.67995973108846508</v>
      </c>
      <c r="J895" s="8">
        <f t="shared" si="83"/>
        <v>3.70405391746087E-3</v>
      </c>
      <c r="K895" s="8"/>
    </row>
    <row r="896" spans="1:11" x14ac:dyDescent="0.25">
      <c r="A896" s="2">
        <v>43301</v>
      </c>
      <c r="B896" s="1">
        <v>2801.83</v>
      </c>
      <c r="C896" s="3">
        <f t="shared" si="80"/>
        <v>-9.4847904610106948E-4</v>
      </c>
      <c r="D896" s="6">
        <f t="shared" si="84"/>
        <v>364</v>
      </c>
      <c r="E896" s="3">
        <v>3.7050907149631662E-3</v>
      </c>
      <c r="F896" s="6">
        <v>566</v>
      </c>
      <c r="G896" s="7">
        <f t="shared" si="81"/>
        <v>3.3846996945514243E-3</v>
      </c>
      <c r="H896" s="7">
        <f t="shared" si="82"/>
        <v>3.3847106239521185E-5</v>
      </c>
      <c r="I896" s="8">
        <f t="shared" si="85"/>
        <v>0.67999357819470463</v>
      </c>
      <c r="J896" s="8">
        <f t="shared" si="83"/>
        <v>3.7050907149631662E-3</v>
      </c>
      <c r="K896" s="8"/>
    </row>
    <row r="897" spans="1:11" x14ac:dyDescent="0.25">
      <c r="A897" s="2">
        <v>43304</v>
      </c>
      <c r="B897" s="1">
        <v>2806.98</v>
      </c>
      <c r="C897" s="3">
        <f t="shared" si="80"/>
        <v>1.83808439484201E-3</v>
      </c>
      <c r="D897" s="6">
        <f t="shared" si="84"/>
        <v>363</v>
      </c>
      <c r="E897" s="3">
        <v>3.7059607153993035E-3</v>
      </c>
      <c r="F897" s="6">
        <v>200</v>
      </c>
      <c r="G897" s="7">
        <f t="shared" si="81"/>
        <v>0.13397967485796147</v>
      </c>
      <c r="H897" s="7">
        <f t="shared" si="82"/>
        <v>1.3398010748646135E-3</v>
      </c>
      <c r="I897" s="8">
        <f t="shared" si="85"/>
        <v>0.68133337926956927</v>
      </c>
      <c r="J897" s="8">
        <f t="shared" si="83"/>
        <v>3.7059607153993035E-3</v>
      </c>
      <c r="K897" s="8"/>
    </row>
    <row r="898" spans="1:11" x14ac:dyDescent="0.25">
      <c r="A898" s="2">
        <v>43305</v>
      </c>
      <c r="B898" s="1">
        <v>2820.4</v>
      </c>
      <c r="C898" s="3">
        <f t="shared" si="80"/>
        <v>4.7809389450583772E-3</v>
      </c>
      <c r="D898" s="6">
        <f t="shared" si="84"/>
        <v>362</v>
      </c>
      <c r="E898" s="3">
        <v>3.7077273812169409E-3</v>
      </c>
      <c r="F898" s="6">
        <v>649</v>
      </c>
      <c r="G898" s="7">
        <f t="shared" si="81"/>
        <v>1.4697426391569034E-3</v>
      </c>
      <c r="H898" s="7">
        <f t="shared" si="82"/>
        <v>1.4697473850450678E-5</v>
      </c>
      <c r="I898" s="8">
        <f t="shared" si="85"/>
        <v>0.68134807674341968</v>
      </c>
      <c r="J898" s="8">
        <f t="shared" si="83"/>
        <v>3.7077273812169409E-3</v>
      </c>
      <c r="K898" s="8"/>
    </row>
    <row r="899" spans="1:11" x14ac:dyDescent="0.25">
      <c r="A899" s="2">
        <v>43306</v>
      </c>
      <c r="B899" s="1">
        <v>2846.07</v>
      </c>
      <c r="C899" s="3">
        <f t="shared" si="80"/>
        <v>9.1015458800169924E-3</v>
      </c>
      <c r="D899" s="6">
        <f t="shared" si="84"/>
        <v>361</v>
      </c>
      <c r="E899" s="3">
        <v>3.7203210344445292E-3</v>
      </c>
      <c r="F899" s="6">
        <v>162</v>
      </c>
      <c r="G899" s="7">
        <f t="shared" si="81"/>
        <v>0.19629151402302503</v>
      </c>
      <c r="H899" s="7">
        <f t="shared" si="82"/>
        <v>1.962921478602346E-3</v>
      </c>
      <c r="I899" s="8">
        <f t="shared" si="85"/>
        <v>0.68331099822202201</v>
      </c>
      <c r="J899" s="8">
        <f t="shared" si="83"/>
        <v>3.7203210344445292E-3</v>
      </c>
      <c r="K899" s="8"/>
    </row>
    <row r="900" spans="1:11" x14ac:dyDescent="0.25">
      <c r="A900" s="2">
        <v>43307</v>
      </c>
      <c r="B900" s="1">
        <v>2837.44</v>
      </c>
      <c r="C900" s="3">
        <f t="shared" ref="C900:C963" si="86">B900/B899-1</f>
        <v>-3.0322514906520048E-3</v>
      </c>
      <c r="D900" s="6">
        <f t="shared" si="84"/>
        <v>360</v>
      </c>
      <c r="E900" s="3">
        <v>3.7398379635260603E-3</v>
      </c>
      <c r="F900" s="6">
        <v>328</v>
      </c>
      <c r="G900" s="7">
        <f t="shared" ref="G900:G963" si="87">M$2^F900</f>
        <v>3.7012108617309504E-2</v>
      </c>
      <c r="H900" s="7">
        <f t="shared" ref="H900:H963" si="88">G900/M$3</f>
        <v>3.7012228131654088E-4</v>
      </c>
      <c r="I900" s="8">
        <f t="shared" si="85"/>
        <v>0.68368112050333851</v>
      </c>
      <c r="J900" s="8">
        <f t="shared" ref="J900:J963" si="89">E900</f>
        <v>3.7398379635260603E-3</v>
      </c>
      <c r="K900" s="8"/>
    </row>
    <row r="901" spans="1:11" x14ac:dyDescent="0.25">
      <c r="A901" s="2">
        <v>43308</v>
      </c>
      <c r="B901" s="1">
        <v>2818.82</v>
      </c>
      <c r="C901" s="3">
        <f t="shared" si="86"/>
        <v>-6.5622532987481552E-3</v>
      </c>
      <c r="D901" s="6">
        <f t="shared" ref="D901:D964" si="90">D900-1</f>
        <v>359</v>
      </c>
      <c r="E901" s="3">
        <v>3.771956162738288E-3</v>
      </c>
      <c r="F901" s="6">
        <v>790</v>
      </c>
      <c r="G901" s="7">
        <f t="shared" si="87"/>
        <v>3.5629008113312582E-4</v>
      </c>
      <c r="H901" s="7">
        <f t="shared" si="88"/>
        <v>3.5629123161541714E-6</v>
      </c>
      <c r="I901" s="8">
        <f t="shared" ref="I901:I964" si="91">I900+H901</f>
        <v>0.68368468341565469</v>
      </c>
      <c r="J901" s="8">
        <f t="shared" si="89"/>
        <v>3.771956162738288E-3</v>
      </c>
      <c r="K901" s="8"/>
    </row>
    <row r="902" spans="1:11" x14ac:dyDescent="0.25">
      <c r="A902" s="2">
        <v>43311</v>
      </c>
      <c r="B902" s="1">
        <v>2802.6</v>
      </c>
      <c r="C902" s="3">
        <f t="shared" si="86"/>
        <v>-5.7541808274385042E-3</v>
      </c>
      <c r="D902" s="6">
        <f t="shared" si="90"/>
        <v>358</v>
      </c>
      <c r="E902" s="3">
        <v>3.7737663149290945E-3</v>
      </c>
      <c r="F902" s="6">
        <v>1171</v>
      </c>
      <c r="G902" s="7">
        <f t="shared" si="87"/>
        <v>7.7412817410784171E-6</v>
      </c>
      <c r="H902" s="7">
        <f t="shared" si="88"/>
        <v>7.7413067381468936E-8</v>
      </c>
      <c r="I902" s="8">
        <f t="shared" si="91"/>
        <v>0.68368476082872209</v>
      </c>
      <c r="J902" s="8">
        <f t="shared" si="89"/>
        <v>3.7737663149290945E-3</v>
      </c>
      <c r="K902" s="8"/>
    </row>
    <row r="903" spans="1:11" x14ac:dyDescent="0.25">
      <c r="A903" s="2">
        <v>43312</v>
      </c>
      <c r="B903" s="1">
        <v>2816.29</v>
      </c>
      <c r="C903" s="3">
        <f t="shared" si="86"/>
        <v>4.8847498751158902E-3</v>
      </c>
      <c r="D903" s="6">
        <f t="shared" si="90"/>
        <v>357</v>
      </c>
      <c r="E903" s="3">
        <v>3.8102285176146999E-3</v>
      </c>
      <c r="F903" s="6">
        <v>1033</v>
      </c>
      <c r="G903" s="7">
        <f t="shared" si="87"/>
        <v>3.0985322396983095E-5</v>
      </c>
      <c r="H903" s="7">
        <f t="shared" si="88"/>
        <v>3.0985422450469278E-7</v>
      </c>
      <c r="I903" s="8">
        <f t="shared" si="91"/>
        <v>0.68368507068294659</v>
      </c>
      <c r="J903" s="8">
        <f t="shared" si="89"/>
        <v>3.8102285176146999E-3</v>
      </c>
      <c r="K903" s="8"/>
    </row>
    <row r="904" spans="1:11" x14ac:dyDescent="0.25">
      <c r="A904" s="2">
        <v>43313</v>
      </c>
      <c r="B904" s="1">
        <v>2813.36</v>
      </c>
      <c r="C904" s="3">
        <f t="shared" si="86"/>
        <v>-1.0403758135703045E-3</v>
      </c>
      <c r="D904" s="6">
        <f t="shared" si="90"/>
        <v>356</v>
      </c>
      <c r="E904" s="3">
        <v>3.8232124594168582E-3</v>
      </c>
      <c r="F904" s="6">
        <v>129</v>
      </c>
      <c r="G904" s="7">
        <f t="shared" si="87"/>
        <v>0.27348915102221594</v>
      </c>
      <c r="H904" s="7">
        <f t="shared" si="88"/>
        <v>2.7349003413527965E-3</v>
      </c>
      <c r="I904" s="8">
        <f t="shared" si="91"/>
        <v>0.68641997102429941</v>
      </c>
      <c r="J904" s="8">
        <f t="shared" si="89"/>
        <v>3.8232124594168582E-3</v>
      </c>
      <c r="K904" s="8"/>
    </row>
    <row r="905" spans="1:11" x14ac:dyDescent="0.25">
      <c r="A905" s="2">
        <v>43314</v>
      </c>
      <c r="B905" s="1">
        <v>2827.22</v>
      </c>
      <c r="C905" s="3">
        <f t="shared" si="86"/>
        <v>4.9264935877384453E-3</v>
      </c>
      <c r="D905" s="6">
        <f t="shared" si="90"/>
        <v>355</v>
      </c>
      <c r="E905" s="3">
        <v>3.8739997459671383E-3</v>
      </c>
      <c r="F905" s="6">
        <v>565</v>
      </c>
      <c r="G905" s="7">
        <f t="shared" si="87"/>
        <v>3.4188885803549743E-3</v>
      </c>
      <c r="H905" s="7">
        <f t="shared" si="88"/>
        <v>3.4188996201536551E-5</v>
      </c>
      <c r="I905" s="8">
        <f t="shared" si="91"/>
        <v>0.68645416002050097</v>
      </c>
      <c r="J905" s="8">
        <f t="shared" si="89"/>
        <v>3.8739997459671383E-3</v>
      </c>
      <c r="K905" s="8"/>
    </row>
    <row r="906" spans="1:11" x14ac:dyDescent="0.25">
      <c r="A906" s="2">
        <v>43315</v>
      </c>
      <c r="B906" s="1">
        <v>2840.35</v>
      </c>
      <c r="C906" s="3">
        <f t="shared" si="86"/>
        <v>4.6441380578801095E-3</v>
      </c>
      <c r="D906" s="6">
        <f t="shared" si="90"/>
        <v>354</v>
      </c>
      <c r="E906" s="3">
        <v>3.8832280053966439E-3</v>
      </c>
      <c r="F906" s="6">
        <v>764</v>
      </c>
      <c r="G906" s="7">
        <f t="shared" si="87"/>
        <v>4.6268846502177478E-4</v>
      </c>
      <c r="H906" s="7">
        <f t="shared" si="88"/>
        <v>4.6268995907090387E-6</v>
      </c>
      <c r="I906" s="8">
        <f t="shared" si="91"/>
        <v>0.68645878692009166</v>
      </c>
      <c r="J906" s="8">
        <f t="shared" si="89"/>
        <v>3.8832280053966439E-3</v>
      </c>
      <c r="K906" s="8"/>
    </row>
    <row r="907" spans="1:11" x14ac:dyDescent="0.25">
      <c r="A907" s="2">
        <v>43318</v>
      </c>
      <c r="B907" s="1">
        <v>2850.4</v>
      </c>
      <c r="C907" s="3">
        <f t="shared" si="86"/>
        <v>3.5382963367192044E-3</v>
      </c>
      <c r="D907" s="6">
        <f t="shared" si="90"/>
        <v>353</v>
      </c>
      <c r="E907" s="3">
        <v>3.9118935964941315E-3</v>
      </c>
      <c r="F907" s="6">
        <v>1102</v>
      </c>
      <c r="G907" s="7">
        <f t="shared" si="87"/>
        <v>1.5487611517377151E-5</v>
      </c>
      <c r="H907" s="7">
        <f t="shared" si="88"/>
        <v>1.5487661527814516E-7</v>
      </c>
      <c r="I907" s="8">
        <f t="shared" si="91"/>
        <v>0.68645894179670697</v>
      </c>
      <c r="J907" s="8">
        <f t="shared" si="89"/>
        <v>3.9118935964941315E-3</v>
      </c>
      <c r="K907" s="8"/>
    </row>
    <row r="908" spans="1:11" x14ac:dyDescent="0.25">
      <c r="A908" s="2">
        <v>43319</v>
      </c>
      <c r="B908" s="1">
        <v>2858.45</v>
      </c>
      <c r="C908" s="3">
        <f t="shared" si="86"/>
        <v>2.824165029469361E-3</v>
      </c>
      <c r="D908" s="6">
        <f t="shared" si="90"/>
        <v>352</v>
      </c>
      <c r="E908" s="3">
        <v>3.9143292572298982E-3</v>
      </c>
      <c r="F908" s="6">
        <v>778</v>
      </c>
      <c r="G908" s="7">
        <f t="shared" si="87"/>
        <v>4.0195866660417253E-4</v>
      </c>
      <c r="H908" s="7">
        <f t="shared" si="88"/>
        <v>4.0195996455309744E-6</v>
      </c>
      <c r="I908" s="8">
        <f t="shared" si="91"/>
        <v>0.68646296139635254</v>
      </c>
      <c r="J908" s="8">
        <f t="shared" si="89"/>
        <v>3.9143292572298982E-3</v>
      </c>
      <c r="K908" s="8"/>
    </row>
    <row r="909" spans="1:11" x14ac:dyDescent="0.25">
      <c r="A909" s="2">
        <v>43320</v>
      </c>
      <c r="B909" s="1">
        <v>2857.7</v>
      </c>
      <c r="C909" s="3">
        <f t="shared" si="86"/>
        <v>-2.6237996116773576E-4</v>
      </c>
      <c r="D909" s="6">
        <f t="shared" si="90"/>
        <v>351</v>
      </c>
      <c r="E909" s="3">
        <v>3.9444589283814668E-3</v>
      </c>
      <c r="F909" s="6">
        <v>1213</v>
      </c>
      <c r="G909" s="7">
        <f t="shared" si="87"/>
        <v>5.0756427526003221E-6</v>
      </c>
      <c r="H909" s="7">
        <f t="shared" si="88"/>
        <v>5.0756591421587556E-8</v>
      </c>
      <c r="I909" s="8">
        <f t="shared" si="91"/>
        <v>0.68646301215294392</v>
      </c>
      <c r="J909" s="8">
        <f t="shared" si="89"/>
        <v>3.9444589283814668E-3</v>
      </c>
      <c r="K909" s="8"/>
    </row>
    <row r="910" spans="1:11" x14ac:dyDescent="0.25">
      <c r="A910" s="2">
        <v>43321</v>
      </c>
      <c r="B910" s="1">
        <v>2853.58</v>
      </c>
      <c r="C910" s="3">
        <f t="shared" si="86"/>
        <v>-1.4417188648213619E-3</v>
      </c>
      <c r="D910" s="6">
        <f t="shared" si="90"/>
        <v>350</v>
      </c>
      <c r="E910" s="3">
        <v>3.9736566574830601E-3</v>
      </c>
      <c r="F910" s="6">
        <v>367</v>
      </c>
      <c r="G910" s="7">
        <f t="shared" si="87"/>
        <v>2.5010156959690458E-2</v>
      </c>
      <c r="H910" s="7">
        <f t="shared" si="88"/>
        <v>2.5010237719004877E-4</v>
      </c>
      <c r="I910" s="8">
        <f t="shared" si="91"/>
        <v>0.68671311453013395</v>
      </c>
      <c r="J910" s="8">
        <f t="shared" si="89"/>
        <v>3.9736566574830601E-3</v>
      </c>
      <c r="K910" s="8"/>
    </row>
    <row r="911" spans="1:11" x14ac:dyDescent="0.25">
      <c r="A911" s="2">
        <v>43322</v>
      </c>
      <c r="B911" s="1">
        <v>2833.28</v>
      </c>
      <c r="C911" s="3">
        <f t="shared" si="86"/>
        <v>-7.1138709971333425E-3</v>
      </c>
      <c r="D911" s="6">
        <f t="shared" si="90"/>
        <v>349</v>
      </c>
      <c r="E911" s="3">
        <v>4.0073016213895141E-3</v>
      </c>
      <c r="F911" s="6">
        <v>724</v>
      </c>
      <c r="G911" s="7">
        <f t="shared" si="87"/>
        <v>6.9164125255607664E-4</v>
      </c>
      <c r="H911" s="7">
        <f t="shared" si="88"/>
        <v>6.9164348590764929E-6</v>
      </c>
      <c r="I911" s="8">
        <f t="shared" si="91"/>
        <v>0.68672003096499301</v>
      </c>
      <c r="J911" s="8">
        <f t="shared" si="89"/>
        <v>4.0073016213895141E-3</v>
      </c>
      <c r="K911" s="8"/>
    </row>
    <row r="912" spans="1:11" x14ac:dyDescent="0.25">
      <c r="A912" s="2">
        <v>43325</v>
      </c>
      <c r="B912" s="1">
        <v>2821.93</v>
      </c>
      <c r="C912" s="3">
        <f t="shared" si="86"/>
        <v>-4.0059577592049811E-3</v>
      </c>
      <c r="D912" s="6">
        <f t="shared" si="90"/>
        <v>348</v>
      </c>
      <c r="E912" s="3">
        <v>4.0286613639211044E-3</v>
      </c>
      <c r="F912" s="6">
        <v>500</v>
      </c>
      <c r="G912" s="7">
        <f t="shared" si="87"/>
        <v>6.5704830424145773E-3</v>
      </c>
      <c r="H912" s="7">
        <f t="shared" si="88"/>
        <v>6.5705042589030117E-5</v>
      </c>
      <c r="I912" s="8">
        <f t="shared" si="91"/>
        <v>0.68678573600758208</v>
      </c>
      <c r="J912" s="8">
        <f t="shared" si="89"/>
        <v>4.0286613639211044E-3</v>
      </c>
      <c r="K912" s="8"/>
    </row>
    <row r="913" spans="1:11" x14ac:dyDescent="0.25">
      <c r="A913" s="2">
        <v>43326</v>
      </c>
      <c r="B913" s="1">
        <v>2839.96</v>
      </c>
      <c r="C913" s="3">
        <f t="shared" si="86"/>
        <v>6.3892442406439098E-3</v>
      </c>
      <c r="D913" s="6">
        <f t="shared" si="90"/>
        <v>347</v>
      </c>
      <c r="E913" s="3">
        <v>4.060558004020054E-3</v>
      </c>
      <c r="F913" s="6">
        <v>409</v>
      </c>
      <c r="G913" s="7">
        <f t="shared" si="87"/>
        <v>1.6398140018627633E-2</v>
      </c>
      <c r="H913" s="7">
        <f t="shared" si="88"/>
        <v>1.6398192969216776E-4</v>
      </c>
      <c r="I913" s="8">
        <f t="shared" si="91"/>
        <v>0.68694971793727422</v>
      </c>
      <c r="J913" s="8">
        <f t="shared" si="89"/>
        <v>4.060558004020054E-3</v>
      </c>
      <c r="K913" s="8"/>
    </row>
    <row r="914" spans="1:11" x14ac:dyDescent="0.25">
      <c r="A914" s="2">
        <v>43327</v>
      </c>
      <c r="B914" s="1">
        <v>2818.37</v>
      </c>
      <c r="C914" s="3">
        <f t="shared" si="86"/>
        <v>-7.6022197495739796E-3</v>
      </c>
      <c r="D914" s="6">
        <f t="shared" si="90"/>
        <v>346</v>
      </c>
      <c r="E914" s="3">
        <v>4.0726973148768053E-3</v>
      </c>
      <c r="F914" s="6">
        <v>45</v>
      </c>
      <c r="G914" s="7">
        <f t="shared" si="87"/>
        <v>0.63618548606387071</v>
      </c>
      <c r="H914" s="7">
        <f t="shared" si="88"/>
        <v>6.3618754034540839E-3</v>
      </c>
      <c r="I914" s="8">
        <f t="shared" si="91"/>
        <v>0.69331159334072834</v>
      </c>
      <c r="J914" s="8">
        <f t="shared" si="89"/>
        <v>4.0726973148768053E-3</v>
      </c>
      <c r="K914" s="8"/>
    </row>
    <row r="915" spans="1:11" x14ac:dyDescent="0.25">
      <c r="A915" s="2">
        <v>43328</v>
      </c>
      <c r="B915" s="1">
        <v>2840.69</v>
      </c>
      <c r="C915" s="3">
        <f t="shared" si="86"/>
        <v>7.9194711836985121E-3</v>
      </c>
      <c r="D915" s="6">
        <f t="shared" si="90"/>
        <v>345</v>
      </c>
      <c r="E915" s="3">
        <v>4.0747337776754211E-3</v>
      </c>
      <c r="F915" s="6">
        <v>1228</v>
      </c>
      <c r="G915" s="7">
        <f t="shared" si="87"/>
        <v>4.3653489545484139E-6</v>
      </c>
      <c r="H915" s="7">
        <f t="shared" si="88"/>
        <v>4.3653630505250735E-8</v>
      </c>
      <c r="I915" s="8">
        <f t="shared" si="91"/>
        <v>0.69331163699435883</v>
      </c>
      <c r="J915" s="8">
        <f t="shared" si="89"/>
        <v>4.0747337776754211E-3</v>
      </c>
      <c r="K915" s="8"/>
    </row>
    <row r="916" spans="1:11" x14ac:dyDescent="0.25">
      <c r="A916" s="2">
        <v>43329</v>
      </c>
      <c r="B916" s="1">
        <v>2850.13</v>
      </c>
      <c r="C916" s="3">
        <f t="shared" si="86"/>
        <v>3.3231362802699227E-3</v>
      </c>
      <c r="D916" s="6">
        <f t="shared" si="90"/>
        <v>344</v>
      </c>
      <c r="E916" s="3">
        <v>4.0851636468495212E-3</v>
      </c>
      <c r="F916" s="6">
        <v>568</v>
      </c>
      <c r="G916" s="7">
        <f t="shared" si="87"/>
        <v>3.3173441706298512E-3</v>
      </c>
      <c r="H916" s="7">
        <f t="shared" si="88"/>
        <v>3.3173548825354719E-5</v>
      </c>
      <c r="I916" s="8">
        <f t="shared" si="91"/>
        <v>0.6933448105431842</v>
      </c>
      <c r="J916" s="8">
        <f t="shared" si="89"/>
        <v>4.0851636468495212E-3</v>
      </c>
      <c r="K916" s="8"/>
    </row>
    <row r="917" spans="1:11" x14ac:dyDescent="0.25">
      <c r="A917" s="2">
        <v>43332</v>
      </c>
      <c r="B917" s="1">
        <v>2857.05</v>
      </c>
      <c r="C917" s="3">
        <f t="shared" si="86"/>
        <v>2.4279594264120519E-3</v>
      </c>
      <c r="D917" s="6">
        <f t="shared" si="90"/>
        <v>343</v>
      </c>
      <c r="E917" s="3">
        <v>4.0886872677357022E-3</v>
      </c>
      <c r="F917" s="6">
        <v>668</v>
      </c>
      <c r="G917" s="7">
        <f t="shared" si="87"/>
        <v>1.214255253584742E-3</v>
      </c>
      <c r="H917" s="7">
        <f t="shared" si="88"/>
        <v>1.2142591744886357E-5</v>
      </c>
      <c r="I917" s="8">
        <f t="shared" si="91"/>
        <v>0.69335695313492907</v>
      </c>
      <c r="J917" s="8">
        <f t="shared" si="89"/>
        <v>4.0886872677357022E-3</v>
      </c>
      <c r="K917" s="8"/>
    </row>
    <row r="918" spans="1:11" x14ac:dyDescent="0.25">
      <c r="A918" s="2">
        <v>43333</v>
      </c>
      <c r="B918" s="1">
        <v>2862.96</v>
      </c>
      <c r="C918" s="3">
        <f t="shared" si="86"/>
        <v>2.0685672284348477E-3</v>
      </c>
      <c r="D918" s="6">
        <f t="shared" si="90"/>
        <v>342</v>
      </c>
      <c r="E918" s="3">
        <v>4.0943210250967699E-3</v>
      </c>
      <c r="F918" s="6">
        <v>965</v>
      </c>
      <c r="G918" s="7">
        <f t="shared" si="87"/>
        <v>6.1370941603105196E-5</v>
      </c>
      <c r="H918" s="7">
        <f t="shared" si="88"/>
        <v>6.137113977359956E-7</v>
      </c>
      <c r="I918" s="8">
        <f t="shared" si="91"/>
        <v>0.69335756684632677</v>
      </c>
      <c r="J918" s="8">
        <f t="shared" si="89"/>
        <v>4.0943210250967699E-3</v>
      </c>
      <c r="K918" s="8"/>
    </row>
    <row r="919" spans="1:11" x14ac:dyDescent="0.25">
      <c r="A919" s="2">
        <v>43334</v>
      </c>
      <c r="B919" s="1">
        <v>2861.82</v>
      </c>
      <c r="C919" s="3">
        <f t="shared" si="86"/>
        <v>-3.9818928661239372E-4</v>
      </c>
      <c r="D919" s="6">
        <f t="shared" si="90"/>
        <v>341</v>
      </c>
      <c r="E919" s="3">
        <v>4.097449858325275E-3</v>
      </c>
      <c r="F919" s="6">
        <v>139</v>
      </c>
      <c r="G919" s="7">
        <f t="shared" si="87"/>
        <v>0.2473386858938679</v>
      </c>
      <c r="H919" s="7">
        <f t="shared" si="88"/>
        <v>2.4733948456549292E-3</v>
      </c>
      <c r="I919" s="8">
        <f t="shared" si="91"/>
        <v>0.69583096169198166</v>
      </c>
      <c r="J919" s="8">
        <f t="shared" si="89"/>
        <v>4.097449858325275E-3</v>
      </c>
      <c r="K919" s="8"/>
    </row>
    <row r="920" spans="1:11" x14ac:dyDescent="0.25">
      <c r="A920" s="2">
        <v>43335</v>
      </c>
      <c r="B920" s="1">
        <v>2856.98</v>
      </c>
      <c r="C920" s="3">
        <f t="shared" si="86"/>
        <v>-1.691231454109654E-3</v>
      </c>
      <c r="D920" s="6">
        <f t="shared" si="90"/>
        <v>340</v>
      </c>
      <c r="E920" s="3">
        <v>4.0980263439003295E-3</v>
      </c>
      <c r="F920" s="6">
        <v>246</v>
      </c>
      <c r="G920" s="7">
        <f t="shared" si="87"/>
        <v>8.4383565326469692E-2</v>
      </c>
      <c r="H920" s="7">
        <f t="shared" si="88"/>
        <v>8.4383837806122444E-4</v>
      </c>
      <c r="I920" s="8">
        <f t="shared" si="91"/>
        <v>0.6966748000700429</v>
      </c>
      <c r="J920" s="8">
        <f t="shared" si="89"/>
        <v>4.0980263439003295E-3</v>
      </c>
      <c r="K920" s="8"/>
    </row>
    <row r="921" spans="1:11" x14ac:dyDescent="0.25">
      <c r="A921" s="2">
        <v>43336</v>
      </c>
      <c r="B921" s="1">
        <v>2874.69</v>
      </c>
      <c r="C921" s="3">
        <f t="shared" si="86"/>
        <v>6.1988533346399866E-3</v>
      </c>
      <c r="D921" s="6">
        <f t="shared" si="90"/>
        <v>339</v>
      </c>
      <c r="E921" s="3">
        <v>4.1744679225097503E-3</v>
      </c>
      <c r="F921" s="6">
        <v>22</v>
      </c>
      <c r="G921" s="7">
        <f t="shared" si="87"/>
        <v>0.80163058953904565</v>
      </c>
      <c r="H921" s="7">
        <f t="shared" si="88"/>
        <v>8.0163317805286155E-3</v>
      </c>
      <c r="I921" s="8">
        <f t="shared" si="91"/>
        <v>0.70469113185057153</v>
      </c>
      <c r="J921" s="8">
        <f t="shared" si="89"/>
        <v>4.1744679225097503E-3</v>
      </c>
      <c r="K921" s="8"/>
    </row>
    <row r="922" spans="1:11" x14ac:dyDescent="0.25">
      <c r="A922" s="2">
        <v>43339</v>
      </c>
      <c r="B922" s="1">
        <v>2896.74</v>
      </c>
      <c r="C922" s="3">
        <f t="shared" si="86"/>
        <v>7.670392285776817E-3</v>
      </c>
      <c r="D922" s="6">
        <f t="shared" si="90"/>
        <v>338</v>
      </c>
      <c r="E922" s="3">
        <v>4.2011000248749486E-3</v>
      </c>
      <c r="F922" s="6">
        <v>836</v>
      </c>
      <c r="G922" s="7">
        <f t="shared" si="87"/>
        <v>2.2439991266095947E-4</v>
      </c>
      <c r="H922" s="7">
        <f t="shared" si="88"/>
        <v>2.2440063726189383E-6</v>
      </c>
      <c r="I922" s="8">
        <f t="shared" si="91"/>
        <v>0.70469337585694414</v>
      </c>
      <c r="J922" s="8">
        <f t="shared" si="89"/>
        <v>4.2011000248749486E-3</v>
      </c>
      <c r="K922" s="8"/>
    </row>
    <row r="923" spans="1:11" x14ac:dyDescent="0.25">
      <c r="A923" s="2">
        <v>43340</v>
      </c>
      <c r="B923" s="1">
        <v>2897.52</v>
      </c>
      <c r="C923" s="3">
        <f t="shared" si="86"/>
        <v>2.6926821185191407E-4</v>
      </c>
      <c r="D923" s="6">
        <f t="shared" si="90"/>
        <v>337</v>
      </c>
      <c r="E923" s="3">
        <v>4.2703047444747622E-3</v>
      </c>
      <c r="F923" s="6">
        <v>868</v>
      </c>
      <c r="G923" s="7">
        <f t="shared" si="87"/>
        <v>1.6268552406985531E-4</v>
      </c>
      <c r="H923" s="7">
        <f t="shared" si="88"/>
        <v>1.6268604939128415E-6</v>
      </c>
      <c r="I923" s="8">
        <f t="shared" si="91"/>
        <v>0.70469500271743801</v>
      </c>
      <c r="J923" s="8">
        <f t="shared" si="89"/>
        <v>4.2703047444747622E-3</v>
      </c>
      <c r="K923" s="8"/>
    </row>
    <row r="924" spans="1:11" x14ac:dyDescent="0.25">
      <c r="A924" s="2">
        <v>43341</v>
      </c>
      <c r="B924" s="1">
        <v>2914.04</v>
      </c>
      <c r="C924" s="3">
        <f t="shared" si="86"/>
        <v>5.7014274275932753E-3</v>
      </c>
      <c r="D924" s="6">
        <f t="shared" si="90"/>
        <v>336</v>
      </c>
      <c r="E924" s="3">
        <v>4.2868762260179771E-3</v>
      </c>
      <c r="F924" s="6">
        <v>904</v>
      </c>
      <c r="G924" s="7">
        <f t="shared" si="87"/>
        <v>1.1329634934756926E-4</v>
      </c>
      <c r="H924" s="7">
        <f t="shared" si="88"/>
        <v>1.1329671518835601E-6</v>
      </c>
      <c r="I924" s="8">
        <f t="shared" si="91"/>
        <v>0.70469613568458989</v>
      </c>
      <c r="J924" s="8">
        <f t="shared" si="89"/>
        <v>4.2868762260179771E-3</v>
      </c>
      <c r="K924" s="8"/>
    </row>
    <row r="925" spans="1:11" x14ac:dyDescent="0.25">
      <c r="A925" s="2">
        <v>43342</v>
      </c>
      <c r="B925" s="1">
        <v>2901.13</v>
      </c>
      <c r="C925" s="3">
        <f t="shared" si="86"/>
        <v>-4.4302754938161382E-3</v>
      </c>
      <c r="D925" s="6">
        <f t="shared" si="90"/>
        <v>335</v>
      </c>
      <c r="E925" s="3">
        <v>4.2966951717982038E-3</v>
      </c>
      <c r="F925" s="6">
        <v>814</v>
      </c>
      <c r="G925" s="7">
        <f t="shared" si="87"/>
        <v>2.7992932853272739E-4</v>
      </c>
      <c r="H925" s="7">
        <f t="shared" si="88"/>
        <v>2.7993023244151507E-6</v>
      </c>
      <c r="I925" s="8">
        <f t="shared" si="91"/>
        <v>0.70469893498691427</v>
      </c>
      <c r="J925" s="8">
        <f t="shared" si="89"/>
        <v>4.2966951717982038E-3</v>
      </c>
      <c r="K925" s="8"/>
    </row>
    <row r="926" spans="1:11" x14ac:dyDescent="0.25">
      <c r="A926" s="2">
        <v>43343</v>
      </c>
      <c r="B926" s="1">
        <v>2901.52</v>
      </c>
      <c r="C926" s="3">
        <f t="shared" si="86"/>
        <v>1.3443037712890238E-4</v>
      </c>
      <c r="D926" s="6">
        <f t="shared" si="90"/>
        <v>334</v>
      </c>
      <c r="E926" s="3">
        <v>4.3503437939473866E-3</v>
      </c>
      <c r="F926" s="6">
        <v>946</v>
      </c>
      <c r="G926" s="7">
        <f t="shared" si="87"/>
        <v>7.4283796107123116E-5</v>
      </c>
      <c r="H926" s="7">
        <f t="shared" si="88"/>
        <v>7.428403597400822E-7</v>
      </c>
      <c r="I926" s="8">
        <f t="shared" si="91"/>
        <v>0.70469967782727405</v>
      </c>
      <c r="J926" s="8">
        <f t="shared" si="89"/>
        <v>4.3503437939473866E-3</v>
      </c>
      <c r="K926" s="8"/>
    </row>
    <row r="927" spans="1:11" x14ac:dyDescent="0.25">
      <c r="A927" s="2">
        <v>43347</v>
      </c>
      <c r="B927" s="1">
        <v>2896.72</v>
      </c>
      <c r="C927" s="3">
        <f t="shared" si="86"/>
        <v>-1.6543053296204091E-3</v>
      </c>
      <c r="D927" s="6">
        <f t="shared" si="90"/>
        <v>333</v>
      </c>
      <c r="E927" s="3">
        <v>4.3852281783969271E-3</v>
      </c>
      <c r="F927" s="6">
        <v>490</v>
      </c>
      <c r="G927" s="7">
        <f t="shared" si="87"/>
        <v>7.2651628376763349E-3</v>
      </c>
      <c r="H927" s="7">
        <f t="shared" si="88"/>
        <v>7.2651862973279811E-5</v>
      </c>
      <c r="I927" s="8">
        <f t="shared" si="91"/>
        <v>0.70477232969024728</v>
      </c>
      <c r="J927" s="8">
        <f t="shared" si="89"/>
        <v>4.3852281783969271E-3</v>
      </c>
      <c r="K927" s="8"/>
    </row>
    <row r="928" spans="1:11" x14ac:dyDescent="0.25">
      <c r="A928" s="2">
        <v>43348</v>
      </c>
      <c r="B928" s="1">
        <v>2888.6</v>
      </c>
      <c r="C928" s="3">
        <f t="shared" si="86"/>
        <v>-2.8031704824766912E-3</v>
      </c>
      <c r="D928" s="6">
        <f t="shared" si="90"/>
        <v>332</v>
      </c>
      <c r="E928" s="3">
        <v>4.4055885797735783E-3</v>
      </c>
      <c r="F928" s="6">
        <v>953</v>
      </c>
      <c r="G928" s="7">
        <f t="shared" si="87"/>
        <v>6.9237352262437605E-5</v>
      </c>
      <c r="H928" s="7">
        <f t="shared" si="88"/>
        <v>6.9237575834049324E-7</v>
      </c>
      <c r="I928" s="8">
        <f t="shared" si="91"/>
        <v>0.70477302206600567</v>
      </c>
      <c r="J928" s="8">
        <f t="shared" si="89"/>
        <v>4.4055885797735783E-3</v>
      </c>
      <c r="K928" s="8"/>
    </row>
    <row r="929" spans="1:11" x14ac:dyDescent="0.25">
      <c r="A929" s="2">
        <v>43349</v>
      </c>
      <c r="B929" s="1">
        <v>2878.05</v>
      </c>
      <c r="C929" s="3">
        <f t="shared" si="86"/>
        <v>-3.6522883057535926E-3</v>
      </c>
      <c r="D929" s="6">
        <f t="shared" si="90"/>
        <v>331</v>
      </c>
      <c r="E929" s="3">
        <v>4.4397716094042305E-3</v>
      </c>
      <c r="F929" s="6">
        <v>970</v>
      </c>
      <c r="G929" s="7">
        <f t="shared" si="87"/>
        <v>5.836315481754699E-5</v>
      </c>
      <c r="H929" s="7">
        <f t="shared" si="88"/>
        <v>5.8363343275715317E-7</v>
      </c>
      <c r="I929" s="8">
        <f t="shared" si="91"/>
        <v>0.70477360569943848</v>
      </c>
      <c r="J929" s="8">
        <f t="shared" si="89"/>
        <v>4.4397716094042305E-3</v>
      </c>
      <c r="K929" s="8"/>
    </row>
    <row r="930" spans="1:11" x14ac:dyDescent="0.25">
      <c r="A930" s="2">
        <v>43350</v>
      </c>
      <c r="B930" s="1">
        <v>2871.68</v>
      </c>
      <c r="C930" s="3">
        <f t="shared" si="86"/>
        <v>-2.2133041469051262E-3</v>
      </c>
      <c r="D930" s="6">
        <f t="shared" si="90"/>
        <v>330</v>
      </c>
      <c r="E930" s="3">
        <v>4.4418750701842313E-3</v>
      </c>
      <c r="F930" s="6">
        <v>654</v>
      </c>
      <c r="G930" s="7">
        <f t="shared" si="87"/>
        <v>1.3977106257519814E-3</v>
      </c>
      <c r="H930" s="7">
        <f t="shared" si="88"/>
        <v>1.3977151390444038E-5</v>
      </c>
      <c r="I930" s="8">
        <f t="shared" si="91"/>
        <v>0.70478758285082888</v>
      </c>
      <c r="J930" s="8">
        <f t="shared" si="89"/>
        <v>4.4418750701842313E-3</v>
      </c>
      <c r="K930" s="8"/>
    </row>
    <row r="931" spans="1:11" x14ac:dyDescent="0.25">
      <c r="A931" s="2">
        <v>43353</v>
      </c>
      <c r="B931" s="1">
        <v>2877.13</v>
      </c>
      <c r="C931" s="3">
        <f t="shared" si="86"/>
        <v>1.8978437708938589E-3</v>
      </c>
      <c r="D931" s="6">
        <f t="shared" si="90"/>
        <v>329</v>
      </c>
      <c r="E931" s="3">
        <v>4.4532291865115869E-3</v>
      </c>
      <c r="F931" s="6">
        <v>1125</v>
      </c>
      <c r="G931" s="7">
        <f t="shared" si="87"/>
        <v>1.2291189719714493E-5</v>
      </c>
      <c r="H931" s="7">
        <f t="shared" si="88"/>
        <v>1.2291229408711916E-7</v>
      </c>
      <c r="I931" s="8">
        <f t="shared" si="91"/>
        <v>0.704787705763123</v>
      </c>
      <c r="J931" s="8">
        <f t="shared" si="89"/>
        <v>4.4532291865115869E-3</v>
      </c>
      <c r="K931" s="8"/>
    </row>
    <row r="932" spans="1:11" x14ac:dyDescent="0.25">
      <c r="A932" s="2">
        <v>43354</v>
      </c>
      <c r="B932" s="1">
        <v>2887.89</v>
      </c>
      <c r="C932" s="3">
        <f t="shared" si="86"/>
        <v>3.7398379635260603E-3</v>
      </c>
      <c r="D932" s="6">
        <f t="shared" si="90"/>
        <v>328</v>
      </c>
      <c r="E932" s="3">
        <v>4.4574667371151122E-3</v>
      </c>
      <c r="F932" s="6">
        <v>1191</v>
      </c>
      <c r="G932" s="7">
        <f t="shared" si="87"/>
        <v>6.3316480419228057E-6</v>
      </c>
      <c r="H932" s="7">
        <f t="shared" si="88"/>
        <v>6.3316684871985323E-8</v>
      </c>
      <c r="I932" s="8">
        <f t="shared" si="91"/>
        <v>0.70478776907980789</v>
      </c>
      <c r="J932" s="8">
        <f t="shared" si="89"/>
        <v>4.4574667371151122E-3</v>
      </c>
      <c r="K932" s="8"/>
    </row>
    <row r="933" spans="1:11" x14ac:dyDescent="0.25">
      <c r="A933" s="2">
        <v>43355</v>
      </c>
      <c r="B933" s="1">
        <v>2888.92</v>
      </c>
      <c r="C933" s="3">
        <f t="shared" si="86"/>
        <v>3.5666178420923345E-4</v>
      </c>
      <c r="D933" s="6">
        <f t="shared" si="90"/>
        <v>327</v>
      </c>
      <c r="E933" s="3">
        <v>4.4592214694434418E-3</v>
      </c>
      <c r="F933" s="6">
        <v>7</v>
      </c>
      <c r="G933" s="7">
        <f t="shared" si="87"/>
        <v>0.93206534790698992</v>
      </c>
      <c r="H933" s="7">
        <f t="shared" si="88"/>
        <v>9.3206835760255517E-3</v>
      </c>
      <c r="I933" s="8">
        <f t="shared" si="91"/>
        <v>0.71410845265583345</v>
      </c>
      <c r="J933" s="8">
        <f t="shared" si="89"/>
        <v>4.4592214694434418E-3</v>
      </c>
      <c r="K933" s="8"/>
    </row>
    <row r="934" spans="1:11" x14ac:dyDescent="0.25">
      <c r="A934" s="2">
        <v>43356</v>
      </c>
      <c r="B934" s="1">
        <v>2904.18</v>
      </c>
      <c r="C934" s="3">
        <f t="shared" si="86"/>
        <v>5.2822508065297757E-3</v>
      </c>
      <c r="D934" s="6">
        <f t="shared" si="90"/>
        <v>326</v>
      </c>
      <c r="E934" s="3">
        <v>4.4631069385359101E-3</v>
      </c>
      <c r="F934" s="6">
        <v>457</v>
      </c>
      <c r="G934" s="7">
        <f t="shared" si="87"/>
        <v>1.012241016329002E-2</v>
      </c>
      <c r="H934" s="7">
        <f t="shared" si="88"/>
        <v>1.0122442849166657E-4</v>
      </c>
      <c r="I934" s="8">
        <f t="shared" si="91"/>
        <v>0.71420967708432515</v>
      </c>
      <c r="J934" s="8">
        <f t="shared" si="89"/>
        <v>4.4631069385359101E-3</v>
      </c>
      <c r="K934" s="8"/>
    </row>
    <row r="935" spans="1:11" x14ac:dyDescent="0.25">
      <c r="A935" s="2">
        <v>43357</v>
      </c>
      <c r="B935" s="1">
        <v>2904.98</v>
      </c>
      <c r="C935" s="3">
        <f t="shared" si="86"/>
        <v>2.7546501938591206E-4</v>
      </c>
      <c r="D935" s="6">
        <f t="shared" si="90"/>
        <v>325</v>
      </c>
      <c r="E935" s="3">
        <v>4.4795986279628774E-3</v>
      </c>
      <c r="F935" s="6">
        <v>397</v>
      </c>
      <c r="G935" s="7">
        <f t="shared" si="87"/>
        <v>1.8500022441582522E-2</v>
      </c>
      <c r="H935" s="7">
        <f t="shared" si="88"/>
        <v>1.8500082179277551E-4</v>
      </c>
      <c r="I935" s="8">
        <f t="shared" si="91"/>
        <v>0.71439467790611788</v>
      </c>
      <c r="J935" s="8">
        <f t="shared" si="89"/>
        <v>4.4795986279628774E-3</v>
      </c>
      <c r="K935" s="8"/>
    </row>
    <row r="936" spans="1:11" x14ac:dyDescent="0.25">
      <c r="A936" s="2">
        <v>43360</v>
      </c>
      <c r="B936" s="1">
        <v>2888.8</v>
      </c>
      <c r="C936" s="3">
        <f t="shared" si="86"/>
        <v>-5.5697457469585654E-3</v>
      </c>
      <c r="D936" s="6">
        <f t="shared" si="90"/>
        <v>324</v>
      </c>
      <c r="E936" s="3">
        <v>4.4870382986135215E-3</v>
      </c>
      <c r="F936" s="6">
        <v>1083</v>
      </c>
      <c r="G936" s="7">
        <f t="shared" si="87"/>
        <v>1.8746308042387364E-5</v>
      </c>
      <c r="H936" s="7">
        <f t="shared" si="88"/>
        <v>1.8746368575353542E-7</v>
      </c>
      <c r="I936" s="8">
        <f t="shared" si="91"/>
        <v>0.71439486536980368</v>
      </c>
      <c r="J936" s="8">
        <f t="shared" si="89"/>
        <v>4.4870382986135215E-3</v>
      </c>
      <c r="K936" s="8"/>
    </row>
    <row r="937" spans="1:11" x14ac:dyDescent="0.25">
      <c r="A937" s="2">
        <v>43361</v>
      </c>
      <c r="B937" s="1">
        <v>2904.31</v>
      </c>
      <c r="C937" s="3">
        <f t="shared" si="86"/>
        <v>5.3690113541955409E-3</v>
      </c>
      <c r="D937" s="6">
        <f t="shared" si="90"/>
        <v>323</v>
      </c>
      <c r="E937" s="3">
        <v>4.5106271584056667E-3</v>
      </c>
      <c r="F937" s="6">
        <v>121</v>
      </c>
      <c r="G937" s="7">
        <f t="shared" si="87"/>
        <v>0.2963865873992077</v>
      </c>
      <c r="H937" s="7">
        <f t="shared" si="88"/>
        <v>2.9638754444948289E-3</v>
      </c>
      <c r="I937" s="8">
        <f t="shared" si="91"/>
        <v>0.71735874081429851</v>
      </c>
      <c r="J937" s="8">
        <f t="shared" si="89"/>
        <v>4.5106271584056667E-3</v>
      </c>
      <c r="K937" s="8"/>
    </row>
    <row r="938" spans="1:11" x14ac:dyDescent="0.25">
      <c r="A938" s="2">
        <v>43362</v>
      </c>
      <c r="B938" s="1">
        <v>2907.95</v>
      </c>
      <c r="C938" s="3">
        <f t="shared" si="86"/>
        <v>1.25330973621951E-3</v>
      </c>
      <c r="D938" s="6">
        <f t="shared" si="90"/>
        <v>322</v>
      </c>
      <c r="E938" s="3">
        <v>4.5114205623633108E-3</v>
      </c>
      <c r="F938" s="6">
        <v>642</v>
      </c>
      <c r="G938" s="7">
        <f t="shared" si="87"/>
        <v>1.5768665174145796E-3</v>
      </c>
      <c r="H938" s="7">
        <f t="shared" si="88"/>
        <v>1.5768716092122471E-5</v>
      </c>
      <c r="I938" s="8">
        <f t="shared" si="91"/>
        <v>0.71737450953039061</v>
      </c>
      <c r="J938" s="8">
        <f t="shared" si="89"/>
        <v>4.5114205623633108E-3</v>
      </c>
      <c r="K938" s="8"/>
    </row>
    <row r="939" spans="1:11" x14ac:dyDescent="0.25">
      <c r="A939" s="2">
        <v>43363</v>
      </c>
      <c r="B939" s="1">
        <v>2930.75</v>
      </c>
      <c r="C939" s="3">
        <f t="shared" si="86"/>
        <v>7.8405749754981713E-3</v>
      </c>
      <c r="D939" s="6">
        <f t="shared" si="90"/>
        <v>321</v>
      </c>
      <c r="E939" s="3">
        <v>4.5184451596929076E-3</v>
      </c>
      <c r="F939" s="6">
        <v>245</v>
      </c>
      <c r="G939" s="7">
        <f t="shared" si="87"/>
        <v>8.5235924572191604E-2</v>
      </c>
      <c r="H939" s="7">
        <f t="shared" si="88"/>
        <v>8.5236199804164081E-4</v>
      </c>
      <c r="I939" s="8">
        <f t="shared" si="91"/>
        <v>0.71822687152843223</v>
      </c>
      <c r="J939" s="8">
        <f t="shared" si="89"/>
        <v>4.5184451596929076E-3</v>
      </c>
      <c r="K939" s="8"/>
    </row>
    <row r="940" spans="1:11" x14ac:dyDescent="0.25">
      <c r="A940" s="2">
        <v>43364</v>
      </c>
      <c r="B940" s="1">
        <v>2929.67</v>
      </c>
      <c r="C940" s="3">
        <f t="shared" si="86"/>
        <v>-3.6850635502849727E-4</v>
      </c>
      <c r="D940" s="6">
        <f t="shared" si="90"/>
        <v>320</v>
      </c>
      <c r="E940" s="3">
        <v>4.5539149350859454E-3</v>
      </c>
      <c r="F940" s="6">
        <v>866</v>
      </c>
      <c r="G940" s="7">
        <f t="shared" si="87"/>
        <v>1.6598869918360915E-4</v>
      </c>
      <c r="H940" s="7">
        <f t="shared" si="88"/>
        <v>1.6598923517119086E-6</v>
      </c>
      <c r="I940" s="8">
        <f t="shared" si="91"/>
        <v>0.71822853142078391</v>
      </c>
      <c r="J940" s="8">
        <f t="shared" si="89"/>
        <v>4.5539149350859454E-3</v>
      </c>
      <c r="K940" s="8"/>
    </row>
    <row r="941" spans="1:11" x14ac:dyDescent="0.25">
      <c r="A941" s="2">
        <v>43367</v>
      </c>
      <c r="B941" s="1">
        <v>2919.37</v>
      </c>
      <c r="C941" s="3">
        <f t="shared" si="86"/>
        <v>-3.5157543341060027E-3</v>
      </c>
      <c r="D941" s="6">
        <f t="shared" si="90"/>
        <v>319</v>
      </c>
      <c r="E941" s="3">
        <v>4.5658135983617232E-3</v>
      </c>
      <c r="F941" s="6">
        <v>1077</v>
      </c>
      <c r="G941" s="7">
        <f t="shared" si="87"/>
        <v>1.9911527666636805E-5</v>
      </c>
      <c r="H941" s="7">
        <f t="shared" si="88"/>
        <v>1.9911591962167853E-7</v>
      </c>
      <c r="I941" s="8">
        <f t="shared" si="91"/>
        <v>0.71822873053670355</v>
      </c>
      <c r="J941" s="8">
        <f t="shared" si="89"/>
        <v>4.5658135983617232E-3</v>
      </c>
      <c r="K941" s="8"/>
    </row>
    <row r="942" spans="1:11" x14ac:dyDescent="0.25">
      <c r="A942" s="2">
        <v>43368</v>
      </c>
      <c r="B942" s="1">
        <v>2915.56</v>
      </c>
      <c r="C942" s="3">
        <f t="shared" si="86"/>
        <v>-1.3050760951849316E-3</v>
      </c>
      <c r="D942" s="6">
        <f t="shared" si="90"/>
        <v>318</v>
      </c>
      <c r="E942" s="3">
        <v>4.5704742422894018E-3</v>
      </c>
      <c r="F942" s="6">
        <v>1058</v>
      </c>
      <c r="G942" s="7">
        <f t="shared" si="87"/>
        <v>2.4101045588242215E-5</v>
      </c>
      <c r="H942" s="7">
        <f t="shared" si="88"/>
        <v>2.4101123411980851E-7</v>
      </c>
      <c r="I942" s="8">
        <f t="shared" si="91"/>
        <v>0.71822897154793763</v>
      </c>
      <c r="J942" s="8">
        <f t="shared" si="89"/>
        <v>4.5704742422894018E-3</v>
      </c>
      <c r="K942" s="8"/>
    </row>
    <row r="943" spans="1:11" x14ac:dyDescent="0.25">
      <c r="A943" s="2">
        <v>43369</v>
      </c>
      <c r="B943" s="1">
        <v>2905.97</v>
      </c>
      <c r="C943" s="3">
        <f t="shared" si="86"/>
        <v>-3.2892480346828901E-3</v>
      </c>
      <c r="D943" s="6">
        <f t="shared" si="90"/>
        <v>317</v>
      </c>
      <c r="E943" s="3">
        <v>4.605941292820992E-3</v>
      </c>
      <c r="F943" s="6">
        <v>811</v>
      </c>
      <c r="G943" s="7">
        <f t="shared" si="87"/>
        <v>2.8849800786430512E-4</v>
      </c>
      <c r="H943" s="7">
        <f t="shared" si="88"/>
        <v>2.884989394418783E-6</v>
      </c>
      <c r="I943" s="8">
        <f t="shared" si="91"/>
        <v>0.71823185653733201</v>
      </c>
      <c r="J943" s="8">
        <f t="shared" si="89"/>
        <v>4.605941292820992E-3</v>
      </c>
      <c r="K943" s="8"/>
    </row>
    <row r="944" spans="1:11" x14ac:dyDescent="0.25">
      <c r="A944" s="2">
        <v>43370</v>
      </c>
      <c r="B944" s="1">
        <v>2914</v>
      </c>
      <c r="C944" s="3">
        <f t="shared" si="86"/>
        <v>2.7632769780832067E-3</v>
      </c>
      <c r="D944" s="6">
        <f t="shared" si="90"/>
        <v>316</v>
      </c>
      <c r="E944" s="3">
        <v>4.6151330580876948E-3</v>
      </c>
      <c r="F944" s="6">
        <v>587</v>
      </c>
      <c r="G944" s="7">
        <f t="shared" si="87"/>
        <v>2.7406856682382686E-3</v>
      </c>
      <c r="H944" s="7">
        <f t="shared" si="88"/>
        <v>2.7406945180785938E-5</v>
      </c>
      <c r="I944" s="8">
        <f t="shared" si="91"/>
        <v>0.71825926348251279</v>
      </c>
      <c r="J944" s="8">
        <f t="shared" si="89"/>
        <v>4.6151330580876948E-3</v>
      </c>
      <c r="K944" s="8"/>
    </row>
    <row r="945" spans="1:11" x14ac:dyDescent="0.25">
      <c r="A945" s="2">
        <v>43371</v>
      </c>
      <c r="B945" s="1">
        <v>2913.98</v>
      </c>
      <c r="C945" s="3">
        <f t="shared" si="86"/>
        <v>-6.8634179821724928E-6</v>
      </c>
      <c r="D945" s="6">
        <f t="shared" si="90"/>
        <v>315</v>
      </c>
      <c r="E945" s="3">
        <v>4.6201386041582193E-3</v>
      </c>
      <c r="F945" s="6">
        <v>119</v>
      </c>
      <c r="G945" s="7">
        <f t="shared" si="87"/>
        <v>0.30240443566902125</v>
      </c>
      <c r="H945" s="7">
        <f t="shared" si="88"/>
        <v>3.0240541215129364E-3</v>
      </c>
      <c r="I945" s="8">
        <f t="shared" si="91"/>
        <v>0.72128331760402575</v>
      </c>
      <c r="J945" s="8">
        <f t="shared" si="89"/>
        <v>4.6201386041582193E-3</v>
      </c>
      <c r="K945" s="8"/>
    </row>
    <row r="946" spans="1:11" x14ac:dyDescent="0.25">
      <c r="A946" s="2">
        <v>43374</v>
      </c>
      <c r="B946" s="1">
        <v>2924.59</v>
      </c>
      <c r="C946" s="3">
        <f t="shared" si="86"/>
        <v>3.6410682297065566E-3</v>
      </c>
      <c r="D946" s="6">
        <f t="shared" si="90"/>
        <v>314</v>
      </c>
      <c r="E946" s="3">
        <v>4.6363986816650993E-3</v>
      </c>
      <c r="F946" s="6">
        <v>186</v>
      </c>
      <c r="G946" s="7">
        <f t="shared" si="87"/>
        <v>0.15422195179384438</v>
      </c>
      <c r="H946" s="7">
        <f t="shared" si="88"/>
        <v>1.5422244978588477E-3</v>
      </c>
      <c r="I946" s="8">
        <f t="shared" si="91"/>
        <v>0.72282554210188465</v>
      </c>
      <c r="J946" s="8">
        <f t="shared" si="89"/>
        <v>4.6363986816650993E-3</v>
      </c>
      <c r="K946" s="8"/>
    </row>
    <row r="947" spans="1:11" x14ac:dyDescent="0.25">
      <c r="A947" s="2">
        <v>43375</v>
      </c>
      <c r="B947" s="1">
        <v>2923.43</v>
      </c>
      <c r="C947" s="3">
        <f t="shared" si="86"/>
        <v>-3.9663679353352244E-4</v>
      </c>
      <c r="D947" s="6">
        <f t="shared" si="90"/>
        <v>313</v>
      </c>
      <c r="E947" s="3">
        <v>4.6441380578801095E-3</v>
      </c>
      <c r="F947" s="6">
        <v>354</v>
      </c>
      <c r="G947" s="7">
        <f t="shared" si="87"/>
        <v>2.8500920552555101E-2</v>
      </c>
      <c r="H947" s="7">
        <f t="shared" si="88"/>
        <v>2.8501012583756973E-4</v>
      </c>
      <c r="I947" s="8">
        <f t="shared" si="91"/>
        <v>0.72311055222772225</v>
      </c>
      <c r="J947" s="8">
        <f t="shared" si="89"/>
        <v>4.6441380578801095E-3</v>
      </c>
      <c r="K947" s="8"/>
    </row>
    <row r="948" spans="1:11" x14ac:dyDescent="0.25">
      <c r="A948" s="2">
        <v>43376</v>
      </c>
      <c r="B948" s="1">
        <v>2925.51</v>
      </c>
      <c r="C948" s="3">
        <f t="shared" si="86"/>
        <v>7.1149300650286129E-4</v>
      </c>
      <c r="D948" s="6">
        <f t="shared" si="90"/>
        <v>312</v>
      </c>
      <c r="E948" s="3">
        <v>4.6600819951694294E-3</v>
      </c>
      <c r="F948" s="6">
        <v>142</v>
      </c>
      <c r="G948" s="7">
        <f t="shared" si="87"/>
        <v>0.23999247958413411</v>
      </c>
      <c r="H948" s="7">
        <f t="shared" si="88"/>
        <v>2.3999325453441323E-3</v>
      </c>
      <c r="I948" s="8">
        <f t="shared" si="91"/>
        <v>0.72551048477306634</v>
      </c>
      <c r="J948" s="8">
        <f t="shared" si="89"/>
        <v>4.6600819951694294E-3</v>
      </c>
      <c r="K948" s="8"/>
    </row>
    <row r="949" spans="1:11" x14ac:dyDescent="0.25">
      <c r="A949" s="2">
        <v>43377</v>
      </c>
      <c r="B949" s="1">
        <v>2901.61</v>
      </c>
      <c r="C949" s="3">
        <f t="shared" si="86"/>
        <v>-8.1695157425543119E-3</v>
      </c>
      <c r="D949" s="6">
        <f t="shared" si="90"/>
        <v>311</v>
      </c>
      <c r="E949" s="3">
        <v>4.6735271648765675E-3</v>
      </c>
      <c r="F949" s="6">
        <v>620</v>
      </c>
      <c r="G949" s="7">
        <f t="shared" si="87"/>
        <v>1.9670737843491114E-3</v>
      </c>
      <c r="H949" s="7">
        <f t="shared" si="88"/>
        <v>1.9670801361497213E-5</v>
      </c>
      <c r="I949" s="8">
        <f t="shared" si="91"/>
        <v>0.72553015557442779</v>
      </c>
      <c r="J949" s="8">
        <f t="shared" si="89"/>
        <v>4.6735271648765675E-3</v>
      </c>
      <c r="K949" s="8"/>
    </row>
    <row r="950" spans="1:11" x14ac:dyDescent="0.25">
      <c r="A950" s="2">
        <v>43378</v>
      </c>
      <c r="B950" s="1">
        <v>2885.57</v>
      </c>
      <c r="C950" s="3">
        <f t="shared" si="86"/>
        <v>-5.5279655088037449E-3</v>
      </c>
      <c r="D950" s="6">
        <f t="shared" si="90"/>
        <v>310</v>
      </c>
      <c r="E950" s="3">
        <v>4.6762887355644711E-3</v>
      </c>
      <c r="F950" s="6">
        <v>783</v>
      </c>
      <c r="G950" s="7">
        <f t="shared" si="87"/>
        <v>3.8225869241163948E-4</v>
      </c>
      <c r="H950" s="7">
        <f t="shared" si="88"/>
        <v>3.8225992674815243E-6</v>
      </c>
      <c r="I950" s="8">
        <f t="shared" si="91"/>
        <v>0.72553397817369525</v>
      </c>
      <c r="J950" s="8">
        <f t="shared" si="89"/>
        <v>4.6762887355644711E-3</v>
      </c>
      <c r="K950" s="8"/>
    </row>
    <row r="951" spans="1:11" x14ac:dyDescent="0.25">
      <c r="A951" s="2">
        <v>43381</v>
      </c>
      <c r="B951" s="1">
        <v>2884.43</v>
      </c>
      <c r="C951" s="3">
        <f t="shared" si="86"/>
        <v>-3.9506925841348295E-4</v>
      </c>
      <c r="D951" s="6">
        <f t="shared" si="90"/>
        <v>309</v>
      </c>
      <c r="E951" s="3">
        <v>4.6853053650335319E-3</v>
      </c>
      <c r="F951" s="6">
        <v>172</v>
      </c>
      <c r="G951" s="7">
        <f t="shared" si="87"/>
        <v>0.1775225267587632</v>
      </c>
      <c r="H951" s="7">
        <f t="shared" si="88"/>
        <v>1.7752309998977402E-3</v>
      </c>
      <c r="I951" s="8">
        <f t="shared" si="91"/>
        <v>0.72730920917359299</v>
      </c>
      <c r="J951" s="8">
        <f t="shared" si="89"/>
        <v>4.6853053650335319E-3</v>
      </c>
      <c r="K951" s="8"/>
    </row>
    <row r="952" spans="1:11" x14ac:dyDescent="0.25">
      <c r="A952" s="2">
        <v>43382</v>
      </c>
      <c r="B952" s="1">
        <v>2880.34</v>
      </c>
      <c r="C952" s="3">
        <f t="shared" si="86"/>
        <v>-1.4179577940874877E-3</v>
      </c>
      <c r="D952" s="6">
        <f t="shared" si="90"/>
        <v>308</v>
      </c>
      <c r="E952" s="3">
        <v>4.68811866363672E-3</v>
      </c>
      <c r="F952" s="6">
        <v>111</v>
      </c>
      <c r="G952" s="7">
        <f t="shared" si="87"/>
        <v>0.32772275743780344</v>
      </c>
      <c r="H952" s="7">
        <f t="shared" si="88"/>
        <v>3.2772381567447314E-3</v>
      </c>
      <c r="I952" s="8">
        <f t="shared" si="91"/>
        <v>0.73058644733033773</v>
      </c>
      <c r="J952" s="8">
        <f t="shared" si="89"/>
        <v>4.68811866363672E-3</v>
      </c>
      <c r="K952" s="8"/>
    </row>
    <row r="953" spans="1:11" x14ac:dyDescent="0.25">
      <c r="A953" s="2">
        <v>43383</v>
      </c>
      <c r="B953" s="1">
        <v>2785.68</v>
      </c>
      <c r="C953" s="3">
        <f t="shared" si="86"/>
        <v>-3.2864175757028824E-2</v>
      </c>
      <c r="D953" s="6">
        <f t="shared" si="90"/>
        <v>307</v>
      </c>
      <c r="E953" s="3">
        <v>4.7084815055395968E-3</v>
      </c>
      <c r="F953" s="6">
        <v>228</v>
      </c>
      <c r="G953" s="7">
        <f t="shared" si="87"/>
        <v>0.10111704470857513</v>
      </c>
      <c r="H953" s="7">
        <f t="shared" si="88"/>
        <v>1.0111737122164819E-3</v>
      </c>
      <c r="I953" s="8">
        <f t="shared" si="91"/>
        <v>0.73159762104255421</v>
      </c>
      <c r="J953" s="8">
        <f t="shared" si="89"/>
        <v>4.7084815055395968E-3</v>
      </c>
      <c r="K953" s="8"/>
    </row>
    <row r="954" spans="1:11" x14ac:dyDescent="0.25">
      <c r="A954" s="2">
        <v>43384</v>
      </c>
      <c r="B954" s="1">
        <v>2728.37</v>
      </c>
      <c r="C954" s="3">
        <f t="shared" si="86"/>
        <v>-2.0573073719881707E-2</v>
      </c>
      <c r="D954" s="6">
        <f t="shared" si="90"/>
        <v>306</v>
      </c>
      <c r="E954" s="3">
        <v>4.7316506390446822E-3</v>
      </c>
      <c r="F954" s="6">
        <v>1245</v>
      </c>
      <c r="G954" s="7">
        <f t="shared" si="87"/>
        <v>3.6797411879822246E-6</v>
      </c>
      <c r="H954" s="7">
        <f t="shared" si="88"/>
        <v>3.6797530700898038E-8</v>
      </c>
      <c r="I954" s="8">
        <f t="shared" si="91"/>
        <v>0.7315976578400849</v>
      </c>
      <c r="J954" s="8">
        <f t="shared" si="89"/>
        <v>4.7316506390446822E-3</v>
      </c>
      <c r="K954" s="8"/>
    </row>
    <row r="955" spans="1:11" x14ac:dyDescent="0.25">
      <c r="A955" s="2">
        <v>43385</v>
      </c>
      <c r="B955" s="1">
        <v>2767.13</v>
      </c>
      <c r="C955" s="3">
        <f t="shared" si="86"/>
        <v>1.4206284338267983E-2</v>
      </c>
      <c r="D955" s="6">
        <f t="shared" si="90"/>
        <v>305</v>
      </c>
      <c r="E955" s="3">
        <v>4.7345655461528136E-3</v>
      </c>
      <c r="F955" s="6">
        <v>852</v>
      </c>
      <c r="G955" s="7">
        <f t="shared" si="87"/>
        <v>1.9106704946818525E-4</v>
      </c>
      <c r="H955" s="7">
        <f t="shared" si="88"/>
        <v>1.9106766643528174E-6</v>
      </c>
      <c r="I955" s="8">
        <f t="shared" si="91"/>
        <v>0.73159956851674923</v>
      </c>
      <c r="J955" s="8">
        <f t="shared" si="89"/>
        <v>4.7345655461528136E-3</v>
      </c>
      <c r="K955" s="8"/>
    </row>
    <row r="956" spans="1:11" x14ac:dyDescent="0.25">
      <c r="A956" s="2">
        <v>43388</v>
      </c>
      <c r="B956" s="1">
        <v>2750.79</v>
      </c>
      <c r="C956" s="3">
        <f t="shared" si="86"/>
        <v>-5.9050351808552781E-3</v>
      </c>
      <c r="D956" s="6">
        <f t="shared" si="90"/>
        <v>304</v>
      </c>
      <c r="E956" s="3">
        <v>4.7497618113545581E-3</v>
      </c>
      <c r="F956" s="6">
        <v>801</v>
      </c>
      <c r="G956" s="7">
        <f t="shared" si="87"/>
        <v>3.1900013925142924E-4</v>
      </c>
      <c r="H956" s="7">
        <f t="shared" si="88"/>
        <v>3.1900116932223554E-6</v>
      </c>
      <c r="I956" s="8">
        <f t="shared" si="91"/>
        <v>0.73160275852844248</v>
      </c>
      <c r="J956" s="8">
        <f t="shared" si="89"/>
        <v>4.7497618113545581E-3</v>
      </c>
      <c r="K956" s="8"/>
    </row>
    <row r="957" spans="1:11" x14ac:dyDescent="0.25">
      <c r="A957" s="2">
        <v>43389</v>
      </c>
      <c r="B957" s="1">
        <v>2809.92</v>
      </c>
      <c r="C957" s="3">
        <f t="shared" si="86"/>
        <v>2.1495643069809001E-2</v>
      </c>
      <c r="D957" s="6">
        <f t="shared" si="90"/>
        <v>303</v>
      </c>
      <c r="E957" s="3">
        <v>4.7555866962836202E-3</v>
      </c>
      <c r="F957" s="6">
        <v>1018</v>
      </c>
      <c r="G957" s="7">
        <f t="shared" si="87"/>
        <v>3.6027000063160149E-5</v>
      </c>
      <c r="H957" s="7">
        <f t="shared" si="88"/>
        <v>3.6027116396529438E-7</v>
      </c>
      <c r="I957" s="8">
        <f t="shared" si="91"/>
        <v>0.73160311879960649</v>
      </c>
      <c r="J957" s="8">
        <f t="shared" si="89"/>
        <v>4.7555866962836202E-3</v>
      </c>
      <c r="K957" s="8"/>
    </row>
    <row r="958" spans="1:11" x14ac:dyDescent="0.25">
      <c r="A958" s="2">
        <v>43390</v>
      </c>
      <c r="B958" s="1">
        <v>2809.21</v>
      </c>
      <c r="C958" s="3">
        <f t="shared" si="86"/>
        <v>-2.5267623277536178E-4</v>
      </c>
      <c r="D958" s="6">
        <f t="shared" si="90"/>
        <v>302</v>
      </c>
      <c r="E958" s="3">
        <v>4.7764440168973632E-3</v>
      </c>
      <c r="F958" s="6">
        <v>662</v>
      </c>
      <c r="G958" s="7">
        <f t="shared" si="87"/>
        <v>1.2897300642581687E-3</v>
      </c>
      <c r="H958" s="7">
        <f t="shared" si="88"/>
        <v>1.2897342288748057E-5</v>
      </c>
      <c r="I958" s="8">
        <f t="shared" si="91"/>
        <v>0.7316160161418952</v>
      </c>
      <c r="J958" s="8">
        <f t="shared" si="89"/>
        <v>4.7764440168973632E-3</v>
      </c>
      <c r="K958" s="8"/>
    </row>
    <row r="959" spans="1:11" x14ac:dyDescent="0.25">
      <c r="A959" s="2">
        <v>43391</v>
      </c>
      <c r="B959" s="1">
        <v>2768.78</v>
      </c>
      <c r="C959" s="3">
        <f t="shared" si="86"/>
        <v>-1.4391946490294405E-2</v>
      </c>
      <c r="D959" s="6">
        <f t="shared" si="90"/>
        <v>301</v>
      </c>
      <c r="E959" s="3">
        <v>4.7809389450583772E-3</v>
      </c>
      <c r="F959" s="6">
        <v>362</v>
      </c>
      <c r="G959" s="7">
        <f t="shared" si="87"/>
        <v>2.6299073226181878E-2</v>
      </c>
      <c r="H959" s="7">
        <f t="shared" si="88"/>
        <v>2.629915814748513E-4</v>
      </c>
      <c r="I959" s="8">
        <f t="shared" si="91"/>
        <v>0.73187900772337</v>
      </c>
      <c r="J959" s="8">
        <f t="shared" si="89"/>
        <v>4.7809389450583772E-3</v>
      </c>
      <c r="K959" s="8"/>
    </row>
    <row r="960" spans="1:11" x14ac:dyDescent="0.25">
      <c r="A960" s="2">
        <v>43392</v>
      </c>
      <c r="B960" s="1">
        <v>2767.78</v>
      </c>
      <c r="C960" s="3">
        <f t="shared" si="86"/>
        <v>-3.6116990154511086E-4</v>
      </c>
      <c r="D960" s="6">
        <f t="shared" si="90"/>
        <v>300</v>
      </c>
      <c r="E960" s="3">
        <v>4.8847498751158902E-3</v>
      </c>
      <c r="F960" s="6">
        <v>357</v>
      </c>
      <c r="G960" s="7">
        <f t="shared" si="87"/>
        <v>2.7654414711223662E-2</v>
      </c>
      <c r="H960" s="7">
        <f t="shared" si="88"/>
        <v>2.765450400900681E-4</v>
      </c>
      <c r="I960" s="8">
        <f t="shared" si="91"/>
        <v>0.73215555276346012</v>
      </c>
      <c r="J960" s="8">
        <f t="shared" si="89"/>
        <v>4.8847498751158902E-3</v>
      </c>
      <c r="K960" s="8"/>
    </row>
    <row r="961" spans="1:11" x14ac:dyDescent="0.25">
      <c r="A961" s="2">
        <v>43395</v>
      </c>
      <c r="B961" s="1">
        <v>2755.88</v>
      </c>
      <c r="C961" s="3">
        <f t="shared" si="86"/>
        <v>-4.2994746692295305E-3</v>
      </c>
      <c r="D961" s="6">
        <f t="shared" si="90"/>
        <v>299</v>
      </c>
      <c r="E961" s="3">
        <v>4.8972669629798737E-3</v>
      </c>
      <c r="F961" s="6">
        <v>899</v>
      </c>
      <c r="G961" s="7">
        <f t="shared" si="87"/>
        <v>1.1913515747034658E-4</v>
      </c>
      <c r="H961" s="7">
        <f t="shared" si="88"/>
        <v>1.1913554216499908E-6</v>
      </c>
      <c r="I961" s="8">
        <f t="shared" si="91"/>
        <v>0.73215674411888176</v>
      </c>
      <c r="J961" s="8">
        <f t="shared" si="89"/>
        <v>4.8972669629798737E-3</v>
      </c>
      <c r="K961" s="8"/>
    </row>
    <row r="962" spans="1:11" x14ac:dyDescent="0.25">
      <c r="A962" s="2">
        <v>43396</v>
      </c>
      <c r="B962" s="1">
        <v>2740.69</v>
      </c>
      <c r="C962" s="3">
        <f t="shared" si="86"/>
        <v>-5.5118510239923202E-3</v>
      </c>
      <c r="D962" s="6">
        <f t="shared" si="90"/>
        <v>298</v>
      </c>
      <c r="E962" s="3">
        <v>4.9264935877384453E-3</v>
      </c>
      <c r="F962" s="6">
        <v>355</v>
      </c>
      <c r="G962" s="7">
        <f t="shared" si="87"/>
        <v>2.8215911347029547E-2</v>
      </c>
      <c r="H962" s="7">
        <f t="shared" si="88"/>
        <v>2.8216002457919404E-4</v>
      </c>
      <c r="I962" s="8">
        <f t="shared" si="91"/>
        <v>0.73243890414346091</v>
      </c>
      <c r="J962" s="8">
        <f t="shared" si="89"/>
        <v>4.9264935877384453E-3</v>
      </c>
      <c r="K962" s="8"/>
    </row>
    <row r="963" spans="1:11" x14ac:dyDescent="0.25">
      <c r="A963" s="2">
        <v>43397</v>
      </c>
      <c r="B963" s="1">
        <v>2656.1</v>
      </c>
      <c r="C963" s="3">
        <f t="shared" si="86"/>
        <v>-3.0864490329077787E-2</v>
      </c>
      <c r="D963" s="6">
        <f t="shared" si="90"/>
        <v>297</v>
      </c>
      <c r="E963" s="3">
        <v>4.9448269622538454E-3</v>
      </c>
      <c r="F963" s="6">
        <v>6</v>
      </c>
      <c r="G963" s="7">
        <f t="shared" si="87"/>
        <v>0.94148014940099989</v>
      </c>
      <c r="H963" s="7">
        <f t="shared" si="88"/>
        <v>9.4148318949753042E-3</v>
      </c>
      <c r="I963" s="8">
        <f t="shared" si="91"/>
        <v>0.74185373603843618</v>
      </c>
      <c r="J963" s="8">
        <f t="shared" si="89"/>
        <v>4.9448269622538454E-3</v>
      </c>
      <c r="K963" s="8"/>
    </row>
    <row r="964" spans="1:11" x14ac:dyDescent="0.25">
      <c r="A964" s="2">
        <v>43398</v>
      </c>
      <c r="B964" s="1">
        <v>2705.57</v>
      </c>
      <c r="C964" s="3">
        <f t="shared" ref="C964:C1027" si="92">B964/B963-1</f>
        <v>1.8625051767629408E-2</v>
      </c>
      <c r="D964" s="6">
        <f t="shared" si="90"/>
        <v>296</v>
      </c>
      <c r="E964" s="3">
        <v>4.9849028656070438E-3</v>
      </c>
      <c r="F964" s="6">
        <v>201</v>
      </c>
      <c r="G964" s="7">
        <f t="shared" ref="G964:G1027" si="93">M$2^F964</f>
        <v>0.13263987810938188</v>
      </c>
      <c r="H964" s="7">
        <f t="shared" ref="H964:H1027" si="94">G964/M$3</f>
        <v>1.3264030641159676E-3</v>
      </c>
      <c r="I964" s="8">
        <f t="shared" si="91"/>
        <v>0.74318013910255221</v>
      </c>
      <c r="J964" s="8">
        <f t="shared" ref="J964:J1027" si="95">E964</f>
        <v>4.9849028656070438E-3</v>
      </c>
      <c r="K964" s="8"/>
    </row>
    <row r="965" spans="1:11" x14ac:dyDescent="0.25">
      <c r="A965" s="2">
        <v>43399</v>
      </c>
      <c r="B965" s="1">
        <v>2658.69</v>
      </c>
      <c r="C965" s="3">
        <f t="shared" si="92"/>
        <v>-1.7327217554896079E-2</v>
      </c>
      <c r="D965" s="6">
        <f t="shared" ref="D965:D1028" si="96">D964-1</f>
        <v>295</v>
      </c>
      <c r="E965" s="3">
        <v>4.992039011471272E-3</v>
      </c>
      <c r="F965" s="6">
        <v>984</v>
      </c>
      <c r="G965" s="7">
        <f t="shared" si="93"/>
        <v>5.0702746367731566E-5</v>
      </c>
      <c r="H965" s="7">
        <f t="shared" si="94"/>
        <v>5.0702910089976178E-7</v>
      </c>
      <c r="I965" s="8">
        <f t="shared" ref="I965:I1028" si="97">I964+H965</f>
        <v>0.74318064613165313</v>
      </c>
      <c r="J965" s="8">
        <f t="shared" si="95"/>
        <v>4.992039011471272E-3</v>
      </c>
      <c r="K965" s="8"/>
    </row>
    <row r="966" spans="1:11" x14ac:dyDescent="0.25">
      <c r="A966" s="2">
        <v>43402</v>
      </c>
      <c r="B966" s="1">
        <v>2641.25</v>
      </c>
      <c r="C966" s="3">
        <f t="shared" si="92"/>
        <v>-6.5596214677152709E-3</v>
      </c>
      <c r="D966" s="6">
        <f t="shared" si="96"/>
        <v>294</v>
      </c>
      <c r="E966" s="3">
        <v>4.9923425080640182E-3</v>
      </c>
      <c r="F966" s="6">
        <v>723</v>
      </c>
      <c r="G966" s="7">
        <f t="shared" si="93"/>
        <v>6.9862752783442076E-4</v>
      </c>
      <c r="H966" s="7">
        <f t="shared" si="94"/>
        <v>6.9862978374510019E-6</v>
      </c>
      <c r="I966" s="8">
        <f t="shared" si="97"/>
        <v>0.7431876324294906</v>
      </c>
      <c r="J966" s="8">
        <f t="shared" si="95"/>
        <v>4.9923425080640182E-3</v>
      </c>
      <c r="K966" s="8"/>
    </row>
    <row r="967" spans="1:11" x14ac:dyDescent="0.25">
      <c r="A967" s="2">
        <v>43403</v>
      </c>
      <c r="B967" s="1">
        <v>2682.63</v>
      </c>
      <c r="C967" s="3">
        <f t="shared" si="92"/>
        <v>1.5666824420255576E-2</v>
      </c>
      <c r="D967" s="6">
        <f t="shared" si="96"/>
        <v>293</v>
      </c>
      <c r="E967" s="3">
        <v>5.0476232278453548E-3</v>
      </c>
      <c r="F967" s="6">
        <v>64</v>
      </c>
      <c r="G967" s="7">
        <f t="shared" si="93"/>
        <v>0.52559648752556176</v>
      </c>
      <c r="H967" s="7">
        <f t="shared" si="94"/>
        <v>5.2559818470851267E-3</v>
      </c>
      <c r="I967" s="8">
        <f t="shared" si="97"/>
        <v>0.74844361427657569</v>
      </c>
      <c r="J967" s="8">
        <f t="shared" si="95"/>
        <v>5.0476232278453548E-3</v>
      </c>
      <c r="K967" s="8"/>
    </row>
    <row r="968" spans="1:11" x14ac:dyDescent="0.25">
      <c r="A968" s="2">
        <v>43404</v>
      </c>
      <c r="B968" s="1">
        <v>2711.74</v>
      </c>
      <c r="C968" s="3">
        <f t="shared" si="92"/>
        <v>1.0851291456518197E-2</v>
      </c>
      <c r="D968" s="6">
        <f t="shared" si="96"/>
        <v>292</v>
      </c>
      <c r="E968" s="3">
        <v>5.0523933187149872E-3</v>
      </c>
      <c r="F968" s="6">
        <v>960</v>
      </c>
      <c r="G968" s="7">
        <f t="shared" si="93"/>
        <v>6.4533736824647723E-5</v>
      </c>
      <c r="H968" s="7">
        <f t="shared" si="94"/>
        <v>6.4533945207999777E-7</v>
      </c>
      <c r="I968" s="8">
        <f t="shared" si="97"/>
        <v>0.74844425961602778</v>
      </c>
      <c r="J968" s="8">
        <f t="shared" si="95"/>
        <v>5.0523933187149872E-3</v>
      </c>
      <c r="K968" s="8"/>
    </row>
    <row r="969" spans="1:11" x14ac:dyDescent="0.25">
      <c r="A969" s="2">
        <v>43405</v>
      </c>
      <c r="B969" s="1">
        <v>2740.37</v>
      </c>
      <c r="C969" s="3">
        <f t="shared" si="92"/>
        <v>1.05577968389301E-2</v>
      </c>
      <c r="D969" s="6">
        <f t="shared" si="96"/>
        <v>291</v>
      </c>
      <c r="E969" s="3">
        <v>5.0715734201749463E-3</v>
      </c>
      <c r="F969" s="6">
        <v>461</v>
      </c>
      <c r="G969" s="7">
        <f t="shared" si="93"/>
        <v>9.7235468144398398E-3</v>
      </c>
      <c r="H969" s="7">
        <f t="shared" si="94"/>
        <v>9.7235782123625196E-5</v>
      </c>
      <c r="I969" s="8">
        <f t="shared" si="97"/>
        <v>0.7485414953981514</v>
      </c>
      <c r="J969" s="8">
        <f t="shared" si="95"/>
        <v>5.0715734201749463E-3</v>
      </c>
      <c r="K969" s="8"/>
    </row>
    <row r="970" spans="1:11" x14ac:dyDescent="0.25">
      <c r="A970" s="2">
        <v>43406</v>
      </c>
      <c r="B970" s="1">
        <v>2723.06</v>
      </c>
      <c r="C970" s="3">
        <f t="shared" si="92"/>
        <v>-6.3166652678288138E-3</v>
      </c>
      <c r="D970" s="6">
        <f t="shared" si="96"/>
        <v>290</v>
      </c>
      <c r="E970" s="3">
        <v>5.08751770141469E-3</v>
      </c>
      <c r="F970" s="6">
        <v>1182</v>
      </c>
      <c r="G970" s="7">
        <f t="shared" si="93"/>
        <v>6.9310656797820267E-6</v>
      </c>
      <c r="H970" s="7">
        <f t="shared" si="94"/>
        <v>6.931088060613677E-8</v>
      </c>
      <c r="I970" s="8">
        <f t="shared" si="97"/>
        <v>0.74854156470903199</v>
      </c>
      <c r="J970" s="8">
        <f t="shared" si="95"/>
        <v>5.08751770141469E-3</v>
      </c>
      <c r="K970" s="8"/>
    </row>
    <row r="971" spans="1:11" x14ac:dyDescent="0.25">
      <c r="A971" s="2">
        <v>43409</v>
      </c>
      <c r="B971" s="1">
        <v>2738.31</v>
      </c>
      <c r="C971" s="3">
        <f t="shared" si="92"/>
        <v>5.6003172901073484E-3</v>
      </c>
      <c r="D971" s="6">
        <f t="shared" si="96"/>
        <v>289</v>
      </c>
      <c r="E971" s="3">
        <v>5.1168962960073117E-3</v>
      </c>
      <c r="F971" s="6">
        <v>551</v>
      </c>
      <c r="G971" s="7">
        <f t="shared" si="93"/>
        <v>3.935430283638265E-3</v>
      </c>
      <c r="H971" s="7">
        <f t="shared" si="94"/>
        <v>3.9354429913814492E-5</v>
      </c>
      <c r="I971" s="8">
        <f t="shared" si="97"/>
        <v>0.74858091913894576</v>
      </c>
      <c r="J971" s="8">
        <f t="shared" si="95"/>
        <v>5.1168962960073117E-3</v>
      </c>
      <c r="K971" s="8"/>
    </row>
    <row r="972" spans="1:11" x14ac:dyDescent="0.25">
      <c r="A972" s="2">
        <v>43410</v>
      </c>
      <c r="B972" s="1">
        <v>2755.45</v>
      </c>
      <c r="C972" s="3">
        <f t="shared" si="92"/>
        <v>6.2593351373656514E-3</v>
      </c>
      <c r="D972" s="6">
        <f t="shared" si="96"/>
        <v>288</v>
      </c>
      <c r="E972" s="3">
        <v>5.1281573999961694E-3</v>
      </c>
      <c r="F972" s="6">
        <v>3</v>
      </c>
      <c r="G972" s="7">
        <f t="shared" si="93"/>
        <v>0.97029899999999991</v>
      </c>
      <c r="H972" s="7">
        <f t="shared" si="94"/>
        <v>9.7030213315434776E-3</v>
      </c>
      <c r="I972" s="8">
        <f t="shared" si="97"/>
        <v>0.75828394047048919</v>
      </c>
      <c r="J972" s="8">
        <f t="shared" si="95"/>
        <v>5.1281573999961694E-3</v>
      </c>
      <c r="K972" s="8"/>
    </row>
    <row r="973" spans="1:11" x14ac:dyDescent="0.25">
      <c r="A973" s="2">
        <v>43411</v>
      </c>
      <c r="B973" s="1">
        <v>2813.89</v>
      </c>
      <c r="C973" s="3">
        <f t="shared" si="92"/>
        <v>2.1208876952947708E-2</v>
      </c>
      <c r="D973" s="6">
        <f t="shared" si="96"/>
        <v>287</v>
      </c>
      <c r="E973" s="3">
        <v>5.1482937628826164E-3</v>
      </c>
      <c r="F973" s="6">
        <v>1187</v>
      </c>
      <c r="G973" s="7">
        <f t="shared" si="93"/>
        <v>6.5913744966760855E-6</v>
      </c>
      <c r="H973" s="7">
        <f t="shared" si="94"/>
        <v>6.5913957806242944E-8</v>
      </c>
      <c r="I973" s="8">
        <f t="shared" si="97"/>
        <v>0.75828400638444704</v>
      </c>
      <c r="J973" s="8">
        <f t="shared" si="95"/>
        <v>5.1482937628826164E-3</v>
      </c>
      <c r="K973" s="8"/>
    </row>
    <row r="974" spans="1:11" x14ac:dyDescent="0.25">
      <c r="A974" s="2">
        <v>43412</v>
      </c>
      <c r="B974" s="1">
        <v>2806.83</v>
      </c>
      <c r="C974" s="3">
        <f t="shared" si="92"/>
        <v>-2.5089822274502183E-3</v>
      </c>
      <c r="D974" s="6">
        <f t="shared" si="96"/>
        <v>286</v>
      </c>
      <c r="E974" s="3">
        <v>5.160114706536767E-3</v>
      </c>
      <c r="F974" s="6">
        <v>657</v>
      </c>
      <c r="G974" s="7">
        <f t="shared" si="93"/>
        <v>1.3561972224565217E-3</v>
      </c>
      <c r="H974" s="7">
        <f t="shared" si="94"/>
        <v>1.3562016016996458E-5</v>
      </c>
      <c r="I974" s="8">
        <f t="shared" si="97"/>
        <v>0.75829756840046403</v>
      </c>
      <c r="J974" s="8">
        <f t="shared" si="95"/>
        <v>5.160114706536767E-3</v>
      </c>
      <c r="K974" s="8"/>
    </row>
    <row r="975" spans="1:11" x14ac:dyDescent="0.25">
      <c r="A975" s="2">
        <v>43413</v>
      </c>
      <c r="B975" s="1">
        <v>2781.01</v>
      </c>
      <c r="C975" s="3">
        <f t="shared" si="92"/>
        <v>-9.1989896074931021E-3</v>
      </c>
      <c r="D975" s="6">
        <f t="shared" si="96"/>
        <v>285</v>
      </c>
      <c r="E975" s="3">
        <v>5.195419855539507E-3</v>
      </c>
      <c r="F975" s="6">
        <v>993</v>
      </c>
      <c r="G975" s="7">
        <f t="shared" si="93"/>
        <v>4.6317833301711309E-5</v>
      </c>
      <c r="H975" s="7">
        <f t="shared" si="94"/>
        <v>4.6317982864805565E-7</v>
      </c>
      <c r="I975" s="8">
        <f t="shared" si="97"/>
        <v>0.75829803158029263</v>
      </c>
      <c r="J975" s="8">
        <f t="shared" si="95"/>
        <v>5.195419855539507E-3</v>
      </c>
      <c r="K975" s="8"/>
    </row>
    <row r="976" spans="1:11" x14ac:dyDescent="0.25">
      <c r="A976" s="2">
        <v>43416</v>
      </c>
      <c r="B976" s="1">
        <v>2726.22</v>
      </c>
      <c r="C976" s="3">
        <f t="shared" si="92"/>
        <v>-1.9701475363267495E-2</v>
      </c>
      <c r="D976" s="6">
        <f t="shared" si="96"/>
        <v>284</v>
      </c>
      <c r="E976" s="3">
        <v>5.2028041584177842E-3</v>
      </c>
      <c r="F976" s="6">
        <v>1190</v>
      </c>
      <c r="G976" s="7">
        <f t="shared" si="93"/>
        <v>6.3956040827503098E-6</v>
      </c>
      <c r="H976" s="7">
        <f t="shared" si="94"/>
        <v>6.3956247345439719E-8</v>
      </c>
      <c r="I976" s="8">
        <f t="shared" si="97"/>
        <v>0.75829809553653993</v>
      </c>
      <c r="J976" s="8">
        <f t="shared" si="95"/>
        <v>5.2028041584177842E-3</v>
      </c>
      <c r="K976" s="8"/>
    </row>
    <row r="977" spans="1:11" x14ac:dyDescent="0.25">
      <c r="A977" s="2">
        <v>43417</v>
      </c>
      <c r="B977" s="1">
        <v>2722.18</v>
      </c>
      <c r="C977" s="3">
        <f t="shared" si="92"/>
        <v>-1.4819053487979961E-3</v>
      </c>
      <c r="D977" s="6">
        <f t="shared" si="96"/>
        <v>283</v>
      </c>
      <c r="E977" s="3">
        <v>5.2114709735411324E-3</v>
      </c>
      <c r="F977" s="6">
        <v>1101</v>
      </c>
      <c r="G977" s="7">
        <f t="shared" si="93"/>
        <v>1.5644052037754698E-5</v>
      </c>
      <c r="H977" s="7">
        <f t="shared" si="94"/>
        <v>1.5644102553347996E-7</v>
      </c>
      <c r="I977" s="8">
        <f t="shared" si="97"/>
        <v>0.75829825197756551</v>
      </c>
      <c r="J977" s="8">
        <f t="shared" si="95"/>
        <v>5.2114709735411324E-3</v>
      </c>
      <c r="K977" s="8"/>
    </row>
    <row r="978" spans="1:11" x14ac:dyDescent="0.25">
      <c r="A978" s="2">
        <v>43418</v>
      </c>
      <c r="B978" s="1">
        <v>2701.58</v>
      </c>
      <c r="C978" s="3">
        <f t="shared" si="92"/>
        <v>-7.5674643116913076E-3</v>
      </c>
      <c r="D978" s="6">
        <f t="shared" si="96"/>
        <v>282</v>
      </c>
      <c r="E978" s="3">
        <v>5.2281193523402436E-3</v>
      </c>
      <c r="F978" s="6">
        <v>840</v>
      </c>
      <c r="G978" s="7">
        <f t="shared" si="93"/>
        <v>2.1555766074646607E-4</v>
      </c>
      <c r="H978" s="7">
        <f t="shared" si="94"/>
        <v>2.1555835679523246E-6</v>
      </c>
      <c r="I978" s="8">
        <f t="shared" si="97"/>
        <v>0.75830040756113348</v>
      </c>
      <c r="J978" s="8">
        <f t="shared" si="95"/>
        <v>5.2281193523402436E-3</v>
      </c>
      <c r="K978" s="8"/>
    </row>
    <row r="979" spans="1:11" x14ac:dyDescent="0.25">
      <c r="A979" s="2">
        <v>43419</v>
      </c>
      <c r="B979" s="1">
        <v>2730.2</v>
      </c>
      <c r="C979" s="3">
        <f t="shared" si="92"/>
        <v>1.0593800664796094E-2</v>
      </c>
      <c r="D979" s="6">
        <f t="shared" si="96"/>
        <v>281</v>
      </c>
      <c r="E979" s="3">
        <v>5.2458874832692626E-3</v>
      </c>
      <c r="F979" s="6">
        <v>725</v>
      </c>
      <c r="G979" s="7">
        <f t="shared" si="93"/>
        <v>6.847248400305158E-4</v>
      </c>
      <c r="H979" s="7">
        <f t="shared" si="94"/>
        <v>6.8472705104857273E-6</v>
      </c>
      <c r="I979" s="8">
        <f t="shared" si="97"/>
        <v>0.75830725483164396</v>
      </c>
      <c r="J979" s="8">
        <f t="shared" si="95"/>
        <v>5.2458874832692626E-3</v>
      </c>
      <c r="K979" s="8"/>
    </row>
    <row r="980" spans="1:11" x14ac:dyDescent="0.25">
      <c r="A980" s="2">
        <v>43420</v>
      </c>
      <c r="B980" s="1">
        <v>2736.27</v>
      </c>
      <c r="C980" s="3">
        <f t="shared" si="92"/>
        <v>2.2232803457622463E-3</v>
      </c>
      <c r="D980" s="6">
        <f t="shared" si="96"/>
        <v>280</v>
      </c>
      <c r="E980" s="3">
        <v>5.2591721914301282E-3</v>
      </c>
      <c r="F980" s="6">
        <v>872</v>
      </c>
      <c r="G980" s="7">
        <f t="shared" si="93"/>
        <v>1.5627506530626196E-4</v>
      </c>
      <c r="H980" s="7">
        <f t="shared" si="94"/>
        <v>1.5627556992793047E-6</v>
      </c>
      <c r="I980" s="8">
        <f t="shared" si="97"/>
        <v>0.75830881758734325</v>
      </c>
      <c r="J980" s="8">
        <f t="shared" si="95"/>
        <v>5.2591721914301282E-3</v>
      </c>
      <c r="K980" s="8"/>
    </row>
    <row r="981" spans="1:11" x14ac:dyDescent="0.25">
      <c r="A981" s="2">
        <v>43423</v>
      </c>
      <c r="B981" s="1">
        <v>2690.73</v>
      </c>
      <c r="C981" s="3">
        <f t="shared" si="92"/>
        <v>-1.6643094431470606E-2</v>
      </c>
      <c r="D981" s="6">
        <f t="shared" si="96"/>
        <v>279</v>
      </c>
      <c r="E981" s="3">
        <v>5.2779551399559921E-3</v>
      </c>
      <c r="F981" s="6">
        <v>1084</v>
      </c>
      <c r="G981" s="7">
        <f t="shared" si="93"/>
        <v>1.8558844961963486E-5</v>
      </c>
      <c r="H981" s="7">
        <f t="shared" si="94"/>
        <v>1.8558904889600002E-7</v>
      </c>
      <c r="I981" s="8">
        <f t="shared" si="97"/>
        <v>0.75830900317639216</v>
      </c>
      <c r="J981" s="8">
        <f t="shared" si="95"/>
        <v>5.2779551399559921E-3</v>
      </c>
      <c r="K981" s="8"/>
    </row>
    <row r="982" spans="1:11" x14ac:dyDescent="0.25">
      <c r="A982" s="2">
        <v>43424</v>
      </c>
      <c r="B982" s="1">
        <v>2641.89</v>
      </c>
      <c r="C982" s="3">
        <f t="shared" si="92"/>
        <v>-1.8151208036480848E-2</v>
      </c>
      <c r="D982" s="6">
        <f t="shared" si="96"/>
        <v>278</v>
      </c>
      <c r="E982" s="3">
        <v>5.2822508065297757E-3</v>
      </c>
      <c r="F982" s="6">
        <v>326</v>
      </c>
      <c r="G982" s="7">
        <f t="shared" si="93"/>
        <v>3.7763604343750139E-2</v>
      </c>
      <c r="H982" s="7">
        <f t="shared" si="94"/>
        <v>3.7763726284720028E-4</v>
      </c>
      <c r="I982" s="8">
        <f t="shared" si="97"/>
        <v>0.75868664043923939</v>
      </c>
      <c r="J982" s="8">
        <f t="shared" si="95"/>
        <v>5.2822508065297757E-3</v>
      </c>
      <c r="K982" s="8"/>
    </row>
    <row r="983" spans="1:11" x14ac:dyDescent="0.25">
      <c r="A983" s="2">
        <v>43425</v>
      </c>
      <c r="B983" s="1">
        <v>2649.93</v>
      </c>
      <c r="C983" s="3">
        <f t="shared" si="92"/>
        <v>3.0432758366170098E-3</v>
      </c>
      <c r="D983" s="6">
        <f t="shared" si="96"/>
        <v>277</v>
      </c>
      <c r="E983" s="3">
        <v>5.2964679410907323E-3</v>
      </c>
      <c r="F983" s="6">
        <v>819</v>
      </c>
      <c r="G983" s="7">
        <f t="shared" si="93"/>
        <v>2.6621000610981189E-4</v>
      </c>
      <c r="H983" s="7">
        <f t="shared" si="94"/>
        <v>2.6621086571807499E-6</v>
      </c>
      <c r="I983" s="8">
        <f t="shared" si="97"/>
        <v>0.75868930254789657</v>
      </c>
      <c r="J983" s="8">
        <f t="shared" si="95"/>
        <v>5.2964679410907323E-3</v>
      </c>
      <c r="K983" s="8"/>
    </row>
    <row r="984" spans="1:11" x14ac:dyDescent="0.25">
      <c r="A984" s="2">
        <v>43427</v>
      </c>
      <c r="B984" s="1">
        <v>2632.56</v>
      </c>
      <c r="C984" s="3">
        <f t="shared" si="92"/>
        <v>-6.5548901291732076E-3</v>
      </c>
      <c r="D984" s="6">
        <f t="shared" si="96"/>
        <v>276</v>
      </c>
      <c r="E984" s="3">
        <v>5.3529960977711788E-3</v>
      </c>
      <c r="F984" s="6">
        <v>878</v>
      </c>
      <c r="G984" s="7">
        <f t="shared" si="93"/>
        <v>1.4712987183219053E-4</v>
      </c>
      <c r="H984" s="7">
        <f t="shared" si="94"/>
        <v>1.4713034692347437E-6</v>
      </c>
      <c r="I984" s="8">
        <f t="shared" si="97"/>
        <v>0.75869077385136585</v>
      </c>
      <c r="J984" s="8">
        <f t="shared" si="95"/>
        <v>5.3529960977711788E-3</v>
      </c>
      <c r="K984" s="8"/>
    </row>
    <row r="985" spans="1:11" x14ac:dyDescent="0.25">
      <c r="A985" s="2">
        <v>43430</v>
      </c>
      <c r="B985" s="1">
        <v>2673.45</v>
      </c>
      <c r="C985" s="3">
        <f t="shared" si="92"/>
        <v>1.5532409517731827E-2</v>
      </c>
      <c r="D985" s="6">
        <f t="shared" si="96"/>
        <v>275</v>
      </c>
      <c r="E985" s="3">
        <v>5.3628620866204013E-3</v>
      </c>
      <c r="F985" s="6">
        <v>511</v>
      </c>
      <c r="G985" s="7">
        <f t="shared" si="93"/>
        <v>5.8828048168319677E-3</v>
      </c>
      <c r="H985" s="7">
        <f t="shared" si="94"/>
        <v>5.8828238127656841E-5</v>
      </c>
      <c r="I985" s="8">
        <f t="shared" si="97"/>
        <v>0.75874960208949349</v>
      </c>
      <c r="J985" s="8">
        <f t="shared" si="95"/>
        <v>5.3628620866204013E-3</v>
      </c>
      <c r="K985" s="8"/>
    </row>
    <row r="986" spans="1:11" x14ac:dyDescent="0.25">
      <c r="A986" s="2">
        <v>43431</v>
      </c>
      <c r="B986" s="1">
        <v>2682.17</v>
      </c>
      <c r="C986" s="3">
        <f t="shared" si="92"/>
        <v>3.261703042884756E-3</v>
      </c>
      <c r="D986" s="6">
        <f t="shared" si="96"/>
        <v>274</v>
      </c>
      <c r="E986" s="3">
        <v>5.3690113541955409E-3</v>
      </c>
      <c r="F986" s="6">
        <v>323</v>
      </c>
      <c r="G986" s="7">
        <f t="shared" si="93"/>
        <v>3.89195540176277E-2</v>
      </c>
      <c r="H986" s="7">
        <f t="shared" si="94"/>
        <v>3.8919679691229225E-4</v>
      </c>
      <c r="I986" s="8">
        <f t="shared" si="97"/>
        <v>0.75913879888640579</v>
      </c>
      <c r="J986" s="8">
        <f t="shared" si="95"/>
        <v>5.3690113541955409E-3</v>
      </c>
      <c r="K986" s="8"/>
    </row>
    <row r="987" spans="1:11" x14ac:dyDescent="0.25">
      <c r="A987" s="2">
        <v>43432</v>
      </c>
      <c r="B987" s="1">
        <v>2743.79</v>
      </c>
      <c r="C987" s="3">
        <f t="shared" si="92"/>
        <v>2.297393528374414E-2</v>
      </c>
      <c r="D987" s="6">
        <f t="shared" si="96"/>
        <v>273</v>
      </c>
      <c r="E987" s="3">
        <v>5.3726514969865136E-3</v>
      </c>
      <c r="F987" s="6">
        <v>617</v>
      </c>
      <c r="G987" s="7">
        <f t="shared" si="93"/>
        <v>2.0272862121357552E-3</v>
      </c>
      <c r="H987" s="7">
        <f t="shared" si="94"/>
        <v>2.0272927583659481E-5</v>
      </c>
      <c r="I987" s="8">
        <f t="shared" si="97"/>
        <v>0.75915907181398945</v>
      </c>
      <c r="J987" s="8">
        <f t="shared" si="95"/>
        <v>5.3726514969865136E-3</v>
      </c>
      <c r="K987" s="8"/>
    </row>
    <row r="988" spans="1:11" x14ac:dyDescent="0.25">
      <c r="A988" s="2">
        <v>43433</v>
      </c>
      <c r="B988" s="1">
        <v>2737.76</v>
      </c>
      <c r="C988" s="3">
        <f t="shared" si="92"/>
        <v>-2.1976900564546487E-3</v>
      </c>
      <c r="D988" s="6">
        <f t="shared" si="96"/>
        <v>272</v>
      </c>
      <c r="E988" s="3">
        <v>5.4194889220944287E-3</v>
      </c>
      <c r="F988" s="6">
        <v>264</v>
      </c>
      <c r="G988" s="7">
        <f t="shared" si="93"/>
        <v>7.0419246505161376E-2</v>
      </c>
      <c r="H988" s="7">
        <f t="shared" si="94"/>
        <v>7.041947389318132E-4</v>
      </c>
      <c r="I988" s="8">
        <f t="shared" si="97"/>
        <v>0.75986326655292125</v>
      </c>
      <c r="J988" s="8">
        <f t="shared" si="95"/>
        <v>5.4194889220944287E-3</v>
      </c>
      <c r="K988" s="8"/>
    </row>
    <row r="989" spans="1:11" x14ac:dyDescent="0.25">
      <c r="A989" s="2">
        <v>43434</v>
      </c>
      <c r="B989" s="1">
        <v>2760.17</v>
      </c>
      <c r="C989" s="3">
        <f t="shared" si="92"/>
        <v>8.1855239319734707E-3</v>
      </c>
      <c r="D989" s="6">
        <f t="shared" si="96"/>
        <v>271</v>
      </c>
      <c r="E989" s="3">
        <v>5.5062988721947814E-3</v>
      </c>
      <c r="F989" s="6">
        <v>517</v>
      </c>
      <c r="G989" s="7">
        <f t="shared" si="93"/>
        <v>5.5385439578478808E-3</v>
      </c>
      <c r="H989" s="7">
        <f t="shared" si="94"/>
        <v>5.5385618421423946E-5</v>
      </c>
      <c r="I989" s="8">
        <f t="shared" si="97"/>
        <v>0.75991865217134269</v>
      </c>
      <c r="J989" s="8">
        <f t="shared" si="95"/>
        <v>5.5062988721947814E-3</v>
      </c>
      <c r="K989" s="8"/>
    </row>
    <row r="990" spans="1:11" x14ac:dyDescent="0.25">
      <c r="A990" s="2">
        <v>43437</v>
      </c>
      <c r="B990" s="1">
        <v>2790.37</v>
      </c>
      <c r="C990" s="3">
        <f t="shared" si="92"/>
        <v>1.0941355061463431E-2</v>
      </c>
      <c r="D990" s="6">
        <f t="shared" si="96"/>
        <v>270</v>
      </c>
      <c r="E990" s="3">
        <v>5.5285589102205268E-3</v>
      </c>
      <c r="F990" s="6">
        <v>988</v>
      </c>
      <c r="G990" s="7">
        <f t="shared" si="93"/>
        <v>4.8704855856884935E-5</v>
      </c>
      <c r="H990" s="7">
        <f t="shared" si="94"/>
        <v>4.8705013127819866E-7</v>
      </c>
      <c r="I990" s="8">
        <f t="shared" si="97"/>
        <v>0.75991913922147392</v>
      </c>
      <c r="J990" s="8">
        <f t="shared" si="95"/>
        <v>5.5285589102205268E-3</v>
      </c>
      <c r="K990" s="8"/>
    </row>
    <row r="991" spans="1:11" x14ac:dyDescent="0.25">
      <c r="A991" s="2">
        <v>43438</v>
      </c>
      <c r="B991" s="1">
        <v>2700.06</v>
      </c>
      <c r="C991" s="3">
        <f t="shared" si="92"/>
        <v>-3.2364883510072162E-2</v>
      </c>
      <c r="D991" s="6">
        <f t="shared" si="96"/>
        <v>269</v>
      </c>
      <c r="E991" s="3">
        <v>5.5813799606292402E-3</v>
      </c>
      <c r="F991" s="6">
        <v>44</v>
      </c>
      <c r="G991" s="7">
        <f t="shared" si="93"/>
        <v>0.64261160208471801</v>
      </c>
      <c r="H991" s="7">
        <f t="shared" si="94"/>
        <v>6.4261367711657422E-3</v>
      </c>
      <c r="I991" s="8">
        <f t="shared" si="97"/>
        <v>0.76634527599263969</v>
      </c>
      <c r="J991" s="8">
        <f t="shared" si="95"/>
        <v>5.5813799606292402E-3</v>
      </c>
      <c r="K991" s="8"/>
    </row>
    <row r="992" spans="1:11" x14ac:dyDescent="0.25">
      <c r="A992" s="2">
        <v>43440</v>
      </c>
      <c r="B992" s="1">
        <v>2695.95</v>
      </c>
      <c r="C992" s="3">
        <f t="shared" si="92"/>
        <v>-1.5221883958135285E-3</v>
      </c>
      <c r="D992" s="6">
        <f t="shared" si="96"/>
        <v>268</v>
      </c>
      <c r="E992" s="3">
        <v>5.6003172901073484E-3</v>
      </c>
      <c r="F992" s="6">
        <v>289</v>
      </c>
      <c r="G992" s="7">
        <f t="shared" si="93"/>
        <v>5.4773594044508211E-2</v>
      </c>
      <c r="H992" s="7">
        <f t="shared" si="94"/>
        <v>5.4773770911766993E-4</v>
      </c>
      <c r="I992" s="8">
        <f t="shared" si="97"/>
        <v>0.76689301370175733</v>
      </c>
      <c r="J992" s="8">
        <f t="shared" si="95"/>
        <v>5.6003172901073484E-3</v>
      </c>
      <c r="K992" s="8"/>
    </row>
    <row r="993" spans="1:11" x14ac:dyDescent="0.25">
      <c r="A993" s="2">
        <v>43441</v>
      </c>
      <c r="B993" s="1">
        <v>2633.08</v>
      </c>
      <c r="C993" s="3">
        <f t="shared" si="92"/>
        <v>-2.3320165433335149E-2</v>
      </c>
      <c r="D993" s="6">
        <f t="shared" si="96"/>
        <v>267</v>
      </c>
      <c r="E993" s="3">
        <v>5.6003928707841766E-3</v>
      </c>
      <c r="F993" s="6">
        <v>955</v>
      </c>
      <c r="G993" s="7">
        <f t="shared" si="93"/>
        <v>6.7859528952415101E-5</v>
      </c>
      <c r="H993" s="7">
        <f t="shared" si="94"/>
        <v>6.7859748074951745E-7</v>
      </c>
      <c r="I993" s="8">
        <f t="shared" si="97"/>
        <v>0.76689369229923809</v>
      </c>
      <c r="J993" s="8">
        <f t="shared" si="95"/>
        <v>5.6003928707841766E-3</v>
      </c>
      <c r="K993" s="8"/>
    </row>
    <row r="994" spans="1:11" x14ac:dyDescent="0.25">
      <c r="A994" s="2">
        <v>43444</v>
      </c>
      <c r="B994" s="1">
        <v>2637.72</v>
      </c>
      <c r="C994" s="3">
        <f t="shared" si="92"/>
        <v>1.762194844060927E-3</v>
      </c>
      <c r="D994" s="6">
        <f t="shared" si="96"/>
        <v>266</v>
      </c>
      <c r="E994" s="3">
        <v>5.6467565629261252E-3</v>
      </c>
      <c r="F994" s="6">
        <v>562</v>
      </c>
      <c r="G994" s="7">
        <f t="shared" si="93"/>
        <v>3.5235412799095684E-3</v>
      </c>
      <c r="H994" s="7">
        <f t="shared" si="94"/>
        <v>3.5235526576381664E-5</v>
      </c>
      <c r="I994" s="8">
        <f t="shared" si="97"/>
        <v>0.76692892782581445</v>
      </c>
      <c r="J994" s="8">
        <f t="shared" si="95"/>
        <v>5.6467565629261252E-3</v>
      </c>
      <c r="K994" s="8"/>
    </row>
    <row r="995" spans="1:11" x14ac:dyDescent="0.25">
      <c r="A995" s="2">
        <v>43445</v>
      </c>
      <c r="B995" s="1">
        <v>2636.78</v>
      </c>
      <c r="C995" s="3">
        <f t="shared" si="92"/>
        <v>-3.5636837875119287E-4</v>
      </c>
      <c r="D995" s="6">
        <f t="shared" si="96"/>
        <v>265</v>
      </c>
      <c r="E995" s="3">
        <v>5.6898048867077833E-3</v>
      </c>
      <c r="F995" s="6">
        <v>1144</v>
      </c>
      <c r="G995" s="7">
        <f t="shared" si="93"/>
        <v>1.0154595296038631E-5</v>
      </c>
      <c r="H995" s="7">
        <f t="shared" si="94"/>
        <v>1.0154628085843013E-7</v>
      </c>
      <c r="I995" s="8">
        <f t="shared" si="97"/>
        <v>0.76692902937209528</v>
      </c>
      <c r="J995" s="8">
        <f t="shared" si="95"/>
        <v>5.6898048867077833E-3</v>
      </c>
      <c r="K995" s="8"/>
    </row>
    <row r="996" spans="1:11" x14ac:dyDescent="0.25">
      <c r="A996" s="2">
        <v>43446</v>
      </c>
      <c r="B996" s="1">
        <v>2651.07</v>
      </c>
      <c r="C996" s="3">
        <f t="shared" si="92"/>
        <v>5.4194889220944287E-3</v>
      </c>
      <c r="D996" s="6">
        <f t="shared" si="96"/>
        <v>264</v>
      </c>
      <c r="E996" s="3">
        <v>5.7014274275932753E-3</v>
      </c>
      <c r="F996" s="6">
        <v>336</v>
      </c>
      <c r="G996" s="7">
        <f t="shared" si="93"/>
        <v>3.4152726856212248E-2</v>
      </c>
      <c r="H996" s="7">
        <f t="shared" si="94"/>
        <v>3.4152837137439626E-4</v>
      </c>
      <c r="I996" s="8">
        <f t="shared" si="97"/>
        <v>0.76727055774346964</v>
      </c>
      <c r="J996" s="8">
        <f t="shared" si="95"/>
        <v>5.7014274275932753E-3</v>
      </c>
      <c r="K996" s="8"/>
    </row>
    <row r="997" spans="1:11" x14ac:dyDescent="0.25">
      <c r="A997" s="2">
        <v>43447</v>
      </c>
      <c r="B997" s="1">
        <v>2650.54</v>
      </c>
      <c r="C997" s="3">
        <f t="shared" si="92"/>
        <v>-1.9991927787654795E-4</v>
      </c>
      <c r="D997" s="6">
        <f t="shared" si="96"/>
        <v>263</v>
      </c>
      <c r="E997" s="3">
        <v>5.721051924853171E-3</v>
      </c>
      <c r="F997" s="6">
        <v>586</v>
      </c>
      <c r="G997" s="7">
        <f t="shared" si="93"/>
        <v>2.7683693618568372E-3</v>
      </c>
      <c r="H997" s="7">
        <f t="shared" si="94"/>
        <v>2.7683783010894888E-5</v>
      </c>
      <c r="I997" s="8">
        <f t="shared" si="97"/>
        <v>0.76729824152648052</v>
      </c>
      <c r="J997" s="8">
        <f t="shared" si="95"/>
        <v>5.721051924853171E-3</v>
      </c>
      <c r="K997" s="8"/>
    </row>
    <row r="998" spans="1:11" x14ac:dyDescent="0.25">
      <c r="A998" s="2">
        <v>43448</v>
      </c>
      <c r="B998" s="1">
        <v>2599.9499999999998</v>
      </c>
      <c r="C998" s="3">
        <f t="shared" si="92"/>
        <v>-1.9086676677205427E-2</v>
      </c>
      <c r="D998" s="6">
        <f t="shared" si="96"/>
        <v>262</v>
      </c>
      <c r="E998" s="3">
        <v>5.7223085883348901E-3</v>
      </c>
      <c r="F998" s="6">
        <v>752</v>
      </c>
      <c r="G998" s="7">
        <f t="shared" si="93"/>
        <v>5.2199499312974957E-4</v>
      </c>
      <c r="H998" s="7">
        <f t="shared" si="94"/>
        <v>5.2199667868325661E-6</v>
      </c>
      <c r="I998" s="8">
        <f t="shared" si="97"/>
        <v>0.76730346149326734</v>
      </c>
      <c r="J998" s="8">
        <f t="shared" si="95"/>
        <v>5.7223085883348901E-3</v>
      </c>
      <c r="K998" s="8"/>
    </row>
    <row r="999" spans="1:11" x14ac:dyDescent="0.25">
      <c r="A999" s="2">
        <v>43451</v>
      </c>
      <c r="B999" s="1">
        <v>2545.94</v>
      </c>
      <c r="C999" s="3">
        <f t="shared" si="92"/>
        <v>-2.0773476413007863E-2</v>
      </c>
      <c r="D999" s="6">
        <f t="shared" si="96"/>
        <v>261</v>
      </c>
      <c r="E999" s="3">
        <v>5.7524611382027135E-3</v>
      </c>
      <c r="F999" s="6">
        <v>727</v>
      </c>
      <c r="G999" s="7">
        <f t="shared" si="93"/>
        <v>6.710988157139086E-4</v>
      </c>
      <c r="H999" s="7">
        <f t="shared" si="94"/>
        <v>6.7110098273270623E-6</v>
      </c>
      <c r="I999" s="8">
        <f t="shared" si="97"/>
        <v>0.76731017250309463</v>
      </c>
      <c r="J999" s="8">
        <f t="shared" si="95"/>
        <v>5.7524611382027135E-3</v>
      </c>
      <c r="K999" s="8"/>
    </row>
    <row r="1000" spans="1:11" x14ac:dyDescent="0.25">
      <c r="A1000" s="2">
        <v>43452</v>
      </c>
      <c r="B1000" s="1">
        <v>2546.16</v>
      </c>
      <c r="C1000" s="3">
        <f t="shared" si="92"/>
        <v>8.6412091408138991E-5</v>
      </c>
      <c r="D1000" s="6">
        <f t="shared" si="96"/>
        <v>260</v>
      </c>
      <c r="E1000" s="3">
        <v>5.7574224252288086E-3</v>
      </c>
      <c r="F1000" s="6">
        <v>128</v>
      </c>
      <c r="G1000" s="7">
        <f t="shared" si="93"/>
        <v>0.276251667699208</v>
      </c>
      <c r="H1000" s="7">
        <f t="shared" si="94"/>
        <v>2.7625255973260572E-3</v>
      </c>
      <c r="I1000" s="8">
        <f t="shared" si="97"/>
        <v>0.77007269810042067</v>
      </c>
      <c r="J1000" s="8">
        <f t="shared" si="95"/>
        <v>5.7574224252288086E-3</v>
      </c>
      <c r="K1000" s="8"/>
    </row>
    <row r="1001" spans="1:11" x14ac:dyDescent="0.25">
      <c r="A1001" s="2">
        <v>43453</v>
      </c>
      <c r="B1001" s="1">
        <v>2506.96</v>
      </c>
      <c r="C1001" s="3">
        <f t="shared" si="92"/>
        <v>-1.5395733182517968E-2</v>
      </c>
      <c r="D1001" s="6">
        <f t="shared" si="96"/>
        <v>259</v>
      </c>
      <c r="E1001" s="3">
        <v>5.8081710296347122E-3</v>
      </c>
      <c r="F1001" s="6">
        <v>889</v>
      </c>
      <c r="G1001" s="7">
        <f t="shared" si="93"/>
        <v>1.3173100259554214E-4</v>
      </c>
      <c r="H1001" s="7">
        <f t="shared" si="94"/>
        <v>1.3173142796294284E-6</v>
      </c>
      <c r="I1001" s="8">
        <f t="shared" si="97"/>
        <v>0.77007401541470033</v>
      </c>
      <c r="J1001" s="8">
        <f t="shared" si="95"/>
        <v>5.8081710296347122E-3</v>
      </c>
      <c r="K1001" s="8"/>
    </row>
    <row r="1002" spans="1:11" x14ac:dyDescent="0.25">
      <c r="A1002" s="2">
        <v>43454</v>
      </c>
      <c r="B1002" s="1">
        <v>2467.42</v>
      </c>
      <c r="C1002" s="3">
        <f t="shared" si="92"/>
        <v>-1.5772090500047797E-2</v>
      </c>
      <c r="D1002" s="6">
        <f t="shared" si="96"/>
        <v>258</v>
      </c>
      <c r="E1002" s="3">
        <v>5.8213006683547341E-3</v>
      </c>
      <c r="F1002" s="6">
        <v>772</v>
      </c>
      <c r="G1002" s="7">
        <f t="shared" si="93"/>
        <v>4.2694332627184087E-4</v>
      </c>
      <c r="H1002" s="7">
        <f t="shared" si="94"/>
        <v>4.2694470489774791E-6</v>
      </c>
      <c r="I1002" s="8">
        <f t="shared" si="97"/>
        <v>0.77007828486174934</v>
      </c>
      <c r="J1002" s="8">
        <f t="shared" si="95"/>
        <v>5.8213006683547341E-3</v>
      </c>
      <c r="K1002" s="8"/>
    </row>
    <row r="1003" spans="1:11" x14ac:dyDescent="0.25">
      <c r="A1003" s="2">
        <v>43455</v>
      </c>
      <c r="B1003" s="1">
        <v>2416.62</v>
      </c>
      <c r="C1003" s="3">
        <f t="shared" si="92"/>
        <v>-2.0588306814405377E-2</v>
      </c>
      <c r="D1003" s="6">
        <f t="shared" si="96"/>
        <v>257</v>
      </c>
      <c r="E1003" s="3">
        <v>5.8389576666748599E-3</v>
      </c>
      <c r="F1003" s="6">
        <v>159</v>
      </c>
      <c r="G1003" s="7">
        <f t="shared" si="93"/>
        <v>0.20230002712877682</v>
      </c>
      <c r="H1003" s="7">
        <f t="shared" si="94"/>
        <v>2.0230068036783981E-3</v>
      </c>
      <c r="I1003" s="8">
        <f t="shared" si="97"/>
        <v>0.77210129166542774</v>
      </c>
      <c r="J1003" s="8">
        <f t="shared" si="95"/>
        <v>5.8389576666748599E-3</v>
      </c>
      <c r="K1003" s="8"/>
    </row>
    <row r="1004" spans="1:11" x14ac:dyDescent="0.25">
      <c r="A1004" s="2">
        <v>43458</v>
      </c>
      <c r="B1004" s="1">
        <v>2351.1</v>
      </c>
      <c r="C1004" s="3">
        <f t="shared" si="92"/>
        <v>-2.711224768478282E-2</v>
      </c>
      <c r="D1004" s="6">
        <f t="shared" si="96"/>
        <v>256</v>
      </c>
      <c r="E1004" s="3">
        <v>5.9389455032745619E-3</v>
      </c>
      <c r="F1004" s="6">
        <v>768</v>
      </c>
      <c r="G1004" s="7">
        <f t="shared" si="93"/>
        <v>4.4445669337294134E-4</v>
      </c>
      <c r="H1004" s="7">
        <f t="shared" si="94"/>
        <v>4.444581285505735E-6</v>
      </c>
      <c r="I1004" s="8">
        <f t="shared" si="97"/>
        <v>0.77210573624671319</v>
      </c>
      <c r="J1004" s="8">
        <f t="shared" si="95"/>
        <v>5.9389455032745619E-3</v>
      </c>
      <c r="K1004" s="8"/>
    </row>
    <row r="1005" spans="1:11" x14ac:dyDescent="0.25">
      <c r="A1005" s="2">
        <v>43460</v>
      </c>
      <c r="B1005" s="1">
        <v>2467.6999999999998</v>
      </c>
      <c r="C1005" s="3">
        <f t="shared" si="92"/>
        <v>4.9593807154098002E-2</v>
      </c>
      <c r="D1005" s="6">
        <f t="shared" si="96"/>
        <v>255</v>
      </c>
      <c r="E1005" s="3">
        <v>6.019489813925416E-3</v>
      </c>
      <c r="F1005" s="6">
        <v>909</v>
      </c>
      <c r="G1005" s="7">
        <f t="shared" si="93"/>
        <v>1.077437009195327E-4</v>
      </c>
      <c r="H1005" s="7">
        <f t="shared" si="94"/>
        <v>1.0774404883048075E-6</v>
      </c>
      <c r="I1005" s="8">
        <f t="shared" si="97"/>
        <v>0.77210681368720147</v>
      </c>
      <c r="J1005" s="8">
        <f t="shared" si="95"/>
        <v>6.019489813925416E-3</v>
      </c>
      <c r="K1005" s="8"/>
    </row>
    <row r="1006" spans="1:11" x14ac:dyDescent="0.25">
      <c r="A1006" s="2">
        <v>43461</v>
      </c>
      <c r="B1006" s="1">
        <v>2488.83</v>
      </c>
      <c r="C1006" s="3">
        <f t="shared" si="92"/>
        <v>8.5626291688616352E-3</v>
      </c>
      <c r="D1006" s="6">
        <f t="shared" si="96"/>
        <v>254</v>
      </c>
      <c r="E1006" s="3">
        <v>6.0480783953453798E-3</v>
      </c>
      <c r="F1006" s="6">
        <v>720</v>
      </c>
      <c r="G1006" s="7">
        <f t="shared" si="93"/>
        <v>7.2001262274249561E-4</v>
      </c>
      <c r="H1006" s="7">
        <f t="shared" si="94"/>
        <v>7.2001494770694411E-6</v>
      </c>
      <c r="I1006" s="8">
        <f t="shared" si="97"/>
        <v>0.77211401383667855</v>
      </c>
      <c r="J1006" s="8">
        <f t="shared" si="95"/>
        <v>6.0480783953453798E-3</v>
      </c>
      <c r="K1006" s="8"/>
    </row>
    <row r="1007" spans="1:11" x14ac:dyDescent="0.25">
      <c r="A1007" s="2">
        <v>43462</v>
      </c>
      <c r="B1007" s="1">
        <v>2485.7399999999998</v>
      </c>
      <c r="C1007" s="3">
        <f t="shared" si="92"/>
        <v>-1.2415472330372657E-3</v>
      </c>
      <c r="D1007" s="6">
        <f t="shared" si="96"/>
        <v>253</v>
      </c>
      <c r="E1007" s="3">
        <v>6.0809373731123273E-3</v>
      </c>
      <c r="F1007" s="6">
        <v>1130</v>
      </c>
      <c r="G1007" s="7">
        <f t="shared" si="93"/>
        <v>1.1688799124881652E-5</v>
      </c>
      <c r="H1007" s="7">
        <f t="shared" si="94"/>
        <v>1.1688836868723292E-7</v>
      </c>
      <c r="I1007" s="8">
        <f t="shared" si="97"/>
        <v>0.7721141307250472</v>
      </c>
      <c r="J1007" s="8">
        <f t="shared" si="95"/>
        <v>6.0809373731123273E-3</v>
      </c>
      <c r="K1007" s="8"/>
    </row>
    <row r="1008" spans="1:11" x14ac:dyDescent="0.25">
      <c r="A1008" s="2">
        <v>43465</v>
      </c>
      <c r="B1008" s="1">
        <v>2506.85</v>
      </c>
      <c r="C1008" s="3">
        <f t="shared" si="92"/>
        <v>8.4924408827955489E-3</v>
      </c>
      <c r="D1008" s="6">
        <f t="shared" si="96"/>
        <v>252</v>
      </c>
      <c r="E1008" s="3">
        <v>6.0906008466188322E-3</v>
      </c>
      <c r="F1008" s="6">
        <v>676</v>
      </c>
      <c r="G1008" s="7">
        <f t="shared" si="93"/>
        <v>1.1204475929265493E-3</v>
      </c>
      <c r="H1008" s="7">
        <f t="shared" si="94"/>
        <v>1.1204512109198146E-5</v>
      </c>
      <c r="I1008" s="8">
        <f t="shared" si="97"/>
        <v>0.77212533523715643</v>
      </c>
      <c r="J1008" s="8">
        <f t="shared" si="95"/>
        <v>6.0906008466188322E-3</v>
      </c>
      <c r="K1008" s="8"/>
    </row>
    <row r="1009" spans="1:11" x14ac:dyDescent="0.25">
      <c r="A1009" s="2">
        <v>43467</v>
      </c>
      <c r="B1009" s="1">
        <v>2510.0300000000002</v>
      </c>
      <c r="C1009" s="3">
        <f t="shared" si="92"/>
        <v>1.2685242435728217E-3</v>
      </c>
      <c r="D1009" s="6">
        <f t="shared" si="96"/>
        <v>251</v>
      </c>
      <c r="E1009" s="3">
        <v>6.0948156152398347E-3</v>
      </c>
      <c r="F1009" s="6">
        <v>1140</v>
      </c>
      <c r="G1009" s="7">
        <f t="shared" si="93"/>
        <v>1.0571140406921566E-5</v>
      </c>
      <c r="H1009" s="7">
        <f t="shared" si="94"/>
        <v>1.0571174541775387E-7</v>
      </c>
      <c r="I1009" s="8">
        <f t="shared" si="97"/>
        <v>0.7721254409489019</v>
      </c>
      <c r="J1009" s="8">
        <f t="shared" si="95"/>
        <v>6.0948156152398347E-3</v>
      </c>
      <c r="K1009" s="8"/>
    </row>
    <row r="1010" spans="1:11" x14ac:dyDescent="0.25">
      <c r="A1010" s="2">
        <v>43468</v>
      </c>
      <c r="B1010" s="1">
        <v>2447.89</v>
      </c>
      <c r="C1010" s="3">
        <f t="shared" si="92"/>
        <v>-2.4756676215025419E-2</v>
      </c>
      <c r="D1010" s="6">
        <f t="shared" si="96"/>
        <v>250</v>
      </c>
      <c r="E1010" s="3">
        <v>6.1249703017343116E-3</v>
      </c>
      <c r="F1010" s="6">
        <v>1218</v>
      </c>
      <c r="G1010" s="7">
        <f t="shared" si="93"/>
        <v>4.8268857545699542E-6</v>
      </c>
      <c r="H1010" s="7">
        <f t="shared" si="94"/>
        <v>4.8269013408769466E-8</v>
      </c>
      <c r="I1010" s="8">
        <f t="shared" si="97"/>
        <v>0.77212548921791535</v>
      </c>
      <c r="J1010" s="8">
        <f t="shared" si="95"/>
        <v>6.1249703017343116E-3</v>
      </c>
      <c r="K1010" s="8"/>
    </row>
    <row r="1011" spans="1:11" x14ac:dyDescent="0.25">
      <c r="A1011" s="2">
        <v>43469</v>
      </c>
      <c r="B1011" s="1">
        <v>2531.94</v>
      </c>
      <c r="C1011" s="3">
        <f t="shared" si="92"/>
        <v>3.4335693188827898E-2</v>
      </c>
      <c r="D1011" s="6">
        <f t="shared" si="96"/>
        <v>249</v>
      </c>
      <c r="E1011" s="3">
        <v>6.1264869245991616E-3</v>
      </c>
      <c r="F1011" s="6">
        <v>1224</v>
      </c>
      <c r="G1011" s="7">
        <f t="shared" si="93"/>
        <v>4.5444171213540774E-6</v>
      </c>
      <c r="H1011" s="7">
        <f t="shared" si="94"/>
        <v>4.5444317955527133E-8</v>
      </c>
      <c r="I1011" s="8">
        <f t="shared" si="97"/>
        <v>0.77212553466223333</v>
      </c>
      <c r="J1011" s="8">
        <f t="shared" si="95"/>
        <v>6.1264869245991616E-3</v>
      </c>
      <c r="K1011" s="8"/>
    </row>
    <row r="1012" spans="1:11" x14ac:dyDescent="0.25">
      <c r="A1012" s="2">
        <v>43472</v>
      </c>
      <c r="B1012" s="1">
        <v>2549.69</v>
      </c>
      <c r="C1012" s="3">
        <f t="shared" si="92"/>
        <v>7.0104346864459099E-3</v>
      </c>
      <c r="D1012" s="6">
        <f t="shared" si="96"/>
        <v>248</v>
      </c>
      <c r="E1012" s="3">
        <v>6.1355554376094634E-3</v>
      </c>
      <c r="F1012" s="6">
        <v>144</v>
      </c>
      <c r="G1012" s="7">
        <f t="shared" si="93"/>
        <v>0.23521662924040984</v>
      </c>
      <c r="H1012" s="7">
        <f t="shared" si="94"/>
        <v>2.3521738876917837E-3</v>
      </c>
      <c r="I1012" s="8">
        <f t="shared" si="97"/>
        <v>0.77447770854992515</v>
      </c>
      <c r="J1012" s="8">
        <f t="shared" si="95"/>
        <v>6.1355554376094634E-3</v>
      </c>
      <c r="K1012" s="8"/>
    </row>
    <row r="1013" spans="1:11" x14ac:dyDescent="0.25">
      <c r="A1013" s="2">
        <v>43473</v>
      </c>
      <c r="B1013" s="1">
        <v>2574.41</v>
      </c>
      <c r="C1013" s="3">
        <f t="shared" si="92"/>
        <v>9.6952962909215845E-3</v>
      </c>
      <c r="D1013" s="6">
        <f t="shared" si="96"/>
        <v>247</v>
      </c>
      <c r="E1013" s="3">
        <v>6.1585653610194413E-3</v>
      </c>
      <c r="F1013" s="6">
        <v>67</v>
      </c>
      <c r="G1013" s="7">
        <f t="shared" si="93"/>
        <v>0.50998574624956505</v>
      </c>
      <c r="H1013" s="7">
        <f t="shared" si="94"/>
        <v>5.0998739302448512E-3</v>
      </c>
      <c r="I1013" s="8">
        <f t="shared" si="97"/>
        <v>0.77957758248016995</v>
      </c>
      <c r="J1013" s="8">
        <f t="shared" si="95"/>
        <v>6.1585653610194413E-3</v>
      </c>
      <c r="K1013" s="8"/>
    </row>
    <row r="1014" spans="1:11" x14ac:dyDescent="0.25">
      <c r="A1014" s="2">
        <v>43474</v>
      </c>
      <c r="B1014" s="1">
        <v>2584.96</v>
      </c>
      <c r="C1014" s="3">
        <f t="shared" si="92"/>
        <v>4.0980263439003295E-3</v>
      </c>
      <c r="D1014" s="6">
        <f t="shared" si="96"/>
        <v>246</v>
      </c>
      <c r="E1014" s="3">
        <v>6.1603573947801582E-3</v>
      </c>
      <c r="F1014" s="6">
        <v>805</v>
      </c>
      <c r="G1014" s="7">
        <f t="shared" si="93"/>
        <v>3.0643026095436733E-4</v>
      </c>
      <c r="H1014" s="7">
        <f t="shared" si="94"/>
        <v>3.0643125043627385E-6</v>
      </c>
      <c r="I1014" s="8">
        <f t="shared" si="97"/>
        <v>0.77958064679267436</v>
      </c>
      <c r="J1014" s="8">
        <f t="shared" si="95"/>
        <v>6.1603573947801582E-3</v>
      </c>
      <c r="K1014" s="8"/>
    </row>
    <row r="1015" spans="1:11" x14ac:dyDescent="0.25">
      <c r="A1015" s="2">
        <v>43475</v>
      </c>
      <c r="B1015" s="1">
        <v>2596.64</v>
      </c>
      <c r="C1015" s="3">
        <f t="shared" si="92"/>
        <v>4.5184451596929076E-3</v>
      </c>
      <c r="D1015" s="6">
        <f t="shared" si="96"/>
        <v>245</v>
      </c>
      <c r="E1015" s="3">
        <v>6.1786244781691924E-3</v>
      </c>
      <c r="F1015" s="6">
        <v>379</v>
      </c>
      <c r="G1015" s="7">
        <f t="shared" si="93"/>
        <v>2.2168624768315486E-2</v>
      </c>
      <c r="H1015" s="7">
        <f t="shared" si="94"/>
        <v>2.2168696352150034E-4</v>
      </c>
      <c r="I1015" s="8">
        <f t="shared" si="97"/>
        <v>0.7798023337561959</v>
      </c>
      <c r="J1015" s="8">
        <f t="shared" si="95"/>
        <v>6.1786244781691924E-3</v>
      </c>
      <c r="K1015" s="8"/>
    </row>
    <row r="1016" spans="1:11" x14ac:dyDescent="0.25">
      <c r="A1016" s="2">
        <v>43476</v>
      </c>
      <c r="B1016" s="1">
        <v>2596.2600000000002</v>
      </c>
      <c r="C1016" s="3">
        <f t="shared" si="92"/>
        <v>-1.4634296629478794E-4</v>
      </c>
      <c r="D1016" s="6">
        <f t="shared" si="96"/>
        <v>244</v>
      </c>
      <c r="E1016" s="3">
        <v>6.1988533346399866E-3</v>
      </c>
      <c r="F1016" s="6">
        <v>339</v>
      </c>
      <c r="G1016" s="7">
        <f t="shared" si="93"/>
        <v>3.3138356715855882E-2</v>
      </c>
      <c r="H1016" s="7">
        <f t="shared" si="94"/>
        <v>3.3138463721620525E-4</v>
      </c>
      <c r="I1016" s="8">
        <f t="shared" si="97"/>
        <v>0.78013371839341206</v>
      </c>
      <c r="J1016" s="8">
        <f t="shared" si="95"/>
        <v>6.1988533346399866E-3</v>
      </c>
      <c r="K1016" s="8"/>
    </row>
    <row r="1017" spans="1:11" x14ac:dyDescent="0.25">
      <c r="A1017" s="2">
        <v>43479</v>
      </c>
      <c r="B1017" s="1">
        <v>2582.61</v>
      </c>
      <c r="C1017" s="3">
        <f t="shared" si="92"/>
        <v>-5.2575628018766141E-3</v>
      </c>
      <c r="D1017" s="6">
        <f t="shared" si="96"/>
        <v>243</v>
      </c>
      <c r="E1017" s="3">
        <v>6.2593351373656514E-3</v>
      </c>
      <c r="F1017" s="6">
        <v>288</v>
      </c>
      <c r="G1017" s="7">
        <f t="shared" si="93"/>
        <v>5.5326862671220417E-2</v>
      </c>
      <c r="H1017" s="7">
        <f t="shared" si="94"/>
        <v>5.5327041325017162E-4</v>
      </c>
      <c r="I1017" s="8">
        <f t="shared" si="97"/>
        <v>0.78068698880666221</v>
      </c>
      <c r="J1017" s="8">
        <f t="shared" si="95"/>
        <v>6.2593351373656514E-3</v>
      </c>
      <c r="K1017" s="8"/>
    </row>
    <row r="1018" spans="1:11" x14ac:dyDescent="0.25">
      <c r="A1018" s="2">
        <v>43480</v>
      </c>
      <c r="B1018" s="1">
        <v>2610.3000000000002</v>
      </c>
      <c r="C1018" s="3">
        <f t="shared" si="92"/>
        <v>1.0721711756711327E-2</v>
      </c>
      <c r="D1018" s="6">
        <f t="shared" si="96"/>
        <v>242</v>
      </c>
      <c r="E1018" s="3">
        <v>6.323548428811776E-3</v>
      </c>
      <c r="F1018" s="6">
        <v>18</v>
      </c>
      <c r="G1018" s="7">
        <f t="shared" si="93"/>
        <v>0.83451376145008738</v>
      </c>
      <c r="H1018" s="7">
        <f t="shared" si="94"/>
        <v>8.3451645614566056E-3</v>
      </c>
      <c r="I1018" s="8">
        <f t="shared" si="97"/>
        <v>0.78903215336811883</v>
      </c>
      <c r="J1018" s="8">
        <f t="shared" si="95"/>
        <v>6.323548428811776E-3</v>
      </c>
      <c r="K1018" s="8"/>
    </row>
    <row r="1019" spans="1:11" x14ac:dyDescent="0.25">
      <c r="A1019" s="2">
        <v>43481</v>
      </c>
      <c r="B1019" s="1">
        <v>2616.1</v>
      </c>
      <c r="C1019" s="3">
        <f t="shared" si="92"/>
        <v>2.2219668237366541E-3</v>
      </c>
      <c r="D1019" s="6">
        <f t="shared" si="96"/>
        <v>241</v>
      </c>
      <c r="E1019" s="3">
        <v>6.3308961325216906E-3</v>
      </c>
      <c r="F1019" s="6">
        <v>944</v>
      </c>
      <c r="G1019" s="7">
        <f t="shared" si="93"/>
        <v>7.5792058062568231E-5</v>
      </c>
      <c r="H1019" s="7">
        <f t="shared" si="94"/>
        <v>7.579230279972271E-7</v>
      </c>
      <c r="I1019" s="8">
        <f t="shared" si="97"/>
        <v>0.78903291129114683</v>
      </c>
      <c r="J1019" s="8">
        <f t="shared" si="95"/>
        <v>6.3308961325216906E-3</v>
      </c>
      <c r="K1019" s="8"/>
    </row>
    <row r="1020" spans="1:11" x14ac:dyDescent="0.25">
      <c r="A1020" s="2">
        <v>43482</v>
      </c>
      <c r="B1020" s="1">
        <v>2635.96</v>
      </c>
      <c r="C1020" s="3">
        <f t="shared" si="92"/>
        <v>7.5914529261114083E-3</v>
      </c>
      <c r="D1020" s="6">
        <f t="shared" si="96"/>
        <v>240</v>
      </c>
      <c r="E1020" s="3">
        <v>6.3892442406439098E-3</v>
      </c>
      <c r="F1020" s="6">
        <v>347</v>
      </c>
      <c r="G1020" s="7">
        <f t="shared" si="93"/>
        <v>3.0578242841615852E-2</v>
      </c>
      <c r="H1020" s="7">
        <f t="shared" si="94"/>
        <v>3.057834158061745E-4</v>
      </c>
      <c r="I1020" s="8">
        <f t="shared" si="97"/>
        <v>0.78933869470695306</v>
      </c>
      <c r="J1020" s="8">
        <f t="shared" si="95"/>
        <v>6.3892442406439098E-3</v>
      </c>
      <c r="K1020" s="8"/>
    </row>
    <row r="1021" spans="1:11" x14ac:dyDescent="0.25">
      <c r="A1021" s="2">
        <v>43483</v>
      </c>
      <c r="B1021" s="1">
        <v>2670.71</v>
      </c>
      <c r="C1021" s="3">
        <f t="shared" si="92"/>
        <v>1.3183052853609212E-2</v>
      </c>
      <c r="D1021" s="6">
        <f t="shared" si="96"/>
        <v>239</v>
      </c>
      <c r="E1021" s="3">
        <v>6.3988189078607594E-3</v>
      </c>
      <c r="F1021" s="6">
        <v>501</v>
      </c>
      <c r="G1021" s="7">
        <f t="shared" si="93"/>
        <v>6.5047782119904314E-3</v>
      </c>
      <c r="H1021" s="7">
        <f t="shared" si="94"/>
        <v>6.5047992163139816E-5</v>
      </c>
      <c r="I1021" s="8">
        <f t="shared" si="97"/>
        <v>0.78940374269911617</v>
      </c>
      <c r="J1021" s="8">
        <f t="shared" si="95"/>
        <v>6.3988189078607594E-3</v>
      </c>
      <c r="K1021" s="8"/>
    </row>
    <row r="1022" spans="1:11" x14ac:dyDescent="0.25">
      <c r="A1022" s="2">
        <v>43487</v>
      </c>
      <c r="B1022" s="1">
        <v>2632.9</v>
      </c>
      <c r="C1022" s="3">
        <f t="shared" si="92"/>
        <v>-1.4157284018107563E-2</v>
      </c>
      <c r="D1022" s="6">
        <f t="shared" si="96"/>
        <v>238</v>
      </c>
      <c r="E1022" s="3">
        <v>6.4031538541342581E-3</v>
      </c>
      <c r="F1022" s="6">
        <v>625</v>
      </c>
      <c r="G1022" s="7">
        <f t="shared" si="93"/>
        <v>1.8706675963351428E-3</v>
      </c>
      <c r="H1022" s="7">
        <f t="shared" si="94"/>
        <v>1.8706736368343218E-5</v>
      </c>
      <c r="I1022" s="8">
        <f t="shared" si="97"/>
        <v>0.78942244943548456</v>
      </c>
      <c r="J1022" s="8">
        <f t="shared" si="95"/>
        <v>6.4031538541342581E-3</v>
      </c>
      <c r="K1022" s="8"/>
    </row>
    <row r="1023" spans="1:11" x14ac:dyDescent="0.25">
      <c r="A1023" s="2">
        <v>43488</v>
      </c>
      <c r="B1023" s="1">
        <v>2638.7</v>
      </c>
      <c r="C1023" s="3">
        <f t="shared" si="92"/>
        <v>2.2028941471379238E-3</v>
      </c>
      <c r="D1023" s="6">
        <f t="shared" si="96"/>
        <v>237</v>
      </c>
      <c r="E1023" s="3">
        <v>6.4110880470507059E-3</v>
      </c>
      <c r="F1023" s="6">
        <v>216</v>
      </c>
      <c r="G1023" s="7">
        <f t="shared" si="93"/>
        <v>0.11407803532657602</v>
      </c>
      <c r="H1023" s="7">
        <f t="shared" si="94"/>
        <v>1.1407840369147425E-3</v>
      </c>
      <c r="I1023" s="8">
        <f t="shared" si="97"/>
        <v>0.79056323347239932</v>
      </c>
      <c r="J1023" s="8">
        <f t="shared" si="95"/>
        <v>6.4110880470507059E-3</v>
      </c>
      <c r="K1023" s="8"/>
    </row>
    <row r="1024" spans="1:11" x14ac:dyDescent="0.25">
      <c r="A1024" s="2">
        <v>43489</v>
      </c>
      <c r="B1024" s="1">
        <v>2642.33</v>
      </c>
      <c r="C1024" s="3">
        <f t="shared" si="92"/>
        <v>1.3756774169098041E-3</v>
      </c>
      <c r="D1024" s="6">
        <f t="shared" si="96"/>
        <v>236</v>
      </c>
      <c r="E1024" s="3">
        <v>6.4157018565458301E-3</v>
      </c>
      <c r="F1024" s="6">
        <v>56</v>
      </c>
      <c r="G1024" s="7">
        <f t="shared" si="93"/>
        <v>0.56960120247715895</v>
      </c>
      <c r="H1024" s="7">
        <f t="shared" si="94"/>
        <v>5.6960304175400463E-3</v>
      </c>
      <c r="I1024" s="8">
        <f t="shared" si="97"/>
        <v>0.79625926388993939</v>
      </c>
      <c r="J1024" s="8">
        <f t="shared" si="95"/>
        <v>6.4157018565458301E-3</v>
      </c>
      <c r="K1024" s="8"/>
    </row>
    <row r="1025" spans="1:11" x14ac:dyDescent="0.25">
      <c r="A1025" s="2">
        <v>43490</v>
      </c>
      <c r="B1025" s="1">
        <v>2664.76</v>
      </c>
      <c r="C1025" s="3">
        <f t="shared" si="92"/>
        <v>8.4887201825663006E-3</v>
      </c>
      <c r="D1025" s="6">
        <f t="shared" si="96"/>
        <v>235</v>
      </c>
      <c r="E1025" s="3">
        <v>6.4442477051396274E-3</v>
      </c>
      <c r="F1025" s="6">
        <v>820</v>
      </c>
      <c r="G1025" s="7">
        <f t="shared" si="93"/>
        <v>2.6354790604871375E-4</v>
      </c>
      <c r="H1025" s="7">
        <f t="shared" si="94"/>
        <v>2.6354875706089422E-6</v>
      </c>
      <c r="I1025" s="8">
        <f t="shared" si="97"/>
        <v>0.79626189937751002</v>
      </c>
      <c r="J1025" s="8">
        <f t="shared" si="95"/>
        <v>6.4442477051396274E-3</v>
      </c>
      <c r="K1025" s="8"/>
    </row>
    <row r="1026" spans="1:11" x14ac:dyDescent="0.25">
      <c r="A1026" s="2">
        <v>43493</v>
      </c>
      <c r="B1026" s="1">
        <v>2643.85</v>
      </c>
      <c r="C1026" s="3">
        <f t="shared" si="92"/>
        <v>-7.8468605052613993E-3</v>
      </c>
      <c r="D1026" s="6">
        <f t="shared" si="96"/>
        <v>234</v>
      </c>
      <c r="E1026" s="3">
        <v>6.4998705573431348E-3</v>
      </c>
      <c r="F1026" s="6">
        <v>823</v>
      </c>
      <c r="G1026" s="7">
        <f t="shared" si="93"/>
        <v>2.5572026969116092E-4</v>
      </c>
      <c r="H1026" s="7">
        <f t="shared" si="94"/>
        <v>2.5572109542742862E-6</v>
      </c>
      <c r="I1026" s="8">
        <f t="shared" si="97"/>
        <v>0.79626445658846434</v>
      </c>
      <c r="J1026" s="8">
        <f t="shared" si="95"/>
        <v>6.4998705573431348E-3</v>
      </c>
      <c r="K1026" s="8"/>
    </row>
    <row r="1027" spans="1:11" x14ac:dyDescent="0.25">
      <c r="A1027" s="2">
        <v>43494</v>
      </c>
      <c r="B1027" s="1">
        <v>2640</v>
      </c>
      <c r="C1027" s="3">
        <f t="shared" si="92"/>
        <v>-1.4562096941959091E-3</v>
      </c>
      <c r="D1027" s="6">
        <f t="shared" si="96"/>
        <v>233</v>
      </c>
      <c r="E1027" s="3">
        <v>6.5397703105061211E-3</v>
      </c>
      <c r="F1027" s="6">
        <v>766</v>
      </c>
      <c r="G1027" s="7">
        <f t="shared" si="93"/>
        <v>4.5348096456784154E-4</v>
      </c>
      <c r="H1027" s="7">
        <f t="shared" si="94"/>
        <v>4.5348242888539297E-6</v>
      </c>
      <c r="I1027" s="8">
        <f t="shared" si="97"/>
        <v>0.7962689914127532</v>
      </c>
      <c r="J1027" s="8">
        <f t="shared" si="95"/>
        <v>6.5397703105061211E-3</v>
      </c>
      <c r="K1027" s="8"/>
    </row>
    <row r="1028" spans="1:11" x14ac:dyDescent="0.25">
      <c r="A1028" s="2">
        <v>43495</v>
      </c>
      <c r="B1028" s="1">
        <v>2681.05</v>
      </c>
      <c r="C1028" s="3">
        <f t="shared" ref="C1028:C1091" si="98">B1028/B1027-1</f>
        <v>1.5549242424242493E-2</v>
      </c>
      <c r="D1028" s="6">
        <f t="shared" si="96"/>
        <v>232</v>
      </c>
      <c r="E1028" s="3">
        <v>6.5409736006114549E-3</v>
      </c>
      <c r="F1028" s="6">
        <v>933</v>
      </c>
      <c r="G1028" s="7">
        <f t="shared" ref="G1028:G1091" si="99">M$2^F1028</f>
        <v>8.4651870622147468E-5</v>
      </c>
      <c r="H1028" s="7">
        <f t="shared" ref="H1028:H1091" si="100">G1028/M$3</f>
        <v>8.4652143968174306E-7</v>
      </c>
      <c r="I1028" s="8">
        <f t="shared" si="97"/>
        <v>0.79626983793419293</v>
      </c>
      <c r="J1028" s="8">
        <f t="shared" ref="J1028:J1091" si="101">E1028</f>
        <v>6.5409736006114549E-3</v>
      </c>
      <c r="K1028" s="8"/>
    </row>
    <row r="1029" spans="1:11" x14ac:dyDescent="0.25">
      <c r="A1029" s="2">
        <v>43496</v>
      </c>
      <c r="B1029" s="1">
        <v>2704.1</v>
      </c>
      <c r="C1029" s="3">
        <f t="shared" si="98"/>
        <v>8.5973778929895328E-3</v>
      </c>
      <c r="D1029" s="6">
        <f t="shared" ref="D1029:D1092" si="102">D1028-1</f>
        <v>231</v>
      </c>
      <c r="E1029" s="3">
        <v>6.5410860758907674E-3</v>
      </c>
      <c r="F1029" s="6">
        <v>529</v>
      </c>
      <c r="G1029" s="7">
        <f t="shared" si="99"/>
        <v>4.9092815755711356E-3</v>
      </c>
      <c r="H1029" s="7">
        <f t="shared" si="100"/>
        <v>4.9092974279392342E-5</v>
      </c>
      <c r="I1029" s="8">
        <f t="shared" ref="I1029:I1092" si="103">I1028+H1029</f>
        <v>0.79631893090847228</v>
      </c>
      <c r="J1029" s="8">
        <f t="shared" si="101"/>
        <v>6.5410860758907674E-3</v>
      </c>
      <c r="K1029" s="8"/>
    </row>
    <row r="1030" spans="1:11" x14ac:dyDescent="0.25">
      <c r="A1030" s="2">
        <v>43497</v>
      </c>
      <c r="B1030" s="1">
        <v>2706.53</v>
      </c>
      <c r="C1030" s="3">
        <f t="shared" si="98"/>
        <v>8.98635405495396E-4</v>
      </c>
      <c r="D1030" s="6">
        <f t="shared" si="102"/>
        <v>230</v>
      </c>
      <c r="E1030" s="3">
        <v>6.545469754213773E-3</v>
      </c>
      <c r="F1030" s="6">
        <v>86</v>
      </c>
      <c r="G1030" s="7">
        <f t="shared" si="99"/>
        <v>0.42133422215476773</v>
      </c>
      <c r="H1030" s="7">
        <f t="shared" si="100"/>
        <v>4.2133558266853723E-3</v>
      </c>
      <c r="I1030" s="8">
        <f t="shared" si="103"/>
        <v>0.80053228673515764</v>
      </c>
      <c r="J1030" s="8">
        <f t="shared" si="101"/>
        <v>6.545469754213773E-3</v>
      </c>
      <c r="K1030" s="8"/>
    </row>
    <row r="1031" spans="1:11" x14ac:dyDescent="0.25">
      <c r="A1031" s="2">
        <v>43500</v>
      </c>
      <c r="B1031" s="1">
        <v>2724.87</v>
      </c>
      <c r="C1031" s="3">
        <f t="shared" si="98"/>
        <v>6.7762042172079262E-3</v>
      </c>
      <c r="D1031" s="6">
        <f t="shared" si="102"/>
        <v>229</v>
      </c>
      <c r="E1031" s="3">
        <v>6.5645417623170221E-3</v>
      </c>
      <c r="F1031" s="6">
        <v>739</v>
      </c>
      <c r="G1031" s="7">
        <f t="shared" si="99"/>
        <v>5.9485183767541891E-4</v>
      </c>
      <c r="H1031" s="7">
        <f t="shared" si="100"/>
        <v>5.9485375848809785E-6</v>
      </c>
      <c r="I1031" s="8">
        <f t="shared" si="103"/>
        <v>0.80053823527274248</v>
      </c>
      <c r="J1031" s="8">
        <f t="shared" si="101"/>
        <v>6.5645417623170221E-3</v>
      </c>
      <c r="K1031" s="8"/>
    </row>
    <row r="1032" spans="1:11" x14ac:dyDescent="0.25">
      <c r="A1032" s="2">
        <v>43501</v>
      </c>
      <c r="B1032" s="1">
        <v>2737.7</v>
      </c>
      <c r="C1032" s="3">
        <f t="shared" si="98"/>
        <v>4.7084815055395968E-3</v>
      </c>
      <c r="D1032" s="6">
        <f t="shared" si="102"/>
        <v>228</v>
      </c>
      <c r="E1032" s="3">
        <v>6.5952387999328455E-3</v>
      </c>
      <c r="F1032" s="6">
        <v>954</v>
      </c>
      <c r="G1032" s="7">
        <f t="shared" si="99"/>
        <v>6.8544978739813235E-5</v>
      </c>
      <c r="H1032" s="7">
        <f t="shared" si="100"/>
        <v>6.8545200075708831E-7</v>
      </c>
      <c r="I1032" s="8">
        <f t="shared" si="103"/>
        <v>0.8005389207247432</v>
      </c>
      <c r="J1032" s="8">
        <f t="shared" si="101"/>
        <v>6.5952387999328455E-3</v>
      </c>
      <c r="K1032" s="8"/>
    </row>
    <row r="1033" spans="1:11" x14ac:dyDescent="0.25">
      <c r="A1033" s="2">
        <v>43502</v>
      </c>
      <c r="B1033" s="1">
        <v>2731.61</v>
      </c>
      <c r="C1033" s="3">
        <f t="shared" si="98"/>
        <v>-2.224495014062744E-3</v>
      </c>
      <c r="D1033" s="6">
        <f t="shared" si="102"/>
        <v>227</v>
      </c>
      <c r="E1033" s="3">
        <v>6.6087394047296133E-3</v>
      </c>
      <c r="F1033" s="6">
        <v>1194</v>
      </c>
      <c r="G1033" s="7">
        <f t="shared" si="99"/>
        <v>6.1435917634296564E-6</v>
      </c>
      <c r="H1033" s="7">
        <f t="shared" si="100"/>
        <v>6.1436116014602483E-8</v>
      </c>
      <c r="I1033" s="8">
        <f t="shared" si="103"/>
        <v>0.80053898216085917</v>
      </c>
      <c r="J1033" s="8">
        <f t="shared" si="101"/>
        <v>6.6087394047296133E-3</v>
      </c>
      <c r="K1033" s="8"/>
    </row>
    <row r="1034" spans="1:11" x14ac:dyDescent="0.25">
      <c r="A1034" s="2">
        <v>43503</v>
      </c>
      <c r="B1034" s="1">
        <v>2706.05</v>
      </c>
      <c r="C1034" s="3">
        <f t="shared" si="98"/>
        <v>-9.3571190616522637E-3</v>
      </c>
      <c r="D1034" s="6">
        <f t="shared" si="102"/>
        <v>226</v>
      </c>
      <c r="E1034" s="3">
        <v>6.6093784622200946E-3</v>
      </c>
      <c r="F1034" s="6">
        <v>181</v>
      </c>
      <c r="G1034" s="7">
        <f t="shared" si="99"/>
        <v>0.16216989001100632</v>
      </c>
      <c r="H1034" s="7">
        <f t="shared" si="100"/>
        <v>1.6217041366742148E-3</v>
      </c>
      <c r="I1034" s="8">
        <f t="shared" si="103"/>
        <v>0.80216068629753334</v>
      </c>
      <c r="J1034" s="8">
        <f t="shared" si="101"/>
        <v>6.6093784622200946E-3</v>
      </c>
      <c r="K1034" s="8"/>
    </row>
    <row r="1035" spans="1:11" x14ac:dyDescent="0.25">
      <c r="A1035" s="2">
        <v>43504</v>
      </c>
      <c r="B1035" s="1">
        <v>2707.88</v>
      </c>
      <c r="C1035" s="3">
        <f t="shared" si="98"/>
        <v>6.7626244895691023E-4</v>
      </c>
      <c r="D1035" s="6">
        <f t="shared" si="102"/>
        <v>225</v>
      </c>
      <c r="E1035" s="3">
        <v>6.7342937515983969E-3</v>
      </c>
      <c r="F1035" s="6">
        <v>191</v>
      </c>
      <c r="G1035" s="7">
        <f t="shared" si="99"/>
        <v>0.14666354163210346</v>
      </c>
      <c r="H1035" s="7">
        <f t="shared" si="100"/>
        <v>1.466640152175788E-3</v>
      </c>
      <c r="I1035" s="8">
        <f t="shared" si="103"/>
        <v>0.80362732644970913</v>
      </c>
      <c r="J1035" s="8">
        <f t="shared" si="101"/>
        <v>6.7342937515983969E-3</v>
      </c>
      <c r="K1035" s="8"/>
    </row>
    <row r="1036" spans="1:11" x14ac:dyDescent="0.25">
      <c r="A1036" s="2">
        <v>43507</v>
      </c>
      <c r="B1036" s="1">
        <v>2709.8</v>
      </c>
      <c r="C1036" s="3">
        <f t="shared" si="98"/>
        <v>7.0904175960539995E-4</v>
      </c>
      <c r="D1036" s="6">
        <f t="shared" si="102"/>
        <v>224</v>
      </c>
      <c r="E1036" s="3">
        <v>6.749627831013516E-3</v>
      </c>
      <c r="F1036" s="6">
        <v>494</v>
      </c>
      <c r="G1036" s="7">
        <f t="shared" si="99"/>
        <v>6.978886433872164E-3</v>
      </c>
      <c r="H1036" s="7">
        <f t="shared" si="100"/>
        <v>6.9789089691199311E-5</v>
      </c>
      <c r="I1036" s="8">
        <f t="shared" si="103"/>
        <v>0.80369711553940038</v>
      </c>
      <c r="J1036" s="8">
        <f t="shared" si="101"/>
        <v>6.749627831013516E-3</v>
      </c>
      <c r="K1036" s="8"/>
    </row>
    <row r="1037" spans="1:11" x14ac:dyDescent="0.25">
      <c r="A1037" s="2">
        <v>43508</v>
      </c>
      <c r="B1037" s="1">
        <v>2744.73</v>
      </c>
      <c r="C1037" s="3">
        <f t="shared" si="98"/>
        <v>1.2890250202966858E-2</v>
      </c>
      <c r="D1037" s="6">
        <f t="shared" si="102"/>
        <v>223</v>
      </c>
      <c r="E1037" s="3">
        <v>6.7674957306866901E-3</v>
      </c>
      <c r="F1037" s="6">
        <v>658</v>
      </c>
      <c r="G1037" s="7">
        <f t="shared" si="99"/>
        <v>1.3426352502319565E-3</v>
      </c>
      <c r="H1037" s="7">
        <f t="shared" si="100"/>
        <v>1.3426395856826493E-5</v>
      </c>
      <c r="I1037" s="8">
        <f t="shared" si="103"/>
        <v>0.80371054193525715</v>
      </c>
      <c r="J1037" s="8">
        <f t="shared" si="101"/>
        <v>6.7674957306866901E-3</v>
      </c>
      <c r="K1037" s="8"/>
    </row>
    <row r="1038" spans="1:11" x14ac:dyDescent="0.25">
      <c r="A1038" s="2">
        <v>43509</v>
      </c>
      <c r="B1038" s="1">
        <v>2753.03</v>
      </c>
      <c r="C1038" s="3">
        <f t="shared" si="98"/>
        <v>3.0239768574686909E-3</v>
      </c>
      <c r="D1038" s="6">
        <f t="shared" si="102"/>
        <v>222</v>
      </c>
      <c r="E1038" s="3">
        <v>6.7762042172079262E-3</v>
      </c>
      <c r="F1038" s="6">
        <v>229</v>
      </c>
      <c r="G1038" s="7">
        <f t="shared" si="99"/>
        <v>0.10010587426148938</v>
      </c>
      <c r="H1038" s="7">
        <f t="shared" si="100"/>
        <v>1.0010619750943171E-3</v>
      </c>
      <c r="I1038" s="8">
        <f t="shared" si="103"/>
        <v>0.80471160391035146</v>
      </c>
      <c r="J1038" s="8">
        <f t="shared" si="101"/>
        <v>6.7762042172079262E-3</v>
      </c>
      <c r="K1038" s="8"/>
    </row>
    <row r="1039" spans="1:11" x14ac:dyDescent="0.25">
      <c r="A1039" s="2">
        <v>43510</v>
      </c>
      <c r="B1039" s="1">
        <v>2745.73</v>
      </c>
      <c r="C1039" s="3">
        <f t="shared" si="98"/>
        <v>-2.6516238471793185E-3</v>
      </c>
      <c r="D1039" s="6">
        <f t="shared" si="102"/>
        <v>221</v>
      </c>
      <c r="E1039" s="3">
        <v>6.8475023701604076E-3</v>
      </c>
      <c r="F1039" s="6">
        <v>112</v>
      </c>
      <c r="G1039" s="7">
        <f t="shared" si="99"/>
        <v>0.3244455298634254</v>
      </c>
      <c r="H1039" s="7">
        <f t="shared" si="100"/>
        <v>3.2444657751772837E-3</v>
      </c>
      <c r="I1039" s="8">
        <f t="shared" si="103"/>
        <v>0.80795606968552869</v>
      </c>
      <c r="J1039" s="8">
        <f t="shared" si="101"/>
        <v>6.8475023701604076E-3</v>
      </c>
      <c r="K1039" s="8"/>
    </row>
    <row r="1040" spans="1:11" x14ac:dyDescent="0.25">
      <c r="A1040" s="2">
        <v>43511</v>
      </c>
      <c r="B1040" s="1">
        <v>2775.6</v>
      </c>
      <c r="C1040" s="3">
        <f t="shared" si="98"/>
        <v>1.0878709851296353E-2</v>
      </c>
      <c r="D1040" s="6">
        <f t="shared" si="102"/>
        <v>220</v>
      </c>
      <c r="E1040" s="3">
        <v>6.8628081173975897E-3</v>
      </c>
      <c r="F1040" s="6">
        <v>438</v>
      </c>
      <c r="G1040" s="7">
        <f t="shared" si="99"/>
        <v>1.2252232620860766E-2</v>
      </c>
      <c r="H1040" s="7">
        <f t="shared" si="100"/>
        <v>1.2252272184063353E-4</v>
      </c>
      <c r="I1040" s="8">
        <f t="shared" si="103"/>
        <v>0.80807859240736934</v>
      </c>
      <c r="J1040" s="8">
        <f t="shared" si="101"/>
        <v>6.8628081173975897E-3</v>
      </c>
      <c r="K1040" s="8"/>
    </row>
    <row r="1041" spans="1:11" x14ac:dyDescent="0.25">
      <c r="A1041" s="2">
        <v>43515</v>
      </c>
      <c r="B1041" s="1">
        <v>2779.76</v>
      </c>
      <c r="C1041" s="3">
        <f t="shared" si="98"/>
        <v>1.4987750396311394E-3</v>
      </c>
      <c r="D1041" s="6">
        <f t="shared" si="102"/>
        <v>219</v>
      </c>
      <c r="E1041" s="3">
        <v>6.8716094032550412E-3</v>
      </c>
      <c r="F1041" s="6">
        <v>49</v>
      </c>
      <c r="G1041" s="7">
        <f t="shared" si="99"/>
        <v>0.61111723953286479</v>
      </c>
      <c r="H1041" s="7">
        <f t="shared" si="100"/>
        <v>6.1111921286751327E-3</v>
      </c>
      <c r="I1041" s="8">
        <f t="shared" si="103"/>
        <v>0.81418978453604451</v>
      </c>
      <c r="J1041" s="8">
        <f t="shared" si="101"/>
        <v>6.8716094032550412E-3</v>
      </c>
      <c r="K1041" s="8"/>
    </row>
    <row r="1042" spans="1:11" x14ac:dyDescent="0.25">
      <c r="A1042" s="2">
        <v>43516</v>
      </c>
      <c r="B1042" s="1">
        <v>2784.7</v>
      </c>
      <c r="C1042" s="3">
        <f t="shared" si="98"/>
        <v>1.7771318387196366E-3</v>
      </c>
      <c r="D1042" s="6">
        <f t="shared" si="102"/>
        <v>218</v>
      </c>
      <c r="E1042" s="3">
        <v>6.8953381050032014E-3</v>
      </c>
      <c r="F1042" s="6">
        <v>211</v>
      </c>
      <c r="G1042" s="7">
        <f t="shared" si="99"/>
        <v>0.11995712819347766</v>
      </c>
      <c r="H1042" s="7">
        <f t="shared" si="100"/>
        <v>1.1995751554232349E-3</v>
      </c>
      <c r="I1042" s="8">
        <f t="shared" si="103"/>
        <v>0.81538935969146775</v>
      </c>
      <c r="J1042" s="8">
        <f t="shared" si="101"/>
        <v>6.8953381050032014E-3</v>
      </c>
      <c r="K1042" s="8"/>
    </row>
    <row r="1043" spans="1:11" x14ac:dyDescent="0.25">
      <c r="A1043" s="2">
        <v>43517</v>
      </c>
      <c r="B1043" s="1">
        <v>2774.88</v>
      </c>
      <c r="C1043" s="3">
        <f t="shared" si="98"/>
        <v>-3.526412180845262E-3</v>
      </c>
      <c r="D1043" s="6">
        <f t="shared" si="102"/>
        <v>217</v>
      </c>
      <c r="E1043" s="3">
        <v>6.9361304050681305E-3</v>
      </c>
      <c r="F1043" s="6">
        <v>1133</v>
      </c>
      <c r="G1043" s="7">
        <f t="shared" si="99"/>
        <v>1.1341630102073539E-5</v>
      </c>
      <c r="H1043" s="7">
        <f t="shared" si="100"/>
        <v>1.1341666724885338E-7</v>
      </c>
      <c r="I1043" s="8">
        <f t="shared" si="103"/>
        <v>0.81538947310813503</v>
      </c>
      <c r="J1043" s="8">
        <f t="shared" si="101"/>
        <v>6.9361304050681305E-3</v>
      </c>
      <c r="K1043" s="8"/>
    </row>
    <row r="1044" spans="1:11" x14ac:dyDescent="0.25">
      <c r="A1044" s="2">
        <v>43518</v>
      </c>
      <c r="B1044" s="1">
        <v>2792.67</v>
      </c>
      <c r="C1044" s="3">
        <f t="shared" si="98"/>
        <v>6.4110880470507059E-3</v>
      </c>
      <c r="D1044" s="6">
        <f t="shared" si="102"/>
        <v>216</v>
      </c>
      <c r="E1044" s="3">
        <v>6.9496188456468211E-3</v>
      </c>
      <c r="F1044" s="6">
        <v>203</v>
      </c>
      <c r="G1044" s="7">
        <f t="shared" si="99"/>
        <v>0.13000034453500517</v>
      </c>
      <c r="H1044" s="7">
        <f t="shared" si="100"/>
        <v>1.3000076431400598E-3</v>
      </c>
      <c r="I1044" s="8">
        <f t="shared" si="103"/>
        <v>0.81668948075127512</v>
      </c>
      <c r="J1044" s="8">
        <f t="shared" si="101"/>
        <v>6.9496188456468211E-3</v>
      </c>
      <c r="K1044" s="8"/>
    </row>
    <row r="1045" spans="1:11" x14ac:dyDescent="0.25">
      <c r="A1045" s="2">
        <v>43521</v>
      </c>
      <c r="B1045" s="1">
        <v>2796.11</v>
      </c>
      <c r="C1045" s="3">
        <f t="shared" si="98"/>
        <v>1.2317960947767492E-3</v>
      </c>
      <c r="D1045" s="6">
        <f t="shared" si="102"/>
        <v>215</v>
      </c>
      <c r="E1045" s="3">
        <v>6.9747502480661527E-3</v>
      </c>
      <c r="F1045" s="6">
        <v>906</v>
      </c>
      <c r="G1045" s="7">
        <f t="shared" si="99"/>
        <v>1.1104175199555263E-4</v>
      </c>
      <c r="H1045" s="7">
        <f t="shared" si="100"/>
        <v>1.1104211055610774E-6</v>
      </c>
      <c r="I1045" s="8">
        <f t="shared" si="103"/>
        <v>0.81669059117238063</v>
      </c>
      <c r="J1045" s="8">
        <f t="shared" si="101"/>
        <v>6.9747502480661527E-3</v>
      </c>
      <c r="K1045" s="8"/>
    </row>
    <row r="1046" spans="1:11" x14ac:dyDescent="0.25">
      <c r="A1046" s="2">
        <v>43522</v>
      </c>
      <c r="B1046" s="1">
        <v>2793.9</v>
      </c>
      <c r="C1046" s="3">
        <f t="shared" si="98"/>
        <v>-7.9038378318452285E-4</v>
      </c>
      <c r="D1046" s="6">
        <f t="shared" si="102"/>
        <v>214</v>
      </c>
      <c r="E1046" s="3">
        <v>7.0093020644219628E-3</v>
      </c>
      <c r="F1046" s="6">
        <v>874</v>
      </c>
      <c r="G1046" s="7">
        <f t="shared" si="99"/>
        <v>1.5316519150666732E-4</v>
      </c>
      <c r="H1046" s="7">
        <f t="shared" si="100"/>
        <v>1.5316568608636463E-6</v>
      </c>
      <c r="I1046" s="8">
        <f t="shared" si="103"/>
        <v>0.81669212282924153</v>
      </c>
      <c r="J1046" s="8">
        <f t="shared" si="101"/>
        <v>7.0093020644219628E-3</v>
      </c>
      <c r="K1046" s="8"/>
    </row>
    <row r="1047" spans="1:11" x14ac:dyDescent="0.25">
      <c r="A1047" s="2">
        <v>43523</v>
      </c>
      <c r="B1047" s="1">
        <v>2792.38</v>
      </c>
      <c r="C1047" s="3">
        <f t="shared" si="98"/>
        <v>-5.4404237803784561E-4</v>
      </c>
      <c r="D1047" s="6">
        <f t="shared" si="102"/>
        <v>213</v>
      </c>
      <c r="E1047" s="3">
        <v>7.0104346864459099E-3</v>
      </c>
      <c r="F1047" s="6">
        <v>248</v>
      </c>
      <c r="G1047" s="7">
        <f t="shared" si="99"/>
        <v>8.2704332376472942E-2</v>
      </c>
      <c r="H1047" s="7">
        <f t="shared" si="100"/>
        <v>8.270459943378061E-4</v>
      </c>
      <c r="I1047" s="8">
        <f t="shared" si="103"/>
        <v>0.81751916882357933</v>
      </c>
      <c r="J1047" s="8">
        <f t="shared" si="101"/>
        <v>7.0104346864459099E-3</v>
      </c>
      <c r="K1047" s="8"/>
    </row>
    <row r="1048" spans="1:11" x14ac:dyDescent="0.25">
      <c r="A1048" s="2">
        <v>43524</v>
      </c>
      <c r="B1048" s="1">
        <v>2784.49</v>
      </c>
      <c r="C1048" s="3">
        <f t="shared" si="98"/>
        <v>-2.8255466662847617E-3</v>
      </c>
      <c r="D1048" s="6">
        <f t="shared" si="102"/>
        <v>212</v>
      </c>
      <c r="E1048" s="3">
        <v>7.0336180014045624E-3</v>
      </c>
      <c r="F1048" s="6">
        <v>495</v>
      </c>
      <c r="G1048" s="7">
        <f t="shared" si="99"/>
        <v>6.9090975695334433E-3</v>
      </c>
      <c r="H1048" s="7">
        <f t="shared" si="100"/>
        <v>6.9091198794287326E-5</v>
      </c>
      <c r="I1048" s="8">
        <f t="shared" si="103"/>
        <v>0.81758826002237361</v>
      </c>
      <c r="J1048" s="8">
        <f t="shared" si="101"/>
        <v>7.0336180014045624E-3</v>
      </c>
      <c r="K1048" s="8"/>
    </row>
    <row r="1049" spans="1:11" x14ac:dyDescent="0.25">
      <c r="A1049" s="2">
        <v>43525</v>
      </c>
      <c r="B1049" s="1">
        <v>2803.69</v>
      </c>
      <c r="C1049" s="3">
        <f t="shared" si="98"/>
        <v>6.8953381050032014E-3</v>
      </c>
      <c r="D1049" s="6">
        <f t="shared" si="102"/>
        <v>211</v>
      </c>
      <c r="E1049" s="3">
        <v>7.0337996835525551E-3</v>
      </c>
      <c r="F1049" s="6">
        <v>499</v>
      </c>
      <c r="G1049" s="7">
        <f t="shared" si="99"/>
        <v>6.6368515579945213E-3</v>
      </c>
      <c r="H1049" s="7">
        <f t="shared" si="100"/>
        <v>6.6368729887909198E-5</v>
      </c>
      <c r="I1049" s="8">
        <f t="shared" si="103"/>
        <v>0.81765462875226147</v>
      </c>
      <c r="J1049" s="8">
        <f t="shared" si="101"/>
        <v>7.0337996835525551E-3</v>
      </c>
      <c r="K1049" s="8"/>
    </row>
    <row r="1050" spans="1:11" x14ac:dyDescent="0.25">
      <c r="A1050" s="2">
        <v>43528</v>
      </c>
      <c r="B1050" s="1">
        <v>2792.81</v>
      </c>
      <c r="C1050" s="3">
        <f t="shared" si="98"/>
        <v>-3.8806002090102654E-3</v>
      </c>
      <c r="D1050" s="6">
        <f t="shared" si="102"/>
        <v>210</v>
      </c>
      <c r="E1050" s="3">
        <v>7.1478162080280683E-3</v>
      </c>
      <c r="F1050" s="6">
        <v>10</v>
      </c>
      <c r="G1050" s="7">
        <f t="shared" si="99"/>
        <v>0.9043820750088043</v>
      </c>
      <c r="H1050" s="7">
        <f t="shared" si="100"/>
        <v>9.0438499531340158E-3</v>
      </c>
      <c r="I1050" s="8">
        <f t="shared" si="103"/>
        <v>0.82669847870539548</v>
      </c>
      <c r="J1050" s="8">
        <f t="shared" si="101"/>
        <v>7.1478162080280683E-3</v>
      </c>
      <c r="K1050" s="8"/>
    </row>
    <row r="1051" spans="1:11" x14ac:dyDescent="0.25">
      <c r="A1051" s="2">
        <v>43529</v>
      </c>
      <c r="B1051" s="1">
        <v>2789.65</v>
      </c>
      <c r="C1051" s="3">
        <f t="shared" si="98"/>
        <v>-1.1314768996100177E-3</v>
      </c>
      <c r="D1051" s="6">
        <f t="shared" si="102"/>
        <v>209</v>
      </c>
      <c r="E1051" s="3">
        <v>7.1827784845408527E-3</v>
      </c>
      <c r="F1051" s="6">
        <v>194</v>
      </c>
      <c r="G1051" s="7">
        <f t="shared" si="99"/>
        <v>0.14230748778208835</v>
      </c>
      <c r="H1051" s="7">
        <f t="shared" si="100"/>
        <v>1.4230794730160149E-3</v>
      </c>
      <c r="I1051" s="8">
        <f t="shared" si="103"/>
        <v>0.82812155817841149</v>
      </c>
      <c r="J1051" s="8">
        <f t="shared" si="101"/>
        <v>7.1827784845408527E-3</v>
      </c>
      <c r="K1051" s="8"/>
    </row>
    <row r="1052" spans="1:11" x14ac:dyDescent="0.25">
      <c r="A1052" s="2">
        <v>43530</v>
      </c>
      <c r="B1052" s="1">
        <v>2771.45</v>
      </c>
      <c r="C1052" s="3">
        <f t="shared" si="98"/>
        <v>-6.5241159285216455E-3</v>
      </c>
      <c r="D1052" s="6">
        <f t="shared" si="102"/>
        <v>208</v>
      </c>
      <c r="E1052" s="3">
        <v>7.2296678179091245E-3</v>
      </c>
      <c r="F1052" s="6">
        <v>77</v>
      </c>
      <c r="G1052" s="7">
        <f t="shared" si="99"/>
        <v>0.46122196741809512</v>
      </c>
      <c r="H1052" s="7">
        <f t="shared" si="100"/>
        <v>4.6122345673181445E-3</v>
      </c>
      <c r="I1052" s="8">
        <f t="shared" si="103"/>
        <v>0.83273379274572967</v>
      </c>
      <c r="J1052" s="8">
        <f t="shared" si="101"/>
        <v>7.2296678179091245E-3</v>
      </c>
      <c r="K1052" s="8"/>
    </row>
    <row r="1053" spans="1:11" x14ac:dyDescent="0.25">
      <c r="A1053" s="2">
        <v>43531</v>
      </c>
      <c r="B1053" s="1">
        <v>2748.93</v>
      </c>
      <c r="C1053" s="3">
        <f t="shared" si="98"/>
        <v>-8.1257103682187415E-3</v>
      </c>
      <c r="D1053" s="6">
        <f t="shared" si="102"/>
        <v>207</v>
      </c>
      <c r="E1053" s="3">
        <v>7.251482966702083E-3</v>
      </c>
      <c r="F1053" s="6">
        <v>695</v>
      </c>
      <c r="G1053" s="7">
        <f t="shared" si="99"/>
        <v>9.2567864592802264E-4</v>
      </c>
      <c r="H1053" s="7">
        <f t="shared" si="100"/>
        <v>9.2568163500053976E-6</v>
      </c>
      <c r="I1053" s="8">
        <f t="shared" si="103"/>
        <v>0.83274304956207967</v>
      </c>
      <c r="J1053" s="8">
        <f t="shared" si="101"/>
        <v>7.251482966702083E-3</v>
      </c>
      <c r="K1053" s="8"/>
    </row>
    <row r="1054" spans="1:11" x14ac:dyDescent="0.25">
      <c r="A1054" s="2">
        <v>43532</v>
      </c>
      <c r="B1054" s="1">
        <v>2743.07</v>
      </c>
      <c r="C1054" s="3">
        <f t="shared" si="98"/>
        <v>-2.1317385309919112E-3</v>
      </c>
      <c r="D1054" s="6">
        <f t="shared" si="102"/>
        <v>206</v>
      </c>
      <c r="E1054" s="3">
        <v>7.2648354780016078E-3</v>
      </c>
      <c r="F1054" s="6">
        <v>731</v>
      </c>
      <c r="G1054" s="7">
        <f t="shared" si="99"/>
        <v>6.4465484469050584E-4</v>
      </c>
      <c r="H1054" s="7">
        <f t="shared" si="100"/>
        <v>6.4465692632011638E-6</v>
      </c>
      <c r="I1054" s="8">
        <f t="shared" si="103"/>
        <v>0.83274949613134286</v>
      </c>
      <c r="J1054" s="8">
        <f t="shared" si="101"/>
        <v>7.2648354780016078E-3</v>
      </c>
      <c r="K1054" s="8"/>
    </row>
    <row r="1055" spans="1:11" x14ac:dyDescent="0.25">
      <c r="A1055" s="2">
        <v>43535</v>
      </c>
      <c r="B1055" s="1">
        <v>2783.3</v>
      </c>
      <c r="C1055" s="3">
        <f t="shared" si="98"/>
        <v>1.4666049353461608E-2</v>
      </c>
      <c r="D1055" s="6">
        <f t="shared" si="102"/>
        <v>205</v>
      </c>
      <c r="E1055" s="3">
        <v>7.3056198026821839E-3</v>
      </c>
      <c r="F1055" s="6">
        <v>622</v>
      </c>
      <c r="G1055" s="7">
        <f t="shared" si="99"/>
        <v>1.9279290160405639E-3</v>
      </c>
      <c r="H1055" s="7">
        <f t="shared" si="100"/>
        <v>1.9279352414403418E-5</v>
      </c>
      <c r="I1055" s="8">
        <f t="shared" si="103"/>
        <v>0.83276877548375727</v>
      </c>
      <c r="J1055" s="8">
        <f t="shared" si="101"/>
        <v>7.3056198026821839E-3</v>
      </c>
      <c r="K1055" s="8"/>
    </row>
    <row r="1056" spans="1:11" x14ac:dyDescent="0.25">
      <c r="A1056" s="2">
        <v>43536</v>
      </c>
      <c r="B1056" s="1">
        <v>2791.52</v>
      </c>
      <c r="C1056" s="3">
        <f t="shared" si="98"/>
        <v>2.9533287823806376E-3</v>
      </c>
      <c r="D1056" s="6">
        <f t="shared" si="102"/>
        <v>204</v>
      </c>
      <c r="E1056" s="3">
        <v>7.3187626895976354E-3</v>
      </c>
      <c r="F1056" s="6">
        <v>1114</v>
      </c>
      <c r="G1056" s="7">
        <f t="shared" si="99"/>
        <v>1.3727984548019591E-5</v>
      </c>
      <c r="H1056" s="7">
        <f t="shared" si="100"/>
        <v>1.3728028876514697E-7</v>
      </c>
      <c r="I1056" s="8">
        <f t="shared" si="103"/>
        <v>0.83276891276404608</v>
      </c>
      <c r="J1056" s="8">
        <f t="shared" si="101"/>
        <v>7.3187626895976354E-3</v>
      </c>
      <c r="K1056" s="8"/>
    </row>
    <row r="1057" spans="1:11" x14ac:dyDescent="0.25">
      <c r="A1057" s="2">
        <v>43537</v>
      </c>
      <c r="B1057" s="1">
        <v>2810.92</v>
      </c>
      <c r="C1057" s="3">
        <f t="shared" si="98"/>
        <v>6.9496188456468211E-3</v>
      </c>
      <c r="D1057" s="6">
        <f t="shared" si="102"/>
        <v>203</v>
      </c>
      <c r="E1057" s="3">
        <v>7.386738519040259E-3</v>
      </c>
      <c r="F1057" s="6">
        <v>406</v>
      </c>
      <c r="G1057" s="7">
        <f t="shared" si="99"/>
        <v>1.6900089579220047E-2</v>
      </c>
      <c r="H1057" s="7">
        <f t="shared" si="100"/>
        <v>1.6900144150634782E-4</v>
      </c>
      <c r="I1057" s="8">
        <f t="shared" si="103"/>
        <v>0.83293791420555241</v>
      </c>
      <c r="J1057" s="8">
        <f t="shared" si="101"/>
        <v>7.386738519040259E-3</v>
      </c>
      <c r="K1057" s="8"/>
    </row>
    <row r="1058" spans="1:11" x14ac:dyDescent="0.25">
      <c r="A1058" s="2">
        <v>43538</v>
      </c>
      <c r="B1058" s="1">
        <v>2808.48</v>
      </c>
      <c r="C1058" s="3">
        <f t="shared" si="98"/>
        <v>-8.6804320293709658E-4</v>
      </c>
      <c r="D1058" s="6">
        <f t="shared" si="102"/>
        <v>202</v>
      </c>
      <c r="E1058" s="3">
        <v>7.3876291336931743E-3</v>
      </c>
      <c r="F1058" s="6">
        <v>109</v>
      </c>
      <c r="G1058" s="7">
        <f t="shared" si="99"/>
        <v>0.33437685688991264</v>
      </c>
      <c r="H1058" s="7">
        <f t="shared" si="100"/>
        <v>3.3437793661307324E-3</v>
      </c>
      <c r="I1058" s="8">
        <f t="shared" si="103"/>
        <v>0.83628169357168314</v>
      </c>
      <c r="J1058" s="8">
        <f t="shared" si="101"/>
        <v>7.3876291336931743E-3</v>
      </c>
      <c r="K1058" s="8"/>
    </row>
    <row r="1059" spans="1:11" x14ac:dyDescent="0.25">
      <c r="A1059" s="2">
        <v>43539</v>
      </c>
      <c r="B1059" s="1">
        <v>2822.48</v>
      </c>
      <c r="C1059" s="3">
        <f t="shared" si="98"/>
        <v>4.9849028656070438E-3</v>
      </c>
      <c r="D1059" s="6">
        <f t="shared" si="102"/>
        <v>201</v>
      </c>
      <c r="E1059" s="3">
        <v>7.4613868646591364E-3</v>
      </c>
      <c r="F1059" s="6">
        <v>781</v>
      </c>
      <c r="G1059" s="7">
        <f t="shared" si="99"/>
        <v>3.9002009224736202E-4</v>
      </c>
      <c r="H1059" s="7">
        <f t="shared" si="100"/>
        <v>3.9002135164590595E-6</v>
      </c>
      <c r="I1059" s="8">
        <f t="shared" si="103"/>
        <v>0.83628559378519962</v>
      </c>
      <c r="J1059" s="8">
        <f t="shared" si="101"/>
        <v>7.4613868646591364E-3</v>
      </c>
      <c r="K1059" s="8"/>
    </row>
    <row r="1060" spans="1:11" x14ac:dyDescent="0.25">
      <c r="A1060" s="2">
        <v>43542</v>
      </c>
      <c r="B1060" s="1">
        <v>2832.94</v>
      </c>
      <c r="C1060" s="3">
        <f t="shared" si="98"/>
        <v>3.7059607153993035E-3</v>
      </c>
      <c r="D1060" s="6">
        <f t="shared" si="102"/>
        <v>200</v>
      </c>
      <c r="E1060" s="3">
        <v>7.4808243230755078E-3</v>
      </c>
      <c r="F1060" s="6">
        <v>785</v>
      </c>
      <c r="G1060" s="7">
        <f t="shared" si="99"/>
        <v>3.7465174443264784E-4</v>
      </c>
      <c r="H1060" s="7">
        <f t="shared" si="100"/>
        <v>3.7465295420586412E-6</v>
      </c>
      <c r="I1060" s="8">
        <f t="shared" si="103"/>
        <v>0.83628934031474167</v>
      </c>
      <c r="J1060" s="8">
        <f t="shared" si="101"/>
        <v>7.4808243230755078E-3</v>
      </c>
      <c r="K1060" s="8"/>
    </row>
    <row r="1061" spans="1:11" x14ac:dyDescent="0.25">
      <c r="A1061" s="2">
        <v>43543</v>
      </c>
      <c r="B1061" s="1">
        <v>2832.57</v>
      </c>
      <c r="C1061" s="3">
        <f t="shared" si="98"/>
        <v>-1.3060636653083879E-4</v>
      </c>
      <c r="D1061" s="6">
        <f t="shared" si="102"/>
        <v>199</v>
      </c>
      <c r="E1061" s="3">
        <v>7.5073385439943241E-3</v>
      </c>
      <c r="F1061" s="6">
        <v>24</v>
      </c>
      <c r="G1061" s="7">
        <f t="shared" si="99"/>
        <v>0.78567814080721865</v>
      </c>
      <c r="H1061" s="7">
        <f t="shared" si="100"/>
        <v>7.8568067780960954E-3</v>
      </c>
      <c r="I1061" s="8">
        <f t="shared" si="103"/>
        <v>0.84414614709283775</v>
      </c>
      <c r="J1061" s="8">
        <f t="shared" si="101"/>
        <v>7.5073385439943241E-3</v>
      </c>
      <c r="K1061" s="8"/>
    </row>
    <row r="1062" spans="1:11" x14ac:dyDescent="0.25">
      <c r="A1062" s="2">
        <v>43544</v>
      </c>
      <c r="B1062" s="1">
        <v>2824.23</v>
      </c>
      <c r="C1062" s="3">
        <f t="shared" si="98"/>
        <v>-2.9443226469249018E-3</v>
      </c>
      <c r="D1062" s="6">
        <f t="shared" si="102"/>
        <v>198</v>
      </c>
      <c r="E1062" s="3">
        <v>7.5571921631019112E-3</v>
      </c>
      <c r="F1062" s="6">
        <v>679</v>
      </c>
      <c r="G1062" s="7">
        <f t="shared" si="99"/>
        <v>1.0871691789690377E-3</v>
      </c>
      <c r="H1062" s="7">
        <f t="shared" si="100"/>
        <v>1.087172689504285E-5</v>
      </c>
      <c r="I1062" s="8">
        <f t="shared" si="103"/>
        <v>0.84415701881973282</v>
      </c>
      <c r="J1062" s="8">
        <f t="shared" si="101"/>
        <v>7.5571921631019112E-3</v>
      </c>
      <c r="K1062" s="8"/>
    </row>
    <row r="1063" spans="1:11" x14ac:dyDescent="0.25">
      <c r="A1063" s="2">
        <v>43545</v>
      </c>
      <c r="B1063" s="1">
        <v>2854.88</v>
      </c>
      <c r="C1063" s="3">
        <f t="shared" si="98"/>
        <v>1.0852515552911779E-2</v>
      </c>
      <c r="D1063" s="6">
        <f t="shared" si="102"/>
        <v>197</v>
      </c>
      <c r="E1063" s="3">
        <v>7.5711087154821666E-3</v>
      </c>
      <c r="F1063" s="6">
        <v>650</v>
      </c>
      <c r="G1063" s="7">
        <f t="shared" si="99"/>
        <v>1.4550452127653345E-3</v>
      </c>
      <c r="H1063" s="7">
        <f t="shared" si="100"/>
        <v>1.4550499111946173E-5</v>
      </c>
      <c r="I1063" s="8">
        <f t="shared" si="103"/>
        <v>0.84417156931884474</v>
      </c>
      <c r="J1063" s="8">
        <f t="shared" si="101"/>
        <v>7.5711087154821666E-3</v>
      </c>
      <c r="K1063" s="8"/>
    </row>
    <row r="1064" spans="1:11" x14ac:dyDescent="0.25">
      <c r="A1064" s="2">
        <v>43546</v>
      </c>
      <c r="B1064" s="1">
        <v>2800.71</v>
      </c>
      <c r="C1064" s="3">
        <f t="shared" si="98"/>
        <v>-1.8974527826038257E-2</v>
      </c>
      <c r="D1064" s="6">
        <f t="shared" si="102"/>
        <v>196</v>
      </c>
      <c r="E1064" s="3">
        <v>7.5914529261114083E-3</v>
      </c>
      <c r="F1064" s="6">
        <v>240</v>
      </c>
      <c r="G1064" s="7">
        <f t="shared" si="99"/>
        <v>8.9628618702324456E-2</v>
      </c>
      <c r="H1064" s="7">
        <f t="shared" si="100"/>
        <v>8.9628908118572826E-4</v>
      </c>
      <c r="I1064" s="8">
        <f t="shared" si="103"/>
        <v>0.84506785840003051</v>
      </c>
      <c r="J1064" s="8">
        <f t="shared" si="101"/>
        <v>7.5914529261114083E-3</v>
      </c>
      <c r="K1064" s="8"/>
    </row>
    <row r="1065" spans="1:11" x14ac:dyDescent="0.25">
      <c r="A1065" s="2">
        <v>43549</v>
      </c>
      <c r="B1065" s="1">
        <v>2798.36</v>
      </c>
      <c r="C1065" s="3">
        <f t="shared" si="98"/>
        <v>-8.3907294935925414E-4</v>
      </c>
      <c r="D1065" s="6">
        <f t="shared" si="102"/>
        <v>195</v>
      </c>
      <c r="E1065" s="3">
        <v>7.670392285776817E-3</v>
      </c>
      <c r="F1065" s="6">
        <v>338</v>
      </c>
      <c r="G1065" s="7">
        <f t="shared" si="99"/>
        <v>3.3473087591773622E-2</v>
      </c>
      <c r="H1065" s="7">
        <f t="shared" si="100"/>
        <v>3.3473195678404571E-4</v>
      </c>
      <c r="I1065" s="8">
        <f t="shared" si="103"/>
        <v>0.84540259035681453</v>
      </c>
      <c r="J1065" s="8">
        <f t="shared" si="101"/>
        <v>7.670392285776817E-3</v>
      </c>
      <c r="K1065" s="8"/>
    </row>
    <row r="1066" spans="1:11" x14ac:dyDescent="0.25">
      <c r="A1066" s="2">
        <v>43550</v>
      </c>
      <c r="B1066" s="1">
        <v>2818.46</v>
      </c>
      <c r="C1066" s="3">
        <f t="shared" si="98"/>
        <v>7.1827784845408527E-3</v>
      </c>
      <c r="D1066" s="6">
        <f t="shared" si="102"/>
        <v>194</v>
      </c>
      <c r="E1066" s="3">
        <v>7.6722778200803976E-3</v>
      </c>
      <c r="F1066" s="6">
        <v>127</v>
      </c>
      <c r="G1066" s="7">
        <f t="shared" si="99"/>
        <v>0.27904208858505863</v>
      </c>
      <c r="H1066" s="7">
        <f t="shared" si="100"/>
        <v>2.7904298962889468E-3</v>
      </c>
      <c r="I1066" s="8">
        <f t="shared" si="103"/>
        <v>0.8481930202531035</v>
      </c>
      <c r="J1066" s="8">
        <f t="shared" si="101"/>
        <v>7.6722778200803976E-3</v>
      </c>
      <c r="K1066" s="8"/>
    </row>
    <row r="1067" spans="1:11" x14ac:dyDescent="0.25">
      <c r="A1067" s="2">
        <v>43551</v>
      </c>
      <c r="B1067" s="1">
        <v>2805.37</v>
      </c>
      <c r="C1067" s="3">
        <f t="shared" si="98"/>
        <v>-4.6443802643997278E-3</v>
      </c>
      <c r="D1067" s="6">
        <f t="shared" si="102"/>
        <v>193</v>
      </c>
      <c r="E1067" s="3">
        <v>7.672358989710748E-3</v>
      </c>
      <c r="F1067" s="6">
        <v>125</v>
      </c>
      <c r="G1067" s="7">
        <f t="shared" si="99"/>
        <v>0.28470777327319513</v>
      </c>
      <c r="H1067" s="7">
        <f t="shared" si="100"/>
        <v>2.8470869261187082E-3</v>
      </c>
      <c r="I1067" s="8">
        <f t="shared" si="103"/>
        <v>0.85104010717922218</v>
      </c>
      <c r="J1067" s="8">
        <f t="shared" si="101"/>
        <v>7.672358989710748E-3</v>
      </c>
      <c r="K1067" s="8"/>
    </row>
    <row r="1068" spans="1:11" x14ac:dyDescent="0.25">
      <c r="A1068" s="2">
        <v>43552</v>
      </c>
      <c r="B1068" s="1">
        <v>2815.44</v>
      </c>
      <c r="C1068" s="3">
        <f t="shared" si="98"/>
        <v>3.5895443381801506E-3</v>
      </c>
      <c r="D1068" s="6">
        <f t="shared" si="102"/>
        <v>192</v>
      </c>
      <c r="E1068" s="3">
        <v>7.6954624866387711E-3</v>
      </c>
      <c r="F1068" s="6">
        <v>30</v>
      </c>
      <c r="G1068" s="7">
        <f t="shared" si="99"/>
        <v>0.7397003733882801</v>
      </c>
      <c r="H1068" s="7">
        <f t="shared" si="100"/>
        <v>7.3970276192567011E-3</v>
      </c>
      <c r="I1068" s="8">
        <f t="shared" si="103"/>
        <v>0.85843713479847883</v>
      </c>
      <c r="J1068" s="8">
        <f t="shared" si="101"/>
        <v>7.6954624866387711E-3</v>
      </c>
      <c r="K1068" s="8"/>
    </row>
    <row r="1069" spans="1:11" x14ac:dyDescent="0.25">
      <c r="A1069" s="2">
        <v>43553</v>
      </c>
      <c r="B1069" s="1">
        <v>2834.4</v>
      </c>
      <c r="C1069" s="3">
        <f t="shared" si="98"/>
        <v>6.7342937515983969E-3</v>
      </c>
      <c r="D1069" s="6">
        <f t="shared" si="102"/>
        <v>191</v>
      </c>
      <c r="E1069" s="3">
        <v>7.7784148986563828E-3</v>
      </c>
      <c r="F1069" s="6">
        <v>1013</v>
      </c>
      <c r="G1069" s="7">
        <f t="shared" si="99"/>
        <v>3.788367719194172E-5</v>
      </c>
      <c r="H1069" s="7">
        <f t="shared" si="100"/>
        <v>3.788379952063412E-7</v>
      </c>
      <c r="I1069" s="8">
        <f t="shared" si="103"/>
        <v>0.85843751363647403</v>
      </c>
      <c r="J1069" s="8">
        <f t="shared" si="101"/>
        <v>7.7784148986563828E-3</v>
      </c>
      <c r="K1069" s="8"/>
    </row>
    <row r="1070" spans="1:11" x14ac:dyDescent="0.25">
      <c r="A1070" s="2">
        <v>43556</v>
      </c>
      <c r="B1070" s="1">
        <v>2867.19</v>
      </c>
      <c r="C1070" s="3">
        <f t="shared" si="98"/>
        <v>1.1568585944115251E-2</v>
      </c>
      <c r="D1070" s="6">
        <f t="shared" si="102"/>
        <v>190</v>
      </c>
      <c r="E1070" s="3">
        <v>7.8027936184481561E-3</v>
      </c>
      <c r="F1070" s="6">
        <v>999</v>
      </c>
      <c r="G1070" s="7">
        <f t="shared" si="99"/>
        <v>4.360732061682577E-5</v>
      </c>
      <c r="H1070" s="7">
        <f t="shared" si="100"/>
        <v>4.3607461427510092E-7</v>
      </c>
      <c r="I1070" s="8">
        <f t="shared" si="103"/>
        <v>0.85843794971108833</v>
      </c>
      <c r="J1070" s="8">
        <f t="shared" si="101"/>
        <v>7.8027936184481561E-3</v>
      </c>
      <c r="K1070" s="8"/>
    </row>
    <row r="1071" spans="1:11" x14ac:dyDescent="0.25">
      <c r="A1071" s="2">
        <v>43557</v>
      </c>
      <c r="B1071" s="1">
        <v>2867.24</v>
      </c>
      <c r="C1071" s="3">
        <f t="shared" si="98"/>
        <v>1.7438676892522764E-5</v>
      </c>
      <c r="D1071" s="6">
        <f t="shared" si="102"/>
        <v>189</v>
      </c>
      <c r="E1071" s="3">
        <v>7.8100033893380161E-3</v>
      </c>
      <c r="F1071" s="6">
        <v>923</v>
      </c>
      <c r="G1071" s="7">
        <f t="shared" si="99"/>
        <v>9.3601889026077135E-5</v>
      </c>
      <c r="H1071" s="7">
        <f t="shared" si="100"/>
        <v>9.3602191272256473E-7</v>
      </c>
      <c r="I1071" s="8">
        <f t="shared" si="103"/>
        <v>0.85843888573300109</v>
      </c>
      <c r="J1071" s="8">
        <f t="shared" si="101"/>
        <v>7.8100033893380161E-3</v>
      </c>
      <c r="K1071" s="8"/>
    </row>
    <row r="1072" spans="1:11" x14ac:dyDescent="0.25">
      <c r="A1072" s="2">
        <v>43558</v>
      </c>
      <c r="B1072" s="1">
        <v>2873.4</v>
      </c>
      <c r="C1072" s="3">
        <f t="shared" si="98"/>
        <v>2.1484075277968806E-3</v>
      </c>
      <c r="D1072" s="6">
        <f t="shared" si="102"/>
        <v>188</v>
      </c>
      <c r="E1072" s="3">
        <v>7.8405749754981713E-3</v>
      </c>
      <c r="F1072" s="6">
        <v>321</v>
      </c>
      <c r="G1072" s="7">
        <f t="shared" si="99"/>
        <v>3.9709778612006634E-2</v>
      </c>
      <c r="H1072" s="7">
        <f t="shared" si="100"/>
        <v>3.9709906837291328E-4</v>
      </c>
      <c r="I1072" s="8">
        <f t="shared" si="103"/>
        <v>0.85883598480137402</v>
      </c>
      <c r="J1072" s="8">
        <f t="shared" si="101"/>
        <v>7.8405749754981713E-3</v>
      </c>
      <c r="K1072" s="8"/>
    </row>
    <row r="1073" spans="1:11" x14ac:dyDescent="0.25">
      <c r="A1073" s="2">
        <v>43559</v>
      </c>
      <c r="B1073" s="1">
        <v>2879.39</v>
      </c>
      <c r="C1073" s="3">
        <f t="shared" si="98"/>
        <v>2.0846384074615365E-3</v>
      </c>
      <c r="D1073" s="6">
        <f t="shared" si="102"/>
        <v>187</v>
      </c>
      <c r="E1073" s="3">
        <v>7.9194711836985121E-3</v>
      </c>
      <c r="F1073" s="6">
        <v>345</v>
      </c>
      <c r="G1073" s="7">
        <f t="shared" si="99"/>
        <v>3.119910503174763E-2</v>
      </c>
      <c r="H1073" s="7">
        <f t="shared" si="100"/>
        <v>3.1199205775550912E-4</v>
      </c>
      <c r="I1073" s="8">
        <f t="shared" si="103"/>
        <v>0.85914797685912958</v>
      </c>
      <c r="J1073" s="8">
        <f t="shared" si="101"/>
        <v>7.9194711836985121E-3</v>
      </c>
      <c r="K1073" s="8"/>
    </row>
    <row r="1074" spans="1:11" x14ac:dyDescent="0.25">
      <c r="A1074" s="2">
        <v>43560</v>
      </c>
      <c r="B1074" s="1">
        <v>2892.74</v>
      </c>
      <c r="C1074" s="3">
        <f t="shared" si="98"/>
        <v>4.6363986816650993E-3</v>
      </c>
      <c r="D1074" s="6">
        <f t="shared" si="102"/>
        <v>186</v>
      </c>
      <c r="E1074" s="3">
        <v>7.9679052405015049E-3</v>
      </c>
      <c r="F1074" s="6">
        <v>817</v>
      </c>
      <c r="G1074" s="7">
        <f t="shared" si="99"/>
        <v>2.716151475459768E-4</v>
      </c>
      <c r="H1074" s="7">
        <f t="shared" si="100"/>
        <v>2.7161602460776957E-6</v>
      </c>
      <c r="I1074" s="8">
        <f t="shared" si="103"/>
        <v>0.85915069301937563</v>
      </c>
      <c r="J1074" s="8">
        <f t="shared" si="101"/>
        <v>7.9679052405015049E-3</v>
      </c>
      <c r="K1074" s="8"/>
    </row>
    <row r="1075" spans="1:11" x14ac:dyDescent="0.25">
      <c r="A1075" s="2">
        <v>43563</v>
      </c>
      <c r="B1075" s="1">
        <v>2895.77</v>
      </c>
      <c r="C1075" s="3">
        <f t="shared" si="98"/>
        <v>1.0474498226595852E-3</v>
      </c>
      <c r="D1075" s="6">
        <f t="shared" si="102"/>
        <v>185</v>
      </c>
      <c r="E1075" s="3">
        <v>7.9719906774113891E-3</v>
      </c>
      <c r="F1075" s="6">
        <v>61</v>
      </c>
      <c r="G1075" s="7">
        <f t="shared" si="99"/>
        <v>0.54168507596685322</v>
      </c>
      <c r="H1075" s="7">
        <f t="shared" si="100"/>
        <v>5.4168682510083244E-3</v>
      </c>
      <c r="I1075" s="8">
        <f t="shared" si="103"/>
        <v>0.86456756127038392</v>
      </c>
      <c r="J1075" s="8">
        <f t="shared" si="101"/>
        <v>7.9719906774113891E-3</v>
      </c>
      <c r="K1075" s="8"/>
    </row>
    <row r="1076" spans="1:11" x14ac:dyDescent="0.25">
      <c r="A1076" s="2">
        <v>43564</v>
      </c>
      <c r="B1076" s="1">
        <v>2878.2</v>
      </c>
      <c r="C1076" s="3">
        <f t="shared" si="98"/>
        <v>-6.0674708281390766E-3</v>
      </c>
      <c r="D1076" s="6">
        <f t="shared" si="102"/>
        <v>184</v>
      </c>
      <c r="E1076" s="3">
        <v>8.0146151656068643E-3</v>
      </c>
      <c r="F1076" s="6">
        <v>1123</v>
      </c>
      <c r="G1076" s="7">
        <f t="shared" si="99"/>
        <v>1.2540750657804808E-5</v>
      </c>
      <c r="H1076" s="7">
        <f t="shared" si="100"/>
        <v>1.2540791152649644E-7</v>
      </c>
      <c r="I1076" s="8">
        <f t="shared" si="103"/>
        <v>0.86456768667829542</v>
      </c>
      <c r="J1076" s="8">
        <f t="shared" si="101"/>
        <v>8.0146151656068643E-3</v>
      </c>
      <c r="K1076" s="8"/>
    </row>
    <row r="1077" spans="1:11" x14ac:dyDescent="0.25">
      <c r="A1077" s="2">
        <v>43565</v>
      </c>
      <c r="B1077" s="1">
        <v>2888.21</v>
      </c>
      <c r="C1077" s="3">
        <f t="shared" si="98"/>
        <v>3.4778681120144483E-3</v>
      </c>
      <c r="D1077" s="6">
        <f t="shared" si="102"/>
        <v>183</v>
      </c>
      <c r="E1077" s="3">
        <v>8.016017810211773E-3</v>
      </c>
      <c r="F1077" s="6">
        <v>160</v>
      </c>
      <c r="G1077" s="7">
        <f t="shared" si="99"/>
        <v>0.20027702685748905</v>
      </c>
      <c r="H1077" s="7">
        <f t="shared" si="100"/>
        <v>2.002776735641614E-3</v>
      </c>
      <c r="I1077" s="8">
        <f t="shared" si="103"/>
        <v>0.86657046341393706</v>
      </c>
      <c r="J1077" s="8">
        <f t="shared" si="101"/>
        <v>8.016017810211773E-3</v>
      </c>
      <c r="K1077" s="8"/>
    </row>
    <row r="1078" spans="1:11" x14ac:dyDescent="0.25">
      <c r="A1078" s="2">
        <v>43566</v>
      </c>
      <c r="B1078" s="1">
        <v>2888.32</v>
      </c>
      <c r="C1078" s="3">
        <f t="shared" si="98"/>
        <v>3.808587325715429E-5</v>
      </c>
      <c r="D1078" s="6">
        <f t="shared" si="102"/>
        <v>182</v>
      </c>
      <c r="E1078" s="3">
        <v>8.0260693750628942E-3</v>
      </c>
      <c r="F1078" s="6">
        <v>738</v>
      </c>
      <c r="G1078" s="7">
        <f t="shared" si="99"/>
        <v>6.0086044209638288E-4</v>
      </c>
      <c r="H1078" s="7">
        <f t="shared" si="100"/>
        <v>6.0086238231121007E-6</v>
      </c>
      <c r="I1078" s="8">
        <f t="shared" si="103"/>
        <v>0.86657647203776023</v>
      </c>
      <c r="J1078" s="8">
        <f t="shared" si="101"/>
        <v>8.0260693750628942E-3</v>
      </c>
      <c r="K1078" s="8"/>
    </row>
    <row r="1079" spans="1:11" x14ac:dyDescent="0.25">
      <c r="A1079" s="2">
        <v>43567</v>
      </c>
      <c r="B1079" s="1">
        <v>2907.41</v>
      </c>
      <c r="C1079" s="3">
        <f t="shared" si="98"/>
        <v>6.6093784622200946E-3</v>
      </c>
      <c r="D1079" s="6">
        <f t="shared" si="102"/>
        <v>181</v>
      </c>
      <c r="E1079" s="3">
        <v>8.0356782092205759E-3</v>
      </c>
      <c r="F1079" s="6">
        <v>1065</v>
      </c>
      <c r="G1079" s="7">
        <f t="shared" si="99"/>
        <v>2.2463749441127204E-5</v>
      </c>
      <c r="H1079" s="7">
        <f t="shared" si="100"/>
        <v>2.246382197793723E-7</v>
      </c>
      <c r="I1079" s="8">
        <f t="shared" si="103"/>
        <v>0.86657669667598003</v>
      </c>
      <c r="J1079" s="8">
        <f t="shared" si="101"/>
        <v>8.0356782092205759E-3</v>
      </c>
      <c r="K1079" s="8"/>
    </row>
    <row r="1080" spans="1:11" x14ac:dyDescent="0.25">
      <c r="A1080" s="2">
        <v>43570</v>
      </c>
      <c r="B1080" s="1">
        <v>2905.58</v>
      </c>
      <c r="C1080" s="3">
        <f t="shared" si="98"/>
        <v>-6.2942619032058111E-4</v>
      </c>
      <c r="D1080" s="6">
        <f t="shared" si="102"/>
        <v>180</v>
      </c>
      <c r="E1080" s="3">
        <v>8.0667544390278234E-3</v>
      </c>
      <c r="F1080" s="6">
        <v>489</v>
      </c>
      <c r="G1080" s="7">
        <f t="shared" si="99"/>
        <v>7.3385483208851868E-3</v>
      </c>
      <c r="H1080" s="7">
        <f t="shared" si="100"/>
        <v>7.3385720175030115E-5</v>
      </c>
      <c r="I1080" s="8">
        <f t="shared" si="103"/>
        <v>0.86665008239615504</v>
      </c>
      <c r="J1080" s="8">
        <f t="shared" si="101"/>
        <v>8.0667544390278234E-3</v>
      </c>
      <c r="K1080" s="8"/>
    </row>
    <row r="1081" spans="1:11" x14ac:dyDescent="0.25">
      <c r="A1081" s="2">
        <v>43571</v>
      </c>
      <c r="B1081" s="1">
        <v>2907.06</v>
      </c>
      <c r="C1081" s="3">
        <f t="shared" si="98"/>
        <v>5.0936473956997297E-4</v>
      </c>
      <c r="D1081" s="6">
        <f t="shared" si="102"/>
        <v>179</v>
      </c>
      <c r="E1081" s="3">
        <v>8.0729573504141339E-3</v>
      </c>
      <c r="F1081" s="6">
        <v>546</v>
      </c>
      <c r="G1081" s="7">
        <f t="shared" si="99"/>
        <v>4.1382454885328076E-3</v>
      </c>
      <c r="H1081" s="7">
        <f t="shared" si="100"/>
        <v>4.1382588511785953E-5</v>
      </c>
      <c r="I1081" s="8">
        <f t="shared" si="103"/>
        <v>0.86669146498466687</v>
      </c>
      <c r="J1081" s="8">
        <f t="shared" si="101"/>
        <v>8.0729573504141339E-3</v>
      </c>
      <c r="K1081" s="8"/>
    </row>
    <row r="1082" spans="1:11" x14ac:dyDescent="0.25">
      <c r="A1082" s="2">
        <v>43572</v>
      </c>
      <c r="B1082" s="1">
        <v>2900.45</v>
      </c>
      <c r="C1082" s="3">
        <f t="shared" si="98"/>
        <v>-2.2737748790875312E-3</v>
      </c>
      <c r="D1082" s="6">
        <f t="shared" si="102"/>
        <v>178</v>
      </c>
      <c r="E1082" s="3">
        <v>8.1090238301395612E-3</v>
      </c>
      <c r="F1082" s="6">
        <v>431</v>
      </c>
      <c r="G1082" s="7">
        <f t="shared" si="99"/>
        <v>1.3145250650476286E-2</v>
      </c>
      <c r="H1082" s="7">
        <f t="shared" si="100"/>
        <v>1.314529309728828E-4</v>
      </c>
      <c r="I1082" s="8">
        <f t="shared" si="103"/>
        <v>0.8668229179156397</v>
      </c>
      <c r="J1082" s="8">
        <f t="shared" si="101"/>
        <v>8.1090238301395612E-3</v>
      </c>
      <c r="K1082" s="8"/>
    </row>
    <row r="1083" spans="1:11" x14ac:dyDescent="0.25">
      <c r="A1083" s="2">
        <v>43573</v>
      </c>
      <c r="B1083" s="1">
        <v>2905.03</v>
      </c>
      <c r="C1083" s="3">
        <f t="shared" si="98"/>
        <v>1.5790653174507785E-3</v>
      </c>
      <c r="D1083" s="6">
        <f t="shared" si="102"/>
        <v>177</v>
      </c>
      <c r="E1083" s="3">
        <v>8.1618966421357353E-3</v>
      </c>
      <c r="F1083" s="6">
        <v>145</v>
      </c>
      <c r="G1083" s="7">
        <f t="shared" si="99"/>
        <v>0.23286446294800572</v>
      </c>
      <c r="H1083" s="7">
        <f t="shared" si="100"/>
        <v>2.3286521488148659E-3</v>
      </c>
      <c r="I1083" s="8">
        <f t="shared" si="103"/>
        <v>0.86915157006445454</v>
      </c>
      <c r="J1083" s="8">
        <f t="shared" si="101"/>
        <v>8.1618966421357353E-3</v>
      </c>
      <c r="K1083" s="8"/>
    </row>
    <row r="1084" spans="1:11" x14ac:dyDescent="0.25">
      <c r="A1084" s="2">
        <v>43577</v>
      </c>
      <c r="B1084" s="1">
        <v>2907.97</v>
      </c>
      <c r="C1084" s="3">
        <f t="shared" si="98"/>
        <v>1.0120377414346571E-3</v>
      </c>
      <c r="D1084" s="6">
        <f t="shared" si="102"/>
        <v>176</v>
      </c>
      <c r="E1084" s="3">
        <v>8.1855239319734707E-3</v>
      </c>
      <c r="F1084" s="6">
        <v>271</v>
      </c>
      <c r="G1084" s="7">
        <f t="shared" si="99"/>
        <v>6.5635339493181316E-2</v>
      </c>
      <c r="H1084" s="7">
        <f t="shared" si="100"/>
        <v>6.5635551433675229E-4</v>
      </c>
      <c r="I1084" s="8">
        <f t="shared" si="103"/>
        <v>0.86980792557879127</v>
      </c>
      <c r="J1084" s="8">
        <f t="shared" si="101"/>
        <v>8.1855239319734707E-3</v>
      </c>
      <c r="K1084" s="8"/>
    </row>
    <row r="1085" spans="1:11" x14ac:dyDescent="0.25">
      <c r="A1085" s="2">
        <v>43578</v>
      </c>
      <c r="B1085" s="1">
        <v>2933.68</v>
      </c>
      <c r="C1085" s="3">
        <f t="shared" si="98"/>
        <v>8.8412191322468914E-3</v>
      </c>
      <c r="D1085" s="6">
        <f t="shared" si="102"/>
        <v>175</v>
      </c>
      <c r="E1085" s="3">
        <v>8.1909469282996916E-3</v>
      </c>
      <c r="F1085" s="6">
        <v>523</v>
      </c>
      <c r="G1085" s="7">
        <f t="shared" si="99"/>
        <v>5.2144291928986281E-3</v>
      </c>
      <c r="H1085" s="7">
        <f t="shared" si="100"/>
        <v>5.2144460306068985E-5</v>
      </c>
      <c r="I1085" s="8">
        <f t="shared" si="103"/>
        <v>0.86986007003909738</v>
      </c>
      <c r="J1085" s="8">
        <f t="shared" si="101"/>
        <v>8.1909469282996916E-3</v>
      </c>
      <c r="K1085" s="8"/>
    </row>
    <row r="1086" spans="1:11" x14ac:dyDescent="0.25">
      <c r="A1086" s="2">
        <v>43579</v>
      </c>
      <c r="B1086" s="1">
        <v>2927.25</v>
      </c>
      <c r="C1086" s="3">
        <f t="shared" si="98"/>
        <v>-2.1917864252406494E-3</v>
      </c>
      <c r="D1086" s="6">
        <f t="shared" si="102"/>
        <v>174</v>
      </c>
      <c r="E1086" s="3">
        <v>8.1961460177335521E-3</v>
      </c>
      <c r="F1086" s="6">
        <v>532</v>
      </c>
      <c r="G1086" s="7">
        <f t="shared" si="99"/>
        <v>4.7634710034950975E-3</v>
      </c>
      <c r="H1086" s="7">
        <f t="shared" si="100"/>
        <v>4.7634863850320105E-5</v>
      </c>
      <c r="I1086" s="8">
        <f t="shared" si="103"/>
        <v>0.86990770490294766</v>
      </c>
      <c r="J1086" s="8">
        <f t="shared" si="101"/>
        <v>8.1961460177335521E-3</v>
      </c>
      <c r="K1086" s="8"/>
    </row>
    <row r="1087" spans="1:11" x14ac:dyDescent="0.25">
      <c r="A1087" s="2">
        <v>43580</v>
      </c>
      <c r="B1087" s="1">
        <v>2926.17</v>
      </c>
      <c r="C1087" s="3">
        <f t="shared" si="98"/>
        <v>-3.6894696387390624E-4</v>
      </c>
      <c r="D1087" s="6">
        <f t="shared" si="102"/>
        <v>173</v>
      </c>
      <c r="E1087" s="3">
        <v>8.2468255582637262E-3</v>
      </c>
      <c r="F1087" s="6">
        <v>91</v>
      </c>
      <c r="G1087" s="7">
        <f t="shared" si="99"/>
        <v>0.40068465295154027</v>
      </c>
      <c r="H1087" s="7">
        <f t="shared" si="100"/>
        <v>4.0068594678659784E-3</v>
      </c>
      <c r="I1087" s="8">
        <f t="shared" si="103"/>
        <v>0.87391456437081361</v>
      </c>
      <c r="J1087" s="8">
        <f t="shared" si="101"/>
        <v>8.2468255582637262E-3</v>
      </c>
      <c r="K1087" s="8"/>
    </row>
    <row r="1088" spans="1:11" x14ac:dyDescent="0.25">
      <c r="A1088" s="2">
        <v>43581</v>
      </c>
      <c r="B1088" s="1">
        <v>2939.88</v>
      </c>
      <c r="C1088" s="3">
        <f t="shared" si="98"/>
        <v>4.6853053650335319E-3</v>
      </c>
      <c r="D1088" s="6">
        <f t="shared" si="102"/>
        <v>172</v>
      </c>
      <c r="E1088" s="3">
        <v>8.2507314008453125E-3</v>
      </c>
      <c r="F1088" s="6">
        <v>433</v>
      </c>
      <c r="G1088" s="7">
        <f t="shared" si="99"/>
        <v>1.2883660162531809E-2</v>
      </c>
      <c r="H1088" s="7">
        <f t="shared" si="100"/>
        <v>1.2883701764652243E-4</v>
      </c>
      <c r="I1088" s="8">
        <f t="shared" si="103"/>
        <v>0.87404340138846015</v>
      </c>
      <c r="J1088" s="8">
        <f t="shared" si="101"/>
        <v>8.2507314008453125E-3</v>
      </c>
      <c r="K1088" s="8"/>
    </row>
    <row r="1089" spans="1:11" x14ac:dyDescent="0.25">
      <c r="A1089" s="2">
        <v>43584</v>
      </c>
      <c r="B1089" s="1">
        <v>2943.03</v>
      </c>
      <c r="C1089" s="3">
        <f t="shared" si="98"/>
        <v>1.0714723049920494E-3</v>
      </c>
      <c r="D1089" s="6">
        <f t="shared" si="102"/>
        <v>171</v>
      </c>
      <c r="E1089" s="3">
        <v>8.3033800741318942E-3</v>
      </c>
      <c r="F1089" s="6">
        <v>502</v>
      </c>
      <c r="G1089" s="7">
        <f t="shared" si="99"/>
        <v>6.4397304298705275E-3</v>
      </c>
      <c r="H1089" s="7">
        <f t="shared" si="100"/>
        <v>6.439751224150842E-5</v>
      </c>
      <c r="I1089" s="8">
        <f t="shared" si="103"/>
        <v>0.87410779890070167</v>
      </c>
      <c r="J1089" s="8">
        <f t="shared" si="101"/>
        <v>8.3033800741318942E-3</v>
      </c>
      <c r="K1089" s="8"/>
    </row>
    <row r="1090" spans="1:11" x14ac:dyDescent="0.25">
      <c r="A1090" s="2">
        <v>43585</v>
      </c>
      <c r="B1090" s="1">
        <v>2945.83</v>
      </c>
      <c r="C1090" s="3">
        <f t="shared" si="98"/>
        <v>9.5140042745045506E-4</v>
      </c>
      <c r="D1090" s="6">
        <f t="shared" si="102"/>
        <v>170</v>
      </c>
      <c r="E1090" s="3">
        <v>8.3472042414154402E-3</v>
      </c>
      <c r="F1090" s="6">
        <v>638</v>
      </c>
      <c r="G1090" s="7">
        <f t="shared" si="99"/>
        <v>1.641550142827035E-3</v>
      </c>
      <c r="H1090" s="7">
        <f t="shared" si="100"/>
        <v>1.6415554434920539E-5</v>
      </c>
      <c r="I1090" s="8">
        <f t="shared" si="103"/>
        <v>0.87412421445513655</v>
      </c>
      <c r="J1090" s="8">
        <f t="shared" si="101"/>
        <v>8.3472042414154402E-3</v>
      </c>
      <c r="K1090" s="8"/>
    </row>
    <row r="1091" spans="1:11" x14ac:dyDescent="0.25">
      <c r="A1091" s="2">
        <v>43586</v>
      </c>
      <c r="B1091" s="1">
        <v>2923.73</v>
      </c>
      <c r="C1091" s="3">
        <f t="shared" si="98"/>
        <v>-7.502130129708795E-3</v>
      </c>
      <c r="D1091" s="6">
        <f t="shared" si="102"/>
        <v>169</v>
      </c>
      <c r="E1091" s="3">
        <v>8.374727853051489E-3</v>
      </c>
      <c r="F1091" s="6">
        <v>704</v>
      </c>
      <c r="G1091" s="7">
        <f t="shared" si="99"/>
        <v>8.4562340868255079E-4</v>
      </c>
      <c r="H1091" s="7">
        <f t="shared" si="100"/>
        <v>8.4562613925184904E-6</v>
      </c>
      <c r="I1091" s="8">
        <f t="shared" si="103"/>
        <v>0.87413267071652911</v>
      </c>
      <c r="J1091" s="8">
        <f t="shared" si="101"/>
        <v>8.374727853051489E-3</v>
      </c>
      <c r="K1091" s="8"/>
    </row>
    <row r="1092" spans="1:11" x14ac:dyDescent="0.25">
      <c r="A1092" s="2">
        <v>43587</v>
      </c>
      <c r="B1092" s="1">
        <v>2917.52</v>
      </c>
      <c r="C1092" s="3">
        <f t="shared" ref="C1092:C1155" si="104">B1092/B1091-1</f>
        <v>-2.1239991380873624E-3</v>
      </c>
      <c r="D1092" s="6">
        <f t="shared" si="102"/>
        <v>168</v>
      </c>
      <c r="E1092" s="3">
        <v>8.4812962022355887E-3</v>
      </c>
      <c r="F1092" s="6">
        <v>374</v>
      </c>
      <c r="G1092" s="7">
        <f t="shared" ref="G1092:G1155" si="105">M$2^F1092</f>
        <v>2.3311100647842312E-2</v>
      </c>
      <c r="H1092" s="7">
        <f t="shared" ref="H1092:H1155" si="106">G1092/M$3</f>
        <v>2.33111759208008E-4</v>
      </c>
      <c r="I1092" s="8">
        <f t="shared" si="103"/>
        <v>0.87436578247573715</v>
      </c>
      <c r="J1092" s="8">
        <f t="shared" ref="J1092:J1155" si="107">E1092</f>
        <v>8.4812962022355887E-3</v>
      </c>
      <c r="K1092" s="8"/>
    </row>
    <row r="1093" spans="1:11" x14ac:dyDescent="0.25">
      <c r="A1093" s="2">
        <v>43588</v>
      </c>
      <c r="B1093" s="1">
        <v>2945.64</v>
      </c>
      <c r="C1093" s="3">
        <f t="shared" si="104"/>
        <v>9.6383229592256203E-3</v>
      </c>
      <c r="D1093" s="6">
        <f t="shared" ref="D1093:D1156" si="108">D1092-1</f>
        <v>167</v>
      </c>
      <c r="E1093" s="3">
        <v>8.4865755774221618E-3</v>
      </c>
      <c r="F1093" s="6">
        <v>753</v>
      </c>
      <c r="G1093" s="7">
        <f t="shared" si="105"/>
        <v>5.1677504319845211E-4</v>
      </c>
      <c r="H1093" s="7">
        <f t="shared" si="106"/>
        <v>5.1677671189642405E-6</v>
      </c>
      <c r="I1093" s="8">
        <f t="shared" ref="I1093:I1156" si="109">I1092+H1093</f>
        <v>0.87437095024285616</v>
      </c>
      <c r="J1093" s="8">
        <f t="shared" si="107"/>
        <v>8.4865755774221618E-3</v>
      </c>
      <c r="K1093" s="8"/>
    </row>
    <row r="1094" spans="1:11" x14ac:dyDescent="0.25">
      <c r="A1094" s="2">
        <v>43591</v>
      </c>
      <c r="B1094" s="1">
        <v>2932.47</v>
      </c>
      <c r="C1094" s="3">
        <f t="shared" si="104"/>
        <v>-4.471014787957861E-3</v>
      </c>
      <c r="D1094" s="6">
        <f t="shared" si="108"/>
        <v>166</v>
      </c>
      <c r="E1094" s="3">
        <v>8.4887201825663006E-3</v>
      </c>
      <c r="F1094" s="6">
        <v>235</v>
      </c>
      <c r="G1094" s="7">
        <f t="shared" si="105"/>
        <v>9.4247693455624712E-2</v>
      </c>
      <c r="H1094" s="7">
        <f t="shared" si="106"/>
        <v>9.4247997787145739E-4</v>
      </c>
      <c r="I1094" s="8">
        <f t="shared" si="109"/>
        <v>0.87531343022072761</v>
      </c>
      <c r="J1094" s="8">
        <f t="shared" si="107"/>
        <v>8.4887201825663006E-3</v>
      </c>
      <c r="K1094" s="8"/>
    </row>
    <row r="1095" spans="1:11" x14ac:dyDescent="0.25">
      <c r="A1095" s="2">
        <v>43592</v>
      </c>
      <c r="B1095" s="1">
        <v>2884.05</v>
      </c>
      <c r="C1095" s="3">
        <f t="shared" si="104"/>
        <v>-1.6511677868827124E-2</v>
      </c>
      <c r="D1095" s="6">
        <f t="shared" si="108"/>
        <v>165</v>
      </c>
      <c r="E1095" s="3">
        <v>8.4924408827955489E-3</v>
      </c>
      <c r="F1095" s="6">
        <v>252</v>
      </c>
      <c r="G1095" s="7">
        <f t="shared" si="105"/>
        <v>7.9445451690553712E-2</v>
      </c>
      <c r="H1095" s="7">
        <f t="shared" si="106"/>
        <v>7.9445708224737898E-4</v>
      </c>
      <c r="I1095" s="8">
        <f t="shared" si="109"/>
        <v>0.87610788730297495</v>
      </c>
      <c r="J1095" s="8">
        <f t="shared" si="107"/>
        <v>8.4924408827955489E-3</v>
      </c>
      <c r="K1095" s="8"/>
    </row>
    <row r="1096" spans="1:11" x14ac:dyDescent="0.25">
      <c r="A1096" s="2">
        <v>43593</v>
      </c>
      <c r="B1096" s="1">
        <v>2879.42</v>
      </c>
      <c r="C1096" s="3">
        <f t="shared" si="104"/>
        <v>-1.6053813214057522E-3</v>
      </c>
      <c r="D1096" s="6">
        <f t="shared" si="108"/>
        <v>164</v>
      </c>
      <c r="E1096" s="3">
        <v>8.4957908338409993E-3</v>
      </c>
      <c r="F1096" s="6">
        <v>155</v>
      </c>
      <c r="G1096" s="7">
        <f t="shared" si="105"/>
        <v>0.21059844619672827</v>
      </c>
      <c r="H1096" s="7">
        <f t="shared" si="106"/>
        <v>2.1059912623188994E-3</v>
      </c>
      <c r="I1096" s="8">
        <f t="shared" si="109"/>
        <v>0.87821387856529387</v>
      </c>
      <c r="J1096" s="8">
        <f t="shared" si="107"/>
        <v>8.4957908338409993E-3</v>
      </c>
      <c r="K1096" s="8"/>
    </row>
    <row r="1097" spans="1:11" x14ac:dyDescent="0.25">
      <c r="A1097" s="2">
        <v>43594</v>
      </c>
      <c r="B1097" s="1">
        <v>2870.72</v>
      </c>
      <c r="C1097" s="3">
        <f t="shared" si="104"/>
        <v>-3.0214418181440106E-3</v>
      </c>
      <c r="D1097" s="6">
        <f t="shared" si="108"/>
        <v>163</v>
      </c>
      <c r="E1097" s="3">
        <v>8.5626291688616352E-3</v>
      </c>
      <c r="F1097" s="6">
        <v>254</v>
      </c>
      <c r="G1097" s="7">
        <f t="shared" si="105"/>
        <v>7.7864487201911706E-2</v>
      </c>
      <c r="H1097" s="7">
        <f t="shared" si="106"/>
        <v>7.7864738631065625E-4</v>
      </c>
      <c r="I1097" s="8">
        <f t="shared" si="109"/>
        <v>0.87899252595160449</v>
      </c>
      <c r="J1097" s="8">
        <f t="shared" si="107"/>
        <v>8.5626291688616352E-3</v>
      </c>
      <c r="K1097" s="8"/>
    </row>
    <row r="1098" spans="1:11" x14ac:dyDescent="0.25">
      <c r="A1098" s="2">
        <v>43595</v>
      </c>
      <c r="B1098" s="1">
        <v>2881.4</v>
      </c>
      <c r="C1098" s="3">
        <f t="shared" si="104"/>
        <v>3.7203210344445292E-3</v>
      </c>
      <c r="D1098" s="6">
        <f t="shared" si="108"/>
        <v>162</v>
      </c>
      <c r="E1098" s="3">
        <v>8.5673748544818906E-3</v>
      </c>
      <c r="F1098" s="6">
        <v>395</v>
      </c>
      <c r="G1098" s="7">
        <f t="shared" si="105"/>
        <v>1.8875647833468547E-2</v>
      </c>
      <c r="H1098" s="7">
        <f t="shared" si="106"/>
        <v>1.8875708784080758E-4</v>
      </c>
      <c r="I1098" s="8">
        <f t="shared" si="109"/>
        <v>0.87918128303944532</v>
      </c>
      <c r="J1098" s="8">
        <f t="shared" si="107"/>
        <v>8.5673748544818906E-3</v>
      </c>
      <c r="K1098" s="8"/>
    </row>
    <row r="1099" spans="1:11" x14ac:dyDescent="0.25">
      <c r="A1099" s="2">
        <v>43598</v>
      </c>
      <c r="B1099" s="1">
        <v>2811.87</v>
      </c>
      <c r="C1099" s="3">
        <f t="shared" si="104"/>
        <v>-2.4130630943291487E-2</v>
      </c>
      <c r="D1099" s="6">
        <f t="shared" si="108"/>
        <v>161</v>
      </c>
      <c r="E1099" s="3">
        <v>8.5751663945150547E-3</v>
      </c>
      <c r="F1099" s="6">
        <v>12</v>
      </c>
      <c r="G1099" s="7">
        <f t="shared" si="105"/>
        <v>0.88638487171612912</v>
      </c>
      <c r="H1099" s="7">
        <f t="shared" si="106"/>
        <v>8.8638773390666489E-3</v>
      </c>
      <c r="I1099" s="8">
        <f t="shared" si="109"/>
        <v>0.888045160378512</v>
      </c>
      <c r="J1099" s="8">
        <f t="shared" si="107"/>
        <v>8.5751663945150547E-3</v>
      </c>
      <c r="K1099" s="8"/>
    </row>
    <row r="1100" spans="1:11" x14ac:dyDescent="0.25">
      <c r="A1100" s="2">
        <v>43599</v>
      </c>
      <c r="B1100" s="1">
        <v>2834.41</v>
      </c>
      <c r="C1100" s="3">
        <f t="shared" si="104"/>
        <v>8.016017810211773E-3</v>
      </c>
      <c r="D1100" s="6">
        <f t="shared" si="108"/>
        <v>160</v>
      </c>
      <c r="E1100" s="3">
        <v>8.5973778929895328E-3</v>
      </c>
      <c r="F1100" s="6">
        <v>231</v>
      </c>
      <c r="G1100" s="7">
        <f t="shared" si="105"/>
        <v>9.8113767363685739E-2</v>
      </c>
      <c r="H1100" s="7">
        <f t="shared" si="106"/>
        <v>9.8114084178994019E-4</v>
      </c>
      <c r="I1100" s="8">
        <f t="shared" si="109"/>
        <v>0.88902630122030191</v>
      </c>
      <c r="J1100" s="8">
        <f t="shared" si="107"/>
        <v>8.5973778929895328E-3</v>
      </c>
      <c r="K1100" s="8"/>
    </row>
    <row r="1101" spans="1:11" x14ac:dyDescent="0.25">
      <c r="A1101" s="2">
        <v>43600</v>
      </c>
      <c r="B1101" s="1">
        <v>2850.96</v>
      </c>
      <c r="C1101" s="3">
        <f t="shared" si="104"/>
        <v>5.8389576666748599E-3</v>
      </c>
      <c r="D1101" s="6">
        <f t="shared" si="108"/>
        <v>159</v>
      </c>
      <c r="E1101" s="3">
        <v>8.6034423010279415E-3</v>
      </c>
      <c r="F1101" s="6">
        <v>856</v>
      </c>
      <c r="G1101" s="7">
        <f t="shared" si="105"/>
        <v>1.8353824536161136E-4</v>
      </c>
      <c r="H1101" s="7">
        <f t="shared" si="106"/>
        <v>1.8353883801774257E-6</v>
      </c>
      <c r="I1101" s="8">
        <f t="shared" si="109"/>
        <v>0.88902813660868207</v>
      </c>
      <c r="J1101" s="8">
        <f t="shared" si="107"/>
        <v>8.6034423010279415E-3</v>
      </c>
      <c r="K1101" s="8"/>
    </row>
    <row r="1102" spans="1:11" x14ac:dyDescent="0.25">
      <c r="A1102" s="2">
        <v>43601</v>
      </c>
      <c r="B1102" s="1">
        <v>2876.32</v>
      </c>
      <c r="C1102" s="3">
        <f t="shared" si="104"/>
        <v>8.895249319527565E-3</v>
      </c>
      <c r="D1102" s="6">
        <f t="shared" si="108"/>
        <v>158</v>
      </c>
      <c r="E1102" s="3">
        <v>8.6133236007643887E-3</v>
      </c>
      <c r="F1102" s="6">
        <v>682</v>
      </c>
      <c r="G1102" s="7">
        <f t="shared" si="105"/>
        <v>1.0548791671844784E-3</v>
      </c>
      <c r="H1102" s="7">
        <f t="shared" si="106"/>
        <v>1.0548825734533184E-5</v>
      </c>
      <c r="I1102" s="8">
        <f t="shared" si="109"/>
        <v>0.88903868543441655</v>
      </c>
      <c r="J1102" s="8">
        <f t="shared" si="107"/>
        <v>8.6133236007643887E-3</v>
      </c>
      <c r="K1102" s="8"/>
    </row>
    <row r="1103" spans="1:11" x14ac:dyDescent="0.25">
      <c r="A1103" s="2">
        <v>43602</v>
      </c>
      <c r="B1103" s="1">
        <v>2859.53</v>
      </c>
      <c r="C1103" s="3">
        <f t="shared" si="104"/>
        <v>-5.8373199087723426E-3</v>
      </c>
      <c r="D1103" s="6">
        <f t="shared" si="108"/>
        <v>157</v>
      </c>
      <c r="E1103" s="3">
        <v>8.6207532009938692E-3</v>
      </c>
      <c r="F1103" s="6">
        <v>375</v>
      </c>
      <c r="G1103" s="7">
        <f t="shared" si="105"/>
        <v>2.3077989641363889E-2</v>
      </c>
      <c r="H1103" s="7">
        <f t="shared" si="106"/>
        <v>2.3078064161592793E-4</v>
      </c>
      <c r="I1103" s="8">
        <f t="shared" si="109"/>
        <v>0.88926946607603252</v>
      </c>
      <c r="J1103" s="8">
        <f t="shared" si="107"/>
        <v>8.6207532009938692E-3</v>
      </c>
      <c r="K1103" s="8"/>
    </row>
    <row r="1104" spans="1:11" x14ac:dyDescent="0.25">
      <c r="A1104" s="2">
        <v>43605</v>
      </c>
      <c r="B1104" s="1">
        <v>2840.23</v>
      </c>
      <c r="C1104" s="3">
        <f t="shared" si="104"/>
        <v>-6.749360908960611E-3</v>
      </c>
      <c r="D1104" s="6">
        <f t="shared" si="108"/>
        <v>156</v>
      </c>
      <c r="E1104" s="3">
        <v>8.7053672987578157E-3</v>
      </c>
      <c r="F1104" s="6">
        <v>1080</v>
      </c>
      <c r="G1104" s="7">
        <f t="shared" si="105"/>
        <v>1.9320135383410023E-5</v>
      </c>
      <c r="H1104" s="7">
        <f t="shared" si="106"/>
        <v>1.9320197769299504E-7</v>
      </c>
      <c r="I1104" s="8">
        <f t="shared" si="109"/>
        <v>0.88926965927801016</v>
      </c>
      <c r="J1104" s="8">
        <f t="shared" si="107"/>
        <v>8.7053672987578157E-3</v>
      </c>
      <c r="K1104" s="8"/>
    </row>
    <row r="1105" spans="1:11" x14ac:dyDescent="0.25">
      <c r="A1105" s="2">
        <v>43606</v>
      </c>
      <c r="B1105" s="1">
        <v>2864.36</v>
      </c>
      <c r="C1105" s="3">
        <f t="shared" si="104"/>
        <v>8.4957908338409993E-3</v>
      </c>
      <c r="D1105" s="6">
        <f t="shared" si="108"/>
        <v>155</v>
      </c>
      <c r="E1105" s="3">
        <v>8.7490356954889048E-3</v>
      </c>
      <c r="F1105" s="6">
        <v>370</v>
      </c>
      <c r="G1105" s="7">
        <f t="shared" si="105"/>
        <v>2.426733028783069E-2</v>
      </c>
      <c r="H1105" s="7">
        <f t="shared" si="106"/>
        <v>2.426740864851271E-4</v>
      </c>
      <c r="I1105" s="8">
        <f t="shared" si="109"/>
        <v>0.88951233336449531</v>
      </c>
      <c r="J1105" s="8">
        <f t="shared" si="107"/>
        <v>8.7490356954889048E-3</v>
      </c>
      <c r="K1105" s="8"/>
    </row>
    <row r="1106" spans="1:11" x14ac:dyDescent="0.25">
      <c r="A1106" s="2">
        <v>43607</v>
      </c>
      <c r="B1106" s="1">
        <v>2856.27</v>
      </c>
      <c r="C1106" s="3">
        <f t="shared" si="104"/>
        <v>-2.8243656523622152E-3</v>
      </c>
      <c r="D1106" s="6">
        <f t="shared" si="108"/>
        <v>154</v>
      </c>
      <c r="E1106" s="3">
        <v>8.8080417296994007E-3</v>
      </c>
      <c r="F1106" s="6">
        <v>631</v>
      </c>
      <c r="G1106" s="7">
        <f t="shared" si="105"/>
        <v>1.7611964080772196E-3</v>
      </c>
      <c r="H1106" s="7">
        <f t="shared" si="106"/>
        <v>1.761202095087289E-5</v>
      </c>
      <c r="I1106" s="8">
        <f t="shared" si="109"/>
        <v>0.88952994538544616</v>
      </c>
      <c r="J1106" s="8">
        <f t="shared" si="107"/>
        <v>8.8080417296994007E-3</v>
      </c>
      <c r="K1106" s="8"/>
    </row>
    <row r="1107" spans="1:11" x14ac:dyDescent="0.25">
      <c r="A1107" s="2">
        <v>43608</v>
      </c>
      <c r="B1107" s="1">
        <v>2822.24</v>
      </c>
      <c r="C1107" s="3">
        <f t="shared" si="104"/>
        <v>-1.1914139769699683E-2</v>
      </c>
      <c r="D1107" s="6">
        <f t="shared" si="108"/>
        <v>153</v>
      </c>
      <c r="E1107" s="3">
        <v>8.8166711666382014E-3</v>
      </c>
      <c r="F1107" s="6">
        <v>947</v>
      </c>
      <c r="G1107" s="7">
        <f t="shared" si="105"/>
        <v>7.3540958146051883E-5</v>
      </c>
      <c r="H1107" s="7">
        <f t="shared" si="106"/>
        <v>7.3541195614268137E-7</v>
      </c>
      <c r="I1107" s="8">
        <f t="shared" si="109"/>
        <v>0.88953068079740227</v>
      </c>
      <c r="J1107" s="8">
        <f t="shared" si="107"/>
        <v>8.8166711666382014E-3</v>
      </c>
      <c r="K1107" s="8"/>
    </row>
    <row r="1108" spans="1:11" x14ac:dyDescent="0.25">
      <c r="A1108" s="2">
        <v>43609</v>
      </c>
      <c r="B1108" s="1">
        <v>2826.06</v>
      </c>
      <c r="C1108" s="3">
        <f t="shared" si="104"/>
        <v>1.353534780883292E-3</v>
      </c>
      <c r="D1108" s="6">
        <f t="shared" si="108"/>
        <v>152</v>
      </c>
      <c r="E1108" s="3">
        <v>8.8167627340869359E-3</v>
      </c>
      <c r="F1108" s="6">
        <v>1012</v>
      </c>
      <c r="G1108" s="7">
        <f t="shared" si="105"/>
        <v>3.8266340597920929E-5</v>
      </c>
      <c r="H1108" s="7">
        <f t="shared" si="106"/>
        <v>3.8266464162256685E-7</v>
      </c>
      <c r="I1108" s="8">
        <f t="shared" si="109"/>
        <v>0.88953106346204391</v>
      </c>
      <c r="J1108" s="8">
        <f t="shared" si="107"/>
        <v>8.8167627340869359E-3</v>
      </c>
      <c r="K1108" s="8"/>
    </row>
    <row r="1109" spans="1:11" x14ac:dyDescent="0.25">
      <c r="A1109" s="2">
        <v>43613</v>
      </c>
      <c r="B1109" s="1">
        <v>2802.39</v>
      </c>
      <c r="C1109" s="3">
        <f t="shared" si="104"/>
        <v>-8.3756183520520278E-3</v>
      </c>
      <c r="D1109" s="6">
        <f t="shared" si="108"/>
        <v>151</v>
      </c>
      <c r="E1109" s="3">
        <v>8.818386335509576E-3</v>
      </c>
      <c r="F1109" s="6">
        <v>1064</v>
      </c>
      <c r="G1109" s="7">
        <f t="shared" si="105"/>
        <v>2.2690656001138588E-5</v>
      </c>
      <c r="H1109" s="7">
        <f t="shared" si="106"/>
        <v>2.2690729270643663E-7</v>
      </c>
      <c r="I1109" s="8">
        <f t="shared" si="109"/>
        <v>0.88953129036933665</v>
      </c>
      <c r="J1109" s="8">
        <f t="shared" si="107"/>
        <v>8.818386335509576E-3</v>
      </c>
      <c r="K1109" s="8"/>
    </row>
    <row r="1110" spans="1:11" x14ac:dyDescent="0.25">
      <c r="A1110" s="2">
        <v>43614</v>
      </c>
      <c r="B1110" s="1">
        <v>2783.02</v>
      </c>
      <c r="C1110" s="3">
        <f t="shared" si="104"/>
        <v>-6.9119572935958384E-3</v>
      </c>
      <c r="D1110" s="6">
        <f t="shared" si="108"/>
        <v>150</v>
      </c>
      <c r="E1110" s="3">
        <v>8.8230391837147426E-3</v>
      </c>
      <c r="F1110" s="6">
        <v>373</v>
      </c>
      <c r="G1110" s="7">
        <f t="shared" si="105"/>
        <v>2.3546566310951832E-2</v>
      </c>
      <c r="H1110" s="7">
        <f t="shared" si="106"/>
        <v>2.3546642344243233E-4</v>
      </c>
      <c r="I1110" s="8">
        <f t="shared" si="109"/>
        <v>0.88976675679277906</v>
      </c>
      <c r="J1110" s="8">
        <f t="shared" si="107"/>
        <v>8.8230391837147426E-3</v>
      </c>
      <c r="K1110" s="8"/>
    </row>
    <row r="1111" spans="1:11" x14ac:dyDescent="0.25">
      <c r="A1111" s="2">
        <v>43615</v>
      </c>
      <c r="B1111" s="1">
        <v>2788.86</v>
      </c>
      <c r="C1111" s="3">
        <f t="shared" si="104"/>
        <v>2.0984398243635294E-3</v>
      </c>
      <c r="D1111" s="6">
        <f t="shared" si="108"/>
        <v>149</v>
      </c>
      <c r="E1111" s="3">
        <v>8.8412191322468914E-3</v>
      </c>
      <c r="F1111" s="6">
        <v>175</v>
      </c>
      <c r="G1111" s="7">
        <f t="shared" si="105"/>
        <v>0.17224993019150114</v>
      </c>
      <c r="H1111" s="7">
        <f t="shared" si="106"/>
        <v>1.7225048639697769E-3</v>
      </c>
      <c r="I1111" s="8">
        <f t="shared" si="109"/>
        <v>0.8914892616567488</v>
      </c>
      <c r="J1111" s="8">
        <f t="shared" si="107"/>
        <v>8.8412191322468914E-3</v>
      </c>
      <c r="K1111" s="8"/>
    </row>
    <row r="1112" spans="1:11" x14ac:dyDescent="0.25">
      <c r="A1112" s="2">
        <v>43616</v>
      </c>
      <c r="B1112" s="1">
        <v>2752.06</v>
      </c>
      <c r="C1112" s="3">
        <f t="shared" si="104"/>
        <v>-1.3195355808466647E-2</v>
      </c>
      <c r="D1112" s="6">
        <f t="shared" si="108"/>
        <v>148</v>
      </c>
      <c r="E1112" s="3">
        <v>8.895249319527565E-3</v>
      </c>
      <c r="F1112" s="6">
        <v>158</v>
      </c>
      <c r="G1112" s="7">
        <f t="shared" si="105"/>
        <v>0.20434346174623924</v>
      </c>
      <c r="H1112" s="7">
        <f t="shared" si="106"/>
        <v>2.043441215836766E-3</v>
      </c>
      <c r="I1112" s="8">
        <f t="shared" si="109"/>
        <v>0.89353270287258557</v>
      </c>
      <c r="J1112" s="8">
        <f t="shared" si="107"/>
        <v>8.895249319527565E-3</v>
      </c>
      <c r="K1112" s="8"/>
    </row>
    <row r="1113" spans="1:11" x14ac:dyDescent="0.25">
      <c r="A1113" s="2">
        <v>43619</v>
      </c>
      <c r="B1113" s="1">
        <v>2744.45</v>
      </c>
      <c r="C1113" s="3">
        <f t="shared" si="104"/>
        <v>-2.7652013400870645E-3</v>
      </c>
      <c r="D1113" s="6">
        <f t="shared" si="108"/>
        <v>147</v>
      </c>
      <c r="E1113" s="3">
        <v>8.9743251345204555E-3</v>
      </c>
      <c r="F1113" s="6">
        <v>512</v>
      </c>
      <c r="G1113" s="7">
        <f t="shared" si="105"/>
        <v>5.8239767686636456E-3</v>
      </c>
      <c r="H1113" s="7">
        <f t="shared" si="106"/>
        <v>5.8239955746380254E-5</v>
      </c>
      <c r="I1113" s="8">
        <f t="shared" si="109"/>
        <v>0.89359094282833196</v>
      </c>
      <c r="J1113" s="8">
        <f t="shared" si="107"/>
        <v>8.9743251345204555E-3</v>
      </c>
      <c r="K1113" s="8"/>
    </row>
    <row r="1114" spans="1:11" x14ac:dyDescent="0.25">
      <c r="A1114" s="2">
        <v>43620</v>
      </c>
      <c r="B1114" s="1">
        <v>2803.27</v>
      </c>
      <c r="C1114" s="3">
        <f t="shared" si="104"/>
        <v>2.1432345278653342E-2</v>
      </c>
      <c r="D1114" s="6">
        <f t="shared" si="108"/>
        <v>146</v>
      </c>
      <c r="E1114" s="3">
        <v>9.0127173606091571E-3</v>
      </c>
      <c r="F1114" s="6">
        <v>1204</v>
      </c>
      <c r="G1114" s="7">
        <f t="shared" si="105"/>
        <v>5.5561542670175121E-6</v>
      </c>
      <c r="H1114" s="7">
        <f t="shared" si="106"/>
        <v>5.5561722081767825E-8</v>
      </c>
      <c r="I1114" s="8">
        <f t="shared" si="109"/>
        <v>0.89359099839005407</v>
      </c>
      <c r="J1114" s="8">
        <f t="shared" si="107"/>
        <v>9.0127173606091571E-3</v>
      </c>
      <c r="K1114" s="8"/>
    </row>
    <row r="1115" spans="1:11" x14ac:dyDescent="0.25">
      <c r="A1115" s="2">
        <v>43621</v>
      </c>
      <c r="B1115" s="1">
        <v>2826.15</v>
      </c>
      <c r="C1115" s="3">
        <f t="shared" si="104"/>
        <v>8.1618966421357353E-3</v>
      </c>
      <c r="D1115" s="6">
        <f t="shared" si="108"/>
        <v>145</v>
      </c>
      <c r="E1115" s="3">
        <v>9.1015458800169924E-3</v>
      </c>
      <c r="F1115" s="6">
        <v>361</v>
      </c>
      <c r="G1115" s="7">
        <f t="shared" si="105"/>
        <v>2.6564720430486747E-2</v>
      </c>
      <c r="H1115" s="7">
        <f t="shared" si="106"/>
        <v>2.656480620958094E-4</v>
      </c>
      <c r="I1115" s="8">
        <f t="shared" si="109"/>
        <v>0.89385664645214991</v>
      </c>
      <c r="J1115" s="8">
        <f t="shared" si="107"/>
        <v>9.1015458800169924E-3</v>
      </c>
      <c r="K1115" s="8"/>
    </row>
    <row r="1116" spans="1:11" x14ac:dyDescent="0.25">
      <c r="A1116" s="2">
        <v>43622</v>
      </c>
      <c r="B1116" s="1">
        <v>2843.49</v>
      </c>
      <c r="C1116" s="3">
        <f t="shared" si="104"/>
        <v>6.1355554376094634E-3</v>
      </c>
      <c r="D1116" s="6">
        <f t="shared" si="108"/>
        <v>144</v>
      </c>
      <c r="E1116" s="3">
        <v>9.104546742895181E-3</v>
      </c>
      <c r="F1116" s="6">
        <v>57</v>
      </c>
      <c r="G1116" s="7">
        <f t="shared" si="105"/>
        <v>0.56390519045238729</v>
      </c>
      <c r="H1116" s="7">
        <f t="shared" si="106"/>
        <v>5.6390701133646453E-3</v>
      </c>
      <c r="I1116" s="8">
        <f t="shared" si="109"/>
        <v>0.89949571656551452</v>
      </c>
      <c r="J1116" s="8">
        <f t="shared" si="107"/>
        <v>9.104546742895181E-3</v>
      </c>
      <c r="K1116" s="8"/>
    </row>
    <row r="1117" spans="1:11" x14ac:dyDescent="0.25">
      <c r="A1117" s="2">
        <v>43623</v>
      </c>
      <c r="B1117" s="1">
        <v>2873.34</v>
      </c>
      <c r="C1117" s="3">
        <f t="shared" si="104"/>
        <v>1.0497663083042452E-2</v>
      </c>
      <c r="D1117" s="6">
        <f t="shared" si="108"/>
        <v>143</v>
      </c>
      <c r="E1117" s="3">
        <v>9.1357303933048417E-3</v>
      </c>
      <c r="F1117" s="6">
        <v>16</v>
      </c>
      <c r="G1117" s="7">
        <f t="shared" si="105"/>
        <v>0.85145777109487542</v>
      </c>
      <c r="H1117" s="7">
        <f t="shared" si="106"/>
        <v>8.5146052050368397E-3</v>
      </c>
      <c r="I1117" s="8">
        <f t="shared" si="109"/>
        <v>0.90801032177055141</v>
      </c>
      <c r="J1117" s="8">
        <f t="shared" si="107"/>
        <v>9.1357303933048417E-3</v>
      </c>
      <c r="K1117" s="8"/>
    </row>
    <row r="1118" spans="1:11" x14ac:dyDescent="0.25">
      <c r="A1118" s="2">
        <v>43626</v>
      </c>
      <c r="B1118" s="1">
        <v>2886.73</v>
      </c>
      <c r="C1118" s="3">
        <f t="shared" si="104"/>
        <v>4.6600819951694294E-3</v>
      </c>
      <c r="D1118" s="6">
        <f t="shared" si="108"/>
        <v>142</v>
      </c>
      <c r="E1118" s="3">
        <v>9.1626271266991299E-3</v>
      </c>
      <c r="F1118" s="6">
        <v>1158</v>
      </c>
      <c r="G1118" s="7">
        <f t="shared" si="105"/>
        <v>8.8217621437971211E-6</v>
      </c>
      <c r="H1118" s="7">
        <f t="shared" si="106"/>
        <v>8.8217906298023797E-8</v>
      </c>
      <c r="I1118" s="8">
        <f t="shared" si="109"/>
        <v>0.90801040998845772</v>
      </c>
      <c r="J1118" s="8">
        <f t="shared" si="107"/>
        <v>9.1626271266991299E-3</v>
      </c>
      <c r="K1118" s="8"/>
    </row>
    <row r="1119" spans="1:11" x14ac:dyDescent="0.25">
      <c r="A1119" s="2">
        <v>43627</v>
      </c>
      <c r="B1119" s="1">
        <v>2885.72</v>
      </c>
      <c r="C1119" s="3">
        <f t="shared" si="104"/>
        <v>-3.4987685027698667E-4</v>
      </c>
      <c r="D1119" s="6">
        <f t="shared" si="108"/>
        <v>141</v>
      </c>
      <c r="E1119" s="3">
        <v>9.2351454463335259E-3</v>
      </c>
      <c r="F1119" s="6">
        <v>1184</v>
      </c>
      <c r="G1119" s="7">
        <f t="shared" si="105"/>
        <v>6.7931374727543631E-6</v>
      </c>
      <c r="H1119" s="7">
        <f t="shared" si="106"/>
        <v>6.7931594082074646E-8</v>
      </c>
      <c r="I1119" s="8">
        <f t="shared" si="109"/>
        <v>0.90801047792005185</v>
      </c>
      <c r="J1119" s="8">
        <f t="shared" si="107"/>
        <v>9.2351454463335259E-3</v>
      </c>
      <c r="K1119" s="8"/>
    </row>
    <row r="1120" spans="1:11" x14ac:dyDescent="0.25">
      <c r="A1120" s="2">
        <v>43628</v>
      </c>
      <c r="B1120" s="1">
        <v>2879.84</v>
      </c>
      <c r="C1120" s="3">
        <f t="shared" si="104"/>
        <v>-2.0376197274856178E-3</v>
      </c>
      <c r="D1120" s="6">
        <f t="shared" si="108"/>
        <v>140</v>
      </c>
      <c r="E1120" s="3">
        <v>9.3706329996035009E-3</v>
      </c>
      <c r="F1120" s="6">
        <v>413</v>
      </c>
      <c r="G1120" s="7">
        <f t="shared" si="105"/>
        <v>1.5751987873315026E-2</v>
      </c>
      <c r="H1120" s="7">
        <f t="shared" si="106"/>
        <v>1.5752038737439685E-4</v>
      </c>
      <c r="I1120" s="8">
        <f t="shared" si="109"/>
        <v>0.90816799830742623</v>
      </c>
      <c r="J1120" s="8">
        <f t="shared" si="107"/>
        <v>9.3706329996035009E-3</v>
      </c>
      <c r="K1120" s="8"/>
    </row>
    <row r="1121" spans="1:11" x14ac:dyDescent="0.25">
      <c r="A1121" s="2">
        <v>43629</v>
      </c>
      <c r="B1121" s="1">
        <v>2891.64</v>
      </c>
      <c r="C1121" s="3">
        <f t="shared" si="104"/>
        <v>4.097449858325275E-3</v>
      </c>
      <c r="D1121" s="6">
        <f t="shared" si="108"/>
        <v>139</v>
      </c>
      <c r="E1121" s="3">
        <v>9.4150020530034961E-3</v>
      </c>
      <c r="F1121" s="6">
        <v>492</v>
      </c>
      <c r="G1121" s="7">
        <f t="shared" si="105"/>
        <v>7.1205860972065769E-3</v>
      </c>
      <c r="H1121" s="7">
        <f t="shared" si="106"/>
        <v>7.1206090900111557E-5</v>
      </c>
      <c r="I1121" s="8">
        <f t="shared" si="109"/>
        <v>0.90823920439832639</v>
      </c>
      <c r="J1121" s="8">
        <f t="shared" si="107"/>
        <v>9.4150020530034961E-3</v>
      </c>
      <c r="K1121" s="8"/>
    </row>
    <row r="1122" spans="1:11" x14ac:dyDescent="0.25">
      <c r="A1122" s="2">
        <v>43630</v>
      </c>
      <c r="B1122" s="1">
        <v>2886.98</v>
      </c>
      <c r="C1122" s="3">
        <f t="shared" si="104"/>
        <v>-1.6115422390061696E-3</v>
      </c>
      <c r="D1122" s="6">
        <f t="shared" si="108"/>
        <v>138</v>
      </c>
      <c r="E1122" s="3">
        <v>9.4721950752785222E-3</v>
      </c>
      <c r="F1122" s="6">
        <v>134</v>
      </c>
      <c r="G1122" s="7">
        <f t="shared" si="105"/>
        <v>0.2600854613777257</v>
      </c>
      <c r="H1122" s="7">
        <f t="shared" si="106"/>
        <v>2.6008630120946223E-3</v>
      </c>
      <c r="I1122" s="8">
        <f t="shared" si="109"/>
        <v>0.91084006741042101</v>
      </c>
      <c r="J1122" s="8">
        <f t="shared" si="107"/>
        <v>9.4721950752785222E-3</v>
      </c>
      <c r="K1122" s="8"/>
    </row>
    <row r="1123" spans="1:11" x14ac:dyDescent="0.25">
      <c r="A1123" s="2">
        <v>43633</v>
      </c>
      <c r="B1123" s="1">
        <v>2889.67</v>
      </c>
      <c r="C1123" s="3">
        <f t="shared" si="104"/>
        <v>9.3176953078999425E-4</v>
      </c>
      <c r="D1123" s="6">
        <f t="shared" si="108"/>
        <v>137</v>
      </c>
      <c r="E1123" s="3">
        <v>9.5347025212770831E-3</v>
      </c>
      <c r="F1123" s="6">
        <v>1239</v>
      </c>
      <c r="G1123" s="7">
        <f t="shared" si="105"/>
        <v>3.9084639121954887E-6</v>
      </c>
      <c r="H1123" s="7">
        <f t="shared" si="106"/>
        <v>3.9084765328626235E-8</v>
      </c>
      <c r="I1123" s="8">
        <f t="shared" si="109"/>
        <v>0.91084010649518632</v>
      </c>
      <c r="J1123" s="8">
        <f t="shared" si="107"/>
        <v>9.5347025212770831E-3</v>
      </c>
      <c r="K1123" s="8"/>
    </row>
    <row r="1124" spans="1:11" x14ac:dyDescent="0.25">
      <c r="A1124" s="2">
        <v>43634</v>
      </c>
      <c r="B1124" s="1">
        <v>2917.75</v>
      </c>
      <c r="C1124" s="3">
        <f t="shared" si="104"/>
        <v>9.7173725719545967E-3</v>
      </c>
      <c r="D1124" s="6">
        <f t="shared" si="108"/>
        <v>136</v>
      </c>
      <c r="E1124" s="3">
        <v>9.6383229592256203E-3</v>
      </c>
      <c r="F1124" s="6">
        <v>167</v>
      </c>
      <c r="G1124" s="7">
        <f t="shared" si="105"/>
        <v>0.1866712767157031</v>
      </c>
      <c r="H1124" s="7">
        <f t="shared" si="106"/>
        <v>1.8667187948858267E-3</v>
      </c>
      <c r="I1124" s="8">
        <f t="shared" si="109"/>
        <v>0.91270682529007219</v>
      </c>
      <c r="J1124" s="8">
        <f t="shared" si="107"/>
        <v>9.6383229592256203E-3</v>
      </c>
      <c r="K1124" s="8"/>
    </row>
    <row r="1125" spans="1:11" x14ac:dyDescent="0.25">
      <c r="A1125" s="2">
        <v>43635</v>
      </c>
      <c r="B1125" s="1">
        <v>2926.46</v>
      </c>
      <c r="C1125" s="3">
        <f t="shared" si="104"/>
        <v>2.9851769342814638E-3</v>
      </c>
      <c r="D1125" s="6">
        <f t="shared" si="108"/>
        <v>135</v>
      </c>
      <c r="E1125" s="3">
        <v>9.644530173601451E-3</v>
      </c>
      <c r="F1125" s="6">
        <v>1229</v>
      </c>
      <c r="G1125" s="7">
        <f t="shared" si="105"/>
        <v>4.3216954650029286E-6</v>
      </c>
      <c r="H1125" s="7">
        <f t="shared" si="106"/>
        <v>4.3217094200198215E-8</v>
      </c>
      <c r="I1125" s="8">
        <f t="shared" si="109"/>
        <v>0.91270686850716642</v>
      </c>
      <c r="J1125" s="8">
        <f t="shared" si="107"/>
        <v>9.644530173601451E-3</v>
      </c>
      <c r="K1125" s="8"/>
    </row>
    <row r="1126" spans="1:11" x14ac:dyDescent="0.25">
      <c r="A1126" s="2">
        <v>43636</v>
      </c>
      <c r="B1126" s="1">
        <v>2954.18</v>
      </c>
      <c r="C1126" s="3">
        <f t="shared" si="104"/>
        <v>9.4721950752785222E-3</v>
      </c>
      <c r="D1126" s="6">
        <f t="shared" si="108"/>
        <v>134</v>
      </c>
      <c r="E1126" s="3">
        <v>9.6621433013872604E-3</v>
      </c>
      <c r="F1126" s="6">
        <v>937</v>
      </c>
      <c r="G1126" s="7">
        <f t="shared" si="105"/>
        <v>8.1316249158671063E-5</v>
      </c>
      <c r="H1126" s="7">
        <f t="shared" si="106"/>
        <v>8.1316511733773797E-7</v>
      </c>
      <c r="I1126" s="8">
        <f t="shared" si="109"/>
        <v>0.91270768167228378</v>
      </c>
      <c r="J1126" s="8">
        <f t="shared" si="107"/>
        <v>9.6621433013872604E-3</v>
      </c>
      <c r="K1126" s="8"/>
    </row>
    <row r="1127" spans="1:11" x14ac:dyDescent="0.25">
      <c r="A1127" s="2">
        <v>43637</v>
      </c>
      <c r="B1127" s="1">
        <v>2950.46</v>
      </c>
      <c r="C1127" s="3">
        <f t="shared" si="104"/>
        <v>-1.2592326804730103E-3</v>
      </c>
      <c r="D1127" s="6">
        <f t="shared" si="108"/>
        <v>133</v>
      </c>
      <c r="E1127" s="3">
        <v>9.6623605788856981E-3</v>
      </c>
      <c r="F1127" s="6">
        <v>40</v>
      </c>
      <c r="G1127" s="7">
        <f t="shared" si="105"/>
        <v>0.66897175856968005</v>
      </c>
      <c r="H1127" s="7">
        <f t="shared" si="106"/>
        <v>6.6897391872008105E-3</v>
      </c>
      <c r="I1127" s="8">
        <f t="shared" si="109"/>
        <v>0.91939742085948462</v>
      </c>
      <c r="J1127" s="8">
        <f t="shared" si="107"/>
        <v>9.6623605788856981E-3</v>
      </c>
      <c r="K1127" s="8"/>
    </row>
    <row r="1128" spans="1:11" x14ac:dyDescent="0.25">
      <c r="A1128" s="2">
        <v>43640</v>
      </c>
      <c r="B1128" s="1">
        <v>2945.35</v>
      </c>
      <c r="C1128" s="3">
        <f t="shared" si="104"/>
        <v>-1.731933325650914E-3</v>
      </c>
      <c r="D1128" s="6">
        <f t="shared" si="108"/>
        <v>132</v>
      </c>
      <c r="E1128" s="3">
        <v>9.682176113057217E-3</v>
      </c>
      <c r="F1128" s="6">
        <v>414</v>
      </c>
      <c r="G1128" s="7">
        <f t="shared" si="105"/>
        <v>1.5594467994581879E-2</v>
      </c>
      <c r="H1128" s="7">
        <f t="shared" si="106"/>
        <v>1.5594518350065293E-4</v>
      </c>
      <c r="I1128" s="8">
        <f t="shared" si="109"/>
        <v>0.91955336604298532</v>
      </c>
      <c r="J1128" s="8">
        <f t="shared" si="107"/>
        <v>9.682176113057217E-3</v>
      </c>
      <c r="K1128" s="8"/>
    </row>
    <row r="1129" spans="1:11" x14ac:dyDescent="0.25">
      <c r="A1129" s="2">
        <v>43641</v>
      </c>
      <c r="B1129" s="1">
        <v>2917.38</v>
      </c>
      <c r="C1129" s="3">
        <f t="shared" si="104"/>
        <v>-9.4963247152289876E-3</v>
      </c>
      <c r="D1129" s="6">
        <f t="shared" si="108"/>
        <v>131</v>
      </c>
      <c r="E1129" s="3">
        <v>9.6952962909215845E-3</v>
      </c>
      <c r="F1129" s="6">
        <v>247</v>
      </c>
      <c r="G1129" s="7">
        <f t="shared" si="105"/>
        <v>8.3539729673204985E-2</v>
      </c>
      <c r="H1129" s="7">
        <f t="shared" si="106"/>
        <v>8.3539999428061218E-4</v>
      </c>
      <c r="I1129" s="8">
        <f t="shared" si="109"/>
        <v>0.92038876603726594</v>
      </c>
      <c r="J1129" s="8">
        <f t="shared" si="107"/>
        <v>9.6952962909215845E-3</v>
      </c>
      <c r="K1129" s="8"/>
    </row>
    <row r="1130" spans="1:11" x14ac:dyDescent="0.25">
      <c r="A1130" s="2">
        <v>43642</v>
      </c>
      <c r="B1130" s="1">
        <v>2913.78</v>
      </c>
      <c r="C1130" s="3">
        <f t="shared" si="104"/>
        <v>-1.2339839170762978E-3</v>
      </c>
      <c r="D1130" s="6">
        <f t="shared" si="108"/>
        <v>130</v>
      </c>
      <c r="E1130" s="3">
        <v>9.7173725719545967E-3</v>
      </c>
      <c r="F1130" s="6">
        <v>136</v>
      </c>
      <c r="G1130" s="7">
        <f t="shared" si="105"/>
        <v>0.254909760696309</v>
      </c>
      <c r="H1130" s="7">
        <f t="shared" si="106"/>
        <v>2.5491058381539398E-3</v>
      </c>
      <c r="I1130" s="8">
        <f t="shared" si="109"/>
        <v>0.92293787187541987</v>
      </c>
      <c r="J1130" s="8">
        <f t="shared" si="107"/>
        <v>9.7173725719545967E-3</v>
      </c>
      <c r="K1130" s="8"/>
    </row>
    <row r="1131" spans="1:11" x14ac:dyDescent="0.25">
      <c r="A1131" s="2">
        <v>43643</v>
      </c>
      <c r="B1131" s="1">
        <v>2924.92</v>
      </c>
      <c r="C1131" s="3">
        <f t="shared" si="104"/>
        <v>3.8232124594168582E-3</v>
      </c>
      <c r="D1131" s="6">
        <f t="shared" si="108"/>
        <v>129</v>
      </c>
      <c r="E1131" s="3">
        <v>9.7966881819202545E-3</v>
      </c>
      <c r="F1131" s="6">
        <v>913</v>
      </c>
      <c r="G1131" s="7">
        <f t="shared" si="105"/>
        <v>1.0349816920593643E-4</v>
      </c>
      <c r="H1131" s="7">
        <f t="shared" si="106"/>
        <v>1.0349850340780496E-6</v>
      </c>
      <c r="I1131" s="8">
        <f t="shared" si="109"/>
        <v>0.92293890686045399</v>
      </c>
      <c r="J1131" s="8">
        <f t="shared" si="107"/>
        <v>9.7966881819202545E-3</v>
      </c>
      <c r="K1131" s="8"/>
    </row>
    <row r="1132" spans="1:11" x14ac:dyDescent="0.25">
      <c r="A1132" s="2">
        <v>43644</v>
      </c>
      <c r="B1132" s="1">
        <v>2941.76</v>
      </c>
      <c r="C1132" s="3">
        <f t="shared" si="104"/>
        <v>5.7574224252288086E-3</v>
      </c>
      <c r="D1132" s="6">
        <f t="shared" si="108"/>
        <v>128</v>
      </c>
      <c r="E1132" s="3">
        <v>9.8484673755101504E-3</v>
      </c>
      <c r="F1132" s="6">
        <v>525</v>
      </c>
      <c r="G1132" s="7">
        <f t="shared" si="105"/>
        <v>5.1106620519599444E-3</v>
      </c>
      <c r="H1132" s="7">
        <f t="shared" si="106"/>
        <v>5.1106785545978202E-5</v>
      </c>
      <c r="I1132" s="8">
        <f t="shared" si="109"/>
        <v>0.92299001364599997</v>
      </c>
      <c r="J1132" s="8">
        <f t="shared" si="107"/>
        <v>9.8484673755101504E-3</v>
      </c>
      <c r="K1132" s="8"/>
    </row>
    <row r="1133" spans="1:11" x14ac:dyDescent="0.25">
      <c r="A1133" s="2">
        <v>43647</v>
      </c>
      <c r="B1133" s="1">
        <v>2964.33</v>
      </c>
      <c r="C1133" s="3">
        <f t="shared" si="104"/>
        <v>7.6722778200803976E-3</v>
      </c>
      <c r="D1133" s="6">
        <f t="shared" si="108"/>
        <v>127</v>
      </c>
      <c r="E1133" s="3">
        <v>9.9026870560452451E-3</v>
      </c>
      <c r="F1133" s="6">
        <v>1142</v>
      </c>
      <c r="G1133" s="7">
        <f t="shared" si="105"/>
        <v>1.0360774712823826E-5</v>
      </c>
      <c r="H1133" s="7">
        <f t="shared" si="106"/>
        <v>1.0360808168394055E-7</v>
      </c>
      <c r="I1133" s="8">
        <f t="shared" si="109"/>
        <v>0.92299011725408164</v>
      </c>
      <c r="J1133" s="8">
        <f t="shared" si="107"/>
        <v>9.9026870560452451E-3</v>
      </c>
      <c r="K1133" s="8"/>
    </row>
    <row r="1134" spans="1:11" x14ac:dyDescent="0.25">
      <c r="A1134" s="2">
        <v>43648</v>
      </c>
      <c r="B1134" s="1">
        <v>2973.01</v>
      </c>
      <c r="C1134" s="3">
        <f t="shared" si="104"/>
        <v>2.9281490252435205E-3</v>
      </c>
      <c r="D1134" s="6">
        <f t="shared" si="108"/>
        <v>126</v>
      </c>
      <c r="E1134" s="3">
        <v>9.9408245036796128E-3</v>
      </c>
      <c r="F1134" s="6">
        <v>593</v>
      </c>
      <c r="G1134" s="7">
        <f t="shared" si="105"/>
        <v>2.5803011523941447E-3</v>
      </c>
      <c r="H1134" s="7">
        <f t="shared" si="106"/>
        <v>2.580309484343136E-5</v>
      </c>
      <c r="I1134" s="8">
        <f t="shared" si="109"/>
        <v>0.9230159203489251</v>
      </c>
      <c r="J1134" s="8">
        <f t="shared" si="107"/>
        <v>9.9408245036796128E-3</v>
      </c>
      <c r="K1134" s="8"/>
    </row>
    <row r="1135" spans="1:11" x14ac:dyDescent="0.25">
      <c r="A1135" s="2">
        <v>43649</v>
      </c>
      <c r="B1135" s="1">
        <v>2995.82</v>
      </c>
      <c r="C1135" s="3">
        <f t="shared" si="104"/>
        <v>7.672358989710748E-3</v>
      </c>
      <c r="D1135" s="6">
        <f t="shared" si="108"/>
        <v>125</v>
      </c>
      <c r="E1135" s="3">
        <v>9.9556664362894232E-3</v>
      </c>
      <c r="F1135" s="6">
        <v>53</v>
      </c>
      <c r="G1135" s="7">
        <f t="shared" si="105"/>
        <v>0.58703678193748421</v>
      </c>
      <c r="H1135" s="7">
        <f t="shared" si="106"/>
        <v>5.8703867751487395E-3</v>
      </c>
      <c r="I1135" s="8">
        <f t="shared" si="109"/>
        <v>0.92888630712407383</v>
      </c>
      <c r="J1135" s="8">
        <f t="shared" si="107"/>
        <v>9.9556664362894232E-3</v>
      </c>
      <c r="K1135" s="8"/>
    </row>
    <row r="1136" spans="1:11" x14ac:dyDescent="0.25">
      <c r="A1136" s="2">
        <v>43651</v>
      </c>
      <c r="B1136" s="1">
        <v>2990.41</v>
      </c>
      <c r="C1136" s="3">
        <f t="shared" si="104"/>
        <v>-1.8058494836139527E-3</v>
      </c>
      <c r="D1136" s="6">
        <f t="shared" si="108"/>
        <v>124</v>
      </c>
      <c r="E1136" s="3">
        <v>1.0040160642570406E-2</v>
      </c>
      <c r="F1136" s="6">
        <v>936</v>
      </c>
      <c r="G1136" s="7">
        <f t="shared" si="105"/>
        <v>8.2137625412799053E-5</v>
      </c>
      <c r="H1136" s="7">
        <f t="shared" si="106"/>
        <v>8.2137890640175547E-7</v>
      </c>
      <c r="I1136" s="8">
        <f t="shared" si="109"/>
        <v>0.92888712850298027</v>
      </c>
      <c r="J1136" s="8">
        <f t="shared" si="107"/>
        <v>1.0040160642570406E-2</v>
      </c>
      <c r="K1136" s="8"/>
    </row>
    <row r="1137" spans="1:11" x14ac:dyDescent="0.25">
      <c r="A1137" s="2">
        <v>43654</v>
      </c>
      <c r="B1137" s="1">
        <v>2975.95</v>
      </c>
      <c r="C1137" s="3">
        <f t="shared" si="104"/>
        <v>-4.8354573453138761E-3</v>
      </c>
      <c r="D1137" s="6">
        <f t="shared" si="108"/>
        <v>123</v>
      </c>
      <c r="E1137" s="3">
        <v>1.004374682548792E-2</v>
      </c>
      <c r="F1137" s="6">
        <v>599</v>
      </c>
      <c r="G1137" s="7">
        <f t="shared" si="105"/>
        <v>2.4293023144556117E-3</v>
      </c>
      <c r="H1137" s="7">
        <f t="shared" si="106"/>
        <v>2.4293101588201927E-5</v>
      </c>
      <c r="I1137" s="8">
        <f t="shared" si="109"/>
        <v>0.92891142160456852</v>
      </c>
      <c r="J1137" s="8">
        <f t="shared" si="107"/>
        <v>1.004374682548792E-2</v>
      </c>
      <c r="K1137" s="8"/>
    </row>
    <row r="1138" spans="1:11" x14ac:dyDescent="0.25">
      <c r="A1138" s="2">
        <v>43655</v>
      </c>
      <c r="B1138" s="1">
        <v>2979.63</v>
      </c>
      <c r="C1138" s="3">
        <f t="shared" si="104"/>
        <v>1.2365799156572876E-3</v>
      </c>
      <c r="D1138" s="6">
        <f t="shared" si="108"/>
        <v>122</v>
      </c>
      <c r="E1138" s="3">
        <v>1.010927804983619E-2</v>
      </c>
      <c r="F1138" s="6">
        <v>828</v>
      </c>
      <c r="G1138" s="7">
        <f t="shared" si="105"/>
        <v>2.4318743203403852E-4</v>
      </c>
      <c r="H1138" s="7">
        <f t="shared" si="106"/>
        <v>2.4318821730101297E-6</v>
      </c>
      <c r="I1138" s="8">
        <f t="shared" si="109"/>
        <v>0.92891385348674149</v>
      </c>
      <c r="J1138" s="8">
        <f t="shared" si="107"/>
        <v>1.010927804983619E-2</v>
      </c>
      <c r="K1138" s="8"/>
    </row>
    <row r="1139" spans="1:11" x14ac:dyDescent="0.25">
      <c r="A1139" s="2">
        <v>43656</v>
      </c>
      <c r="B1139" s="1">
        <v>2993.07</v>
      </c>
      <c r="C1139" s="3">
        <f t="shared" si="104"/>
        <v>4.5106271584056667E-3</v>
      </c>
      <c r="D1139" s="6">
        <f t="shared" si="108"/>
        <v>121</v>
      </c>
      <c r="E1139" s="3">
        <v>1.0291401952476242E-2</v>
      </c>
      <c r="F1139" s="6">
        <v>1234</v>
      </c>
      <c r="G1139" s="7">
        <f t="shared" si="105"/>
        <v>4.1098893859157385E-6</v>
      </c>
      <c r="H1139" s="7">
        <f t="shared" si="106"/>
        <v>4.1099026569979499E-8</v>
      </c>
      <c r="I1139" s="8">
        <f t="shared" si="109"/>
        <v>0.92891389458576801</v>
      </c>
      <c r="J1139" s="8">
        <f t="shared" si="107"/>
        <v>1.0291401952476242E-2</v>
      </c>
      <c r="K1139" s="8"/>
    </row>
    <row r="1140" spans="1:11" x14ac:dyDescent="0.25">
      <c r="A1140" s="2">
        <v>43657</v>
      </c>
      <c r="B1140" s="1">
        <v>2999.91</v>
      </c>
      <c r="C1140" s="3">
        <f t="shared" si="104"/>
        <v>2.285278994477169E-3</v>
      </c>
      <c r="D1140" s="6">
        <f t="shared" si="108"/>
        <v>120</v>
      </c>
      <c r="E1140" s="3">
        <v>1.0434189588542919E-2</v>
      </c>
      <c r="F1140" s="6">
        <v>423</v>
      </c>
      <c r="G1140" s="7">
        <f t="shared" si="105"/>
        <v>1.4245815478382169E-2</v>
      </c>
      <c r="H1140" s="7">
        <f t="shared" si="106"/>
        <v>1.4245861478984773E-4</v>
      </c>
      <c r="I1140" s="8">
        <f t="shared" si="109"/>
        <v>0.92905635320055791</v>
      </c>
      <c r="J1140" s="8">
        <f t="shared" si="107"/>
        <v>1.0434189588542919E-2</v>
      </c>
      <c r="K1140" s="8"/>
    </row>
    <row r="1141" spans="1:11" x14ac:dyDescent="0.25">
      <c r="A1141" s="2">
        <v>43658</v>
      </c>
      <c r="B1141" s="1">
        <v>3013.77</v>
      </c>
      <c r="C1141" s="3">
        <f t="shared" si="104"/>
        <v>4.6201386041582193E-3</v>
      </c>
      <c r="D1141" s="6">
        <f t="shared" si="108"/>
        <v>119</v>
      </c>
      <c r="E1141" s="3">
        <v>1.0497663083042452E-2</v>
      </c>
      <c r="F1141" s="6">
        <v>143</v>
      </c>
      <c r="G1141" s="7">
        <f t="shared" si="105"/>
        <v>0.23759255478829278</v>
      </c>
      <c r="H1141" s="7">
        <f t="shared" si="106"/>
        <v>2.3759332198906909E-3</v>
      </c>
      <c r="I1141" s="8">
        <f t="shared" si="109"/>
        <v>0.93143228642044862</v>
      </c>
      <c r="J1141" s="8">
        <f t="shared" si="107"/>
        <v>1.0497663083042452E-2</v>
      </c>
      <c r="K1141" s="8"/>
    </row>
    <row r="1142" spans="1:11" x14ac:dyDescent="0.25">
      <c r="A1142" s="2">
        <v>43661</v>
      </c>
      <c r="B1142" s="1">
        <v>3014.3</v>
      </c>
      <c r="C1142" s="3">
        <f t="shared" si="104"/>
        <v>1.7585947169163063E-4</v>
      </c>
      <c r="D1142" s="6">
        <f t="shared" si="108"/>
        <v>118</v>
      </c>
      <c r="E1142" s="3">
        <v>1.0507683957812652E-2</v>
      </c>
      <c r="F1142" s="6">
        <v>941</v>
      </c>
      <c r="G1142" s="7">
        <f t="shared" si="105"/>
        <v>7.8112064489985279E-5</v>
      </c>
      <c r="H1142" s="7">
        <f t="shared" si="106"/>
        <v>7.8112316718581287E-7</v>
      </c>
      <c r="I1142" s="8">
        <f t="shared" si="109"/>
        <v>0.93143306754361577</v>
      </c>
      <c r="J1142" s="8">
        <f t="shared" si="107"/>
        <v>1.0507683957812652E-2</v>
      </c>
      <c r="K1142" s="8"/>
    </row>
    <row r="1143" spans="1:11" x14ac:dyDescent="0.25">
      <c r="A1143" s="2">
        <v>43662</v>
      </c>
      <c r="B1143" s="1">
        <v>3004.04</v>
      </c>
      <c r="C1143" s="3">
        <f t="shared" si="104"/>
        <v>-3.4037753375577573E-3</v>
      </c>
      <c r="D1143" s="6">
        <f t="shared" si="108"/>
        <v>117</v>
      </c>
      <c r="E1143" s="3">
        <v>1.05577968389301E-2</v>
      </c>
      <c r="F1143" s="6">
        <v>291</v>
      </c>
      <c r="G1143" s="7">
        <f t="shared" si="105"/>
        <v>5.3683599523022499E-2</v>
      </c>
      <c r="H1143" s="7">
        <f t="shared" si="106"/>
        <v>5.3683772870622836E-4</v>
      </c>
      <c r="I1143" s="8">
        <f t="shared" si="109"/>
        <v>0.93196990527232204</v>
      </c>
      <c r="J1143" s="8">
        <f t="shared" si="107"/>
        <v>1.05577968389301E-2</v>
      </c>
      <c r="K1143" s="8"/>
    </row>
    <row r="1144" spans="1:11" x14ac:dyDescent="0.25">
      <c r="A1144" s="2">
        <v>43663</v>
      </c>
      <c r="B1144" s="1">
        <v>2984.42</v>
      </c>
      <c r="C1144" s="3">
        <f t="shared" si="104"/>
        <v>-6.5312046444121474E-3</v>
      </c>
      <c r="D1144" s="6">
        <f t="shared" si="108"/>
        <v>116</v>
      </c>
      <c r="E1144" s="3">
        <v>1.0593800664796094E-2</v>
      </c>
      <c r="F1144" s="6">
        <v>281</v>
      </c>
      <c r="G1144" s="7">
        <f t="shared" si="105"/>
        <v>5.9359424524750647E-2</v>
      </c>
      <c r="H1144" s="7">
        <f t="shared" si="106"/>
        <v>5.9359616199934314E-4</v>
      </c>
      <c r="I1144" s="8">
        <f t="shared" si="109"/>
        <v>0.93256350143432143</v>
      </c>
      <c r="J1144" s="8">
        <f t="shared" si="107"/>
        <v>1.0593800664796094E-2</v>
      </c>
      <c r="K1144" s="8"/>
    </row>
    <row r="1145" spans="1:11" x14ac:dyDescent="0.25">
      <c r="A1145" s="2">
        <v>43664</v>
      </c>
      <c r="B1145" s="1">
        <v>2995.11</v>
      </c>
      <c r="C1145" s="3">
        <f t="shared" si="104"/>
        <v>3.5819355184592006E-3</v>
      </c>
      <c r="D1145" s="6">
        <f t="shared" si="108"/>
        <v>115</v>
      </c>
      <c r="E1145" s="3">
        <v>1.0618514891638675E-2</v>
      </c>
      <c r="F1145" s="6">
        <v>1017</v>
      </c>
      <c r="G1145" s="7">
        <f t="shared" si="105"/>
        <v>3.6390909154707209E-5</v>
      </c>
      <c r="H1145" s="7">
        <f t="shared" si="106"/>
        <v>3.6391026663161039E-7</v>
      </c>
      <c r="I1145" s="8">
        <f t="shared" si="109"/>
        <v>0.93256386534458802</v>
      </c>
      <c r="J1145" s="8">
        <f t="shared" si="107"/>
        <v>1.0618514891638675E-2</v>
      </c>
      <c r="K1145" s="8"/>
    </row>
    <row r="1146" spans="1:11" x14ac:dyDescent="0.25">
      <c r="A1146" s="2">
        <v>43665</v>
      </c>
      <c r="B1146" s="1">
        <v>2976.61</v>
      </c>
      <c r="C1146" s="3">
        <f t="shared" si="104"/>
        <v>-6.1767347442999165E-3</v>
      </c>
      <c r="D1146" s="6">
        <f t="shared" si="108"/>
        <v>114</v>
      </c>
      <c r="E1146" s="3">
        <v>1.0629710673474513E-2</v>
      </c>
      <c r="F1146" s="6">
        <v>1008</v>
      </c>
      <c r="G1146" s="7">
        <f t="shared" si="105"/>
        <v>3.9836039500019293E-5</v>
      </c>
      <c r="H1146" s="7">
        <f t="shared" si="106"/>
        <v>3.9836168133008052E-7</v>
      </c>
      <c r="I1146" s="8">
        <f t="shared" si="109"/>
        <v>0.93256426370626933</v>
      </c>
      <c r="J1146" s="8">
        <f t="shared" si="107"/>
        <v>1.0629710673474513E-2</v>
      </c>
      <c r="K1146" s="8"/>
    </row>
    <row r="1147" spans="1:11" x14ac:dyDescent="0.25">
      <c r="A1147" s="2">
        <v>43668</v>
      </c>
      <c r="B1147" s="1">
        <v>2985.03</v>
      </c>
      <c r="C1147" s="3">
        <f t="shared" si="104"/>
        <v>2.8287212634507952E-3</v>
      </c>
      <c r="D1147" s="6">
        <f t="shared" si="108"/>
        <v>113</v>
      </c>
      <c r="E1147" s="3">
        <v>1.0661577988229309E-2</v>
      </c>
      <c r="F1147" s="6">
        <v>430</v>
      </c>
      <c r="G1147" s="7">
        <f t="shared" si="105"/>
        <v>1.3278030960077059E-2</v>
      </c>
      <c r="H1147" s="7">
        <f t="shared" si="106"/>
        <v>1.3278073835644728E-4</v>
      </c>
      <c r="I1147" s="8">
        <f t="shared" si="109"/>
        <v>0.93269704444462576</v>
      </c>
      <c r="J1147" s="8">
        <f t="shared" si="107"/>
        <v>1.0661577988229309E-2</v>
      </c>
      <c r="K1147" s="8"/>
    </row>
    <row r="1148" spans="1:11" x14ac:dyDescent="0.25">
      <c r="A1148" s="2">
        <v>43669</v>
      </c>
      <c r="B1148" s="1">
        <v>3005.47</v>
      </c>
      <c r="C1148" s="3">
        <f t="shared" si="104"/>
        <v>6.8475023701604076E-3</v>
      </c>
      <c r="D1148" s="6">
        <f t="shared" si="108"/>
        <v>112</v>
      </c>
      <c r="E1148" s="3">
        <v>1.0675513255225422E-2</v>
      </c>
      <c r="F1148" s="6">
        <v>1231</v>
      </c>
      <c r="G1148" s="7">
        <f t="shared" si="105"/>
        <v>4.2356937252493707E-6</v>
      </c>
      <c r="H1148" s="7">
        <f t="shared" si="106"/>
        <v>4.2357074025614273E-8</v>
      </c>
      <c r="I1148" s="8">
        <f t="shared" si="109"/>
        <v>0.93269708680169983</v>
      </c>
      <c r="J1148" s="8">
        <f t="shared" si="107"/>
        <v>1.0675513255225422E-2</v>
      </c>
      <c r="K1148" s="8"/>
    </row>
    <row r="1149" spans="1:11" x14ac:dyDescent="0.25">
      <c r="A1149" s="2">
        <v>43670</v>
      </c>
      <c r="B1149" s="1">
        <v>3019.56</v>
      </c>
      <c r="C1149" s="3">
        <f t="shared" si="104"/>
        <v>4.68811866363672E-3</v>
      </c>
      <c r="D1149" s="6">
        <f t="shared" si="108"/>
        <v>111</v>
      </c>
      <c r="E1149" s="3">
        <v>1.0680586999677999E-2</v>
      </c>
      <c r="F1149" s="6">
        <v>1027</v>
      </c>
      <c r="G1149" s="7">
        <f t="shared" si="105"/>
        <v>3.2911285932791005E-5</v>
      </c>
      <c r="H1149" s="7">
        <f t="shared" si="106"/>
        <v>3.2911392205330309E-7</v>
      </c>
      <c r="I1149" s="8">
        <f t="shared" si="109"/>
        <v>0.93269741591562183</v>
      </c>
      <c r="J1149" s="8">
        <f t="shared" si="107"/>
        <v>1.0680586999677999E-2</v>
      </c>
      <c r="K1149" s="8"/>
    </row>
    <row r="1150" spans="1:11" x14ac:dyDescent="0.25">
      <c r="A1150" s="2">
        <v>43671</v>
      </c>
      <c r="B1150" s="1">
        <v>3003.67</v>
      </c>
      <c r="C1150" s="3">
        <f t="shared" si="104"/>
        <v>-5.2623561048629197E-3</v>
      </c>
      <c r="D1150" s="6">
        <f t="shared" si="108"/>
        <v>110</v>
      </c>
      <c r="E1150" s="3">
        <v>1.0721711756711327E-2</v>
      </c>
      <c r="F1150" s="6">
        <v>242</v>
      </c>
      <c r="G1150" s="7">
        <f t="shared" si="105"/>
        <v>8.7845009190148204E-2</v>
      </c>
      <c r="H1150" s="7">
        <f t="shared" si="106"/>
        <v>8.7845292847013232E-4</v>
      </c>
      <c r="I1150" s="8">
        <f t="shared" si="109"/>
        <v>0.93357586884409194</v>
      </c>
      <c r="J1150" s="8">
        <f t="shared" si="107"/>
        <v>1.0721711756711327E-2</v>
      </c>
      <c r="K1150" s="8"/>
    </row>
    <row r="1151" spans="1:11" x14ac:dyDescent="0.25">
      <c r="A1151" s="2">
        <v>43672</v>
      </c>
      <c r="B1151" s="1">
        <v>3025.86</v>
      </c>
      <c r="C1151" s="3">
        <f t="shared" si="104"/>
        <v>7.3876291336931743E-3</v>
      </c>
      <c r="D1151" s="6">
        <f t="shared" si="108"/>
        <v>109</v>
      </c>
      <c r="E1151" s="3">
        <v>1.0779230681254859E-2</v>
      </c>
      <c r="F1151" s="6">
        <v>1166</v>
      </c>
      <c r="G1151" s="7">
        <f t="shared" si="105"/>
        <v>8.1402342136938664E-6</v>
      </c>
      <c r="H1151" s="7">
        <f t="shared" si="106"/>
        <v>8.1402604990040839E-8</v>
      </c>
      <c r="I1151" s="8">
        <f t="shared" si="109"/>
        <v>0.93357595024669693</v>
      </c>
      <c r="J1151" s="8">
        <f t="shared" si="107"/>
        <v>1.0779230681254859E-2</v>
      </c>
      <c r="K1151" s="8"/>
    </row>
    <row r="1152" spans="1:11" x14ac:dyDescent="0.25">
      <c r="A1152" s="2">
        <v>43675</v>
      </c>
      <c r="B1152" s="1">
        <v>3020.97</v>
      </c>
      <c r="C1152" s="3">
        <f t="shared" si="104"/>
        <v>-1.6160694810732901E-3</v>
      </c>
      <c r="D1152" s="6">
        <f t="shared" si="108"/>
        <v>108</v>
      </c>
      <c r="E1152" s="3">
        <v>1.0839227603466339E-2</v>
      </c>
      <c r="F1152" s="6">
        <v>580</v>
      </c>
      <c r="G1152" s="7">
        <f t="shared" si="105"/>
        <v>2.9404436871219891E-3</v>
      </c>
      <c r="H1152" s="7">
        <f t="shared" si="106"/>
        <v>2.9404531819930784E-5</v>
      </c>
      <c r="I1152" s="8">
        <f t="shared" si="109"/>
        <v>0.9336053547785168</v>
      </c>
      <c r="J1152" s="8">
        <f t="shared" si="107"/>
        <v>1.0839227603466339E-2</v>
      </c>
      <c r="K1152" s="8"/>
    </row>
    <row r="1153" spans="1:11" x14ac:dyDescent="0.25">
      <c r="A1153" s="2">
        <v>43676</v>
      </c>
      <c r="B1153" s="1">
        <v>3013.18</v>
      </c>
      <c r="C1153" s="3">
        <f t="shared" si="104"/>
        <v>-2.5786419593706311E-3</v>
      </c>
      <c r="D1153" s="6">
        <f t="shared" si="108"/>
        <v>107</v>
      </c>
      <c r="E1153" s="3">
        <v>1.0840085324159476E-2</v>
      </c>
      <c r="F1153" s="6">
        <v>677</v>
      </c>
      <c r="G1153" s="7">
        <f t="shared" si="105"/>
        <v>1.1092431169972838E-3</v>
      </c>
      <c r="H1153" s="7">
        <f t="shared" si="106"/>
        <v>1.1092466988106164E-5</v>
      </c>
      <c r="I1153" s="8">
        <f t="shared" si="109"/>
        <v>0.93361644724550497</v>
      </c>
      <c r="J1153" s="8">
        <f t="shared" si="107"/>
        <v>1.0840085324159476E-2</v>
      </c>
      <c r="K1153" s="8"/>
    </row>
    <row r="1154" spans="1:11" x14ac:dyDescent="0.25">
      <c r="A1154" s="2">
        <v>43677</v>
      </c>
      <c r="B1154" s="1">
        <v>2980.38</v>
      </c>
      <c r="C1154" s="3">
        <f t="shared" si="104"/>
        <v>-1.0885509660889747E-2</v>
      </c>
      <c r="D1154" s="6">
        <f t="shared" si="108"/>
        <v>106</v>
      </c>
      <c r="E1154" s="3">
        <v>1.0842075925499017E-2</v>
      </c>
      <c r="F1154" s="6">
        <v>82</v>
      </c>
      <c r="G1154" s="7">
        <f t="shared" si="105"/>
        <v>0.43861750180991049</v>
      </c>
      <c r="H1154" s="7">
        <f t="shared" si="106"/>
        <v>4.3861891813243873E-3</v>
      </c>
      <c r="I1154" s="8">
        <f t="shared" si="109"/>
        <v>0.93800263642682935</v>
      </c>
      <c r="J1154" s="8">
        <f t="shared" si="107"/>
        <v>1.0842075925499017E-2</v>
      </c>
      <c r="K1154" s="8"/>
    </row>
    <row r="1155" spans="1:11" x14ac:dyDescent="0.25">
      <c r="A1155" s="2">
        <v>43678</v>
      </c>
      <c r="B1155" s="1">
        <v>2953.56</v>
      </c>
      <c r="C1155" s="3">
        <f t="shared" si="104"/>
        <v>-8.9988524953193982E-3</v>
      </c>
      <c r="D1155" s="6">
        <f t="shared" si="108"/>
        <v>105</v>
      </c>
      <c r="E1155" s="3">
        <v>1.0849194350286639E-2</v>
      </c>
      <c r="F1155" s="6">
        <v>398</v>
      </c>
      <c r="G1155" s="7">
        <f t="shared" si="105"/>
        <v>1.8315022217166698E-2</v>
      </c>
      <c r="H1155" s="7">
        <f t="shared" si="106"/>
        <v>1.8315081357484777E-4</v>
      </c>
      <c r="I1155" s="8">
        <f t="shared" si="109"/>
        <v>0.93818578724040425</v>
      </c>
      <c r="J1155" s="8">
        <f t="shared" si="107"/>
        <v>1.0849194350286639E-2</v>
      </c>
      <c r="K1155" s="8"/>
    </row>
    <row r="1156" spans="1:11" x14ac:dyDescent="0.25">
      <c r="A1156" s="2">
        <v>43679</v>
      </c>
      <c r="B1156" s="1">
        <v>2932.05</v>
      </c>
      <c r="C1156" s="3">
        <f t="shared" ref="C1156:C1219" si="110">B1156/B1155-1</f>
        <v>-7.2827367651240316E-3</v>
      </c>
      <c r="D1156" s="6">
        <f t="shared" si="108"/>
        <v>104</v>
      </c>
      <c r="E1156" s="3">
        <v>1.0851291456518197E-2</v>
      </c>
      <c r="F1156" s="6">
        <v>292</v>
      </c>
      <c r="G1156" s="7">
        <f t="shared" ref="G1156:G1219" si="111">M$2^F1156</f>
        <v>5.3146763527792275E-2</v>
      </c>
      <c r="H1156" s="7">
        <f t="shared" ref="H1156:H1219" si="112">G1156/M$3</f>
        <v>5.3146935141916603E-4</v>
      </c>
      <c r="I1156" s="8">
        <f t="shared" si="109"/>
        <v>0.93871725659182337</v>
      </c>
      <c r="J1156" s="8">
        <f t="shared" ref="J1156:J1219" si="113">E1156</f>
        <v>1.0851291456518197E-2</v>
      </c>
      <c r="K1156" s="8"/>
    </row>
    <row r="1157" spans="1:11" x14ac:dyDescent="0.25">
      <c r="A1157" s="2">
        <v>43682</v>
      </c>
      <c r="B1157" s="1">
        <v>2844.74</v>
      </c>
      <c r="C1157" s="3">
        <f t="shared" si="110"/>
        <v>-2.9777800514998121E-2</v>
      </c>
      <c r="D1157" s="6">
        <f t="shared" ref="D1157:D1220" si="114">D1156-1</f>
        <v>103</v>
      </c>
      <c r="E1157" s="3">
        <v>1.0852515552911779E-2</v>
      </c>
      <c r="F1157" s="6">
        <v>197</v>
      </c>
      <c r="G1157" s="7">
        <f t="shared" si="111"/>
        <v>0.13808081308747253</v>
      </c>
      <c r="H1157" s="7">
        <f t="shared" si="112"/>
        <v>1.380812589587966E-3</v>
      </c>
      <c r="I1157" s="8">
        <f t="shared" ref="I1157:I1220" si="115">I1156+H1157</f>
        <v>0.94009806918141137</v>
      </c>
      <c r="J1157" s="8">
        <f t="shared" si="113"/>
        <v>1.0852515552911779E-2</v>
      </c>
      <c r="K1157" s="8"/>
    </row>
    <row r="1158" spans="1:11" x14ac:dyDescent="0.25">
      <c r="A1158" s="2">
        <v>43683</v>
      </c>
      <c r="B1158" s="1">
        <v>2881.77</v>
      </c>
      <c r="C1158" s="3">
        <f t="shared" si="110"/>
        <v>1.3017006826634425E-2</v>
      </c>
      <c r="D1158" s="6">
        <f t="shared" si="114"/>
        <v>102</v>
      </c>
      <c r="E1158" s="3">
        <v>1.0878709851296353E-2</v>
      </c>
      <c r="F1158" s="6">
        <v>220</v>
      </c>
      <c r="G1158" s="7">
        <f t="shared" si="111"/>
        <v>0.10958290556334796</v>
      </c>
      <c r="H1158" s="7">
        <f t="shared" si="112"/>
        <v>1.0958325941319942E-3</v>
      </c>
      <c r="I1158" s="8">
        <f t="shared" si="115"/>
        <v>0.94119390177554341</v>
      </c>
      <c r="J1158" s="8">
        <f t="shared" si="113"/>
        <v>1.0878709851296353E-2</v>
      </c>
      <c r="K1158" s="8"/>
    </row>
    <row r="1159" spans="1:11" x14ac:dyDescent="0.25">
      <c r="A1159" s="2">
        <v>43684</v>
      </c>
      <c r="B1159" s="1">
        <v>2883.98</v>
      </c>
      <c r="C1159" s="3">
        <f t="shared" si="110"/>
        <v>7.6688979342565133E-4</v>
      </c>
      <c r="D1159" s="6">
        <f t="shared" si="114"/>
        <v>101</v>
      </c>
      <c r="E1159" s="3">
        <v>1.0917112199498868E-2</v>
      </c>
      <c r="F1159" s="6">
        <v>824</v>
      </c>
      <c r="G1159" s="7">
        <f t="shared" si="111"/>
        <v>2.5316306699424933E-4</v>
      </c>
      <c r="H1159" s="7">
        <f t="shared" si="112"/>
        <v>2.5316388447315437E-6</v>
      </c>
      <c r="I1159" s="8">
        <f t="shared" si="115"/>
        <v>0.94119643341438819</v>
      </c>
      <c r="J1159" s="8">
        <f t="shared" si="113"/>
        <v>1.0917112199498868E-2</v>
      </c>
      <c r="K1159" s="8"/>
    </row>
    <row r="1160" spans="1:11" x14ac:dyDescent="0.25">
      <c r="A1160" s="2">
        <v>43685</v>
      </c>
      <c r="B1160" s="1">
        <v>2938.09</v>
      </c>
      <c r="C1160" s="3">
        <f t="shared" si="110"/>
        <v>1.8762266035132091E-2</v>
      </c>
      <c r="D1160" s="6">
        <f t="shared" si="114"/>
        <v>100</v>
      </c>
      <c r="E1160" s="3">
        <v>1.0922987662490113E-2</v>
      </c>
      <c r="F1160" s="6">
        <v>1175</v>
      </c>
      <c r="G1160" s="7">
        <f t="shared" si="111"/>
        <v>7.4362443527657805E-6</v>
      </c>
      <c r="H1160" s="7">
        <f t="shared" si="112"/>
        <v>7.4362683648500207E-8</v>
      </c>
      <c r="I1160" s="8">
        <f t="shared" si="115"/>
        <v>0.94119650777707187</v>
      </c>
      <c r="J1160" s="8">
        <f t="shared" si="113"/>
        <v>1.0922987662490113E-2</v>
      </c>
      <c r="K1160" s="8"/>
    </row>
    <row r="1161" spans="1:11" x14ac:dyDescent="0.25">
      <c r="A1161" s="2">
        <v>43686</v>
      </c>
      <c r="B1161" s="1">
        <v>2918.65</v>
      </c>
      <c r="C1161" s="3">
        <f t="shared" si="110"/>
        <v>-6.6165434006446588E-3</v>
      </c>
      <c r="D1161" s="6">
        <f t="shared" si="114"/>
        <v>99</v>
      </c>
      <c r="E1161" s="3">
        <v>1.0938930544257763E-2</v>
      </c>
      <c r="F1161" s="6">
        <v>55</v>
      </c>
      <c r="G1161" s="7">
        <f t="shared" si="111"/>
        <v>0.57535474997692826</v>
      </c>
      <c r="H1161" s="7">
        <f t="shared" si="112"/>
        <v>5.7535660783232792E-3</v>
      </c>
      <c r="I1161" s="8">
        <f t="shared" si="115"/>
        <v>0.94695007385539509</v>
      </c>
      <c r="J1161" s="8">
        <f t="shared" si="113"/>
        <v>1.0938930544257763E-2</v>
      </c>
      <c r="K1161" s="8"/>
    </row>
    <row r="1162" spans="1:11" x14ac:dyDescent="0.25">
      <c r="A1162" s="2">
        <v>43689</v>
      </c>
      <c r="B1162" s="1">
        <v>2883.75</v>
      </c>
      <c r="C1162" s="3">
        <f t="shared" si="110"/>
        <v>-1.1957583129186489E-2</v>
      </c>
      <c r="D1162" s="6">
        <f t="shared" si="114"/>
        <v>98</v>
      </c>
      <c r="E1162" s="3">
        <v>1.0941355061463431E-2</v>
      </c>
      <c r="F1162" s="6">
        <v>270</v>
      </c>
      <c r="G1162" s="7">
        <f t="shared" si="111"/>
        <v>6.6298322720385175E-2</v>
      </c>
      <c r="H1162" s="7">
        <f t="shared" si="112"/>
        <v>6.6298536801692157E-4</v>
      </c>
      <c r="I1162" s="8">
        <f t="shared" si="115"/>
        <v>0.94761305922341199</v>
      </c>
      <c r="J1162" s="8">
        <f t="shared" si="113"/>
        <v>1.0941355061463431E-2</v>
      </c>
      <c r="K1162" s="8"/>
    </row>
    <row r="1163" spans="1:11" x14ac:dyDescent="0.25">
      <c r="A1163" s="2">
        <v>43690</v>
      </c>
      <c r="B1163" s="1">
        <v>2926.32</v>
      </c>
      <c r="C1163" s="3">
        <f t="shared" si="110"/>
        <v>1.4762028608582556E-2</v>
      </c>
      <c r="D1163" s="6">
        <f t="shared" si="114"/>
        <v>97</v>
      </c>
      <c r="E1163" s="3">
        <v>1.0983067039910699E-2</v>
      </c>
      <c r="F1163" s="6">
        <v>88</v>
      </c>
      <c r="G1163" s="7">
        <f t="shared" si="111"/>
        <v>0.41294967113388786</v>
      </c>
      <c r="H1163" s="7">
        <f t="shared" si="112"/>
        <v>4.1295100457343333E-3</v>
      </c>
      <c r="I1163" s="8">
        <f t="shared" si="115"/>
        <v>0.95174256926914635</v>
      </c>
      <c r="J1163" s="8">
        <f t="shared" si="113"/>
        <v>1.0983067039910699E-2</v>
      </c>
      <c r="K1163" s="8"/>
    </row>
    <row r="1164" spans="1:11" x14ac:dyDescent="0.25">
      <c r="A1164" s="2">
        <v>43691</v>
      </c>
      <c r="B1164" s="1">
        <v>2840.6</v>
      </c>
      <c r="C1164" s="3">
        <f t="shared" si="110"/>
        <v>-2.9292763607534411E-2</v>
      </c>
      <c r="D1164" s="6">
        <f t="shared" si="114"/>
        <v>96</v>
      </c>
      <c r="E1164" s="3">
        <v>1.1030396928638497E-2</v>
      </c>
      <c r="F1164" s="6">
        <v>1053</v>
      </c>
      <c r="G1164" s="7">
        <f t="shared" si="111"/>
        <v>2.5343110152179324E-5</v>
      </c>
      <c r="H1164" s="7">
        <f t="shared" si="112"/>
        <v>2.5343191986619801E-7</v>
      </c>
      <c r="I1164" s="8">
        <f t="shared" si="115"/>
        <v>0.95174282270106625</v>
      </c>
      <c r="J1164" s="8">
        <f t="shared" si="113"/>
        <v>1.1030396928638497E-2</v>
      </c>
      <c r="K1164" s="8"/>
    </row>
    <row r="1165" spans="1:11" x14ac:dyDescent="0.25">
      <c r="A1165" s="2">
        <v>43692</v>
      </c>
      <c r="B1165" s="1">
        <v>2847.6</v>
      </c>
      <c r="C1165" s="3">
        <f t="shared" si="110"/>
        <v>2.464268112370549E-3</v>
      </c>
      <c r="D1165" s="6">
        <f t="shared" si="114"/>
        <v>95</v>
      </c>
      <c r="E1165" s="3">
        <v>1.1032048304691067E-2</v>
      </c>
      <c r="F1165" s="6">
        <v>460</v>
      </c>
      <c r="G1165" s="7">
        <f t="shared" si="111"/>
        <v>9.8217644590301439E-3</v>
      </c>
      <c r="H1165" s="7">
        <f t="shared" si="112"/>
        <v>9.8217961741035577E-5</v>
      </c>
      <c r="I1165" s="8">
        <f t="shared" si="115"/>
        <v>0.95184104066280728</v>
      </c>
      <c r="J1165" s="8">
        <f t="shared" si="113"/>
        <v>1.1032048304691067E-2</v>
      </c>
      <c r="K1165" s="8"/>
    </row>
    <row r="1166" spans="1:11" x14ac:dyDescent="0.25">
      <c r="A1166" s="2">
        <v>43693</v>
      </c>
      <c r="B1166" s="1">
        <v>2888.68</v>
      </c>
      <c r="C1166" s="3">
        <f t="shared" si="110"/>
        <v>1.4426183452732166E-2</v>
      </c>
      <c r="D1166" s="6">
        <f t="shared" si="114"/>
        <v>94</v>
      </c>
      <c r="E1166" s="3">
        <v>1.1066059269389639E-2</v>
      </c>
      <c r="F1166" s="6">
        <v>1126</v>
      </c>
      <c r="G1166" s="7">
        <f t="shared" si="111"/>
        <v>1.2168277822517348E-5</v>
      </c>
      <c r="H1166" s="7">
        <f t="shared" si="112"/>
        <v>1.2168317114624797E-7</v>
      </c>
      <c r="I1166" s="8">
        <f t="shared" si="115"/>
        <v>0.95184116234597838</v>
      </c>
      <c r="J1166" s="8">
        <f t="shared" si="113"/>
        <v>1.1066059269389639E-2</v>
      </c>
      <c r="K1166" s="8"/>
    </row>
    <row r="1167" spans="1:11" x14ac:dyDescent="0.25">
      <c r="A1167" s="2">
        <v>43696</v>
      </c>
      <c r="B1167" s="1">
        <v>2923.65</v>
      </c>
      <c r="C1167" s="3">
        <f t="shared" si="110"/>
        <v>1.2105875347909967E-2</v>
      </c>
      <c r="D1167" s="6">
        <f t="shared" si="114"/>
        <v>93</v>
      </c>
      <c r="E1167" s="3">
        <v>1.1077043878180648E-2</v>
      </c>
      <c r="F1167" s="6">
        <v>789</v>
      </c>
      <c r="G1167" s="7">
        <f t="shared" si="111"/>
        <v>3.5988897084154121E-4</v>
      </c>
      <c r="H1167" s="7">
        <f t="shared" si="112"/>
        <v>3.5989013294486581E-6</v>
      </c>
      <c r="I1167" s="8">
        <f t="shared" si="115"/>
        <v>0.95184476124730777</v>
      </c>
      <c r="J1167" s="8">
        <f t="shared" si="113"/>
        <v>1.1077043878180648E-2</v>
      </c>
      <c r="K1167" s="8"/>
    </row>
    <row r="1168" spans="1:11" x14ac:dyDescent="0.25">
      <c r="A1168" s="2">
        <v>43697</v>
      </c>
      <c r="B1168" s="1">
        <v>2900.51</v>
      </c>
      <c r="C1168" s="3">
        <f t="shared" si="110"/>
        <v>-7.9147640791475959E-3</v>
      </c>
      <c r="D1168" s="6">
        <f t="shared" si="114"/>
        <v>92</v>
      </c>
      <c r="E1168" s="3">
        <v>1.1348326251425123E-2</v>
      </c>
      <c r="F1168" s="6">
        <v>969</v>
      </c>
      <c r="G1168" s="7">
        <f t="shared" si="111"/>
        <v>5.8952681633885858E-5</v>
      </c>
      <c r="H1168" s="7">
        <f t="shared" si="112"/>
        <v>5.8952871995672046E-7</v>
      </c>
      <c r="I1168" s="8">
        <f t="shared" si="115"/>
        <v>0.95184535077602772</v>
      </c>
      <c r="J1168" s="8">
        <f t="shared" si="113"/>
        <v>1.1348326251425123E-2</v>
      </c>
      <c r="K1168" s="8"/>
    </row>
    <row r="1169" spans="1:11" x14ac:dyDescent="0.25">
      <c r="A1169" s="2">
        <v>43698</v>
      </c>
      <c r="B1169" s="1">
        <v>2924.43</v>
      </c>
      <c r="C1169" s="3">
        <f t="shared" si="110"/>
        <v>8.2468255582637262E-3</v>
      </c>
      <c r="D1169" s="6">
        <f t="shared" si="114"/>
        <v>91</v>
      </c>
      <c r="E1169" s="3">
        <v>1.1566486259060316E-2</v>
      </c>
      <c r="F1169" s="6">
        <v>439</v>
      </c>
      <c r="G1169" s="7">
        <f t="shared" si="111"/>
        <v>1.2129710294652159E-2</v>
      </c>
      <c r="H1169" s="7">
        <f t="shared" si="112"/>
        <v>1.212974946222272E-4</v>
      </c>
      <c r="I1169" s="8">
        <f t="shared" si="115"/>
        <v>0.95196664827064992</v>
      </c>
      <c r="J1169" s="8">
        <f t="shared" si="113"/>
        <v>1.1566486259060316E-2</v>
      </c>
      <c r="K1169" s="8"/>
    </row>
    <row r="1170" spans="1:11" x14ac:dyDescent="0.25">
      <c r="A1170" s="2">
        <v>43699</v>
      </c>
      <c r="B1170" s="1">
        <v>2922.95</v>
      </c>
      <c r="C1170" s="3">
        <f t="shared" si="110"/>
        <v>-5.0608152699838094E-4</v>
      </c>
      <c r="D1170" s="6">
        <f t="shared" si="114"/>
        <v>90</v>
      </c>
      <c r="E1170" s="3">
        <v>1.1568585944115251E-2</v>
      </c>
      <c r="F1170" s="6">
        <v>190</v>
      </c>
      <c r="G1170" s="7">
        <f t="shared" si="111"/>
        <v>0.14814499154757926</v>
      </c>
      <c r="H1170" s="7">
        <f t="shared" si="112"/>
        <v>1.4814546991674627E-3</v>
      </c>
      <c r="I1170" s="8">
        <f t="shared" si="115"/>
        <v>0.95344810296981741</v>
      </c>
      <c r="J1170" s="8">
        <f t="shared" si="113"/>
        <v>1.1568585944115251E-2</v>
      </c>
      <c r="K1170" s="8"/>
    </row>
    <row r="1171" spans="1:11" x14ac:dyDescent="0.25">
      <c r="A1171" s="2">
        <v>43700</v>
      </c>
      <c r="B1171" s="1">
        <v>2847.11</v>
      </c>
      <c r="C1171" s="3">
        <f t="shared" si="110"/>
        <v>-2.5946389777450785E-2</v>
      </c>
      <c r="D1171" s="6">
        <f t="shared" si="114"/>
        <v>89</v>
      </c>
      <c r="E1171" s="3">
        <v>1.1629823080879564E-2</v>
      </c>
      <c r="F1171" s="6">
        <v>1254</v>
      </c>
      <c r="G1171" s="7">
        <f t="shared" si="111"/>
        <v>3.3615070414977046E-6</v>
      </c>
      <c r="H1171" s="7">
        <f t="shared" si="112"/>
        <v>3.3615178960079146E-8</v>
      </c>
      <c r="I1171" s="8">
        <f t="shared" si="115"/>
        <v>0.95344813658499639</v>
      </c>
      <c r="J1171" s="8">
        <f t="shared" si="113"/>
        <v>1.1629823080879564E-2</v>
      </c>
      <c r="K1171" s="8"/>
    </row>
    <row r="1172" spans="1:11" x14ac:dyDescent="0.25">
      <c r="A1172" s="2">
        <v>43703</v>
      </c>
      <c r="B1172" s="1">
        <v>2878.38</v>
      </c>
      <c r="C1172" s="3">
        <f t="shared" si="110"/>
        <v>1.0983067039910699E-2</v>
      </c>
      <c r="D1172" s="6">
        <f t="shared" si="114"/>
        <v>88</v>
      </c>
      <c r="E1172" s="3">
        <v>1.1756997779638123E-2</v>
      </c>
      <c r="F1172" s="6">
        <v>465</v>
      </c>
      <c r="G1172" s="7">
        <f t="shared" si="111"/>
        <v>9.3404002729991203E-3</v>
      </c>
      <c r="H1172" s="7">
        <f t="shared" si="112"/>
        <v>9.3404304337183684E-5</v>
      </c>
      <c r="I1172" s="8">
        <f t="shared" si="115"/>
        <v>0.95354154088933352</v>
      </c>
      <c r="J1172" s="8">
        <f t="shared" si="113"/>
        <v>1.1756997779638123E-2</v>
      </c>
      <c r="K1172" s="8"/>
    </row>
    <row r="1173" spans="1:11" x14ac:dyDescent="0.25">
      <c r="A1173" s="2">
        <v>43704</v>
      </c>
      <c r="B1173" s="1">
        <v>2869.16</v>
      </c>
      <c r="C1173" s="3">
        <f t="shared" si="110"/>
        <v>-3.2031906836484936E-3</v>
      </c>
      <c r="D1173" s="6">
        <f t="shared" si="114"/>
        <v>87</v>
      </c>
      <c r="E1173" s="3">
        <v>1.1839933394323987E-2</v>
      </c>
      <c r="F1173" s="6">
        <v>1050</v>
      </c>
      <c r="G1173" s="7">
        <f t="shared" si="111"/>
        <v>2.6118866609343439E-5</v>
      </c>
      <c r="H1173" s="7">
        <f t="shared" si="112"/>
        <v>2.6118950948748587E-7</v>
      </c>
      <c r="I1173" s="8">
        <f t="shared" si="115"/>
        <v>0.95354180207884298</v>
      </c>
      <c r="J1173" s="8">
        <f t="shared" si="113"/>
        <v>1.1839933394323987E-2</v>
      </c>
      <c r="K1173" s="8"/>
    </row>
    <row r="1174" spans="1:11" x14ac:dyDescent="0.25">
      <c r="A1174" s="2">
        <v>43705</v>
      </c>
      <c r="B1174" s="1">
        <v>2887.94</v>
      </c>
      <c r="C1174" s="3">
        <f t="shared" si="110"/>
        <v>6.545469754213773E-3</v>
      </c>
      <c r="D1174" s="6">
        <f t="shared" si="114"/>
        <v>86</v>
      </c>
      <c r="E1174" s="3">
        <v>1.1841155234656897E-2</v>
      </c>
      <c r="F1174" s="6">
        <v>485</v>
      </c>
      <c r="G1174" s="7">
        <f t="shared" si="111"/>
        <v>7.6395781832210487E-3</v>
      </c>
      <c r="H1174" s="7">
        <f t="shared" si="112"/>
        <v>7.6396028518825653E-5</v>
      </c>
      <c r="I1174" s="8">
        <f t="shared" si="115"/>
        <v>0.95361819810736181</v>
      </c>
      <c r="J1174" s="8">
        <f t="shared" si="113"/>
        <v>1.1841155234656897E-2</v>
      </c>
      <c r="K1174" s="8"/>
    </row>
    <row r="1175" spans="1:11" x14ac:dyDescent="0.25">
      <c r="A1175" s="2">
        <v>43706</v>
      </c>
      <c r="B1175" s="1">
        <v>2924.58</v>
      </c>
      <c r="C1175" s="3">
        <f t="shared" si="110"/>
        <v>1.2687244194824032E-2</v>
      </c>
      <c r="D1175" s="6">
        <f t="shared" si="114"/>
        <v>85</v>
      </c>
      <c r="E1175" s="3">
        <v>1.1873845798707316E-2</v>
      </c>
      <c r="F1175" s="6">
        <v>1047</v>
      </c>
      <c r="G1175" s="7">
        <f t="shared" si="111"/>
        <v>2.6918369089675905E-5</v>
      </c>
      <c r="H1175" s="7">
        <f t="shared" si="112"/>
        <v>2.6918456010723077E-7</v>
      </c>
      <c r="I1175" s="8">
        <f t="shared" si="115"/>
        <v>0.9536184672919219</v>
      </c>
      <c r="J1175" s="8">
        <f t="shared" si="113"/>
        <v>1.1873845798707316E-2</v>
      </c>
      <c r="K1175" s="8"/>
    </row>
    <row r="1176" spans="1:11" x14ac:dyDescent="0.25">
      <c r="A1176" s="2">
        <v>43707</v>
      </c>
      <c r="B1176" s="1">
        <v>2926.46</v>
      </c>
      <c r="C1176" s="3">
        <f t="shared" si="110"/>
        <v>6.4282734614895531E-4</v>
      </c>
      <c r="D1176" s="6">
        <f t="shared" si="114"/>
        <v>84</v>
      </c>
      <c r="E1176" s="3">
        <v>1.2042400788404573E-2</v>
      </c>
      <c r="F1176" s="6">
        <v>1148</v>
      </c>
      <c r="G1176" s="7">
        <f t="shared" si="111"/>
        <v>9.7544637245394758E-6</v>
      </c>
      <c r="H1176" s="7">
        <f t="shared" si="112"/>
        <v>9.7544952222947346E-8</v>
      </c>
      <c r="I1176" s="8">
        <f t="shared" si="115"/>
        <v>0.95361856483687413</v>
      </c>
      <c r="J1176" s="8">
        <f t="shared" si="113"/>
        <v>1.2042400788404573E-2</v>
      </c>
      <c r="K1176" s="8"/>
    </row>
    <row r="1177" spans="1:11" x14ac:dyDescent="0.25">
      <c r="A1177" s="2">
        <v>43711</v>
      </c>
      <c r="B1177" s="1">
        <v>2906.27</v>
      </c>
      <c r="C1177" s="3">
        <f t="shared" si="110"/>
        <v>-6.8991204390287386E-3</v>
      </c>
      <c r="D1177" s="6">
        <f t="shared" si="114"/>
        <v>83</v>
      </c>
      <c r="E1177" s="3">
        <v>1.20690869070601E-2</v>
      </c>
      <c r="F1177" s="6">
        <v>471</v>
      </c>
      <c r="G1177" s="7">
        <f t="shared" si="111"/>
        <v>8.7938014444883528E-3</v>
      </c>
      <c r="H1177" s="7">
        <f t="shared" si="112"/>
        <v>8.7938298402068162E-5</v>
      </c>
      <c r="I1177" s="8">
        <f t="shared" si="115"/>
        <v>0.95370650313527616</v>
      </c>
      <c r="J1177" s="8">
        <f t="shared" si="113"/>
        <v>1.20690869070601E-2</v>
      </c>
      <c r="K1177" s="8"/>
    </row>
    <row r="1178" spans="1:11" x14ac:dyDescent="0.25">
      <c r="A1178" s="2">
        <v>43712</v>
      </c>
      <c r="B1178" s="1">
        <v>2937.78</v>
      </c>
      <c r="C1178" s="3">
        <f t="shared" si="110"/>
        <v>1.0842075925499017E-2</v>
      </c>
      <c r="D1178" s="6">
        <f t="shared" si="114"/>
        <v>82</v>
      </c>
      <c r="E1178" s="3">
        <v>1.2105875347909967E-2</v>
      </c>
      <c r="F1178" s="6">
        <v>93</v>
      </c>
      <c r="G1178" s="7">
        <f t="shared" si="111"/>
        <v>0.39271102835780453</v>
      </c>
      <c r="H1178" s="7">
        <f t="shared" si="112"/>
        <v>3.9271229644554442E-3</v>
      </c>
      <c r="I1178" s="8">
        <f t="shared" si="115"/>
        <v>0.95763362609973157</v>
      </c>
      <c r="J1178" s="8">
        <f t="shared" si="113"/>
        <v>1.2105875347909967E-2</v>
      </c>
      <c r="K1178" s="8"/>
    </row>
    <row r="1179" spans="1:11" x14ac:dyDescent="0.25">
      <c r="A1179" s="2">
        <v>43713</v>
      </c>
      <c r="B1179" s="1">
        <v>2976</v>
      </c>
      <c r="C1179" s="3">
        <f t="shared" si="110"/>
        <v>1.3009823744460025E-2</v>
      </c>
      <c r="D1179" s="6">
        <f t="shared" si="114"/>
        <v>81</v>
      </c>
      <c r="E1179" s="3">
        <v>1.2158435698169878E-2</v>
      </c>
      <c r="F1179" s="6">
        <v>1206</v>
      </c>
      <c r="G1179" s="7">
        <f t="shared" si="111"/>
        <v>5.4455867971038635E-6</v>
      </c>
      <c r="H1179" s="7">
        <f t="shared" si="112"/>
        <v>5.4456043812340647E-8</v>
      </c>
      <c r="I1179" s="8">
        <f t="shared" si="115"/>
        <v>0.95763368055577536</v>
      </c>
      <c r="J1179" s="8">
        <f t="shared" si="113"/>
        <v>1.2158435698169878E-2</v>
      </c>
      <c r="K1179" s="8"/>
    </row>
    <row r="1180" spans="1:11" x14ac:dyDescent="0.25">
      <c r="A1180" s="2">
        <v>43714</v>
      </c>
      <c r="B1180" s="1">
        <v>2978.71</v>
      </c>
      <c r="C1180" s="3">
        <f t="shared" si="110"/>
        <v>9.1061827956995245E-4</v>
      </c>
      <c r="D1180" s="6">
        <f t="shared" si="114"/>
        <v>80</v>
      </c>
      <c r="E1180" s="3">
        <v>1.2236659518102488E-2</v>
      </c>
      <c r="F1180" s="6">
        <v>1198</v>
      </c>
      <c r="G1180" s="7">
        <f t="shared" si="111"/>
        <v>5.9015097350193916E-6</v>
      </c>
      <c r="H1180" s="7">
        <f t="shared" si="112"/>
        <v>5.9015287913524244E-8</v>
      </c>
      <c r="I1180" s="8">
        <f t="shared" si="115"/>
        <v>0.95763373957106324</v>
      </c>
      <c r="J1180" s="8">
        <f t="shared" si="113"/>
        <v>1.2236659518102488E-2</v>
      </c>
      <c r="K1180" s="8"/>
    </row>
    <row r="1181" spans="1:11" x14ac:dyDescent="0.25">
      <c r="A1181" s="2">
        <v>43717</v>
      </c>
      <c r="B1181" s="1">
        <v>2978.43</v>
      </c>
      <c r="C1181" s="3">
        <f t="shared" si="110"/>
        <v>-9.4000423002005284E-5</v>
      </c>
      <c r="D1181" s="6">
        <f t="shared" si="114"/>
        <v>79</v>
      </c>
      <c r="E1181" s="3">
        <v>1.2338456888524973E-2</v>
      </c>
      <c r="F1181" s="6">
        <v>1127</v>
      </c>
      <c r="G1181" s="7">
        <f t="shared" si="111"/>
        <v>1.2046595044292173E-5</v>
      </c>
      <c r="H1181" s="7">
        <f t="shared" si="112"/>
        <v>1.2046633943478548E-7</v>
      </c>
      <c r="I1181" s="8">
        <f t="shared" si="115"/>
        <v>0.9576338600374027</v>
      </c>
      <c r="J1181" s="8">
        <f t="shared" si="113"/>
        <v>1.2338456888524973E-2</v>
      </c>
      <c r="K1181" s="8"/>
    </row>
    <row r="1182" spans="1:11" x14ac:dyDescent="0.25">
      <c r="A1182" s="2">
        <v>43718</v>
      </c>
      <c r="B1182" s="1">
        <v>2979.39</v>
      </c>
      <c r="C1182" s="3">
        <f t="shared" si="110"/>
        <v>3.2231746255573235E-4</v>
      </c>
      <c r="D1182" s="6">
        <f t="shared" si="114"/>
        <v>78</v>
      </c>
      <c r="E1182" s="3">
        <v>1.2386102029366963E-2</v>
      </c>
      <c r="F1182" s="6">
        <v>1115</v>
      </c>
      <c r="G1182" s="7">
        <f t="shared" si="111"/>
        <v>1.3590704702539395E-5</v>
      </c>
      <c r="H1182" s="7">
        <f t="shared" si="112"/>
        <v>1.3590748587749552E-7</v>
      </c>
      <c r="I1182" s="8">
        <f t="shared" si="115"/>
        <v>0.95763399594488863</v>
      </c>
      <c r="J1182" s="8">
        <f t="shared" si="113"/>
        <v>1.2386102029366963E-2</v>
      </c>
      <c r="K1182" s="8"/>
    </row>
    <row r="1183" spans="1:11" x14ac:dyDescent="0.25">
      <c r="A1183" s="2">
        <v>43719</v>
      </c>
      <c r="B1183" s="1">
        <v>3000.93</v>
      </c>
      <c r="C1183" s="3">
        <f t="shared" si="110"/>
        <v>7.2296678179091245E-3</v>
      </c>
      <c r="D1183" s="6">
        <f t="shared" si="114"/>
        <v>77</v>
      </c>
      <c r="E1183" s="3">
        <v>1.2418034595898853E-2</v>
      </c>
      <c r="F1183" s="6">
        <v>1011</v>
      </c>
      <c r="G1183" s="7">
        <f t="shared" si="111"/>
        <v>3.8652869290829215E-5</v>
      </c>
      <c r="H1183" s="7">
        <f t="shared" si="112"/>
        <v>3.8652994103289575E-7</v>
      </c>
      <c r="I1183" s="8">
        <f t="shared" si="115"/>
        <v>0.95763438247482968</v>
      </c>
      <c r="J1183" s="8">
        <f t="shared" si="113"/>
        <v>1.2418034595898853E-2</v>
      </c>
      <c r="K1183" s="8"/>
    </row>
    <row r="1184" spans="1:11" x14ac:dyDescent="0.25">
      <c r="A1184" s="2">
        <v>43720</v>
      </c>
      <c r="B1184" s="1">
        <v>3009.57</v>
      </c>
      <c r="C1184" s="3">
        <f t="shared" si="110"/>
        <v>2.8791074766822966E-3</v>
      </c>
      <c r="D1184" s="6">
        <f t="shared" si="114"/>
        <v>76</v>
      </c>
      <c r="E1184" s="3">
        <v>1.2483666797817872E-2</v>
      </c>
      <c r="F1184" s="6">
        <v>917</v>
      </c>
      <c r="G1184" s="7">
        <f t="shared" si="111"/>
        <v>9.9419928381527407E-5</v>
      </c>
      <c r="H1184" s="7">
        <f t="shared" si="112"/>
        <v>9.9420249414508858E-7</v>
      </c>
      <c r="I1184" s="8">
        <f t="shared" si="115"/>
        <v>0.95763537667732379</v>
      </c>
      <c r="J1184" s="8">
        <f t="shared" si="113"/>
        <v>1.2483666797817872E-2</v>
      </c>
      <c r="K1184" s="8"/>
    </row>
    <row r="1185" spans="1:11" x14ac:dyDescent="0.25">
      <c r="A1185" s="2">
        <v>43721</v>
      </c>
      <c r="B1185" s="1">
        <v>3007.39</v>
      </c>
      <c r="C1185" s="3">
        <f t="shared" si="110"/>
        <v>-7.2435597111886185E-4</v>
      </c>
      <c r="D1185" s="6">
        <f t="shared" si="114"/>
        <v>75</v>
      </c>
      <c r="E1185" s="3">
        <v>1.2601458651923192E-2</v>
      </c>
      <c r="F1185" s="6">
        <v>1210</v>
      </c>
      <c r="G1185" s="7">
        <f t="shared" si="111"/>
        <v>5.2310089494066501E-6</v>
      </c>
      <c r="H1185" s="7">
        <f t="shared" si="112"/>
        <v>5.2310258406519606E-8</v>
      </c>
      <c r="I1185" s="8">
        <f t="shared" si="115"/>
        <v>0.95763542898758225</v>
      </c>
      <c r="J1185" s="8">
        <f t="shared" si="113"/>
        <v>1.2601458651923192E-2</v>
      </c>
      <c r="K1185" s="8"/>
    </row>
    <row r="1186" spans="1:11" x14ac:dyDescent="0.25">
      <c r="A1186" s="2">
        <v>43724</v>
      </c>
      <c r="B1186" s="1">
        <v>2997.96</v>
      </c>
      <c r="C1186" s="3">
        <f t="shared" si="110"/>
        <v>-3.1356092824674775E-3</v>
      </c>
      <c r="D1186" s="6">
        <f t="shared" si="114"/>
        <v>74</v>
      </c>
      <c r="E1186" s="3">
        <v>1.261483879963432E-2</v>
      </c>
      <c r="F1186" s="6">
        <v>440</v>
      </c>
      <c r="G1186" s="7">
        <f t="shared" si="111"/>
        <v>1.2008413191705637E-2</v>
      </c>
      <c r="H1186" s="7">
        <f t="shared" si="112"/>
        <v>1.2008451967600492E-4</v>
      </c>
      <c r="I1186" s="8">
        <f t="shared" si="115"/>
        <v>0.95775551350725829</v>
      </c>
      <c r="J1186" s="8">
        <f t="shared" si="113"/>
        <v>1.261483879963432E-2</v>
      </c>
      <c r="K1186" s="8"/>
    </row>
    <row r="1187" spans="1:11" x14ac:dyDescent="0.25">
      <c r="A1187" s="2">
        <v>43725</v>
      </c>
      <c r="B1187" s="1">
        <v>3005.7</v>
      </c>
      <c r="C1187" s="3">
        <f t="shared" si="110"/>
        <v>2.5817555938036918E-3</v>
      </c>
      <c r="D1187" s="6">
        <f t="shared" si="114"/>
        <v>73</v>
      </c>
      <c r="E1187" s="3">
        <v>1.2687244194824032E-2</v>
      </c>
      <c r="F1187" s="6">
        <v>85</v>
      </c>
      <c r="G1187" s="7">
        <f t="shared" si="111"/>
        <v>0.42559012338865432</v>
      </c>
      <c r="H1187" s="7">
        <f t="shared" si="112"/>
        <v>4.2559149764498719E-3</v>
      </c>
      <c r="I1187" s="8">
        <f t="shared" si="115"/>
        <v>0.96201142848370813</v>
      </c>
      <c r="J1187" s="8">
        <f t="shared" si="113"/>
        <v>1.2687244194824032E-2</v>
      </c>
      <c r="K1187" s="8"/>
    </row>
    <row r="1188" spans="1:11" x14ac:dyDescent="0.25">
      <c r="A1188" s="2">
        <v>43726</v>
      </c>
      <c r="B1188" s="1">
        <v>3006.73</v>
      </c>
      <c r="C1188" s="3">
        <f t="shared" si="110"/>
        <v>3.4268223708289192E-4</v>
      </c>
      <c r="D1188" s="6">
        <f t="shared" si="114"/>
        <v>72</v>
      </c>
      <c r="E1188" s="3">
        <v>1.269582803565994E-2</v>
      </c>
      <c r="F1188" s="6">
        <v>400</v>
      </c>
      <c r="G1188" s="7">
        <f t="shared" si="111"/>
        <v>1.7950553275045078E-2</v>
      </c>
      <c r="H1188" s="7">
        <f t="shared" si="112"/>
        <v>1.7950611238470827E-4</v>
      </c>
      <c r="I1188" s="8">
        <f t="shared" si="115"/>
        <v>0.96219093459609284</v>
      </c>
      <c r="J1188" s="8">
        <f t="shared" si="113"/>
        <v>1.269582803565994E-2</v>
      </c>
      <c r="K1188" s="8"/>
    </row>
    <row r="1189" spans="1:11" x14ac:dyDescent="0.25">
      <c r="A1189" s="2">
        <v>43727</v>
      </c>
      <c r="B1189" s="1">
        <v>3006.79</v>
      </c>
      <c r="C1189" s="3">
        <f t="shared" si="110"/>
        <v>1.9955233758972568E-5</v>
      </c>
      <c r="D1189" s="6">
        <f t="shared" si="114"/>
        <v>71</v>
      </c>
      <c r="E1189" s="3">
        <v>1.2808232694927035E-2</v>
      </c>
      <c r="F1189" s="6">
        <v>1106</v>
      </c>
      <c r="G1189" s="7">
        <f t="shared" si="111"/>
        <v>1.4877337828022538E-5</v>
      </c>
      <c r="H1189" s="7">
        <f t="shared" si="112"/>
        <v>1.4877385867849128E-7</v>
      </c>
      <c r="I1189" s="8">
        <f t="shared" si="115"/>
        <v>0.96219108336995152</v>
      </c>
      <c r="J1189" s="8">
        <f t="shared" si="113"/>
        <v>1.2808232694927035E-2</v>
      </c>
      <c r="K1189" s="8"/>
    </row>
    <row r="1190" spans="1:11" x14ac:dyDescent="0.25">
      <c r="A1190" s="2">
        <v>43728</v>
      </c>
      <c r="B1190" s="1">
        <v>2992.07</v>
      </c>
      <c r="C1190" s="3">
        <f t="shared" si="110"/>
        <v>-4.895586322955614E-3</v>
      </c>
      <c r="D1190" s="6">
        <f t="shared" si="114"/>
        <v>70</v>
      </c>
      <c r="E1190" s="3">
        <v>1.2811201149927953E-2</v>
      </c>
      <c r="F1190" s="6">
        <v>417</v>
      </c>
      <c r="G1190" s="7">
        <f t="shared" si="111"/>
        <v>1.51312967006748E-2</v>
      </c>
      <c r="H1190" s="7">
        <f t="shared" si="112"/>
        <v>1.513134556055E-4</v>
      </c>
      <c r="I1190" s="8">
        <f t="shared" si="115"/>
        <v>0.962342396825557</v>
      </c>
      <c r="J1190" s="8">
        <f t="shared" si="113"/>
        <v>1.2811201149927953E-2</v>
      </c>
      <c r="K1190" s="8"/>
    </row>
    <row r="1191" spans="1:11" x14ac:dyDescent="0.25">
      <c r="A1191" s="2">
        <v>43731</v>
      </c>
      <c r="B1191" s="1">
        <v>2991.78</v>
      </c>
      <c r="C1191" s="3">
        <f t="shared" si="110"/>
        <v>-9.6922866109405703E-5</v>
      </c>
      <c r="D1191" s="6">
        <f t="shared" si="114"/>
        <v>69</v>
      </c>
      <c r="E1191" s="3">
        <v>1.2831344116577714E-2</v>
      </c>
      <c r="F1191" s="6">
        <v>1081</v>
      </c>
      <c r="G1191" s="7">
        <f t="shared" si="111"/>
        <v>1.9126934029575922E-5</v>
      </c>
      <c r="H1191" s="7">
        <f t="shared" si="112"/>
        <v>1.9126995791606507E-7</v>
      </c>
      <c r="I1191" s="8">
        <f t="shared" si="115"/>
        <v>0.96234258809551487</v>
      </c>
      <c r="J1191" s="8">
        <f t="shared" si="113"/>
        <v>1.2831344116577714E-2</v>
      </c>
      <c r="K1191" s="8"/>
    </row>
    <row r="1192" spans="1:11" x14ac:dyDescent="0.25">
      <c r="A1192" s="2">
        <v>43732</v>
      </c>
      <c r="B1192" s="1">
        <v>2966.6</v>
      </c>
      <c r="C1192" s="3">
        <f t="shared" si="110"/>
        <v>-8.4163942535883107E-3</v>
      </c>
      <c r="D1192" s="6">
        <f t="shared" si="114"/>
        <v>68</v>
      </c>
      <c r="E1192" s="3">
        <v>1.2890250202966858E-2</v>
      </c>
      <c r="F1192" s="6">
        <v>223</v>
      </c>
      <c r="G1192" s="7">
        <f t="shared" si="111"/>
        <v>0.10632818368521096</v>
      </c>
      <c r="H1192" s="7">
        <f t="shared" si="112"/>
        <v>1.0632852702536799E-3</v>
      </c>
      <c r="I1192" s="8">
        <f t="shared" si="115"/>
        <v>0.96340587336576855</v>
      </c>
      <c r="J1192" s="8">
        <f t="shared" si="113"/>
        <v>1.2890250202966858E-2</v>
      </c>
      <c r="K1192" s="8"/>
    </row>
    <row r="1193" spans="1:11" x14ac:dyDescent="0.25">
      <c r="A1193" s="2">
        <v>43733</v>
      </c>
      <c r="B1193" s="1">
        <v>2984.87</v>
      </c>
      <c r="C1193" s="3">
        <f t="shared" si="110"/>
        <v>6.1585653610194413E-3</v>
      </c>
      <c r="D1193" s="6">
        <f t="shared" si="114"/>
        <v>67</v>
      </c>
      <c r="E1193" s="3">
        <v>1.29624709898295E-2</v>
      </c>
      <c r="F1193" s="6">
        <v>1237</v>
      </c>
      <c r="G1193" s="7">
        <f t="shared" si="111"/>
        <v>3.9878215612646554E-6</v>
      </c>
      <c r="H1193" s="7">
        <f t="shared" si="112"/>
        <v>3.9878344381824538E-8</v>
      </c>
      <c r="I1193" s="8">
        <f t="shared" si="115"/>
        <v>0.96340591324411295</v>
      </c>
      <c r="J1193" s="8">
        <f t="shared" si="113"/>
        <v>1.29624709898295E-2</v>
      </c>
      <c r="K1193" s="8"/>
    </row>
    <row r="1194" spans="1:11" x14ac:dyDescent="0.25">
      <c r="A1194" s="2">
        <v>43734</v>
      </c>
      <c r="B1194" s="1">
        <v>2977.62</v>
      </c>
      <c r="C1194" s="3">
        <f t="shared" si="110"/>
        <v>-2.4289165022262083E-3</v>
      </c>
      <c r="D1194" s="6">
        <f t="shared" si="114"/>
        <v>66</v>
      </c>
      <c r="E1194" s="3">
        <v>1.3009823744460025E-2</v>
      </c>
      <c r="F1194" s="6">
        <v>81</v>
      </c>
      <c r="G1194" s="7">
        <f t="shared" si="111"/>
        <v>0.4430479816261722</v>
      </c>
      <c r="H1194" s="7">
        <f t="shared" si="112"/>
        <v>4.4304941225498861E-3</v>
      </c>
      <c r="I1194" s="8">
        <f t="shared" si="115"/>
        <v>0.96783640736666288</v>
      </c>
      <c r="J1194" s="8">
        <f t="shared" si="113"/>
        <v>1.3009823744460025E-2</v>
      </c>
      <c r="K1194" s="8"/>
    </row>
    <row r="1195" spans="1:11" x14ac:dyDescent="0.25">
      <c r="A1195" s="2">
        <v>43735</v>
      </c>
      <c r="B1195" s="1">
        <v>2961.79</v>
      </c>
      <c r="C1195" s="3">
        <f t="shared" si="110"/>
        <v>-5.316326462073695E-3</v>
      </c>
      <c r="D1195" s="6">
        <f t="shared" si="114"/>
        <v>65</v>
      </c>
      <c r="E1195" s="3">
        <v>1.3017006826634425E-2</v>
      </c>
      <c r="F1195" s="6">
        <v>102</v>
      </c>
      <c r="G1195" s="7">
        <f t="shared" si="111"/>
        <v>0.35874829768189165</v>
      </c>
      <c r="H1195" s="7">
        <f t="shared" si="112"/>
        <v>3.587494561019134E-3</v>
      </c>
      <c r="I1195" s="8">
        <f t="shared" si="115"/>
        <v>0.97142390192768202</v>
      </c>
      <c r="J1195" s="8">
        <f t="shared" si="113"/>
        <v>1.3017006826634425E-2</v>
      </c>
      <c r="K1195" s="8"/>
    </row>
    <row r="1196" spans="1:11" x14ac:dyDescent="0.25">
      <c r="A1196" s="2">
        <v>43738</v>
      </c>
      <c r="B1196" s="1">
        <v>2976.74</v>
      </c>
      <c r="C1196" s="3">
        <f t="shared" si="110"/>
        <v>5.0476232278453548E-3</v>
      </c>
      <c r="D1196" s="6">
        <f t="shared" si="114"/>
        <v>64</v>
      </c>
      <c r="E1196" s="3">
        <v>1.3163188276083426E-2</v>
      </c>
      <c r="F1196" s="6">
        <v>770</v>
      </c>
      <c r="G1196" s="7">
        <f t="shared" si="111"/>
        <v>4.3561200517481982E-4</v>
      </c>
      <c r="H1196" s="7">
        <f t="shared" si="112"/>
        <v>4.3561341179241711E-6</v>
      </c>
      <c r="I1196" s="8">
        <f t="shared" si="115"/>
        <v>0.9714282580618</v>
      </c>
      <c r="J1196" s="8">
        <f t="shared" si="113"/>
        <v>1.3163188276083426E-2</v>
      </c>
      <c r="K1196" s="8"/>
    </row>
    <row r="1197" spans="1:11" x14ac:dyDescent="0.25">
      <c r="A1197" s="2">
        <v>43739</v>
      </c>
      <c r="B1197" s="1">
        <v>2940.25</v>
      </c>
      <c r="C1197" s="3">
        <f t="shared" si="110"/>
        <v>-1.2258376613342059E-2</v>
      </c>
      <c r="D1197" s="6">
        <f t="shared" si="114"/>
        <v>63</v>
      </c>
      <c r="E1197" s="3">
        <v>1.3183052853609212E-2</v>
      </c>
      <c r="F1197" s="6">
        <v>239</v>
      </c>
      <c r="G1197" s="7">
        <f t="shared" si="111"/>
        <v>9.0533958285176228E-2</v>
      </c>
      <c r="H1197" s="7">
        <f t="shared" si="112"/>
        <v>9.0534250624821051E-4</v>
      </c>
      <c r="I1197" s="8">
        <f t="shared" si="115"/>
        <v>0.97233360056804818</v>
      </c>
      <c r="J1197" s="8">
        <f t="shared" si="113"/>
        <v>1.3183052853609212E-2</v>
      </c>
      <c r="K1197" s="8"/>
    </row>
    <row r="1198" spans="1:11" x14ac:dyDescent="0.25">
      <c r="A1198" s="2">
        <v>43740</v>
      </c>
      <c r="B1198" s="1">
        <v>2887.61</v>
      </c>
      <c r="C1198" s="3">
        <f t="shared" si="110"/>
        <v>-1.7903239520448921E-2</v>
      </c>
      <c r="D1198" s="6">
        <f t="shared" si="114"/>
        <v>62</v>
      </c>
      <c r="E1198" s="3">
        <v>1.3364022153492305E-2</v>
      </c>
      <c r="F1198" s="6">
        <v>886</v>
      </c>
      <c r="G1198" s="7">
        <f t="shared" si="111"/>
        <v>1.3576330862501368E-4</v>
      </c>
      <c r="H1198" s="7">
        <f t="shared" si="112"/>
        <v>1.3576374701297522E-6</v>
      </c>
      <c r="I1198" s="8">
        <f t="shared" si="115"/>
        <v>0.9723349582055183</v>
      </c>
      <c r="J1198" s="8">
        <f t="shared" si="113"/>
        <v>1.3364022153492305E-2</v>
      </c>
      <c r="K1198" s="8"/>
    </row>
    <row r="1199" spans="1:11" x14ac:dyDescent="0.25">
      <c r="A1199" s="2">
        <v>43741</v>
      </c>
      <c r="B1199" s="1">
        <v>2910.63</v>
      </c>
      <c r="C1199" s="3">
        <f t="shared" si="110"/>
        <v>7.9719906774113891E-3</v>
      </c>
      <c r="D1199" s="6">
        <f t="shared" si="114"/>
        <v>61</v>
      </c>
      <c r="E1199" s="3">
        <v>1.3402479965752168E-2</v>
      </c>
      <c r="F1199" s="6">
        <v>472</v>
      </c>
      <c r="G1199" s="7">
        <f t="shared" si="111"/>
        <v>8.705863430043469E-3</v>
      </c>
      <c r="H1199" s="7">
        <f t="shared" si="112"/>
        <v>8.7058915418047482E-5</v>
      </c>
      <c r="I1199" s="8">
        <f t="shared" si="115"/>
        <v>0.97242201712093634</v>
      </c>
      <c r="J1199" s="8">
        <f t="shared" si="113"/>
        <v>1.3402479965752168E-2</v>
      </c>
      <c r="K1199" s="8"/>
    </row>
    <row r="1200" spans="1:11" x14ac:dyDescent="0.25">
      <c r="A1200" s="2">
        <v>43742</v>
      </c>
      <c r="B1200" s="1">
        <v>2952.01</v>
      </c>
      <c r="C1200" s="3">
        <f t="shared" si="110"/>
        <v>1.4216853396000317E-2</v>
      </c>
      <c r="D1200" s="6">
        <f t="shared" si="114"/>
        <v>60</v>
      </c>
      <c r="E1200" s="3">
        <v>1.3424199691870697E-2</v>
      </c>
      <c r="F1200" s="6">
        <v>1247</v>
      </c>
      <c r="G1200" s="7">
        <f t="shared" si="111"/>
        <v>3.6065143383413791E-6</v>
      </c>
      <c r="H1200" s="7">
        <f t="shared" si="112"/>
        <v>3.6065259839950176E-8</v>
      </c>
      <c r="I1200" s="8">
        <f t="shared" si="115"/>
        <v>0.97242205318619623</v>
      </c>
      <c r="J1200" s="8">
        <f t="shared" si="113"/>
        <v>1.3424199691870697E-2</v>
      </c>
      <c r="K1200" s="8"/>
    </row>
    <row r="1201" spans="1:11" x14ac:dyDescent="0.25">
      <c r="A1201" s="2">
        <v>43745</v>
      </c>
      <c r="B1201" s="1">
        <v>2938.79</v>
      </c>
      <c r="C1201" s="3">
        <f t="shared" si="110"/>
        <v>-4.4783046127893078E-3</v>
      </c>
      <c r="D1201" s="6">
        <f t="shared" si="114"/>
        <v>59</v>
      </c>
      <c r="E1201" s="3">
        <v>1.3457854406130121E-2</v>
      </c>
      <c r="F1201" s="6">
        <v>1170</v>
      </c>
      <c r="G1201" s="7">
        <f t="shared" si="111"/>
        <v>7.8194765061398159E-6</v>
      </c>
      <c r="H1201" s="7">
        <f t="shared" si="112"/>
        <v>7.8195017557039335E-8</v>
      </c>
      <c r="I1201" s="8">
        <f t="shared" si="115"/>
        <v>0.97242213138121381</v>
      </c>
      <c r="J1201" s="8">
        <f t="shared" si="113"/>
        <v>1.3457854406130121E-2</v>
      </c>
      <c r="K1201" s="8"/>
    </row>
    <row r="1202" spans="1:11" x14ac:dyDescent="0.25">
      <c r="A1202" s="2">
        <v>43746</v>
      </c>
      <c r="B1202" s="1">
        <v>2893.06</v>
      </c>
      <c r="C1202" s="3">
        <f t="shared" si="110"/>
        <v>-1.5560826054260457E-2</v>
      </c>
      <c r="D1202" s="6">
        <f t="shared" si="114"/>
        <v>58</v>
      </c>
      <c r="E1202" s="3">
        <v>1.353365150482122E-2</v>
      </c>
      <c r="F1202" s="6">
        <v>1208</v>
      </c>
      <c r="G1202" s="7">
        <f t="shared" si="111"/>
        <v>5.3372196198414963E-6</v>
      </c>
      <c r="H1202" s="7">
        <f t="shared" si="112"/>
        <v>5.3372368540475062E-8</v>
      </c>
      <c r="I1202" s="8">
        <f t="shared" si="115"/>
        <v>0.97242218475358233</v>
      </c>
      <c r="J1202" s="8">
        <f t="shared" si="113"/>
        <v>1.353365150482122E-2</v>
      </c>
      <c r="K1202" s="8"/>
    </row>
    <row r="1203" spans="1:11" x14ac:dyDescent="0.25">
      <c r="A1203" s="2">
        <v>43747</v>
      </c>
      <c r="B1203" s="1">
        <v>2919.4</v>
      </c>
      <c r="C1203" s="3">
        <f t="shared" si="110"/>
        <v>9.104546742895181E-3</v>
      </c>
      <c r="D1203" s="6">
        <f t="shared" si="114"/>
        <v>57</v>
      </c>
      <c r="E1203" s="3">
        <v>1.3565002390415248E-2</v>
      </c>
      <c r="F1203" s="6">
        <v>881</v>
      </c>
      <c r="G1203" s="7">
        <f t="shared" si="111"/>
        <v>1.4275996750890264E-4</v>
      </c>
      <c r="H1203" s="7">
        <f t="shared" si="112"/>
        <v>1.4276042848950027E-6</v>
      </c>
      <c r="I1203" s="8">
        <f t="shared" si="115"/>
        <v>0.97242361235786723</v>
      </c>
      <c r="J1203" s="8">
        <f t="shared" si="113"/>
        <v>1.3565002390415248E-2</v>
      </c>
      <c r="K1203" s="8"/>
    </row>
    <row r="1204" spans="1:11" x14ac:dyDescent="0.25">
      <c r="A1204" s="2">
        <v>43748</v>
      </c>
      <c r="B1204" s="1">
        <v>2938.13</v>
      </c>
      <c r="C1204" s="3">
        <f t="shared" si="110"/>
        <v>6.4157018565458301E-3</v>
      </c>
      <c r="D1204" s="6">
        <f t="shared" si="114"/>
        <v>56</v>
      </c>
      <c r="E1204" s="3">
        <v>1.3673825117192173E-2</v>
      </c>
      <c r="F1204" s="6">
        <v>714</v>
      </c>
      <c r="G1204" s="7">
        <f t="shared" si="111"/>
        <v>7.6476665302034348E-4</v>
      </c>
      <c r="H1204" s="7">
        <f t="shared" si="112"/>
        <v>7.6476912249827149E-6</v>
      </c>
      <c r="I1204" s="8">
        <f t="shared" si="115"/>
        <v>0.97243126004909219</v>
      </c>
      <c r="J1204" s="8">
        <f t="shared" si="113"/>
        <v>1.3673825117192173E-2</v>
      </c>
      <c r="K1204" s="8"/>
    </row>
    <row r="1205" spans="1:11" x14ac:dyDescent="0.25">
      <c r="A1205" s="2">
        <v>43749</v>
      </c>
      <c r="B1205" s="1">
        <v>2970.27</v>
      </c>
      <c r="C1205" s="3">
        <f t="shared" si="110"/>
        <v>1.0938930544257763E-2</v>
      </c>
      <c r="D1205" s="6">
        <f t="shared" si="114"/>
        <v>55</v>
      </c>
      <c r="E1205" s="3">
        <v>1.3681373410675546E-2</v>
      </c>
      <c r="F1205" s="6">
        <v>907</v>
      </c>
      <c r="G1205" s="7">
        <f t="shared" si="111"/>
        <v>1.0993133447559708E-4</v>
      </c>
      <c r="H1205" s="7">
        <f t="shared" si="112"/>
        <v>1.0993168945054664E-6</v>
      </c>
      <c r="I1205" s="8">
        <f t="shared" si="115"/>
        <v>0.97243235936598671</v>
      </c>
      <c r="J1205" s="8">
        <f t="shared" si="113"/>
        <v>1.3681373410675546E-2</v>
      </c>
      <c r="K1205" s="8"/>
    </row>
    <row r="1206" spans="1:11" x14ac:dyDescent="0.25">
      <c r="A1206" s="2">
        <v>43752</v>
      </c>
      <c r="B1206" s="1">
        <v>2966.15</v>
      </c>
      <c r="C1206" s="3">
        <f t="shared" si="110"/>
        <v>-1.3870792890882111E-3</v>
      </c>
      <c r="D1206" s="6">
        <f t="shared" si="114"/>
        <v>54</v>
      </c>
      <c r="E1206" s="3">
        <v>1.376967370441462E-2</v>
      </c>
      <c r="F1206" s="6">
        <v>442</v>
      </c>
      <c r="G1206" s="7">
        <f t="shared" si="111"/>
        <v>1.1769445769190694E-2</v>
      </c>
      <c r="H1206" s="7">
        <f t="shared" si="112"/>
        <v>1.1769483773445242E-4</v>
      </c>
      <c r="I1206" s="8">
        <f t="shared" si="115"/>
        <v>0.9725500542037212</v>
      </c>
      <c r="J1206" s="8">
        <f t="shared" si="113"/>
        <v>1.376967370441462E-2</v>
      </c>
      <c r="K1206" s="8"/>
    </row>
    <row r="1207" spans="1:11" x14ac:dyDescent="0.25">
      <c r="A1207" s="2">
        <v>43753</v>
      </c>
      <c r="B1207" s="1">
        <v>2995.68</v>
      </c>
      <c r="C1207" s="3">
        <f t="shared" si="110"/>
        <v>9.9556664362894232E-3</v>
      </c>
      <c r="D1207" s="6">
        <f t="shared" si="114"/>
        <v>53</v>
      </c>
      <c r="E1207" s="3">
        <v>1.3914603653299107E-2</v>
      </c>
      <c r="F1207" s="6">
        <v>474</v>
      </c>
      <c r="G1207" s="7">
        <f t="shared" si="111"/>
        <v>8.5326167477856041E-3</v>
      </c>
      <c r="H1207" s="7">
        <f t="shared" si="112"/>
        <v>8.5326443001228341E-5</v>
      </c>
      <c r="I1207" s="8">
        <f t="shared" si="115"/>
        <v>0.97263538064672239</v>
      </c>
      <c r="J1207" s="8">
        <f t="shared" si="113"/>
        <v>1.3914603653299107E-2</v>
      </c>
      <c r="K1207" s="8"/>
    </row>
    <row r="1208" spans="1:11" x14ac:dyDescent="0.25">
      <c r="A1208" s="2">
        <v>43754</v>
      </c>
      <c r="B1208" s="1">
        <v>2989.69</v>
      </c>
      <c r="C1208" s="3">
        <f t="shared" si="110"/>
        <v>-1.9995460129251796E-3</v>
      </c>
      <c r="D1208" s="6">
        <f t="shared" si="114"/>
        <v>52</v>
      </c>
      <c r="E1208" s="3">
        <v>1.4144309246276299E-2</v>
      </c>
      <c r="F1208" s="6">
        <v>990</v>
      </c>
      <c r="G1208" s="7">
        <f t="shared" si="111"/>
        <v>4.7735629225332919E-5</v>
      </c>
      <c r="H1208" s="7">
        <f t="shared" si="112"/>
        <v>4.773578336657624E-7</v>
      </c>
      <c r="I1208" s="8">
        <f t="shared" si="115"/>
        <v>0.9726358580045561</v>
      </c>
      <c r="J1208" s="8">
        <f t="shared" si="113"/>
        <v>1.4144309246276299E-2</v>
      </c>
      <c r="K1208" s="8"/>
    </row>
    <row r="1209" spans="1:11" x14ac:dyDescent="0.25">
      <c r="A1209" s="2">
        <v>43755</v>
      </c>
      <c r="B1209" s="1">
        <v>2997.95</v>
      </c>
      <c r="C1209" s="3">
        <f t="shared" si="110"/>
        <v>2.7628282530964832E-3</v>
      </c>
      <c r="D1209" s="6">
        <f t="shared" si="114"/>
        <v>51</v>
      </c>
      <c r="E1209" s="3">
        <v>1.4206284338267983E-2</v>
      </c>
      <c r="F1209" s="6">
        <v>305</v>
      </c>
      <c r="G1209" s="7">
        <f t="shared" si="111"/>
        <v>4.6637402299992504E-2</v>
      </c>
      <c r="H1209" s="7">
        <f t="shared" si="112"/>
        <v>4.6637552894994444E-4</v>
      </c>
      <c r="I1209" s="8">
        <f t="shared" si="115"/>
        <v>0.973102233533506</v>
      </c>
      <c r="J1209" s="8">
        <f t="shared" si="113"/>
        <v>1.4206284338267983E-2</v>
      </c>
      <c r="K1209" s="8"/>
    </row>
    <row r="1210" spans="1:11" x14ac:dyDescent="0.25">
      <c r="A1210" s="2">
        <v>43756</v>
      </c>
      <c r="B1210" s="1">
        <v>2986.2</v>
      </c>
      <c r="C1210" s="3">
        <f t="shared" si="110"/>
        <v>-3.919344885671916E-3</v>
      </c>
      <c r="D1210" s="6">
        <f t="shared" si="114"/>
        <v>50</v>
      </c>
      <c r="E1210" s="3">
        <v>1.4216853396000317E-2</v>
      </c>
      <c r="F1210" s="6">
        <v>60</v>
      </c>
      <c r="G1210" s="7">
        <f t="shared" si="111"/>
        <v>0.54715664239076089</v>
      </c>
      <c r="H1210" s="7">
        <f t="shared" si="112"/>
        <v>5.4715840919276016E-3</v>
      </c>
      <c r="I1210" s="8">
        <f t="shared" si="115"/>
        <v>0.97857381762543361</v>
      </c>
      <c r="J1210" s="8">
        <f t="shared" si="113"/>
        <v>1.4216853396000317E-2</v>
      </c>
      <c r="K1210" s="8"/>
    </row>
    <row r="1211" spans="1:11" x14ac:dyDescent="0.25">
      <c r="A1211" s="2">
        <v>43759</v>
      </c>
      <c r="B1211" s="1">
        <v>3006.72</v>
      </c>
      <c r="C1211" s="3">
        <f t="shared" si="110"/>
        <v>6.8716094032550412E-3</v>
      </c>
      <c r="D1211" s="6">
        <f t="shared" si="114"/>
        <v>49</v>
      </c>
      <c r="E1211" s="3">
        <v>1.4315268580220586E-2</v>
      </c>
      <c r="F1211" s="6">
        <v>1068</v>
      </c>
      <c r="G1211" s="7">
        <f t="shared" si="111"/>
        <v>2.1796553618976284E-5</v>
      </c>
      <c r="H1211" s="7">
        <f t="shared" si="112"/>
        <v>2.1796624001370516E-7</v>
      </c>
      <c r="I1211" s="8">
        <f t="shared" si="115"/>
        <v>0.97857403559167366</v>
      </c>
      <c r="J1211" s="8">
        <f t="shared" si="113"/>
        <v>1.4315268580220586E-2</v>
      </c>
      <c r="K1211" s="8"/>
    </row>
    <row r="1212" spans="1:11" x14ac:dyDescent="0.25">
      <c r="A1212" s="2">
        <v>43760</v>
      </c>
      <c r="B1212" s="1">
        <v>2995.99</v>
      </c>
      <c r="C1212" s="3">
        <f t="shared" si="110"/>
        <v>-3.5686728395061262E-3</v>
      </c>
      <c r="D1212" s="6">
        <f t="shared" si="114"/>
        <v>48</v>
      </c>
      <c r="E1212" s="3">
        <v>1.4426183452732166E-2</v>
      </c>
      <c r="F1212" s="6">
        <v>94</v>
      </c>
      <c r="G1212" s="7">
        <f t="shared" si="111"/>
        <v>0.38878391807422652</v>
      </c>
      <c r="H1212" s="7">
        <f t="shared" si="112"/>
        <v>3.8878517348108904E-3</v>
      </c>
      <c r="I1212" s="8">
        <f t="shared" si="115"/>
        <v>0.98246188732648454</v>
      </c>
      <c r="J1212" s="8">
        <f t="shared" si="113"/>
        <v>1.4426183452732166E-2</v>
      </c>
      <c r="K1212" s="8"/>
    </row>
    <row r="1213" spans="1:11" x14ac:dyDescent="0.25">
      <c r="A1213" s="2">
        <v>43761</v>
      </c>
      <c r="B1213" s="1">
        <v>3004.52</v>
      </c>
      <c r="C1213" s="3">
        <f t="shared" si="110"/>
        <v>2.8471390091422411E-3</v>
      </c>
      <c r="D1213" s="6">
        <f t="shared" si="114"/>
        <v>47</v>
      </c>
      <c r="E1213" s="3">
        <v>1.443946854046585E-2</v>
      </c>
      <c r="F1213" s="6">
        <v>1236</v>
      </c>
      <c r="G1213" s="7">
        <f t="shared" si="111"/>
        <v>4.0281025871360155E-6</v>
      </c>
      <c r="H1213" s="7">
        <f t="shared" si="112"/>
        <v>4.0281155941236909E-8</v>
      </c>
      <c r="I1213" s="8">
        <f t="shared" si="115"/>
        <v>0.98246192760764051</v>
      </c>
      <c r="J1213" s="8">
        <f t="shared" si="113"/>
        <v>1.443946854046585E-2</v>
      </c>
      <c r="K1213" s="8"/>
    </row>
    <row r="1214" spans="1:11" x14ac:dyDescent="0.25">
      <c r="A1214" s="2">
        <v>43762</v>
      </c>
      <c r="B1214" s="1">
        <v>3010.29</v>
      </c>
      <c r="C1214" s="3">
        <f t="shared" si="110"/>
        <v>1.920439870594981E-3</v>
      </c>
      <c r="D1214" s="6">
        <f t="shared" si="114"/>
        <v>46</v>
      </c>
      <c r="E1214" s="3">
        <v>1.4454212683415291E-2</v>
      </c>
      <c r="F1214" s="6">
        <v>972</v>
      </c>
      <c r="G1214" s="7">
        <f t="shared" si="111"/>
        <v>5.7201728036677816E-5</v>
      </c>
      <c r="H1214" s="7">
        <f t="shared" si="112"/>
        <v>5.7201912744528598E-7</v>
      </c>
      <c r="I1214" s="8">
        <f t="shared" si="115"/>
        <v>0.9824624996267679</v>
      </c>
      <c r="J1214" s="8">
        <f t="shared" si="113"/>
        <v>1.4454212683415291E-2</v>
      </c>
      <c r="K1214" s="8"/>
    </row>
    <row r="1215" spans="1:11" x14ac:dyDescent="0.25">
      <c r="A1215" s="2">
        <v>43763</v>
      </c>
      <c r="B1215" s="1">
        <v>3022.55</v>
      </c>
      <c r="C1215" s="3">
        <f t="shared" si="110"/>
        <v>4.0726973148768053E-3</v>
      </c>
      <c r="D1215" s="6">
        <f t="shared" si="114"/>
        <v>45</v>
      </c>
      <c r="E1215" s="3">
        <v>1.4514952946300674E-2</v>
      </c>
      <c r="F1215" s="6">
        <v>1016</v>
      </c>
      <c r="G1215" s="7">
        <f t="shared" si="111"/>
        <v>3.6758494095663861E-5</v>
      </c>
      <c r="H1215" s="7">
        <f t="shared" si="112"/>
        <v>3.6758612791071765E-7</v>
      </c>
      <c r="I1215" s="8">
        <f t="shared" si="115"/>
        <v>0.98246286721289577</v>
      </c>
      <c r="J1215" s="8">
        <f t="shared" si="113"/>
        <v>1.4514952946300674E-2</v>
      </c>
      <c r="K1215" s="8"/>
    </row>
    <row r="1216" spans="1:11" x14ac:dyDescent="0.25">
      <c r="A1216" s="2">
        <v>43766</v>
      </c>
      <c r="B1216" s="1">
        <v>3039.42</v>
      </c>
      <c r="C1216" s="3">
        <f t="shared" si="110"/>
        <v>5.5813799606292402E-3</v>
      </c>
      <c r="D1216" s="6">
        <f t="shared" si="114"/>
        <v>44</v>
      </c>
      <c r="E1216" s="3">
        <v>1.4666049353461608E-2</v>
      </c>
      <c r="F1216" s="6">
        <v>205</v>
      </c>
      <c r="G1216" s="7">
        <f t="shared" si="111"/>
        <v>0.12741333767875856</v>
      </c>
      <c r="H1216" s="7">
        <f t="shared" si="112"/>
        <v>1.2741374910415725E-3</v>
      </c>
      <c r="I1216" s="8">
        <f t="shared" si="115"/>
        <v>0.98373700470393732</v>
      </c>
      <c r="J1216" s="8">
        <f t="shared" si="113"/>
        <v>1.4666049353461608E-2</v>
      </c>
      <c r="K1216" s="8"/>
    </row>
    <row r="1217" spans="1:11" x14ac:dyDescent="0.25">
      <c r="A1217" s="2">
        <v>43767</v>
      </c>
      <c r="B1217" s="1">
        <v>3036.89</v>
      </c>
      <c r="C1217" s="3">
        <f t="shared" si="110"/>
        <v>-8.323956544341593E-4</v>
      </c>
      <c r="D1217" s="6">
        <f t="shared" si="114"/>
        <v>43</v>
      </c>
      <c r="E1217" s="3">
        <v>1.4677062331693191E-2</v>
      </c>
      <c r="F1217" s="6">
        <v>831</v>
      </c>
      <c r="G1217" s="7">
        <f t="shared" si="111"/>
        <v>2.3596452211519555E-4</v>
      </c>
      <c r="H1217" s="7">
        <f t="shared" si="112"/>
        <v>2.3596528405895558E-6</v>
      </c>
      <c r="I1217" s="8">
        <f t="shared" si="115"/>
        <v>0.98373936435677789</v>
      </c>
      <c r="J1217" s="8">
        <f t="shared" si="113"/>
        <v>1.4677062331693191E-2</v>
      </c>
      <c r="K1217" s="8"/>
    </row>
    <row r="1218" spans="1:11" x14ac:dyDescent="0.25">
      <c r="A1218" s="2">
        <v>43768</v>
      </c>
      <c r="B1218" s="1">
        <v>3046.77</v>
      </c>
      <c r="C1218" s="3">
        <f t="shared" si="110"/>
        <v>3.2533282404039188E-3</v>
      </c>
      <c r="D1218" s="6">
        <f t="shared" si="114"/>
        <v>42</v>
      </c>
      <c r="E1218" s="3">
        <v>1.4762028608582556E-2</v>
      </c>
      <c r="F1218" s="6">
        <v>97</v>
      </c>
      <c r="G1218" s="7">
        <f t="shared" si="111"/>
        <v>0.37723664692350389</v>
      </c>
      <c r="H1218" s="7">
        <f t="shared" si="112"/>
        <v>3.7723786504352719E-3</v>
      </c>
      <c r="I1218" s="8">
        <f t="shared" si="115"/>
        <v>0.98751174300721312</v>
      </c>
      <c r="J1218" s="8">
        <f t="shared" si="113"/>
        <v>1.4762028608582556E-2</v>
      </c>
      <c r="K1218" s="8"/>
    </row>
    <row r="1219" spans="1:11" x14ac:dyDescent="0.25">
      <c r="A1219" s="2">
        <v>43769</v>
      </c>
      <c r="B1219" s="1">
        <v>3037.56</v>
      </c>
      <c r="C1219" s="3">
        <f t="shared" si="110"/>
        <v>-3.0228734036372717E-3</v>
      </c>
      <c r="D1219" s="6">
        <f t="shared" si="114"/>
        <v>41</v>
      </c>
      <c r="E1219" s="3">
        <v>1.4852775994865119E-2</v>
      </c>
      <c r="F1219" s="6">
        <v>1059</v>
      </c>
      <c r="G1219" s="7">
        <f t="shared" si="111"/>
        <v>2.3860035132359792E-5</v>
      </c>
      <c r="H1219" s="7">
        <f t="shared" si="112"/>
        <v>2.3860112177861039E-7</v>
      </c>
      <c r="I1219" s="8">
        <f t="shared" si="115"/>
        <v>0.98751198160833487</v>
      </c>
      <c r="J1219" s="8">
        <f t="shared" si="113"/>
        <v>1.4852775994865119E-2</v>
      </c>
      <c r="K1219" s="8"/>
    </row>
    <row r="1220" spans="1:11" x14ac:dyDescent="0.25">
      <c r="A1220" s="2">
        <v>43770</v>
      </c>
      <c r="B1220" s="1">
        <v>3066.91</v>
      </c>
      <c r="C1220" s="3">
        <f t="shared" ref="C1220:C1260" si="116">B1220/B1219-1</f>
        <v>9.6623605788856981E-3</v>
      </c>
      <c r="D1220" s="6">
        <f t="shared" si="114"/>
        <v>40</v>
      </c>
      <c r="E1220" s="3">
        <v>1.4903313824738973E-2</v>
      </c>
      <c r="F1220" s="6">
        <v>1037</v>
      </c>
      <c r="G1220" s="7">
        <f t="shared" ref="G1220:G1260" si="117">M$2^F1220</f>
        <v>2.9764377063105597E-5</v>
      </c>
      <c r="H1220" s="7">
        <f t="shared" ref="H1220:H1260" si="118">G1220/M$3</f>
        <v>2.9764473174085209E-7</v>
      </c>
      <c r="I1220" s="8">
        <f t="shared" si="115"/>
        <v>0.98751227925306662</v>
      </c>
      <c r="J1220" s="8">
        <f t="shared" ref="J1220:J1260" si="119">E1220</f>
        <v>1.4903313824738973E-2</v>
      </c>
      <c r="K1220" s="8"/>
    </row>
    <row r="1221" spans="1:11" x14ac:dyDescent="0.25">
      <c r="A1221" s="2">
        <v>43773</v>
      </c>
      <c r="B1221" s="1">
        <v>3078.27</v>
      </c>
      <c r="C1221" s="3">
        <f t="shared" si="116"/>
        <v>3.70405391746087E-3</v>
      </c>
      <c r="D1221" s="6">
        <f t="shared" ref="D1221:D1260" si="120">D1220-1</f>
        <v>39</v>
      </c>
      <c r="E1221" s="3">
        <v>1.4936071290197583E-2</v>
      </c>
      <c r="F1221" s="6">
        <v>475</v>
      </c>
      <c r="G1221" s="7">
        <f t="shared" si="117"/>
        <v>8.4472905803077477E-3</v>
      </c>
      <c r="H1221" s="7">
        <f t="shared" si="118"/>
        <v>8.4473178571216058E-5</v>
      </c>
      <c r="I1221" s="8">
        <f t="shared" ref="I1221:I1260" si="121">I1220+H1221</f>
        <v>0.9875967524316378</v>
      </c>
      <c r="J1221" s="8">
        <f t="shared" si="119"/>
        <v>1.4936071290197583E-2</v>
      </c>
      <c r="K1221" s="8"/>
    </row>
    <row r="1222" spans="1:11" x14ac:dyDescent="0.25">
      <c r="A1222" s="2">
        <v>43774</v>
      </c>
      <c r="B1222" s="1">
        <v>3074.62</v>
      </c>
      <c r="C1222" s="3">
        <f t="shared" si="116"/>
        <v>-1.1857309462782739E-3</v>
      </c>
      <c r="D1222" s="6">
        <f t="shared" si="120"/>
        <v>38</v>
      </c>
      <c r="E1222" s="3">
        <v>1.5253348586681925E-2</v>
      </c>
      <c r="F1222" s="6">
        <v>876</v>
      </c>
      <c r="G1222" s="7">
        <f t="shared" si="117"/>
        <v>1.5011720419568468E-4</v>
      </c>
      <c r="H1222" s="7">
        <f t="shared" si="118"/>
        <v>1.5011768893324601E-6</v>
      </c>
      <c r="I1222" s="8">
        <f t="shared" si="121"/>
        <v>0.98759825360852715</v>
      </c>
      <c r="J1222" s="8">
        <f t="shared" si="119"/>
        <v>1.5253348586681925E-2</v>
      </c>
      <c r="K1222" s="8"/>
    </row>
    <row r="1223" spans="1:11" x14ac:dyDescent="0.25">
      <c r="A1223" s="2">
        <v>43775</v>
      </c>
      <c r="B1223" s="1">
        <v>3076.78</v>
      </c>
      <c r="C1223" s="3">
        <f t="shared" si="116"/>
        <v>7.0252584059171674E-4</v>
      </c>
      <c r="D1223" s="6">
        <f t="shared" si="120"/>
        <v>37</v>
      </c>
      <c r="E1223" s="3">
        <v>1.526976753341347E-2</v>
      </c>
      <c r="F1223" s="6">
        <v>1244</v>
      </c>
      <c r="G1223" s="7">
        <f t="shared" si="117"/>
        <v>3.7169102908911365E-6</v>
      </c>
      <c r="H1223" s="7">
        <f t="shared" si="118"/>
        <v>3.7169222930200047E-8</v>
      </c>
      <c r="I1223" s="8">
        <f t="shared" si="121"/>
        <v>0.98759829077775008</v>
      </c>
      <c r="J1223" s="8">
        <f t="shared" si="119"/>
        <v>1.526976753341347E-2</v>
      </c>
      <c r="K1223" s="8"/>
    </row>
    <row r="1224" spans="1:11" x14ac:dyDescent="0.25">
      <c r="A1224" s="2">
        <v>43776</v>
      </c>
      <c r="B1224" s="1">
        <v>3085.18</v>
      </c>
      <c r="C1224" s="3">
        <f t="shared" si="116"/>
        <v>2.7301269509030224E-3</v>
      </c>
      <c r="D1224" s="6">
        <f t="shared" si="120"/>
        <v>36</v>
      </c>
      <c r="E1224" s="3">
        <v>1.5532409517731827E-2</v>
      </c>
      <c r="F1224" s="6">
        <v>275</v>
      </c>
      <c r="G1224" s="7">
        <f t="shared" si="117"/>
        <v>6.3049045232145384E-2</v>
      </c>
      <c r="H1224" s="7">
        <f t="shared" si="118"/>
        <v>6.3049248821338201E-4</v>
      </c>
      <c r="I1224" s="8">
        <f t="shared" si="121"/>
        <v>0.98822878326596342</v>
      </c>
      <c r="J1224" s="8">
        <f t="shared" si="119"/>
        <v>1.5532409517731827E-2</v>
      </c>
      <c r="K1224" s="8"/>
    </row>
    <row r="1225" spans="1:11" x14ac:dyDescent="0.25">
      <c r="A1225" s="2">
        <v>43777</v>
      </c>
      <c r="B1225" s="1">
        <v>3093.08</v>
      </c>
      <c r="C1225" s="3">
        <f t="shared" si="116"/>
        <v>2.5606285532773221E-3</v>
      </c>
      <c r="D1225" s="6">
        <f t="shared" si="120"/>
        <v>35</v>
      </c>
      <c r="E1225" s="3">
        <v>1.5549242424242493E-2</v>
      </c>
      <c r="F1225" s="6">
        <v>232</v>
      </c>
      <c r="G1225" s="7">
        <f t="shared" si="117"/>
        <v>9.7132629690048877E-2</v>
      </c>
      <c r="H1225" s="7">
        <f t="shared" si="118"/>
        <v>9.7132943337204067E-4</v>
      </c>
      <c r="I1225" s="8">
        <f t="shared" si="121"/>
        <v>0.9892001126993355</v>
      </c>
      <c r="J1225" s="8">
        <f t="shared" si="119"/>
        <v>1.5549242424242493E-2</v>
      </c>
      <c r="K1225" s="8"/>
    </row>
    <row r="1226" spans="1:11" x14ac:dyDescent="0.25">
      <c r="A1226" s="2">
        <v>43780</v>
      </c>
      <c r="B1226" s="1">
        <v>3087.01</v>
      </c>
      <c r="C1226" s="3">
        <f t="shared" si="116"/>
        <v>-1.9624452002533488E-3</v>
      </c>
      <c r="D1226" s="6">
        <f t="shared" si="120"/>
        <v>34</v>
      </c>
      <c r="E1226" s="3">
        <v>1.5666824420255576E-2</v>
      </c>
      <c r="F1226" s="6">
        <v>293</v>
      </c>
      <c r="G1226" s="7">
        <f t="shared" si="117"/>
        <v>5.2615295892514354E-2</v>
      </c>
      <c r="H1226" s="7">
        <f t="shared" si="118"/>
        <v>5.2615465790497435E-4</v>
      </c>
      <c r="I1226" s="8">
        <f t="shared" si="121"/>
        <v>0.98972626735724045</v>
      </c>
      <c r="J1226" s="8">
        <f t="shared" si="119"/>
        <v>1.5666824420255576E-2</v>
      </c>
      <c r="K1226" s="8"/>
    </row>
    <row r="1227" spans="1:11" x14ac:dyDescent="0.25">
      <c r="A1227" s="2">
        <v>43781</v>
      </c>
      <c r="B1227" s="1">
        <v>3091.84</v>
      </c>
      <c r="C1227" s="3">
        <f t="shared" si="116"/>
        <v>1.5646207819215441E-3</v>
      </c>
      <c r="D1227" s="6">
        <f t="shared" si="120"/>
        <v>33</v>
      </c>
      <c r="E1227" s="3">
        <v>1.6028343614550522E-2</v>
      </c>
      <c r="F1227" s="6">
        <v>466</v>
      </c>
      <c r="G1227" s="7">
        <f t="shared" si="117"/>
        <v>9.2469962702691304E-3</v>
      </c>
      <c r="H1227" s="7">
        <f t="shared" si="118"/>
        <v>9.2470261293811865E-5</v>
      </c>
      <c r="I1227" s="8">
        <f t="shared" si="121"/>
        <v>0.98981873761853423</v>
      </c>
      <c r="J1227" s="8">
        <f t="shared" si="119"/>
        <v>1.6028343614550522E-2</v>
      </c>
      <c r="K1227" s="8"/>
    </row>
    <row r="1228" spans="1:11" x14ac:dyDescent="0.25">
      <c r="A1228" s="2">
        <v>43782</v>
      </c>
      <c r="B1228" s="1">
        <v>3094.04</v>
      </c>
      <c r="C1228" s="3">
        <f t="shared" si="116"/>
        <v>7.1155040364301314E-4</v>
      </c>
      <c r="D1228" s="6">
        <f t="shared" si="120"/>
        <v>32</v>
      </c>
      <c r="E1228" s="3">
        <v>1.6162384658902518E-2</v>
      </c>
      <c r="F1228" s="6">
        <v>1035</v>
      </c>
      <c r="G1228" s="7">
        <f t="shared" si="117"/>
        <v>3.0368714481283136E-5</v>
      </c>
      <c r="H1228" s="7">
        <f t="shared" si="118"/>
        <v>3.0368812543704943E-7</v>
      </c>
      <c r="I1228" s="8">
        <f t="shared" si="121"/>
        <v>0.98981904130665965</v>
      </c>
      <c r="J1228" s="8">
        <f t="shared" si="119"/>
        <v>1.6162384658902518E-2</v>
      </c>
      <c r="K1228" s="8"/>
    </row>
    <row r="1229" spans="1:11" x14ac:dyDescent="0.25">
      <c r="A1229" s="2">
        <v>43783</v>
      </c>
      <c r="B1229" s="1">
        <v>3096.63</v>
      </c>
      <c r="C1229" s="3">
        <f t="shared" si="116"/>
        <v>8.3709325024883263E-4</v>
      </c>
      <c r="D1229" s="6">
        <f t="shared" si="120"/>
        <v>31</v>
      </c>
      <c r="E1229" s="3">
        <v>1.6395502545776264E-2</v>
      </c>
      <c r="F1229" s="6">
        <v>958</v>
      </c>
      <c r="G1229" s="7">
        <f t="shared" si="117"/>
        <v>6.5844033082999422E-5</v>
      </c>
      <c r="H1229" s="7">
        <f t="shared" si="118"/>
        <v>6.5844245697377605E-7</v>
      </c>
      <c r="I1229" s="8">
        <f t="shared" si="121"/>
        <v>0.98981969974911665</v>
      </c>
      <c r="J1229" s="8">
        <f t="shared" si="119"/>
        <v>1.6395502545776264E-2</v>
      </c>
      <c r="K1229" s="8"/>
    </row>
    <row r="1230" spans="1:11" x14ac:dyDescent="0.25">
      <c r="A1230" s="2">
        <v>43784</v>
      </c>
      <c r="B1230" s="1">
        <v>3120.46</v>
      </c>
      <c r="C1230" s="3">
        <f t="shared" si="116"/>
        <v>7.6954624866387711E-3</v>
      </c>
      <c r="D1230" s="6">
        <f t="shared" si="120"/>
        <v>30</v>
      </c>
      <c r="E1230" s="3">
        <v>1.6480443980206649E-2</v>
      </c>
      <c r="F1230" s="6">
        <v>975</v>
      </c>
      <c r="G1230" s="7">
        <f t="shared" si="117"/>
        <v>5.550277951226043E-5</v>
      </c>
      <c r="H1230" s="7">
        <f t="shared" si="118"/>
        <v>5.550295873410333E-7</v>
      </c>
      <c r="I1230" s="8">
        <f t="shared" si="121"/>
        <v>0.98982025477870395</v>
      </c>
      <c r="J1230" s="8">
        <f t="shared" si="119"/>
        <v>1.6480443980206649E-2</v>
      </c>
      <c r="K1230" s="8"/>
    </row>
    <row r="1231" spans="1:11" x14ac:dyDescent="0.25">
      <c r="A1231" s="2">
        <v>43787</v>
      </c>
      <c r="B1231" s="1">
        <v>3122.03</v>
      </c>
      <c r="C1231" s="3">
        <f t="shared" si="116"/>
        <v>5.0313094864229413E-4</v>
      </c>
      <c r="D1231" s="6">
        <f t="shared" si="120"/>
        <v>29</v>
      </c>
      <c r="E1231" s="3">
        <v>1.651669365823305E-2</v>
      </c>
      <c r="F1231" s="6">
        <v>976</v>
      </c>
      <c r="G1231" s="7">
        <f t="shared" si="117"/>
        <v>5.4947751717137831E-5</v>
      </c>
      <c r="H1231" s="7">
        <f t="shared" si="118"/>
        <v>5.49479291467623E-7</v>
      </c>
      <c r="I1231" s="8">
        <f t="shared" si="121"/>
        <v>0.98982080425799546</v>
      </c>
      <c r="J1231" s="8">
        <f t="shared" si="119"/>
        <v>1.651669365823305E-2</v>
      </c>
      <c r="K1231" s="8"/>
    </row>
    <row r="1232" spans="1:11" x14ac:dyDescent="0.25">
      <c r="A1232" s="2">
        <v>43788</v>
      </c>
      <c r="B1232" s="1">
        <v>3120.18</v>
      </c>
      <c r="C1232" s="3">
        <f t="shared" si="116"/>
        <v>-5.9256317203881803E-4</v>
      </c>
      <c r="D1232" s="6">
        <f t="shared" si="120"/>
        <v>28</v>
      </c>
      <c r="E1232" s="3">
        <v>1.6627537222502875E-2</v>
      </c>
      <c r="F1232" s="6">
        <v>1054</v>
      </c>
      <c r="G1232" s="7">
        <f t="shared" si="117"/>
        <v>2.5089679050657534E-5</v>
      </c>
      <c r="H1232" s="7">
        <f t="shared" si="118"/>
        <v>2.5089760066753606E-7</v>
      </c>
      <c r="I1232" s="8">
        <f t="shared" si="121"/>
        <v>0.98982105515559615</v>
      </c>
      <c r="J1232" s="8">
        <f t="shared" si="119"/>
        <v>1.6627537222502875E-2</v>
      </c>
      <c r="K1232" s="8"/>
    </row>
    <row r="1233" spans="1:11" x14ac:dyDescent="0.25">
      <c r="A1233" s="2">
        <v>43789</v>
      </c>
      <c r="B1233" s="1">
        <v>3108.46</v>
      </c>
      <c r="C1233" s="3">
        <f t="shared" si="116"/>
        <v>-3.7561935529359936E-3</v>
      </c>
      <c r="D1233" s="6">
        <f t="shared" si="120"/>
        <v>27</v>
      </c>
      <c r="E1233" s="3">
        <v>1.6695939225934708E-2</v>
      </c>
      <c r="F1233" s="6">
        <v>997</v>
      </c>
      <c r="G1233" s="7">
        <f t="shared" si="117"/>
        <v>4.4492725861469008E-5</v>
      </c>
      <c r="H1233" s="7">
        <f t="shared" si="118"/>
        <v>4.4492869531180594E-7</v>
      </c>
      <c r="I1233" s="8">
        <f t="shared" si="121"/>
        <v>0.98982150008429148</v>
      </c>
      <c r="J1233" s="8">
        <f t="shared" si="119"/>
        <v>1.6695939225934708E-2</v>
      </c>
      <c r="K1233" s="8"/>
    </row>
    <row r="1234" spans="1:11" x14ac:dyDescent="0.25">
      <c r="A1234" s="2">
        <v>43790</v>
      </c>
      <c r="B1234" s="1">
        <v>3103.54</v>
      </c>
      <c r="C1234" s="3">
        <f t="shared" si="116"/>
        <v>-1.5827773238195064E-3</v>
      </c>
      <c r="D1234" s="6">
        <f t="shared" si="120"/>
        <v>26</v>
      </c>
      <c r="E1234" s="3">
        <v>1.6726874741691988E-2</v>
      </c>
      <c r="F1234" s="6">
        <v>435</v>
      </c>
      <c r="G1234" s="7">
        <f t="shared" si="117"/>
        <v>1.2627275325297426E-2</v>
      </c>
      <c r="H1234" s="7">
        <f t="shared" si="118"/>
        <v>1.2627316099535663E-4</v>
      </c>
      <c r="I1234" s="8">
        <f t="shared" si="121"/>
        <v>0.98994777324528682</v>
      </c>
      <c r="J1234" s="8">
        <f t="shared" si="119"/>
        <v>1.6726874741691988E-2</v>
      </c>
      <c r="K1234" s="8"/>
    </row>
    <row r="1235" spans="1:11" x14ac:dyDescent="0.25">
      <c r="A1235" s="2">
        <v>43791</v>
      </c>
      <c r="B1235" s="1">
        <v>3110.29</v>
      </c>
      <c r="C1235" s="3">
        <f t="shared" si="116"/>
        <v>2.1749357185665286E-3</v>
      </c>
      <c r="D1235" s="6">
        <f t="shared" si="120"/>
        <v>25</v>
      </c>
      <c r="E1235" s="3">
        <v>1.703264590465059E-2</v>
      </c>
      <c r="F1235" s="6">
        <v>882</v>
      </c>
      <c r="G1235" s="7">
        <f t="shared" si="117"/>
        <v>1.413323678338136E-4</v>
      </c>
      <c r="H1235" s="7">
        <f t="shared" si="118"/>
        <v>1.4133282420460526E-6</v>
      </c>
      <c r="I1235" s="8">
        <f t="shared" si="121"/>
        <v>0.98994918657352882</v>
      </c>
      <c r="J1235" s="8">
        <f t="shared" si="119"/>
        <v>1.703264590465059E-2</v>
      </c>
      <c r="K1235" s="8"/>
    </row>
    <row r="1236" spans="1:11" x14ac:dyDescent="0.25">
      <c r="A1236" s="2">
        <v>43794</v>
      </c>
      <c r="B1236" s="1">
        <v>3133.64</v>
      </c>
      <c r="C1236" s="3">
        <f t="shared" si="116"/>
        <v>7.5073385439943241E-3</v>
      </c>
      <c r="D1236" s="6">
        <f t="shared" si="120"/>
        <v>24</v>
      </c>
      <c r="E1236" s="3">
        <v>1.7378795678667736E-2</v>
      </c>
      <c r="F1236" s="6">
        <v>456</v>
      </c>
      <c r="G1236" s="7">
        <f t="shared" si="117"/>
        <v>1.0224656730595978E-2</v>
      </c>
      <c r="H1236" s="7">
        <f t="shared" si="118"/>
        <v>1.0224689746632985E-4</v>
      </c>
      <c r="I1236" s="8">
        <f t="shared" si="121"/>
        <v>0.99005143347099511</v>
      </c>
      <c r="J1236" s="8">
        <f t="shared" si="119"/>
        <v>1.7378795678667736E-2</v>
      </c>
      <c r="K1236" s="8"/>
    </row>
    <row r="1237" spans="1:11" x14ac:dyDescent="0.25">
      <c r="A1237" s="2">
        <v>43795</v>
      </c>
      <c r="B1237" s="1">
        <v>3140.52</v>
      </c>
      <c r="C1237" s="3">
        <f t="shared" si="116"/>
        <v>2.1955297992111156E-3</v>
      </c>
      <c r="D1237" s="6">
        <f t="shared" si="120"/>
        <v>23</v>
      </c>
      <c r="E1237" s="3">
        <v>1.7440938639606607E-2</v>
      </c>
      <c r="F1237" s="6">
        <v>478</v>
      </c>
      <c r="G1237" s="7">
        <f t="shared" si="117"/>
        <v>8.1963976027820268E-3</v>
      </c>
      <c r="H1237" s="7">
        <f t="shared" si="118"/>
        <v>8.1964240694472359E-5</v>
      </c>
      <c r="I1237" s="8">
        <f t="shared" si="121"/>
        <v>0.99013339771168962</v>
      </c>
      <c r="J1237" s="8">
        <f t="shared" si="119"/>
        <v>1.7440938639606607E-2</v>
      </c>
      <c r="K1237" s="8"/>
    </row>
    <row r="1238" spans="1:11" x14ac:dyDescent="0.25">
      <c r="A1238" s="2">
        <v>43796</v>
      </c>
      <c r="B1238" s="1">
        <v>3153.63</v>
      </c>
      <c r="C1238" s="3">
        <f t="shared" si="116"/>
        <v>4.1744679225097503E-3</v>
      </c>
      <c r="D1238" s="6">
        <f t="shared" si="120"/>
        <v>22</v>
      </c>
      <c r="E1238" s="3">
        <v>1.7770202045447769E-2</v>
      </c>
      <c r="F1238" s="6">
        <v>883</v>
      </c>
      <c r="G1238" s="7">
        <f t="shared" si="117"/>
        <v>1.3991904415547546E-4</v>
      </c>
      <c r="H1238" s="7">
        <f t="shared" si="118"/>
        <v>1.399194959625592E-6</v>
      </c>
      <c r="I1238" s="8">
        <f t="shared" si="121"/>
        <v>0.99013479690664929</v>
      </c>
      <c r="J1238" s="8">
        <f t="shared" si="119"/>
        <v>1.7770202045447769E-2</v>
      </c>
      <c r="K1238" s="8"/>
    </row>
    <row r="1239" spans="1:11" x14ac:dyDescent="0.25">
      <c r="A1239" s="2">
        <v>43798</v>
      </c>
      <c r="B1239" s="1">
        <v>3140.98</v>
      </c>
      <c r="C1239" s="3">
        <f t="shared" si="116"/>
        <v>-4.0112505271703291E-3</v>
      </c>
      <c r="D1239" s="6">
        <f t="shared" si="120"/>
        <v>21</v>
      </c>
      <c r="E1239" s="3">
        <v>1.7888345920331616E-2</v>
      </c>
      <c r="F1239" s="6">
        <v>1253</v>
      </c>
      <c r="G1239" s="7">
        <f t="shared" si="117"/>
        <v>3.3954616580784899E-6</v>
      </c>
      <c r="H1239" s="7">
        <f t="shared" si="118"/>
        <v>3.395472622230217E-8</v>
      </c>
      <c r="I1239" s="8">
        <f t="shared" si="121"/>
        <v>0.99013483086137555</v>
      </c>
      <c r="J1239" s="8">
        <f t="shared" si="119"/>
        <v>1.7888345920331616E-2</v>
      </c>
      <c r="K1239" s="8"/>
    </row>
    <row r="1240" spans="1:11" x14ac:dyDescent="0.25">
      <c r="A1240" s="2">
        <v>43801</v>
      </c>
      <c r="B1240" s="1">
        <v>3113.87</v>
      </c>
      <c r="C1240" s="3">
        <f t="shared" si="116"/>
        <v>-8.6310641901572449E-3</v>
      </c>
      <c r="D1240" s="6">
        <f t="shared" si="120"/>
        <v>20</v>
      </c>
      <c r="E1240" s="3">
        <v>1.8289808133814311E-2</v>
      </c>
      <c r="F1240" s="6">
        <v>1067</v>
      </c>
      <c r="G1240" s="7">
        <f t="shared" si="117"/>
        <v>2.2016720827248768E-5</v>
      </c>
      <c r="H1240" s="7">
        <f t="shared" si="118"/>
        <v>2.2016791920576274E-7</v>
      </c>
      <c r="I1240" s="8">
        <f t="shared" si="121"/>
        <v>0.99013505102929478</v>
      </c>
      <c r="J1240" s="8">
        <f t="shared" si="119"/>
        <v>1.8289808133814311E-2</v>
      </c>
      <c r="K1240" s="8"/>
    </row>
    <row r="1241" spans="1:11" x14ac:dyDescent="0.25">
      <c r="A1241" s="2">
        <v>43802</v>
      </c>
      <c r="B1241" s="1">
        <v>3093.2</v>
      </c>
      <c r="C1241" s="3">
        <f t="shared" si="116"/>
        <v>-6.6380420505672832E-3</v>
      </c>
      <c r="D1241" s="6">
        <f t="shared" si="120"/>
        <v>19</v>
      </c>
      <c r="E1241" s="3">
        <v>1.8292969668469272E-2</v>
      </c>
      <c r="F1241" s="6">
        <v>1089</v>
      </c>
      <c r="G1241" s="7">
        <f t="shared" si="117"/>
        <v>1.764927689646402E-5</v>
      </c>
      <c r="H1241" s="7">
        <f t="shared" si="118"/>
        <v>1.764933388705006E-7</v>
      </c>
      <c r="I1241" s="8">
        <f t="shared" si="121"/>
        <v>0.99013522752263361</v>
      </c>
      <c r="J1241" s="8">
        <f t="shared" si="119"/>
        <v>1.8292969668469272E-2</v>
      </c>
      <c r="K1241" s="8"/>
    </row>
    <row r="1242" spans="1:11" x14ac:dyDescent="0.25">
      <c r="A1242" s="2">
        <v>43803</v>
      </c>
      <c r="B1242" s="1">
        <v>3112.76</v>
      </c>
      <c r="C1242" s="3">
        <f t="shared" si="116"/>
        <v>6.323548428811776E-3</v>
      </c>
      <c r="D1242" s="6">
        <f t="shared" si="120"/>
        <v>18</v>
      </c>
      <c r="E1242" s="3">
        <v>1.8625051767629408E-2</v>
      </c>
      <c r="F1242" s="6">
        <v>296</v>
      </c>
      <c r="G1242" s="7">
        <f t="shared" si="117"/>
        <v>5.1052568989210775E-2</v>
      </c>
      <c r="H1242" s="7">
        <f t="shared" si="118"/>
        <v>5.1052733841053862E-4</v>
      </c>
      <c r="I1242" s="8">
        <f t="shared" si="121"/>
        <v>0.99064575486104411</v>
      </c>
      <c r="J1242" s="8">
        <f t="shared" si="119"/>
        <v>1.8625051767629408E-2</v>
      </c>
      <c r="K1242" s="8"/>
    </row>
    <row r="1243" spans="1:11" x14ac:dyDescent="0.25">
      <c r="A1243" s="2">
        <v>43804</v>
      </c>
      <c r="B1243" s="1">
        <v>3117.43</v>
      </c>
      <c r="C1243" s="3">
        <f t="shared" si="116"/>
        <v>1.500276282141666E-3</v>
      </c>
      <c r="D1243" s="6">
        <f t="shared" si="120"/>
        <v>17</v>
      </c>
      <c r="E1243" s="3">
        <v>1.8762266035132091E-2</v>
      </c>
      <c r="F1243" s="6">
        <v>100</v>
      </c>
      <c r="G1243" s="7">
        <f t="shared" si="117"/>
        <v>0.36603234127322892</v>
      </c>
      <c r="H1243" s="7">
        <f t="shared" si="118"/>
        <v>3.6603352321386939E-3</v>
      </c>
      <c r="I1243" s="8">
        <f t="shared" si="121"/>
        <v>0.99430609009318283</v>
      </c>
      <c r="J1243" s="8">
        <f t="shared" si="119"/>
        <v>1.8762266035132091E-2</v>
      </c>
      <c r="K1243" s="8"/>
    </row>
    <row r="1244" spans="1:11" x14ac:dyDescent="0.25">
      <c r="A1244" s="2">
        <v>43805</v>
      </c>
      <c r="B1244" s="1">
        <v>3145.91</v>
      </c>
      <c r="C1244" s="3">
        <f t="shared" si="116"/>
        <v>9.1357303933048417E-3</v>
      </c>
      <c r="D1244" s="6">
        <f t="shared" si="120"/>
        <v>16</v>
      </c>
      <c r="E1244" s="3">
        <v>1.9075521869974299E-2</v>
      </c>
      <c r="F1244" s="6">
        <v>1070</v>
      </c>
      <c r="G1244" s="7">
        <f t="shared" si="117"/>
        <v>2.1362802201958655E-5</v>
      </c>
      <c r="H1244" s="7">
        <f t="shared" si="118"/>
        <v>2.1362871183743241E-7</v>
      </c>
      <c r="I1244" s="8">
        <f t="shared" si="121"/>
        <v>0.99430630372189466</v>
      </c>
      <c r="J1244" s="8">
        <f t="shared" si="119"/>
        <v>1.9075521869974299E-2</v>
      </c>
      <c r="K1244" s="8"/>
    </row>
    <row r="1245" spans="1:11" x14ac:dyDescent="0.25">
      <c r="A1245" s="2">
        <v>43808</v>
      </c>
      <c r="B1245" s="1">
        <v>3135.96</v>
      </c>
      <c r="C1245" s="3">
        <f t="shared" si="116"/>
        <v>-3.1628368262283102E-3</v>
      </c>
      <c r="D1245" s="6">
        <f t="shared" si="120"/>
        <v>15</v>
      </c>
      <c r="E1245" s="3">
        <v>1.9518009053731911E-2</v>
      </c>
      <c r="F1245" s="6">
        <v>977</v>
      </c>
      <c r="G1245" s="7">
        <f t="shared" si="117"/>
        <v>5.4398274199966447E-5</v>
      </c>
      <c r="H1245" s="7">
        <f t="shared" si="118"/>
        <v>5.439844985529468E-7</v>
      </c>
      <c r="I1245" s="8">
        <f t="shared" si="121"/>
        <v>0.99430684770639322</v>
      </c>
      <c r="J1245" s="8">
        <f t="shared" si="119"/>
        <v>1.9518009053731911E-2</v>
      </c>
      <c r="K1245" s="8"/>
    </row>
    <row r="1246" spans="1:11" x14ac:dyDescent="0.25">
      <c r="A1246" s="2">
        <v>43809</v>
      </c>
      <c r="B1246" s="1">
        <v>3132.52</v>
      </c>
      <c r="C1246" s="3">
        <f t="shared" si="116"/>
        <v>-1.0969527672547441E-3</v>
      </c>
      <c r="D1246" s="6">
        <f t="shared" si="120"/>
        <v>14</v>
      </c>
      <c r="E1246" s="3">
        <v>2.0283682630725774E-2</v>
      </c>
      <c r="F1246" s="6">
        <v>992</v>
      </c>
      <c r="G1246" s="7">
        <f t="shared" si="117"/>
        <v>4.6785690203748796E-5</v>
      </c>
      <c r="H1246" s="7">
        <f t="shared" si="118"/>
        <v>4.6785841277581375E-7</v>
      </c>
      <c r="I1246" s="8">
        <f t="shared" si="121"/>
        <v>0.994307315564806</v>
      </c>
      <c r="J1246" s="8">
        <f t="shared" si="119"/>
        <v>2.0283682630725774E-2</v>
      </c>
      <c r="K1246" s="8"/>
    </row>
    <row r="1247" spans="1:11" x14ac:dyDescent="0.25">
      <c r="A1247" s="2">
        <v>43810</v>
      </c>
      <c r="B1247" s="1">
        <v>3141.63</v>
      </c>
      <c r="C1247" s="3">
        <f t="shared" si="116"/>
        <v>2.9082017034209873E-3</v>
      </c>
      <c r="D1247" s="6">
        <f t="shared" si="120"/>
        <v>13</v>
      </c>
      <c r="E1247" s="3">
        <v>2.0525755993794137E-2</v>
      </c>
      <c r="F1247" s="6">
        <v>1024</v>
      </c>
      <c r="G1247" s="7">
        <f t="shared" si="117"/>
        <v>3.3918705401933842E-5</v>
      </c>
      <c r="H1247" s="7">
        <f t="shared" si="118"/>
        <v>3.3918814927491742E-7</v>
      </c>
      <c r="I1247" s="8">
        <f t="shared" si="121"/>
        <v>0.99430765475295524</v>
      </c>
      <c r="J1247" s="8">
        <f t="shared" si="119"/>
        <v>2.0525755993794137E-2</v>
      </c>
      <c r="K1247" s="8"/>
    </row>
    <row r="1248" spans="1:11" x14ac:dyDescent="0.25">
      <c r="A1248" s="2">
        <v>43811</v>
      </c>
      <c r="B1248" s="1">
        <v>3168.57</v>
      </c>
      <c r="C1248" s="3">
        <f t="shared" si="116"/>
        <v>8.5751663945150547E-3</v>
      </c>
      <c r="D1248" s="6">
        <f t="shared" si="120"/>
        <v>12</v>
      </c>
      <c r="E1248" s="3">
        <v>2.1208876952947708E-2</v>
      </c>
      <c r="F1248" s="6">
        <v>287</v>
      </c>
      <c r="G1248" s="7">
        <f t="shared" si="117"/>
        <v>5.5885719869919616E-2</v>
      </c>
      <c r="H1248" s="7">
        <f t="shared" si="118"/>
        <v>5.5885900328300168E-4</v>
      </c>
      <c r="I1248" s="8">
        <f t="shared" si="121"/>
        <v>0.99486651375623825</v>
      </c>
      <c r="J1248" s="8">
        <f t="shared" si="119"/>
        <v>2.1208876952947708E-2</v>
      </c>
      <c r="K1248" s="8"/>
    </row>
    <row r="1249" spans="1:11" x14ac:dyDescent="0.25">
      <c r="A1249" s="2">
        <v>43812</v>
      </c>
      <c r="B1249" s="1">
        <v>3168.8</v>
      </c>
      <c r="C1249" s="3">
        <f t="shared" si="116"/>
        <v>7.258794976916505E-5</v>
      </c>
      <c r="D1249" s="6">
        <f t="shared" si="120"/>
        <v>11</v>
      </c>
      <c r="E1249" s="3">
        <v>2.1432345278653342E-2</v>
      </c>
      <c r="F1249" s="6">
        <v>146</v>
      </c>
      <c r="G1249" s="7">
        <f t="shared" si="117"/>
        <v>0.23053581831852568</v>
      </c>
      <c r="H1249" s="7">
        <f t="shared" si="118"/>
        <v>2.3053656273267172E-3</v>
      </c>
      <c r="I1249" s="8">
        <f t="shared" si="121"/>
        <v>0.997171879383565</v>
      </c>
      <c r="J1249" s="8">
        <f t="shared" si="119"/>
        <v>2.1432345278653342E-2</v>
      </c>
      <c r="K1249" s="8"/>
    </row>
    <row r="1250" spans="1:11" x14ac:dyDescent="0.25">
      <c r="A1250" s="2">
        <v>43815</v>
      </c>
      <c r="B1250" s="1">
        <v>3191.45</v>
      </c>
      <c r="C1250" s="3">
        <f t="shared" si="116"/>
        <v>7.1478162080280683E-3</v>
      </c>
      <c r="D1250" s="6">
        <f t="shared" si="120"/>
        <v>10</v>
      </c>
      <c r="E1250" s="3">
        <v>2.1495643069809001E-2</v>
      </c>
      <c r="F1250" s="6">
        <v>303</v>
      </c>
      <c r="G1250" s="7">
        <f t="shared" si="117"/>
        <v>4.7584330476474347E-2</v>
      </c>
      <c r="H1250" s="7">
        <f t="shared" si="118"/>
        <v>4.7584484129164828E-4</v>
      </c>
      <c r="I1250" s="8">
        <f t="shared" si="121"/>
        <v>0.99764772422485659</v>
      </c>
      <c r="J1250" s="8">
        <f t="shared" si="119"/>
        <v>2.1495643069809001E-2</v>
      </c>
      <c r="K1250" s="8"/>
    </row>
    <row r="1251" spans="1:11" x14ac:dyDescent="0.25">
      <c r="A1251" s="2">
        <v>43816</v>
      </c>
      <c r="B1251" s="1">
        <v>3192.52</v>
      </c>
      <c r="C1251" s="3">
        <f t="shared" si="116"/>
        <v>3.3527080167328194E-4</v>
      </c>
      <c r="D1251" s="6">
        <f t="shared" si="120"/>
        <v>9</v>
      </c>
      <c r="E1251" s="3">
        <v>2.2223501088635134E-2</v>
      </c>
      <c r="F1251" s="6">
        <v>791</v>
      </c>
      <c r="G1251" s="7">
        <f t="shared" si="117"/>
        <v>3.5272718032179455E-4</v>
      </c>
      <c r="H1251" s="7">
        <f t="shared" si="118"/>
        <v>3.5272831929926295E-6</v>
      </c>
      <c r="I1251" s="8">
        <f t="shared" si="121"/>
        <v>0.99765125150804956</v>
      </c>
      <c r="J1251" s="8">
        <f t="shared" si="119"/>
        <v>2.2223501088635134E-2</v>
      </c>
      <c r="K1251" s="8"/>
    </row>
    <row r="1252" spans="1:11" x14ac:dyDescent="0.25">
      <c r="A1252" s="2">
        <v>43817</v>
      </c>
      <c r="B1252" s="1">
        <v>3191.14</v>
      </c>
      <c r="C1252" s="3">
        <f t="shared" si="116"/>
        <v>-4.3226040870536497E-4</v>
      </c>
      <c r="D1252" s="6">
        <f t="shared" si="120"/>
        <v>8</v>
      </c>
      <c r="E1252" s="3">
        <v>2.297393528374414E-2</v>
      </c>
      <c r="F1252" s="6">
        <v>273</v>
      </c>
      <c r="G1252" s="7">
        <f t="shared" si="117"/>
        <v>6.4329196237267003E-2</v>
      </c>
      <c r="H1252" s="7">
        <f t="shared" si="118"/>
        <v>6.432940396014509E-4</v>
      </c>
      <c r="I1252" s="8">
        <f t="shared" si="121"/>
        <v>0.99829454554765107</v>
      </c>
      <c r="J1252" s="8">
        <f t="shared" si="119"/>
        <v>2.297393528374414E-2</v>
      </c>
      <c r="K1252" s="8"/>
    </row>
    <row r="1253" spans="1:11" x14ac:dyDescent="0.25">
      <c r="A1253" s="2">
        <v>43818</v>
      </c>
      <c r="B1253" s="1">
        <v>3205.37</v>
      </c>
      <c r="C1253" s="3">
        <f t="shared" si="116"/>
        <v>4.4592214694434418E-3</v>
      </c>
      <c r="D1253" s="6">
        <f t="shared" si="120"/>
        <v>7</v>
      </c>
      <c r="E1253" s="3">
        <v>2.3868794087660294E-2</v>
      </c>
      <c r="F1253" s="6">
        <v>966</v>
      </c>
      <c r="G1253" s="7">
        <f t="shared" si="117"/>
        <v>6.0757232187074141E-5</v>
      </c>
      <c r="H1253" s="7">
        <f t="shared" si="118"/>
        <v>6.0757428375863564E-7</v>
      </c>
      <c r="I1253" s="8">
        <f t="shared" si="121"/>
        <v>0.99829515312193484</v>
      </c>
      <c r="J1253" s="8">
        <f t="shared" si="119"/>
        <v>2.3868794087660294E-2</v>
      </c>
      <c r="K1253" s="8"/>
    </row>
    <row r="1254" spans="1:11" x14ac:dyDescent="0.25">
      <c r="A1254" s="2">
        <v>43819</v>
      </c>
      <c r="B1254" s="1">
        <v>3221.22</v>
      </c>
      <c r="C1254" s="3">
        <f t="shared" si="116"/>
        <v>4.9448269622538454E-3</v>
      </c>
      <c r="D1254" s="6">
        <f t="shared" si="120"/>
        <v>6</v>
      </c>
      <c r="E1254" s="3">
        <v>2.4297736162143035E-2</v>
      </c>
      <c r="F1254" s="6">
        <v>1093</v>
      </c>
      <c r="G1254" s="7">
        <f t="shared" si="117"/>
        <v>1.6953824966128516E-5</v>
      </c>
      <c r="H1254" s="7">
        <f t="shared" si="118"/>
        <v>1.6953879711058076E-7</v>
      </c>
      <c r="I1254" s="8">
        <f t="shared" si="121"/>
        <v>0.99829532266073195</v>
      </c>
      <c r="J1254" s="8">
        <f t="shared" si="119"/>
        <v>2.4297736162143035E-2</v>
      </c>
      <c r="K1254" s="8"/>
    </row>
    <row r="1255" spans="1:11" x14ac:dyDescent="0.25">
      <c r="A1255" s="2">
        <v>43822</v>
      </c>
      <c r="B1255" s="1">
        <v>3224.01</v>
      </c>
      <c r="C1255" s="3">
        <f t="shared" si="116"/>
        <v>8.6613146571812294E-4</v>
      </c>
      <c r="D1255" s="6">
        <f t="shared" si="120"/>
        <v>5</v>
      </c>
      <c r="E1255" s="3">
        <v>2.476021464486422E-2</v>
      </c>
      <c r="F1255" s="6">
        <v>987</v>
      </c>
      <c r="G1255" s="7">
        <f t="shared" si="117"/>
        <v>4.9196824097863566E-5</v>
      </c>
      <c r="H1255" s="7">
        <f t="shared" si="118"/>
        <v>4.9196982957393792E-7</v>
      </c>
      <c r="I1255" s="8">
        <f t="shared" si="121"/>
        <v>0.9982958146305615</v>
      </c>
      <c r="J1255" s="8">
        <f t="shared" si="119"/>
        <v>2.476021464486422E-2</v>
      </c>
      <c r="K1255" s="8"/>
    </row>
    <row r="1256" spans="1:11" x14ac:dyDescent="0.25">
      <c r="A1256" s="2">
        <v>43823</v>
      </c>
      <c r="B1256" s="1">
        <v>3223.38</v>
      </c>
      <c r="C1256" s="3">
        <f t="shared" si="116"/>
        <v>-1.9540882317370389E-4</v>
      </c>
      <c r="D1256" s="6">
        <f t="shared" si="120"/>
        <v>4</v>
      </c>
      <c r="E1256" s="3">
        <v>2.5083020164270664E-2</v>
      </c>
      <c r="F1256" s="6">
        <v>1086</v>
      </c>
      <c r="G1256" s="7">
        <f t="shared" si="117"/>
        <v>1.8189523947220416E-5</v>
      </c>
      <c r="H1256" s="7">
        <f t="shared" si="118"/>
        <v>1.8189582682296965E-7</v>
      </c>
      <c r="I1256" s="8">
        <f t="shared" si="121"/>
        <v>0.99829599652638834</v>
      </c>
      <c r="J1256" s="8">
        <f t="shared" si="119"/>
        <v>2.5083020164270664E-2</v>
      </c>
      <c r="K1256" s="8"/>
    </row>
    <row r="1257" spans="1:11" x14ac:dyDescent="0.25">
      <c r="A1257" s="2">
        <v>43825</v>
      </c>
      <c r="B1257" s="1">
        <v>3239.91</v>
      </c>
      <c r="C1257" s="3">
        <f t="shared" si="116"/>
        <v>5.1281573999961694E-3</v>
      </c>
      <c r="D1257" s="6">
        <f t="shared" si="120"/>
        <v>3</v>
      </c>
      <c r="E1257" s="3">
        <v>2.7157240771792601E-2</v>
      </c>
      <c r="F1257" s="6">
        <v>445</v>
      </c>
      <c r="G1257" s="7">
        <f t="shared" si="117"/>
        <v>1.1419881460399959E-2</v>
      </c>
      <c r="H1257" s="7">
        <f t="shared" si="118"/>
        <v>1.1419918335890144E-4</v>
      </c>
      <c r="I1257" s="8">
        <f t="shared" si="121"/>
        <v>0.99841019570974721</v>
      </c>
      <c r="J1257" s="8">
        <f t="shared" si="119"/>
        <v>2.7157240771792601E-2</v>
      </c>
      <c r="K1257" s="8"/>
    </row>
    <row r="1258" spans="1:11" x14ac:dyDescent="0.25">
      <c r="A1258" s="2">
        <v>43826</v>
      </c>
      <c r="B1258" s="1">
        <v>3240.02</v>
      </c>
      <c r="C1258" s="3">
        <f t="shared" si="116"/>
        <v>3.3951560382883272E-5</v>
      </c>
      <c r="D1258" s="6">
        <f t="shared" si="120"/>
        <v>2</v>
      </c>
      <c r="E1258" s="3">
        <v>3.4335693188827898E-2</v>
      </c>
      <c r="F1258" s="6">
        <v>249</v>
      </c>
      <c r="G1258" s="7">
        <f t="shared" si="117"/>
        <v>8.1877289052708191E-2</v>
      </c>
      <c r="H1258" s="7">
        <f t="shared" si="118"/>
        <v>8.1877553439442779E-4</v>
      </c>
      <c r="I1258" s="8">
        <f t="shared" si="121"/>
        <v>0.99922897124414167</v>
      </c>
      <c r="J1258" s="8">
        <f t="shared" si="119"/>
        <v>3.4335693188827898E-2</v>
      </c>
      <c r="K1258" s="8"/>
    </row>
    <row r="1259" spans="1:11" x14ac:dyDescent="0.25">
      <c r="A1259" s="2">
        <v>43829</v>
      </c>
      <c r="B1259" s="1">
        <v>3221.29</v>
      </c>
      <c r="C1259" s="3">
        <f t="shared" si="116"/>
        <v>-5.7808285134042237E-3</v>
      </c>
      <c r="D1259" s="6">
        <f t="shared" si="120"/>
        <v>1</v>
      </c>
      <c r="E1259" s="3">
        <v>3.9033845395987532E-2</v>
      </c>
      <c r="F1259" s="6">
        <v>1094</v>
      </c>
      <c r="G1259" s="7">
        <f t="shared" si="117"/>
        <v>1.6784286716467233E-5</v>
      </c>
      <c r="H1259" s="7">
        <f t="shared" si="118"/>
        <v>1.6784340913947496E-7</v>
      </c>
      <c r="I1259" s="8">
        <f t="shared" si="121"/>
        <v>0.99922913908755084</v>
      </c>
      <c r="J1259" s="8">
        <f t="shared" si="119"/>
        <v>3.9033845395987532E-2</v>
      </c>
      <c r="K1259" s="8"/>
    </row>
    <row r="1260" spans="1:11" x14ac:dyDescent="0.25">
      <c r="A1260" s="2">
        <v>43830</v>
      </c>
      <c r="B1260" s="1">
        <v>3230.78</v>
      </c>
      <c r="C1260" s="3">
        <f t="shared" si="116"/>
        <v>2.9460247292234509E-3</v>
      </c>
      <c r="D1260" s="6">
        <f t="shared" si="120"/>
        <v>0</v>
      </c>
      <c r="E1260" s="3">
        <v>4.9593807154098002E-2</v>
      </c>
      <c r="F1260" s="6">
        <v>255</v>
      </c>
      <c r="G1260" s="7">
        <f t="shared" si="117"/>
        <v>7.7085842329892587E-2</v>
      </c>
      <c r="H1260" s="7">
        <f t="shared" si="118"/>
        <v>7.7086091244754965E-4</v>
      </c>
      <c r="I1260" s="8">
        <f t="shared" si="121"/>
        <v>0.99999999999999845</v>
      </c>
      <c r="J1260" s="8">
        <f t="shared" si="119"/>
        <v>4.9593807154098002E-2</v>
      </c>
      <c r="K1260" s="8"/>
    </row>
  </sheetData>
  <sortState xmlns:xlrd2="http://schemas.microsoft.com/office/spreadsheetml/2017/richdata2" ref="E3:F1260">
    <sortCondition ref="E3:E1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NEDL_BRW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2020-04-16T13:40:47Z</dcterms:created>
  <dcterms:modified xsi:type="dcterms:W3CDTF">2021-10-13T12:39:03Z</dcterms:modified>
</cp:coreProperties>
</file>