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2DDB6601-C108-4F55-A5E7-42770F9E4165}" xr6:coauthVersionLast="46" xr6:coauthVersionMax="46" xr10:uidLastSave="{00000000-0000-0000-0000-000000000000}"/>
  <bookViews>
    <workbookView xWindow="-120" yWindow="-120" windowWidth="20730" windowHeight="11160" activeTab="2" xr2:uid="{79333FBB-E28F-438E-A7F9-C1B9E17B3F24}"/>
  </bookViews>
  <sheets>
    <sheet name="Quality" sheetId="2" r:id="rId1"/>
    <sheet name="Timing" sheetId="3" r:id="rId2"/>
    <sheet name="Yield curve shif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G21" i="4" s="1"/>
  <c r="B22" i="4" s="1"/>
  <c r="E21" i="4"/>
  <c r="F22" i="4"/>
  <c r="G22" i="4" s="1"/>
  <c r="B21" i="4" s="1"/>
  <c r="E22" i="4"/>
  <c r="G20" i="4"/>
  <c r="F20" i="4"/>
  <c r="E20" i="4"/>
  <c r="D4" i="4"/>
  <c r="D5" i="4"/>
  <c r="D6" i="4"/>
  <c r="D7" i="4"/>
  <c r="D8" i="4"/>
  <c r="D9" i="4"/>
  <c r="D10" i="4"/>
  <c r="D11" i="4"/>
  <c r="D12" i="4"/>
  <c r="D3" i="4"/>
  <c r="F786" i="3"/>
  <c r="G786" i="3"/>
  <c r="E786" i="3"/>
  <c r="F785" i="3"/>
  <c r="G785" i="3"/>
  <c r="E785" i="3"/>
  <c r="F782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E412" i="3"/>
  <c r="F412" i="3"/>
  <c r="G412" i="3"/>
  <c r="E413" i="3"/>
  <c r="F413" i="3"/>
  <c r="G413" i="3"/>
  <c r="E414" i="3"/>
  <c r="F414" i="3"/>
  <c r="G414" i="3"/>
  <c r="E415" i="3"/>
  <c r="F415" i="3"/>
  <c r="G415" i="3"/>
  <c r="E416" i="3"/>
  <c r="F416" i="3"/>
  <c r="G416" i="3"/>
  <c r="E417" i="3"/>
  <c r="F417" i="3"/>
  <c r="G417" i="3"/>
  <c r="E418" i="3"/>
  <c r="F418" i="3"/>
  <c r="G418" i="3"/>
  <c r="E419" i="3"/>
  <c r="F419" i="3"/>
  <c r="G419" i="3"/>
  <c r="E420" i="3"/>
  <c r="F420" i="3"/>
  <c r="G420" i="3"/>
  <c r="E421" i="3"/>
  <c r="F421" i="3"/>
  <c r="G421" i="3"/>
  <c r="E422" i="3"/>
  <c r="F422" i="3"/>
  <c r="G422" i="3"/>
  <c r="E423" i="3"/>
  <c r="F423" i="3"/>
  <c r="G423" i="3"/>
  <c r="E424" i="3"/>
  <c r="F424" i="3"/>
  <c r="G424" i="3"/>
  <c r="E425" i="3"/>
  <c r="F425" i="3"/>
  <c r="G425" i="3"/>
  <c r="E426" i="3"/>
  <c r="F426" i="3"/>
  <c r="G426" i="3"/>
  <c r="E427" i="3"/>
  <c r="F427" i="3"/>
  <c r="G427" i="3"/>
  <c r="E428" i="3"/>
  <c r="F428" i="3"/>
  <c r="G428" i="3"/>
  <c r="E429" i="3"/>
  <c r="F429" i="3"/>
  <c r="G429" i="3"/>
  <c r="E430" i="3"/>
  <c r="F430" i="3"/>
  <c r="G430" i="3"/>
  <c r="E431" i="3"/>
  <c r="F431" i="3"/>
  <c r="G431" i="3"/>
  <c r="E432" i="3"/>
  <c r="F432" i="3"/>
  <c r="G432" i="3"/>
  <c r="E433" i="3"/>
  <c r="F433" i="3"/>
  <c r="G433" i="3"/>
  <c r="E434" i="3"/>
  <c r="F434" i="3"/>
  <c r="G434" i="3"/>
  <c r="E435" i="3"/>
  <c r="F435" i="3"/>
  <c r="G435" i="3"/>
  <c r="E436" i="3"/>
  <c r="F436" i="3"/>
  <c r="G436" i="3"/>
  <c r="E437" i="3"/>
  <c r="F437" i="3"/>
  <c r="G437" i="3"/>
  <c r="E438" i="3"/>
  <c r="F438" i="3"/>
  <c r="G438" i="3"/>
  <c r="E439" i="3"/>
  <c r="F439" i="3"/>
  <c r="G439" i="3"/>
  <c r="E440" i="3"/>
  <c r="F440" i="3"/>
  <c r="G440" i="3"/>
  <c r="E441" i="3"/>
  <c r="F441" i="3"/>
  <c r="G441" i="3"/>
  <c r="E442" i="3"/>
  <c r="F442" i="3"/>
  <c r="G442" i="3"/>
  <c r="E443" i="3"/>
  <c r="F443" i="3"/>
  <c r="G443" i="3"/>
  <c r="E444" i="3"/>
  <c r="F444" i="3"/>
  <c r="G444" i="3"/>
  <c r="E445" i="3"/>
  <c r="F445" i="3"/>
  <c r="G445" i="3"/>
  <c r="E446" i="3"/>
  <c r="F446" i="3"/>
  <c r="G446" i="3"/>
  <c r="E447" i="3"/>
  <c r="F447" i="3"/>
  <c r="G447" i="3"/>
  <c r="E448" i="3"/>
  <c r="F448" i="3"/>
  <c r="G448" i="3"/>
  <c r="E449" i="3"/>
  <c r="F449" i="3"/>
  <c r="G449" i="3"/>
  <c r="E450" i="3"/>
  <c r="F450" i="3"/>
  <c r="G450" i="3"/>
  <c r="E451" i="3"/>
  <c r="F451" i="3"/>
  <c r="G451" i="3"/>
  <c r="E452" i="3"/>
  <c r="F452" i="3"/>
  <c r="G452" i="3"/>
  <c r="E453" i="3"/>
  <c r="F453" i="3"/>
  <c r="G453" i="3"/>
  <c r="E454" i="3"/>
  <c r="F454" i="3"/>
  <c r="G454" i="3"/>
  <c r="E455" i="3"/>
  <c r="F455" i="3"/>
  <c r="G455" i="3"/>
  <c r="E456" i="3"/>
  <c r="F456" i="3"/>
  <c r="G456" i="3"/>
  <c r="E457" i="3"/>
  <c r="F457" i="3"/>
  <c r="G457" i="3"/>
  <c r="E458" i="3"/>
  <c r="F458" i="3"/>
  <c r="G458" i="3"/>
  <c r="E459" i="3"/>
  <c r="F459" i="3"/>
  <c r="G459" i="3"/>
  <c r="E460" i="3"/>
  <c r="F460" i="3"/>
  <c r="G460" i="3"/>
  <c r="E461" i="3"/>
  <c r="F461" i="3"/>
  <c r="G461" i="3"/>
  <c r="E462" i="3"/>
  <c r="F462" i="3"/>
  <c r="G462" i="3"/>
  <c r="E463" i="3"/>
  <c r="F463" i="3"/>
  <c r="G463" i="3"/>
  <c r="E464" i="3"/>
  <c r="F464" i="3"/>
  <c r="G464" i="3"/>
  <c r="E465" i="3"/>
  <c r="F465" i="3"/>
  <c r="G465" i="3"/>
  <c r="E466" i="3"/>
  <c r="F466" i="3"/>
  <c r="G466" i="3"/>
  <c r="E467" i="3"/>
  <c r="F467" i="3"/>
  <c r="G467" i="3"/>
  <c r="E468" i="3"/>
  <c r="F468" i="3"/>
  <c r="G468" i="3"/>
  <c r="E469" i="3"/>
  <c r="F469" i="3"/>
  <c r="G469" i="3"/>
  <c r="E470" i="3"/>
  <c r="F470" i="3"/>
  <c r="G470" i="3"/>
  <c r="E471" i="3"/>
  <c r="F471" i="3"/>
  <c r="G471" i="3"/>
  <c r="E472" i="3"/>
  <c r="F472" i="3"/>
  <c r="G472" i="3"/>
  <c r="E473" i="3"/>
  <c r="F473" i="3"/>
  <c r="G473" i="3"/>
  <c r="E474" i="3"/>
  <c r="F474" i="3"/>
  <c r="G474" i="3"/>
  <c r="E475" i="3"/>
  <c r="F475" i="3"/>
  <c r="G475" i="3"/>
  <c r="E476" i="3"/>
  <c r="F476" i="3"/>
  <c r="G476" i="3"/>
  <c r="E477" i="3"/>
  <c r="F477" i="3"/>
  <c r="G477" i="3"/>
  <c r="E478" i="3"/>
  <c r="F478" i="3"/>
  <c r="G478" i="3"/>
  <c r="E479" i="3"/>
  <c r="F479" i="3"/>
  <c r="G479" i="3"/>
  <c r="E480" i="3"/>
  <c r="F480" i="3"/>
  <c r="G480" i="3"/>
  <c r="E481" i="3"/>
  <c r="F481" i="3"/>
  <c r="G481" i="3"/>
  <c r="E482" i="3"/>
  <c r="F482" i="3"/>
  <c r="G482" i="3"/>
  <c r="E483" i="3"/>
  <c r="F483" i="3"/>
  <c r="G483" i="3"/>
  <c r="E484" i="3"/>
  <c r="F484" i="3"/>
  <c r="G484" i="3"/>
  <c r="E485" i="3"/>
  <c r="F485" i="3"/>
  <c r="G485" i="3"/>
  <c r="E486" i="3"/>
  <c r="F486" i="3"/>
  <c r="G486" i="3"/>
  <c r="E487" i="3"/>
  <c r="F487" i="3"/>
  <c r="G487" i="3"/>
  <c r="E488" i="3"/>
  <c r="F488" i="3"/>
  <c r="G488" i="3"/>
  <c r="E489" i="3"/>
  <c r="F489" i="3"/>
  <c r="G489" i="3"/>
  <c r="E490" i="3"/>
  <c r="F490" i="3"/>
  <c r="G490" i="3"/>
  <c r="E491" i="3"/>
  <c r="F491" i="3"/>
  <c r="G491" i="3"/>
  <c r="E492" i="3"/>
  <c r="F492" i="3"/>
  <c r="G492" i="3"/>
  <c r="E493" i="3"/>
  <c r="F493" i="3"/>
  <c r="G493" i="3"/>
  <c r="E494" i="3"/>
  <c r="F494" i="3"/>
  <c r="G494" i="3"/>
  <c r="E495" i="3"/>
  <c r="F495" i="3"/>
  <c r="G495" i="3"/>
  <c r="E496" i="3"/>
  <c r="F496" i="3"/>
  <c r="G496" i="3"/>
  <c r="E497" i="3"/>
  <c r="F497" i="3"/>
  <c r="G497" i="3"/>
  <c r="E498" i="3"/>
  <c r="F498" i="3"/>
  <c r="G498" i="3"/>
  <c r="E499" i="3"/>
  <c r="F499" i="3"/>
  <c r="G499" i="3"/>
  <c r="E500" i="3"/>
  <c r="F500" i="3"/>
  <c r="G500" i="3"/>
  <c r="E501" i="3"/>
  <c r="F501" i="3"/>
  <c r="G501" i="3"/>
  <c r="E502" i="3"/>
  <c r="F502" i="3"/>
  <c r="G502" i="3"/>
  <c r="E503" i="3"/>
  <c r="F503" i="3"/>
  <c r="G503" i="3"/>
  <c r="E504" i="3"/>
  <c r="F504" i="3"/>
  <c r="G504" i="3"/>
  <c r="E505" i="3"/>
  <c r="F505" i="3"/>
  <c r="G505" i="3"/>
  <c r="E506" i="3"/>
  <c r="F506" i="3"/>
  <c r="G506" i="3"/>
  <c r="E507" i="3"/>
  <c r="F507" i="3"/>
  <c r="G507" i="3"/>
  <c r="E508" i="3"/>
  <c r="F508" i="3"/>
  <c r="G508" i="3"/>
  <c r="E509" i="3"/>
  <c r="F509" i="3"/>
  <c r="G509" i="3"/>
  <c r="E510" i="3"/>
  <c r="F510" i="3"/>
  <c r="G510" i="3"/>
  <c r="E511" i="3"/>
  <c r="F511" i="3"/>
  <c r="G511" i="3"/>
  <c r="E512" i="3"/>
  <c r="F512" i="3"/>
  <c r="G512" i="3"/>
  <c r="E513" i="3"/>
  <c r="F513" i="3"/>
  <c r="G513" i="3"/>
  <c r="E514" i="3"/>
  <c r="F514" i="3"/>
  <c r="G514" i="3"/>
  <c r="E515" i="3"/>
  <c r="F515" i="3"/>
  <c r="G515" i="3"/>
  <c r="E516" i="3"/>
  <c r="F516" i="3"/>
  <c r="G516" i="3"/>
  <c r="E517" i="3"/>
  <c r="F517" i="3"/>
  <c r="G517" i="3"/>
  <c r="E518" i="3"/>
  <c r="F518" i="3"/>
  <c r="G518" i="3"/>
  <c r="E519" i="3"/>
  <c r="F519" i="3"/>
  <c r="G519" i="3"/>
  <c r="E520" i="3"/>
  <c r="F520" i="3"/>
  <c r="G520" i="3"/>
  <c r="E521" i="3"/>
  <c r="F521" i="3"/>
  <c r="G521" i="3"/>
  <c r="E522" i="3"/>
  <c r="F522" i="3"/>
  <c r="G522" i="3"/>
  <c r="E523" i="3"/>
  <c r="F523" i="3"/>
  <c r="G523" i="3"/>
  <c r="E524" i="3"/>
  <c r="F524" i="3"/>
  <c r="G524" i="3"/>
  <c r="E525" i="3"/>
  <c r="F525" i="3"/>
  <c r="G525" i="3"/>
  <c r="E526" i="3"/>
  <c r="F526" i="3"/>
  <c r="G526" i="3"/>
  <c r="E527" i="3"/>
  <c r="F527" i="3"/>
  <c r="G527" i="3"/>
  <c r="E528" i="3"/>
  <c r="F528" i="3"/>
  <c r="G528" i="3"/>
  <c r="E529" i="3"/>
  <c r="F529" i="3"/>
  <c r="G529" i="3"/>
  <c r="E530" i="3"/>
  <c r="F530" i="3"/>
  <c r="G530" i="3"/>
  <c r="E531" i="3"/>
  <c r="F531" i="3"/>
  <c r="G531" i="3"/>
  <c r="E532" i="3"/>
  <c r="F532" i="3"/>
  <c r="G532" i="3"/>
  <c r="E533" i="3"/>
  <c r="F533" i="3"/>
  <c r="G533" i="3"/>
  <c r="E534" i="3"/>
  <c r="F534" i="3"/>
  <c r="G534" i="3"/>
  <c r="E535" i="3"/>
  <c r="F535" i="3"/>
  <c r="G535" i="3"/>
  <c r="E536" i="3"/>
  <c r="F536" i="3"/>
  <c r="G536" i="3"/>
  <c r="E537" i="3"/>
  <c r="F537" i="3"/>
  <c r="G537" i="3"/>
  <c r="E538" i="3"/>
  <c r="F538" i="3"/>
  <c r="G538" i="3"/>
  <c r="E539" i="3"/>
  <c r="F539" i="3"/>
  <c r="G539" i="3"/>
  <c r="E540" i="3"/>
  <c r="F540" i="3"/>
  <c r="G540" i="3"/>
  <c r="E541" i="3"/>
  <c r="F541" i="3"/>
  <c r="G541" i="3"/>
  <c r="E542" i="3"/>
  <c r="F542" i="3"/>
  <c r="G542" i="3"/>
  <c r="E543" i="3"/>
  <c r="F543" i="3"/>
  <c r="G543" i="3"/>
  <c r="E544" i="3"/>
  <c r="F544" i="3"/>
  <c r="G544" i="3"/>
  <c r="E545" i="3"/>
  <c r="F545" i="3"/>
  <c r="G545" i="3"/>
  <c r="E546" i="3"/>
  <c r="F546" i="3"/>
  <c r="G546" i="3"/>
  <c r="E547" i="3"/>
  <c r="F547" i="3"/>
  <c r="G547" i="3"/>
  <c r="E548" i="3"/>
  <c r="F548" i="3"/>
  <c r="G548" i="3"/>
  <c r="E549" i="3"/>
  <c r="F549" i="3"/>
  <c r="G549" i="3"/>
  <c r="E550" i="3"/>
  <c r="F550" i="3"/>
  <c r="G550" i="3"/>
  <c r="E551" i="3"/>
  <c r="F551" i="3"/>
  <c r="G551" i="3"/>
  <c r="E552" i="3"/>
  <c r="F552" i="3"/>
  <c r="G552" i="3"/>
  <c r="E553" i="3"/>
  <c r="F553" i="3"/>
  <c r="G553" i="3"/>
  <c r="E554" i="3"/>
  <c r="F554" i="3"/>
  <c r="G554" i="3"/>
  <c r="E555" i="3"/>
  <c r="F555" i="3"/>
  <c r="G555" i="3"/>
  <c r="E556" i="3"/>
  <c r="F556" i="3"/>
  <c r="G556" i="3"/>
  <c r="E557" i="3"/>
  <c r="F557" i="3"/>
  <c r="G557" i="3"/>
  <c r="E558" i="3"/>
  <c r="F558" i="3"/>
  <c r="G558" i="3"/>
  <c r="E559" i="3"/>
  <c r="F559" i="3"/>
  <c r="G559" i="3"/>
  <c r="E560" i="3"/>
  <c r="F560" i="3"/>
  <c r="G560" i="3"/>
  <c r="E561" i="3"/>
  <c r="F561" i="3"/>
  <c r="G561" i="3"/>
  <c r="E562" i="3"/>
  <c r="F562" i="3"/>
  <c r="G562" i="3"/>
  <c r="E563" i="3"/>
  <c r="F563" i="3"/>
  <c r="G563" i="3"/>
  <c r="E564" i="3"/>
  <c r="F564" i="3"/>
  <c r="G564" i="3"/>
  <c r="E565" i="3"/>
  <c r="F565" i="3"/>
  <c r="G565" i="3"/>
  <c r="E566" i="3"/>
  <c r="F566" i="3"/>
  <c r="G566" i="3"/>
  <c r="E567" i="3"/>
  <c r="F567" i="3"/>
  <c r="G567" i="3"/>
  <c r="E568" i="3"/>
  <c r="F568" i="3"/>
  <c r="G568" i="3"/>
  <c r="E569" i="3"/>
  <c r="F569" i="3"/>
  <c r="G569" i="3"/>
  <c r="E570" i="3"/>
  <c r="F570" i="3"/>
  <c r="G570" i="3"/>
  <c r="E571" i="3"/>
  <c r="F571" i="3"/>
  <c r="G571" i="3"/>
  <c r="E572" i="3"/>
  <c r="F572" i="3"/>
  <c r="G572" i="3"/>
  <c r="E573" i="3"/>
  <c r="F573" i="3"/>
  <c r="G573" i="3"/>
  <c r="E574" i="3"/>
  <c r="F574" i="3"/>
  <c r="G574" i="3"/>
  <c r="E575" i="3"/>
  <c r="F575" i="3"/>
  <c r="G575" i="3"/>
  <c r="E576" i="3"/>
  <c r="F576" i="3"/>
  <c r="G576" i="3"/>
  <c r="E577" i="3"/>
  <c r="F577" i="3"/>
  <c r="G577" i="3"/>
  <c r="E578" i="3"/>
  <c r="F578" i="3"/>
  <c r="G578" i="3"/>
  <c r="E579" i="3"/>
  <c r="F579" i="3"/>
  <c r="G579" i="3"/>
  <c r="E580" i="3"/>
  <c r="F580" i="3"/>
  <c r="G580" i="3"/>
  <c r="E581" i="3"/>
  <c r="F581" i="3"/>
  <c r="G581" i="3"/>
  <c r="E582" i="3"/>
  <c r="F582" i="3"/>
  <c r="G582" i="3"/>
  <c r="E583" i="3"/>
  <c r="F583" i="3"/>
  <c r="G583" i="3"/>
  <c r="E584" i="3"/>
  <c r="F584" i="3"/>
  <c r="G584" i="3"/>
  <c r="E585" i="3"/>
  <c r="F585" i="3"/>
  <c r="G585" i="3"/>
  <c r="E586" i="3"/>
  <c r="F586" i="3"/>
  <c r="G586" i="3"/>
  <c r="E587" i="3"/>
  <c r="F587" i="3"/>
  <c r="G587" i="3"/>
  <c r="E588" i="3"/>
  <c r="F588" i="3"/>
  <c r="G588" i="3"/>
  <c r="E589" i="3"/>
  <c r="F589" i="3"/>
  <c r="G589" i="3"/>
  <c r="E590" i="3"/>
  <c r="F590" i="3"/>
  <c r="G590" i="3"/>
  <c r="E591" i="3"/>
  <c r="F591" i="3"/>
  <c r="G591" i="3"/>
  <c r="E592" i="3"/>
  <c r="F592" i="3"/>
  <c r="G592" i="3"/>
  <c r="E593" i="3"/>
  <c r="F593" i="3"/>
  <c r="G593" i="3"/>
  <c r="E594" i="3"/>
  <c r="F594" i="3"/>
  <c r="G594" i="3"/>
  <c r="E595" i="3"/>
  <c r="F595" i="3"/>
  <c r="G595" i="3"/>
  <c r="E596" i="3"/>
  <c r="F596" i="3"/>
  <c r="G596" i="3"/>
  <c r="E597" i="3"/>
  <c r="F597" i="3"/>
  <c r="G597" i="3"/>
  <c r="E598" i="3"/>
  <c r="F598" i="3"/>
  <c r="G598" i="3"/>
  <c r="E599" i="3"/>
  <c r="F599" i="3"/>
  <c r="G599" i="3"/>
  <c r="E600" i="3"/>
  <c r="F600" i="3"/>
  <c r="G600" i="3"/>
  <c r="E601" i="3"/>
  <c r="F601" i="3"/>
  <c r="G601" i="3"/>
  <c r="E602" i="3"/>
  <c r="F602" i="3"/>
  <c r="G602" i="3"/>
  <c r="E603" i="3"/>
  <c r="F603" i="3"/>
  <c r="G603" i="3"/>
  <c r="E604" i="3"/>
  <c r="F604" i="3"/>
  <c r="G604" i="3"/>
  <c r="E605" i="3"/>
  <c r="F605" i="3"/>
  <c r="G605" i="3"/>
  <c r="E606" i="3"/>
  <c r="F606" i="3"/>
  <c r="G606" i="3"/>
  <c r="E607" i="3"/>
  <c r="F607" i="3"/>
  <c r="G607" i="3"/>
  <c r="E608" i="3"/>
  <c r="F608" i="3"/>
  <c r="G608" i="3"/>
  <c r="E609" i="3"/>
  <c r="F609" i="3"/>
  <c r="G609" i="3"/>
  <c r="E610" i="3"/>
  <c r="F610" i="3"/>
  <c r="G610" i="3"/>
  <c r="E611" i="3"/>
  <c r="F611" i="3"/>
  <c r="G611" i="3"/>
  <c r="E612" i="3"/>
  <c r="F612" i="3"/>
  <c r="G612" i="3"/>
  <c r="E613" i="3"/>
  <c r="F613" i="3"/>
  <c r="G613" i="3"/>
  <c r="E614" i="3"/>
  <c r="F614" i="3"/>
  <c r="G614" i="3"/>
  <c r="E615" i="3"/>
  <c r="F615" i="3"/>
  <c r="G615" i="3"/>
  <c r="E616" i="3"/>
  <c r="F616" i="3"/>
  <c r="G616" i="3"/>
  <c r="E617" i="3"/>
  <c r="F617" i="3"/>
  <c r="G617" i="3"/>
  <c r="E618" i="3"/>
  <c r="F618" i="3"/>
  <c r="G618" i="3"/>
  <c r="E619" i="3"/>
  <c r="F619" i="3"/>
  <c r="G619" i="3"/>
  <c r="E620" i="3"/>
  <c r="F620" i="3"/>
  <c r="G620" i="3"/>
  <c r="E621" i="3"/>
  <c r="F621" i="3"/>
  <c r="G621" i="3"/>
  <c r="E622" i="3"/>
  <c r="F622" i="3"/>
  <c r="G622" i="3"/>
  <c r="E623" i="3"/>
  <c r="F623" i="3"/>
  <c r="G623" i="3"/>
  <c r="E624" i="3"/>
  <c r="F624" i="3"/>
  <c r="G624" i="3"/>
  <c r="E625" i="3"/>
  <c r="F625" i="3"/>
  <c r="G625" i="3"/>
  <c r="E626" i="3"/>
  <c r="F626" i="3"/>
  <c r="G626" i="3"/>
  <c r="E627" i="3"/>
  <c r="F627" i="3"/>
  <c r="G627" i="3"/>
  <c r="E628" i="3"/>
  <c r="F628" i="3"/>
  <c r="G628" i="3"/>
  <c r="E629" i="3"/>
  <c r="F629" i="3"/>
  <c r="G629" i="3"/>
  <c r="E630" i="3"/>
  <c r="F630" i="3"/>
  <c r="G630" i="3"/>
  <c r="E631" i="3"/>
  <c r="F631" i="3"/>
  <c r="G631" i="3"/>
  <c r="E632" i="3"/>
  <c r="F632" i="3"/>
  <c r="G632" i="3"/>
  <c r="E633" i="3"/>
  <c r="F633" i="3"/>
  <c r="G633" i="3"/>
  <c r="E634" i="3"/>
  <c r="F634" i="3"/>
  <c r="G634" i="3"/>
  <c r="E635" i="3"/>
  <c r="F635" i="3"/>
  <c r="G635" i="3"/>
  <c r="E636" i="3"/>
  <c r="F636" i="3"/>
  <c r="G636" i="3"/>
  <c r="E637" i="3"/>
  <c r="F637" i="3"/>
  <c r="G637" i="3"/>
  <c r="E638" i="3"/>
  <c r="F638" i="3"/>
  <c r="G638" i="3"/>
  <c r="E639" i="3"/>
  <c r="F639" i="3"/>
  <c r="G639" i="3"/>
  <c r="E640" i="3"/>
  <c r="F640" i="3"/>
  <c r="G640" i="3"/>
  <c r="E641" i="3"/>
  <c r="F641" i="3"/>
  <c r="G641" i="3"/>
  <c r="E642" i="3"/>
  <c r="F642" i="3"/>
  <c r="G642" i="3"/>
  <c r="E643" i="3"/>
  <c r="F643" i="3"/>
  <c r="G643" i="3"/>
  <c r="E644" i="3"/>
  <c r="F644" i="3"/>
  <c r="G644" i="3"/>
  <c r="E645" i="3"/>
  <c r="F645" i="3"/>
  <c r="G645" i="3"/>
  <c r="E646" i="3"/>
  <c r="F646" i="3"/>
  <c r="G646" i="3"/>
  <c r="E647" i="3"/>
  <c r="F647" i="3"/>
  <c r="G647" i="3"/>
  <c r="E648" i="3"/>
  <c r="F648" i="3"/>
  <c r="G648" i="3"/>
  <c r="E649" i="3"/>
  <c r="F649" i="3"/>
  <c r="G649" i="3"/>
  <c r="E650" i="3"/>
  <c r="F650" i="3"/>
  <c r="G650" i="3"/>
  <c r="E651" i="3"/>
  <c r="F651" i="3"/>
  <c r="G651" i="3"/>
  <c r="E652" i="3"/>
  <c r="F652" i="3"/>
  <c r="G652" i="3"/>
  <c r="E653" i="3"/>
  <c r="F653" i="3"/>
  <c r="G653" i="3"/>
  <c r="E654" i="3"/>
  <c r="F654" i="3"/>
  <c r="G654" i="3"/>
  <c r="E655" i="3"/>
  <c r="F655" i="3"/>
  <c r="G655" i="3"/>
  <c r="E656" i="3"/>
  <c r="F656" i="3"/>
  <c r="G656" i="3"/>
  <c r="E657" i="3"/>
  <c r="F657" i="3"/>
  <c r="G657" i="3"/>
  <c r="E658" i="3"/>
  <c r="F658" i="3"/>
  <c r="G658" i="3"/>
  <c r="E659" i="3"/>
  <c r="F659" i="3"/>
  <c r="G659" i="3"/>
  <c r="E660" i="3"/>
  <c r="F660" i="3"/>
  <c r="G660" i="3"/>
  <c r="E661" i="3"/>
  <c r="F661" i="3"/>
  <c r="G661" i="3"/>
  <c r="E662" i="3"/>
  <c r="F662" i="3"/>
  <c r="G662" i="3"/>
  <c r="E663" i="3"/>
  <c r="F663" i="3"/>
  <c r="G663" i="3"/>
  <c r="E664" i="3"/>
  <c r="F664" i="3"/>
  <c r="G664" i="3"/>
  <c r="E665" i="3"/>
  <c r="F665" i="3"/>
  <c r="G665" i="3"/>
  <c r="E666" i="3"/>
  <c r="F666" i="3"/>
  <c r="G666" i="3"/>
  <c r="E667" i="3"/>
  <c r="F667" i="3"/>
  <c r="G667" i="3"/>
  <c r="E668" i="3"/>
  <c r="F668" i="3"/>
  <c r="G668" i="3"/>
  <c r="E669" i="3"/>
  <c r="F669" i="3"/>
  <c r="G669" i="3"/>
  <c r="E670" i="3"/>
  <c r="F670" i="3"/>
  <c r="G670" i="3"/>
  <c r="E671" i="3"/>
  <c r="F671" i="3"/>
  <c r="G671" i="3"/>
  <c r="E672" i="3"/>
  <c r="F672" i="3"/>
  <c r="G672" i="3"/>
  <c r="E673" i="3"/>
  <c r="F673" i="3"/>
  <c r="G673" i="3"/>
  <c r="E674" i="3"/>
  <c r="F674" i="3"/>
  <c r="G674" i="3"/>
  <c r="E675" i="3"/>
  <c r="F675" i="3"/>
  <c r="G675" i="3"/>
  <c r="E676" i="3"/>
  <c r="F676" i="3"/>
  <c r="G676" i="3"/>
  <c r="E677" i="3"/>
  <c r="F677" i="3"/>
  <c r="G677" i="3"/>
  <c r="E678" i="3"/>
  <c r="F678" i="3"/>
  <c r="G678" i="3"/>
  <c r="E679" i="3"/>
  <c r="F679" i="3"/>
  <c r="G679" i="3"/>
  <c r="E680" i="3"/>
  <c r="F680" i="3"/>
  <c r="G680" i="3"/>
  <c r="E681" i="3"/>
  <c r="F681" i="3"/>
  <c r="G681" i="3"/>
  <c r="E682" i="3"/>
  <c r="F682" i="3"/>
  <c r="G682" i="3"/>
  <c r="E683" i="3"/>
  <c r="F683" i="3"/>
  <c r="G683" i="3"/>
  <c r="E684" i="3"/>
  <c r="F684" i="3"/>
  <c r="G684" i="3"/>
  <c r="E685" i="3"/>
  <c r="F685" i="3"/>
  <c r="G685" i="3"/>
  <c r="E686" i="3"/>
  <c r="F686" i="3"/>
  <c r="G686" i="3"/>
  <c r="E687" i="3"/>
  <c r="F687" i="3"/>
  <c r="G687" i="3"/>
  <c r="E688" i="3"/>
  <c r="F688" i="3"/>
  <c r="G688" i="3"/>
  <c r="E689" i="3"/>
  <c r="F689" i="3"/>
  <c r="G689" i="3"/>
  <c r="E690" i="3"/>
  <c r="F690" i="3"/>
  <c r="G690" i="3"/>
  <c r="E691" i="3"/>
  <c r="F691" i="3"/>
  <c r="G691" i="3"/>
  <c r="E692" i="3"/>
  <c r="F692" i="3"/>
  <c r="G692" i="3"/>
  <c r="E693" i="3"/>
  <c r="F693" i="3"/>
  <c r="G693" i="3"/>
  <c r="E694" i="3"/>
  <c r="F694" i="3"/>
  <c r="G694" i="3"/>
  <c r="E695" i="3"/>
  <c r="F695" i="3"/>
  <c r="G695" i="3"/>
  <c r="E696" i="3"/>
  <c r="F696" i="3"/>
  <c r="G696" i="3"/>
  <c r="E697" i="3"/>
  <c r="F697" i="3"/>
  <c r="G697" i="3"/>
  <c r="E698" i="3"/>
  <c r="F698" i="3"/>
  <c r="G698" i="3"/>
  <c r="E699" i="3"/>
  <c r="F699" i="3"/>
  <c r="G699" i="3"/>
  <c r="E700" i="3"/>
  <c r="F700" i="3"/>
  <c r="G700" i="3"/>
  <c r="E701" i="3"/>
  <c r="F701" i="3"/>
  <c r="G701" i="3"/>
  <c r="E702" i="3"/>
  <c r="F702" i="3"/>
  <c r="G702" i="3"/>
  <c r="E703" i="3"/>
  <c r="F703" i="3"/>
  <c r="G703" i="3"/>
  <c r="E704" i="3"/>
  <c r="F704" i="3"/>
  <c r="G704" i="3"/>
  <c r="E705" i="3"/>
  <c r="F705" i="3"/>
  <c r="G705" i="3"/>
  <c r="E706" i="3"/>
  <c r="F706" i="3"/>
  <c r="G706" i="3"/>
  <c r="E707" i="3"/>
  <c r="F707" i="3"/>
  <c r="G707" i="3"/>
  <c r="E708" i="3"/>
  <c r="F708" i="3"/>
  <c r="G708" i="3"/>
  <c r="E709" i="3"/>
  <c r="F709" i="3"/>
  <c r="G709" i="3"/>
  <c r="E710" i="3"/>
  <c r="F710" i="3"/>
  <c r="G710" i="3"/>
  <c r="E711" i="3"/>
  <c r="F711" i="3"/>
  <c r="G711" i="3"/>
  <c r="E712" i="3"/>
  <c r="F712" i="3"/>
  <c r="G712" i="3"/>
  <c r="E713" i="3"/>
  <c r="F713" i="3"/>
  <c r="G713" i="3"/>
  <c r="E714" i="3"/>
  <c r="F714" i="3"/>
  <c r="G714" i="3"/>
  <c r="E715" i="3"/>
  <c r="F715" i="3"/>
  <c r="G715" i="3"/>
  <c r="E716" i="3"/>
  <c r="F716" i="3"/>
  <c r="G716" i="3"/>
  <c r="E717" i="3"/>
  <c r="F717" i="3"/>
  <c r="G717" i="3"/>
  <c r="E718" i="3"/>
  <c r="F718" i="3"/>
  <c r="G718" i="3"/>
  <c r="E719" i="3"/>
  <c r="F719" i="3"/>
  <c r="G719" i="3"/>
  <c r="E720" i="3"/>
  <c r="F720" i="3"/>
  <c r="G720" i="3"/>
  <c r="E721" i="3"/>
  <c r="F721" i="3"/>
  <c r="G721" i="3"/>
  <c r="E722" i="3"/>
  <c r="F722" i="3"/>
  <c r="G722" i="3"/>
  <c r="E723" i="3"/>
  <c r="F723" i="3"/>
  <c r="G723" i="3"/>
  <c r="E724" i="3"/>
  <c r="F724" i="3"/>
  <c r="G724" i="3"/>
  <c r="E725" i="3"/>
  <c r="F725" i="3"/>
  <c r="G725" i="3"/>
  <c r="E726" i="3"/>
  <c r="F726" i="3"/>
  <c r="G726" i="3"/>
  <c r="E727" i="3"/>
  <c r="F727" i="3"/>
  <c r="G727" i="3"/>
  <c r="E728" i="3"/>
  <c r="F728" i="3"/>
  <c r="G728" i="3"/>
  <c r="E729" i="3"/>
  <c r="F729" i="3"/>
  <c r="G729" i="3"/>
  <c r="E730" i="3"/>
  <c r="F730" i="3"/>
  <c r="G730" i="3"/>
  <c r="E731" i="3"/>
  <c r="F731" i="3"/>
  <c r="G731" i="3"/>
  <c r="E732" i="3"/>
  <c r="F732" i="3"/>
  <c r="G732" i="3"/>
  <c r="E733" i="3"/>
  <c r="F733" i="3"/>
  <c r="G733" i="3"/>
  <c r="E734" i="3"/>
  <c r="F734" i="3"/>
  <c r="G734" i="3"/>
  <c r="E735" i="3"/>
  <c r="F735" i="3"/>
  <c r="G735" i="3"/>
  <c r="E736" i="3"/>
  <c r="F736" i="3"/>
  <c r="G736" i="3"/>
  <c r="E737" i="3"/>
  <c r="F737" i="3"/>
  <c r="G737" i="3"/>
  <c r="E738" i="3"/>
  <c r="F738" i="3"/>
  <c r="G738" i="3"/>
  <c r="E739" i="3"/>
  <c r="F739" i="3"/>
  <c r="G739" i="3"/>
  <c r="E740" i="3"/>
  <c r="F740" i="3"/>
  <c r="G740" i="3"/>
  <c r="E741" i="3"/>
  <c r="F741" i="3"/>
  <c r="G741" i="3"/>
  <c r="E742" i="3"/>
  <c r="F742" i="3"/>
  <c r="G742" i="3"/>
  <c r="E743" i="3"/>
  <c r="F743" i="3"/>
  <c r="G743" i="3"/>
  <c r="E744" i="3"/>
  <c r="F744" i="3"/>
  <c r="G744" i="3"/>
  <c r="E745" i="3"/>
  <c r="F745" i="3"/>
  <c r="G745" i="3"/>
  <c r="E746" i="3"/>
  <c r="F746" i="3"/>
  <c r="G746" i="3"/>
  <c r="E747" i="3"/>
  <c r="F747" i="3"/>
  <c r="G747" i="3"/>
  <c r="E748" i="3"/>
  <c r="F748" i="3"/>
  <c r="G748" i="3"/>
  <c r="E749" i="3"/>
  <c r="F749" i="3"/>
  <c r="G749" i="3"/>
  <c r="E750" i="3"/>
  <c r="F750" i="3"/>
  <c r="G750" i="3"/>
  <c r="E751" i="3"/>
  <c r="F751" i="3"/>
  <c r="G751" i="3"/>
  <c r="E752" i="3"/>
  <c r="F752" i="3"/>
  <c r="G752" i="3"/>
  <c r="E753" i="3"/>
  <c r="F753" i="3"/>
  <c r="G753" i="3"/>
  <c r="E754" i="3"/>
  <c r="F754" i="3"/>
  <c r="G754" i="3"/>
  <c r="E755" i="3"/>
  <c r="F755" i="3"/>
  <c r="G755" i="3"/>
  <c r="E756" i="3"/>
  <c r="F756" i="3"/>
  <c r="G756" i="3"/>
  <c r="E757" i="3"/>
  <c r="F757" i="3"/>
  <c r="G757" i="3"/>
  <c r="E758" i="3"/>
  <c r="F758" i="3"/>
  <c r="G758" i="3"/>
  <c r="E759" i="3"/>
  <c r="F759" i="3"/>
  <c r="G759" i="3"/>
  <c r="E760" i="3"/>
  <c r="F760" i="3"/>
  <c r="G760" i="3"/>
  <c r="E761" i="3"/>
  <c r="F761" i="3"/>
  <c r="G761" i="3"/>
  <c r="E762" i="3"/>
  <c r="F762" i="3"/>
  <c r="G762" i="3"/>
  <c r="E763" i="3"/>
  <c r="F763" i="3"/>
  <c r="G763" i="3"/>
  <c r="E764" i="3"/>
  <c r="F764" i="3"/>
  <c r="G764" i="3"/>
  <c r="E765" i="3"/>
  <c r="F765" i="3"/>
  <c r="G765" i="3"/>
  <c r="E766" i="3"/>
  <c r="F766" i="3"/>
  <c r="G766" i="3"/>
  <c r="E767" i="3"/>
  <c r="F767" i="3"/>
  <c r="G767" i="3"/>
  <c r="E768" i="3"/>
  <c r="F768" i="3"/>
  <c r="G768" i="3"/>
  <c r="E769" i="3"/>
  <c r="F769" i="3"/>
  <c r="G769" i="3"/>
  <c r="E770" i="3"/>
  <c r="F770" i="3"/>
  <c r="G770" i="3"/>
  <c r="E771" i="3"/>
  <c r="F771" i="3"/>
  <c r="G771" i="3"/>
  <c r="E772" i="3"/>
  <c r="F772" i="3"/>
  <c r="G772" i="3"/>
  <c r="E773" i="3"/>
  <c r="F773" i="3"/>
  <c r="G773" i="3"/>
  <c r="E774" i="3"/>
  <c r="F774" i="3"/>
  <c r="G774" i="3"/>
  <c r="E775" i="3"/>
  <c r="F775" i="3"/>
  <c r="G775" i="3"/>
  <c r="E776" i="3"/>
  <c r="F776" i="3"/>
  <c r="G776" i="3"/>
  <c r="E777" i="3"/>
  <c r="F777" i="3"/>
  <c r="G777" i="3"/>
  <c r="E778" i="3"/>
  <c r="F778" i="3"/>
  <c r="G778" i="3"/>
  <c r="E779" i="3"/>
  <c r="F779" i="3"/>
  <c r="G779" i="3"/>
  <c r="E780" i="3"/>
  <c r="F780" i="3"/>
  <c r="G780" i="3"/>
  <c r="F4" i="3"/>
  <c r="G4" i="3"/>
  <c r="E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3" i="3"/>
  <c r="F793" i="2"/>
  <c r="G793" i="2"/>
  <c r="E793" i="2"/>
  <c r="G792" i="2"/>
  <c r="F792" i="2"/>
  <c r="E792" i="2"/>
  <c r="F78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F4" i="2"/>
  <c r="E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3" i="2"/>
  <c r="F13" i="4"/>
  <c r="E15" i="4" s="1"/>
  <c r="E17" i="4" s="1"/>
  <c r="E13" i="4"/>
  <c r="E818" i="3" l="1" a="1"/>
  <c r="E818" i="3" s="1"/>
  <c r="E817" i="3" a="1"/>
  <c r="E817" i="3" s="1"/>
  <c r="E816" i="3" a="1"/>
  <c r="E816" i="3" s="1"/>
  <c r="E815" i="3" a="1"/>
  <c r="E815" i="3" s="1"/>
  <c r="E814" i="3" a="1"/>
  <c r="E814" i="3" s="1"/>
  <c r="E813" i="3" a="1"/>
  <c r="E813" i="3" s="1"/>
  <c r="E812" i="3" a="1"/>
  <c r="E812" i="3" s="1"/>
  <c r="E811" i="3" a="1"/>
  <c r="E811" i="3" s="1"/>
  <c r="E810" i="3" a="1"/>
  <c r="E810" i="3" s="1"/>
  <c r="E809" i="3" a="1"/>
  <c r="E809" i="3" s="1"/>
  <c r="E808" i="3" a="1"/>
  <c r="E808" i="3" s="1"/>
  <c r="E807" i="3" a="1"/>
  <c r="E807" i="3" s="1"/>
  <c r="E806" i="3" a="1"/>
  <c r="E806" i="3" s="1"/>
  <c r="E805" i="3" a="1"/>
  <c r="E805" i="3" s="1"/>
  <c r="E804" i="3" a="1"/>
  <c r="E804" i="3" s="1"/>
  <c r="E812" i="2" a="1"/>
  <c r="E812" i="2" s="1"/>
  <c r="F812" i="2" a="1"/>
  <c r="F812" i="2" s="1"/>
  <c r="G812" i="2" a="1"/>
  <c r="G812" i="2" s="1"/>
  <c r="E813" i="2" a="1"/>
  <c r="E813" i="2" s="1"/>
  <c r="F813" i="2" a="1"/>
  <c r="F813" i="2" s="1"/>
  <c r="G813" i="2" a="1"/>
  <c r="G813" i="2" s="1"/>
  <c r="E814" i="2" a="1"/>
  <c r="E814" i="2" s="1"/>
  <c r="F814" i="2" a="1"/>
  <c r="F814" i="2" s="1"/>
  <c r="G814" i="2" a="1"/>
  <c r="G814" i="2" s="1"/>
  <c r="E815" i="2" a="1"/>
  <c r="E815" i="2" s="1"/>
  <c r="F815" i="2" a="1"/>
  <c r="F815" i="2" s="1"/>
  <c r="G815" i="2" a="1"/>
  <c r="G815" i="2" s="1"/>
  <c r="E816" i="2" a="1"/>
  <c r="E816" i="2" s="1"/>
  <c r="F816" i="2" a="1"/>
  <c r="F816" i="2" s="1"/>
  <c r="H816" i="2" s="1"/>
  <c r="G816" i="2" a="1"/>
  <c r="G816" i="2" s="1"/>
  <c r="E817" i="2" a="1"/>
  <c r="E817" i="2" s="1"/>
  <c r="F817" i="2" a="1"/>
  <c r="F817" i="2" s="1"/>
  <c r="G817" i="2" a="1"/>
  <c r="G817" i="2" s="1"/>
  <c r="E818" i="2" a="1"/>
  <c r="E818" i="2" s="1"/>
  <c r="F818" i="2" a="1"/>
  <c r="F818" i="2" s="1"/>
  <c r="G818" i="2" a="1"/>
  <c r="G818" i="2" s="1"/>
  <c r="E819" i="2" a="1"/>
  <c r="E819" i="2" s="1"/>
  <c r="F819" i="2" a="1"/>
  <c r="F819" i="2" s="1"/>
  <c r="G819" i="2" a="1"/>
  <c r="G819" i="2" s="1"/>
  <c r="E820" i="2" a="1"/>
  <c r="E820" i="2" s="1"/>
  <c r="F820" i="2" a="1"/>
  <c r="F820" i="2" s="1"/>
  <c r="G820" i="2" a="1"/>
  <c r="G820" i="2" s="1"/>
  <c r="E821" i="2" a="1"/>
  <c r="E821" i="2" s="1"/>
  <c r="F821" i="2" a="1"/>
  <c r="F821" i="2" s="1"/>
  <c r="G821" i="2" a="1"/>
  <c r="G821" i="2" s="1"/>
  <c r="E822" i="2" a="1"/>
  <c r="E822" i="2" s="1"/>
  <c r="F822" i="2" a="1"/>
  <c r="F822" i="2" s="1"/>
  <c r="G822" i="2" a="1"/>
  <c r="G822" i="2" s="1"/>
  <c r="E823" i="2" a="1"/>
  <c r="E823" i="2" s="1"/>
  <c r="F823" i="2" a="1"/>
  <c r="F823" i="2" s="1"/>
  <c r="G823" i="2" a="1"/>
  <c r="G823" i="2" s="1"/>
  <c r="E824" i="2" a="1"/>
  <c r="E824" i="2" s="1"/>
  <c r="F824" i="2" a="1"/>
  <c r="F824" i="2" s="1"/>
  <c r="G824" i="2" a="1"/>
  <c r="G824" i="2" s="1"/>
  <c r="E825" i="2" a="1"/>
  <c r="E825" i="2" s="1"/>
  <c r="F825" i="2" a="1"/>
  <c r="F825" i="2" s="1"/>
  <c r="G825" i="2" a="1"/>
  <c r="G825" i="2" s="1"/>
  <c r="F811" i="2" a="1"/>
  <c r="F811" i="2" s="1"/>
  <c r="G811" i="2" a="1"/>
  <c r="G811" i="2" s="1"/>
  <c r="E811" i="2" a="1"/>
  <c r="E811" i="2" s="1"/>
  <c r="D812" i="2" a="1"/>
  <c r="D812" i="2" s="1"/>
  <c r="D813" i="2" a="1"/>
  <c r="D813" i="2" s="1"/>
  <c r="D814" i="2" a="1"/>
  <c r="D814" i="2" s="1"/>
  <c r="D815" i="2" a="1"/>
  <c r="D815" i="2" s="1"/>
  <c r="D816" i="2" a="1"/>
  <c r="D816" i="2" s="1"/>
  <c r="D817" i="2" a="1"/>
  <c r="D817" i="2" s="1"/>
  <c r="D818" i="2" a="1"/>
  <c r="D818" i="2" s="1"/>
  <c r="D819" i="2" a="1"/>
  <c r="D819" i="2" s="1"/>
  <c r="D820" i="2" a="1"/>
  <c r="D820" i="2" s="1"/>
  <c r="D821" i="2" a="1"/>
  <c r="D821" i="2" s="1"/>
  <c r="D822" i="2" a="1"/>
  <c r="D822" i="2" s="1"/>
  <c r="D823" i="2" a="1"/>
  <c r="D823" i="2" s="1"/>
  <c r="D824" i="2" a="1"/>
  <c r="D824" i="2" s="1"/>
  <c r="D825" i="2" a="1"/>
  <c r="D825" i="2" s="1"/>
  <c r="D811" i="2" a="1"/>
  <c r="D811" i="2" s="1"/>
  <c r="H820" i="2" l="1"/>
  <c r="H825" i="2"/>
  <c r="H817" i="2"/>
  <c r="H822" i="2"/>
  <c r="H814" i="2"/>
  <c r="H819" i="2"/>
  <c r="H811" i="2"/>
  <c r="H823" i="2"/>
  <c r="H824" i="2"/>
  <c r="H821" i="2"/>
  <c r="H813" i="2"/>
  <c r="H818" i="2"/>
  <c r="H815" i="2"/>
  <c r="H812" i="2"/>
  <c r="F816" i="3" a="1"/>
  <c r="F816" i="3" s="1"/>
  <c r="D804" i="3" a="1"/>
  <c r="D804" i="3" s="1"/>
  <c r="D814" i="3" a="1"/>
  <c r="D814" i="3" s="1"/>
  <c r="F808" i="3" a="1"/>
  <c r="F808" i="3" s="1"/>
  <c r="F804" i="3" a="1"/>
  <c r="F804" i="3" s="1"/>
  <c r="D806" i="3" a="1"/>
  <c r="D806" i="3" s="1"/>
  <c r="F813" i="3" a="1"/>
  <c r="F813" i="3" s="1"/>
  <c r="D809" i="3" a="1"/>
  <c r="D809" i="3" s="1"/>
  <c r="F811" i="3" a="1"/>
  <c r="F811" i="3" s="1"/>
  <c r="D817" i="3" a="1"/>
  <c r="D817" i="3" s="1"/>
  <c r="F817" i="3" a="1"/>
  <c r="F817" i="3" s="1"/>
  <c r="F806" i="3" a="1"/>
  <c r="F806" i="3" s="1"/>
  <c r="D812" i="3" a="1"/>
  <c r="D812" i="3" s="1"/>
  <c r="F814" i="3" a="1"/>
  <c r="F814" i="3" s="1"/>
  <c r="D807" i="3" a="1"/>
  <c r="D807" i="3" s="1"/>
  <c r="F809" i="3" a="1"/>
  <c r="F809" i="3" s="1"/>
  <c r="D815" i="3" a="1"/>
  <c r="D815" i="3" s="1"/>
  <c r="D818" i="3" a="1"/>
  <c r="D818" i="3" s="1"/>
  <c r="D810" i="3" a="1"/>
  <c r="D810" i="3" s="1"/>
  <c r="F812" i="3" a="1"/>
  <c r="F812" i="3" s="1"/>
  <c r="D805" i="3" a="1"/>
  <c r="D805" i="3" s="1"/>
  <c r="F807" i="3" a="1"/>
  <c r="F807" i="3" s="1"/>
  <c r="D813" i="3" a="1"/>
  <c r="D813" i="3" s="1"/>
  <c r="F815" i="3" a="1"/>
  <c r="F815" i="3" s="1"/>
  <c r="D808" i="3" a="1"/>
  <c r="D808" i="3" s="1"/>
  <c r="F810" i="3" a="1"/>
  <c r="F810" i="3" s="1"/>
  <c r="D816" i="3" a="1"/>
  <c r="D816" i="3" s="1"/>
  <c r="F805" i="3" a="1"/>
  <c r="F805" i="3" s="1"/>
  <c r="D811" i="3" a="1"/>
  <c r="D811" i="3" s="1"/>
  <c r="F818" i="3" a="1"/>
  <c r="F818" i="3" s="1"/>
  <c r="G804" i="3" l="1" a="1"/>
  <c r="G804" i="3" s="1"/>
  <c r="H804" i="3" s="1"/>
  <c r="G818" i="3" a="1"/>
  <c r="G818" i="3" s="1"/>
  <c r="H818" i="3" s="1"/>
  <c r="G816" i="3" a="1"/>
  <c r="G816" i="3" s="1"/>
  <c r="H816" i="3" s="1"/>
  <c r="G814" i="3" a="1"/>
  <c r="G814" i="3" s="1"/>
  <c r="H814" i="3" s="1"/>
  <c r="G812" i="3" a="1"/>
  <c r="G812" i="3" s="1"/>
  <c r="H812" i="3" s="1"/>
  <c r="G810" i="3" a="1"/>
  <c r="G810" i="3" s="1"/>
  <c r="H810" i="3" s="1"/>
  <c r="G808" i="3" a="1"/>
  <c r="G808" i="3" s="1"/>
  <c r="H808" i="3" s="1"/>
  <c r="G806" i="3" a="1"/>
  <c r="G806" i="3" s="1"/>
  <c r="H806" i="3" s="1"/>
  <c r="G817" i="3" a="1"/>
  <c r="G817" i="3" s="1"/>
  <c r="H817" i="3" s="1"/>
  <c r="G815" i="3" a="1"/>
  <c r="G815" i="3" s="1"/>
  <c r="H815" i="3" s="1"/>
  <c r="G813" i="3" a="1"/>
  <c r="G813" i="3" s="1"/>
  <c r="H813" i="3" s="1"/>
  <c r="G811" i="3" a="1"/>
  <c r="G811" i="3" s="1"/>
  <c r="H811" i="3" s="1"/>
  <c r="G809" i="3" a="1"/>
  <c r="G809" i="3" s="1"/>
  <c r="H809" i="3" s="1"/>
  <c r="G807" i="3" a="1"/>
  <c r="G807" i="3" s="1"/>
  <c r="H807" i="3" s="1"/>
  <c r="G805" i="3" a="1"/>
  <c r="G805" i="3" s="1"/>
  <c r="H805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<sst xmlns="http://schemas.openxmlformats.org/spreadsheetml/2006/main" count="73" uniqueCount="42">
  <si>
    <t>Yield, %</t>
  </si>
  <si>
    <t>Date</t>
  </si>
  <si>
    <t>US 3-month T-note</t>
  </si>
  <si>
    <t>Spread</t>
  </si>
  <si>
    <t>Standard deviation, bps</t>
  </si>
  <si>
    <t>Weekly</t>
  </si>
  <si>
    <t>LIBOR hedged with T-Note</t>
  </si>
  <si>
    <t>USD 90D LIBOR</t>
  </si>
  <si>
    <t>Correlation (2006-2020)</t>
  </si>
  <si>
    <t xml:space="preserve">Correlation </t>
  </si>
  <si>
    <t>Year</t>
  </si>
  <si>
    <t>Annualised standard deviation, bps</t>
  </si>
  <si>
    <t>Annualised</t>
  </si>
  <si>
    <t>Yield difference, %</t>
  </si>
  <si>
    <t>USD 180D LIBOR</t>
  </si>
  <si>
    <t>3M hedged with 6M</t>
  </si>
  <si>
    <t>US 180D LIBOR</t>
  </si>
  <si>
    <t>1M</t>
  </si>
  <si>
    <t>2M</t>
  </si>
  <si>
    <t>3M</t>
  </si>
  <si>
    <t>6M</t>
  </si>
  <si>
    <t>1Y</t>
  </si>
  <si>
    <t>2Y</t>
  </si>
  <si>
    <t>3Y</t>
  </si>
  <si>
    <t>5Y</t>
  </si>
  <si>
    <t>7Y</t>
  </si>
  <si>
    <t>10Y</t>
  </si>
  <si>
    <t>Yield curve</t>
  </si>
  <si>
    <t>Maturity</t>
  </si>
  <si>
    <t>Assets</t>
  </si>
  <si>
    <t>Liabilities</t>
  </si>
  <si>
    <t>Income</t>
  </si>
  <si>
    <t>Expense</t>
  </si>
  <si>
    <t>Net</t>
  </si>
  <si>
    <t>Total</t>
  </si>
  <si>
    <t>Gap</t>
  </si>
  <si>
    <t>Parallel</t>
  </si>
  <si>
    <t>Shift, p.p</t>
  </si>
  <si>
    <t>Exposure</t>
  </si>
  <si>
    <t>Real</t>
  </si>
  <si>
    <t>Rate sensitive, $ bln</t>
  </si>
  <si>
    <t>Productive?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</si>
</sst>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T-note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Quality!$A$3:$A$787</c:f>
              <c:numCache>
                <c:formatCode>m/d/yyyy</c:formatCode>
                <c:ptCount val="785"/>
                <c:pt idx="0">
                  <c:v>38720</c:v>
                </c:pt>
                <c:pt idx="1">
                  <c:v>38726</c:v>
                </c:pt>
                <c:pt idx="2">
                  <c:v>38734</c:v>
                </c:pt>
                <c:pt idx="3">
                  <c:v>38740</c:v>
                </c:pt>
                <c:pt idx="4">
                  <c:v>38747</c:v>
                </c:pt>
                <c:pt idx="5">
                  <c:v>38754</c:v>
                </c:pt>
                <c:pt idx="6">
                  <c:v>38761</c:v>
                </c:pt>
                <c:pt idx="7">
                  <c:v>38769</c:v>
                </c:pt>
                <c:pt idx="8">
                  <c:v>38775</c:v>
                </c:pt>
                <c:pt idx="9">
                  <c:v>38782</c:v>
                </c:pt>
                <c:pt idx="10">
                  <c:v>38789</c:v>
                </c:pt>
                <c:pt idx="11">
                  <c:v>38796</c:v>
                </c:pt>
                <c:pt idx="12">
                  <c:v>38803</c:v>
                </c:pt>
                <c:pt idx="13">
                  <c:v>38810</c:v>
                </c:pt>
                <c:pt idx="14">
                  <c:v>38817</c:v>
                </c:pt>
                <c:pt idx="15">
                  <c:v>38824</c:v>
                </c:pt>
                <c:pt idx="16">
                  <c:v>38831</c:v>
                </c:pt>
                <c:pt idx="17">
                  <c:v>38838</c:v>
                </c:pt>
                <c:pt idx="18">
                  <c:v>38845</c:v>
                </c:pt>
                <c:pt idx="19">
                  <c:v>38852</c:v>
                </c:pt>
                <c:pt idx="20">
                  <c:v>38859</c:v>
                </c:pt>
                <c:pt idx="21">
                  <c:v>38867</c:v>
                </c:pt>
                <c:pt idx="22">
                  <c:v>38873</c:v>
                </c:pt>
                <c:pt idx="23">
                  <c:v>38880</c:v>
                </c:pt>
                <c:pt idx="24">
                  <c:v>38887</c:v>
                </c:pt>
                <c:pt idx="25">
                  <c:v>38894</c:v>
                </c:pt>
                <c:pt idx="26">
                  <c:v>38901</c:v>
                </c:pt>
                <c:pt idx="27">
                  <c:v>38908</c:v>
                </c:pt>
                <c:pt idx="28">
                  <c:v>38915</c:v>
                </c:pt>
                <c:pt idx="29">
                  <c:v>38922</c:v>
                </c:pt>
                <c:pt idx="30">
                  <c:v>38929</c:v>
                </c:pt>
                <c:pt idx="31">
                  <c:v>38936</c:v>
                </c:pt>
                <c:pt idx="32">
                  <c:v>38943</c:v>
                </c:pt>
                <c:pt idx="33">
                  <c:v>38950</c:v>
                </c:pt>
                <c:pt idx="34">
                  <c:v>38957</c:v>
                </c:pt>
                <c:pt idx="35">
                  <c:v>38965</c:v>
                </c:pt>
                <c:pt idx="36">
                  <c:v>38971</c:v>
                </c:pt>
                <c:pt idx="37">
                  <c:v>38978</c:v>
                </c:pt>
                <c:pt idx="38">
                  <c:v>38985</c:v>
                </c:pt>
                <c:pt idx="39">
                  <c:v>38992</c:v>
                </c:pt>
                <c:pt idx="40">
                  <c:v>39000</c:v>
                </c:pt>
                <c:pt idx="41">
                  <c:v>39006</c:v>
                </c:pt>
                <c:pt idx="42">
                  <c:v>39013</c:v>
                </c:pt>
                <c:pt idx="43">
                  <c:v>39020</c:v>
                </c:pt>
                <c:pt idx="44">
                  <c:v>39027</c:v>
                </c:pt>
                <c:pt idx="45">
                  <c:v>39034</c:v>
                </c:pt>
                <c:pt idx="46">
                  <c:v>39041</c:v>
                </c:pt>
                <c:pt idx="47">
                  <c:v>39048</c:v>
                </c:pt>
                <c:pt idx="48">
                  <c:v>39055</c:v>
                </c:pt>
                <c:pt idx="49">
                  <c:v>39062</c:v>
                </c:pt>
                <c:pt idx="50">
                  <c:v>39069</c:v>
                </c:pt>
                <c:pt idx="51">
                  <c:v>39077</c:v>
                </c:pt>
                <c:pt idx="52">
                  <c:v>39084</c:v>
                </c:pt>
                <c:pt idx="53">
                  <c:v>39090</c:v>
                </c:pt>
                <c:pt idx="54">
                  <c:v>39098</c:v>
                </c:pt>
                <c:pt idx="55">
                  <c:v>39104</c:v>
                </c:pt>
                <c:pt idx="56">
                  <c:v>39111</c:v>
                </c:pt>
                <c:pt idx="57">
                  <c:v>39118</c:v>
                </c:pt>
                <c:pt idx="58">
                  <c:v>39125</c:v>
                </c:pt>
                <c:pt idx="59">
                  <c:v>39133</c:v>
                </c:pt>
                <c:pt idx="60">
                  <c:v>39139</c:v>
                </c:pt>
                <c:pt idx="61">
                  <c:v>39142</c:v>
                </c:pt>
                <c:pt idx="62">
                  <c:v>39146</c:v>
                </c:pt>
                <c:pt idx="63">
                  <c:v>39153</c:v>
                </c:pt>
                <c:pt idx="64">
                  <c:v>39160</c:v>
                </c:pt>
                <c:pt idx="65">
                  <c:v>39167</c:v>
                </c:pt>
                <c:pt idx="66">
                  <c:v>39174</c:v>
                </c:pt>
                <c:pt idx="67">
                  <c:v>39181</c:v>
                </c:pt>
                <c:pt idx="68">
                  <c:v>39188</c:v>
                </c:pt>
                <c:pt idx="69">
                  <c:v>39195</c:v>
                </c:pt>
                <c:pt idx="70">
                  <c:v>39202</c:v>
                </c:pt>
                <c:pt idx="71">
                  <c:v>39209</c:v>
                </c:pt>
                <c:pt idx="72">
                  <c:v>39216</c:v>
                </c:pt>
                <c:pt idx="73">
                  <c:v>39223</c:v>
                </c:pt>
                <c:pt idx="74">
                  <c:v>39231</c:v>
                </c:pt>
                <c:pt idx="75">
                  <c:v>39237</c:v>
                </c:pt>
                <c:pt idx="76">
                  <c:v>39244</c:v>
                </c:pt>
                <c:pt idx="77">
                  <c:v>39251</c:v>
                </c:pt>
                <c:pt idx="78">
                  <c:v>39258</c:v>
                </c:pt>
                <c:pt idx="79">
                  <c:v>39265</c:v>
                </c:pt>
                <c:pt idx="80">
                  <c:v>39272</c:v>
                </c:pt>
                <c:pt idx="81">
                  <c:v>39279</c:v>
                </c:pt>
                <c:pt idx="82">
                  <c:v>39286</c:v>
                </c:pt>
                <c:pt idx="83">
                  <c:v>39293</c:v>
                </c:pt>
                <c:pt idx="84">
                  <c:v>39300</c:v>
                </c:pt>
                <c:pt idx="85">
                  <c:v>39307</c:v>
                </c:pt>
                <c:pt idx="86">
                  <c:v>39314</c:v>
                </c:pt>
                <c:pt idx="87">
                  <c:v>39321</c:v>
                </c:pt>
                <c:pt idx="88">
                  <c:v>39329</c:v>
                </c:pt>
                <c:pt idx="89">
                  <c:v>39335</c:v>
                </c:pt>
                <c:pt idx="90">
                  <c:v>39342</c:v>
                </c:pt>
                <c:pt idx="91">
                  <c:v>39349</c:v>
                </c:pt>
                <c:pt idx="92">
                  <c:v>39356</c:v>
                </c:pt>
                <c:pt idx="93">
                  <c:v>39364</c:v>
                </c:pt>
                <c:pt idx="94">
                  <c:v>39370</c:v>
                </c:pt>
                <c:pt idx="95">
                  <c:v>39377</c:v>
                </c:pt>
                <c:pt idx="96">
                  <c:v>39384</c:v>
                </c:pt>
                <c:pt idx="97">
                  <c:v>39391</c:v>
                </c:pt>
                <c:pt idx="98">
                  <c:v>39399</c:v>
                </c:pt>
                <c:pt idx="99">
                  <c:v>39405</c:v>
                </c:pt>
                <c:pt idx="100">
                  <c:v>39412</c:v>
                </c:pt>
                <c:pt idx="101">
                  <c:v>39419</c:v>
                </c:pt>
                <c:pt idx="102">
                  <c:v>39426</c:v>
                </c:pt>
                <c:pt idx="103">
                  <c:v>39433</c:v>
                </c:pt>
                <c:pt idx="104">
                  <c:v>39440</c:v>
                </c:pt>
                <c:pt idx="105">
                  <c:v>39447</c:v>
                </c:pt>
                <c:pt idx="106">
                  <c:v>39454</c:v>
                </c:pt>
                <c:pt idx="107">
                  <c:v>39461</c:v>
                </c:pt>
                <c:pt idx="108">
                  <c:v>39469</c:v>
                </c:pt>
                <c:pt idx="109">
                  <c:v>39475</c:v>
                </c:pt>
                <c:pt idx="110">
                  <c:v>39482</c:v>
                </c:pt>
                <c:pt idx="111">
                  <c:v>39489</c:v>
                </c:pt>
                <c:pt idx="112">
                  <c:v>39497</c:v>
                </c:pt>
                <c:pt idx="113">
                  <c:v>39503</c:v>
                </c:pt>
                <c:pt idx="114">
                  <c:v>39510</c:v>
                </c:pt>
                <c:pt idx="115">
                  <c:v>39517</c:v>
                </c:pt>
                <c:pt idx="116">
                  <c:v>39524</c:v>
                </c:pt>
                <c:pt idx="117">
                  <c:v>39531</c:v>
                </c:pt>
                <c:pt idx="118">
                  <c:v>39538</c:v>
                </c:pt>
                <c:pt idx="119">
                  <c:v>39545</c:v>
                </c:pt>
                <c:pt idx="120">
                  <c:v>39552</c:v>
                </c:pt>
                <c:pt idx="121">
                  <c:v>39559</c:v>
                </c:pt>
                <c:pt idx="122">
                  <c:v>39566</c:v>
                </c:pt>
                <c:pt idx="123">
                  <c:v>39573</c:v>
                </c:pt>
                <c:pt idx="124">
                  <c:v>39580</c:v>
                </c:pt>
                <c:pt idx="125">
                  <c:v>39587</c:v>
                </c:pt>
                <c:pt idx="126">
                  <c:v>39595</c:v>
                </c:pt>
                <c:pt idx="127">
                  <c:v>39601</c:v>
                </c:pt>
                <c:pt idx="128">
                  <c:v>39608</c:v>
                </c:pt>
                <c:pt idx="129">
                  <c:v>39615</c:v>
                </c:pt>
                <c:pt idx="130">
                  <c:v>39622</c:v>
                </c:pt>
                <c:pt idx="131">
                  <c:v>39629</c:v>
                </c:pt>
                <c:pt idx="132">
                  <c:v>39636</c:v>
                </c:pt>
                <c:pt idx="133">
                  <c:v>39643</c:v>
                </c:pt>
                <c:pt idx="134">
                  <c:v>39650</c:v>
                </c:pt>
                <c:pt idx="135">
                  <c:v>39657</c:v>
                </c:pt>
                <c:pt idx="136">
                  <c:v>39664</c:v>
                </c:pt>
                <c:pt idx="137">
                  <c:v>39671</c:v>
                </c:pt>
                <c:pt idx="138">
                  <c:v>39678</c:v>
                </c:pt>
                <c:pt idx="139">
                  <c:v>39685</c:v>
                </c:pt>
                <c:pt idx="140">
                  <c:v>39693</c:v>
                </c:pt>
                <c:pt idx="141">
                  <c:v>39699</c:v>
                </c:pt>
                <c:pt idx="142">
                  <c:v>39706</c:v>
                </c:pt>
                <c:pt idx="143">
                  <c:v>39713</c:v>
                </c:pt>
                <c:pt idx="144">
                  <c:v>39720</c:v>
                </c:pt>
                <c:pt idx="145">
                  <c:v>39727</c:v>
                </c:pt>
                <c:pt idx="146">
                  <c:v>39735</c:v>
                </c:pt>
                <c:pt idx="147">
                  <c:v>39741</c:v>
                </c:pt>
                <c:pt idx="148">
                  <c:v>39748</c:v>
                </c:pt>
                <c:pt idx="149">
                  <c:v>39755</c:v>
                </c:pt>
                <c:pt idx="150">
                  <c:v>39762</c:v>
                </c:pt>
                <c:pt idx="151">
                  <c:v>39769</c:v>
                </c:pt>
                <c:pt idx="152">
                  <c:v>39776</c:v>
                </c:pt>
                <c:pt idx="153">
                  <c:v>39783</c:v>
                </c:pt>
                <c:pt idx="154">
                  <c:v>39790</c:v>
                </c:pt>
                <c:pt idx="155">
                  <c:v>39797</c:v>
                </c:pt>
                <c:pt idx="156">
                  <c:v>39804</c:v>
                </c:pt>
                <c:pt idx="157">
                  <c:v>39811</c:v>
                </c:pt>
                <c:pt idx="158">
                  <c:v>39818</c:v>
                </c:pt>
                <c:pt idx="159">
                  <c:v>39825</c:v>
                </c:pt>
                <c:pt idx="160">
                  <c:v>39833</c:v>
                </c:pt>
                <c:pt idx="161">
                  <c:v>39839</c:v>
                </c:pt>
                <c:pt idx="162">
                  <c:v>39846</c:v>
                </c:pt>
                <c:pt idx="163">
                  <c:v>39853</c:v>
                </c:pt>
                <c:pt idx="164">
                  <c:v>39861</c:v>
                </c:pt>
                <c:pt idx="165">
                  <c:v>39867</c:v>
                </c:pt>
                <c:pt idx="166">
                  <c:v>39874</c:v>
                </c:pt>
                <c:pt idx="167">
                  <c:v>39881</c:v>
                </c:pt>
                <c:pt idx="168">
                  <c:v>39888</c:v>
                </c:pt>
                <c:pt idx="169">
                  <c:v>39895</c:v>
                </c:pt>
                <c:pt idx="170">
                  <c:v>39902</c:v>
                </c:pt>
                <c:pt idx="171">
                  <c:v>39904</c:v>
                </c:pt>
                <c:pt idx="172">
                  <c:v>39909</c:v>
                </c:pt>
                <c:pt idx="173">
                  <c:v>39916</c:v>
                </c:pt>
                <c:pt idx="174">
                  <c:v>39923</c:v>
                </c:pt>
                <c:pt idx="175">
                  <c:v>39930</c:v>
                </c:pt>
                <c:pt idx="176">
                  <c:v>39937</c:v>
                </c:pt>
                <c:pt idx="177">
                  <c:v>39944</c:v>
                </c:pt>
                <c:pt idx="178">
                  <c:v>39951</c:v>
                </c:pt>
                <c:pt idx="179">
                  <c:v>39959</c:v>
                </c:pt>
                <c:pt idx="180">
                  <c:v>39965</c:v>
                </c:pt>
                <c:pt idx="181">
                  <c:v>39972</c:v>
                </c:pt>
                <c:pt idx="182">
                  <c:v>39979</c:v>
                </c:pt>
                <c:pt idx="183">
                  <c:v>39986</c:v>
                </c:pt>
                <c:pt idx="184">
                  <c:v>39993</c:v>
                </c:pt>
                <c:pt idx="185">
                  <c:v>40000</c:v>
                </c:pt>
                <c:pt idx="186">
                  <c:v>40007</c:v>
                </c:pt>
                <c:pt idx="187">
                  <c:v>40014</c:v>
                </c:pt>
                <c:pt idx="188">
                  <c:v>40021</c:v>
                </c:pt>
                <c:pt idx="189">
                  <c:v>40028</c:v>
                </c:pt>
                <c:pt idx="190">
                  <c:v>40035</c:v>
                </c:pt>
                <c:pt idx="191">
                  <c:v>40042</c:v>
                </c:pt>
                <c:pt idx="192">
                  <c:v>40049</c:v>
                </c:pt>
                <c:pt idx="193">
                  <c:v>40056</c:v>
                </c:pt>
                <c:pt idx="194">
                  <c:v>40064</c:v>
                </c:pt>
                <c:pt idx="195">
                  <c:v>40070</c:v>
                </c:pt>
                <c:pt idx="196">
                  <c:v>40077</c:v>
                </c:pt>
                <c:pt idx="197">
                  <c:v>40084</c:v>
                </c:pt>
                <c:pt idx="198">
                  <c:v>40091</c:v>
                </c:pt>
                <c:pt idx="199">
                  <c:v>40099</c:v>
                </c:pt>
                <c:pt idx="200">
                  <c:v>40105</c:v>
                </c:pt>
                <c:pt idx="201">
                  <c:v>40112</c:v>
                </c:pt>
                <c:pt idx="202">
                  <c:v>40119</c:v>
                </c:pt>
                <c:pt idx="203">
                  <c:v>40126</c:v>
                </c:pt>
                <c:pt idx="204">
                  <c:v>40133</c:v>
                </c:pt>
                <c:pt idx="205">
                  <c:v>40140</c:v>
                </c:pt>
                <c:pt idx="206">
                  <c:v>40147</c:v>
                </c:pt>
                <c:pt idx="207">
                  <c:v>40154</c:v>
                </c:pt>
                <c:pt idx="208">
                  <c:v>40161</c:v>
                </c:pt>
                <c:pt idx="209">
                  <c:v>40168</c:v>
                </c:pt>
                <c:pt idx="210">
                  <c:v>40175</c:v>
                </c:pt>
                <c:pt idx="211">
                  <c:v>40182</c:v>
                </c:pt>
                <c:pt idx="212">
                  <c:v>40189</c:v>
                </c:pt>
                <c:pt idx="213">
                  <c:v>40197</c:v>
                </c:pt>
                <c:pt idx="214">
                  <c:v>40203</c:v>
                </c:pt>
                <c:pt idx="215">
                  <c:v>40210</c:v>
                </c:pt>
                <c:pt idx="216">
                  <c:v>40217</c:v>
                </c:pt>
                <c:pt idx="217">
                  <c:v>40225</c:v>
                </c:pt>
                <c:pt idx="218">
                  <c:v>40231</c:v>
                </c:pt>
                <c:pt idx="219">
                  <c:v>40238</c:v>
                </c:pt>
                <c:pt idx="220">
                  <c:v>40245</c:v>
                </c:pt>
                <c:pt idx="221">
                  <c:v>40252</c:v>
                </c:pt>
                <c:pt idx="222">
                  <c:v>40259</c:v>
                </c:pt>
                <c:pt idx="223">
                  <c:v>40266</c:v>
                </c:pt>
                <c:pt idx="224">
                  <c:v>40273</c:v>
                </c:pt>
                <c:pt idx="225">
                  <c:v>40280</c:v>
                </c:pt>
                <c:pt idx="226">
                  <c:v>40287</c:v>
                </c:pt>
                <c:pt idx="227">
                  <c:v>40294</c:v>
                </c:pt>
                <c:pt idx="228">
                  <c:v>40301</c:v>
                </c:pt>
                <c:pt idx="229">
                  <c:v>40308</c:v>
                </c:pt>
                <c:pt idx="230">
                  <c:v>40315</c:v>
                </c:pt>
                <c:pt idx="231">
                  <c:v>40322</c:v>
                </c:pt>
                <c:pt idx="232">
                  <c:v>40330</c:v>
                </c:pt>
                <c:pt idx="233">
                  <c:v>40336</c:v>
                </c:pt>
                <c:pt idx="234">
                  <c:v>40343</c:v>
                </c:pt>
                <c:pt idx="235">
                  <c:v>40350</c:v>
                </c:pt>
                <c:pt idx="236">
                  <c:v>40357</c:v>
                </c:pt>
                <c:pt idx="237">
                  <c:v>40365</c:v>
                </c:pt>
                <c:pt idx="238">
                  <c:v>40371</c:v>
                </c:pt>
                <c:pt idx="239">
                  <c:v>40378</c:v>
                </c:pt>
                <c:pt idx="240">
                  <c:v>40385</c:v>
                </c:pt>
                <c:pt idx="241">
                  <c:v>40392</c:v>
                </c:pt>
                <c:pt idx="242">
                  <c:v>40399</c:v>
                </c:pt>
                <c:pt idx="243">
                  <c:v>40406</c:v>
                </c:pt>
                <c:pt idx="244">
                  <c:v>40413</c:v>
                </c:pt>
                <c:pt idx="245">
                  <c:v>40420</c:v>
                </c:pt>
                <c:pt idx="246">
                  <c:v>40428</c:v>
                </c:pt>
                <c:pt idx="247">
                  <c:v>40434</c:v>
                </c:pt>
                <c:pt idx="248">
                  <c:v>40441</c:v>
                </c:pt>
                <c:pt idx="249">
                  <c:v>40448</c:v>
                </c:pt>
                <c:pt idx="250">
                  <c:v>40455</c:v>
                </c:pt>
                <c:pt idx="251">
                  <c:v>40463</c:v>
                </c:pt>
                <c:pt idx="252">
                  <c:v>40469</c:v>
                </c:pt>
                <c:pt idx="253">
                  <c:v>40476</c:v>
                </c:pt>
                <c:pt idx="254">
                  <c:v>40483</c:v>
                </c:pt>
                <c:pt idx="255">
                  <c:v>40490</c:v>
                </c:pt>
                <c:pt idx="256">
                  <c:v>40497</c:v>
                </c:pt>
                <c:pt idx="257">
                  <c:v>40504</c:v>
                </c:pt>
                <c:pt idx="258">
                  <c:v>40511</c:v>
                </c:pt>
                <c:pt idx="259">
                  <c:v>40518</c:v>
                </c:pt>
                <c:pt idx="260">
                  <c:v>40525</c:v>
                </c:pt>
                <c:pt idx="261">
                  <c:v>40532</c:v>
                </c:pt>
                <c:pt idx="262">
                  <c:v>40539</c:v>
                </c:pt>
                <c:pt idx="263">
                  <c:v>40546</c:v>
                </c:pt>
                <c:pt idx="264">
                  <c:v>40553</c:v>
                </c:pt>
                <c:pt idx="265">
                  <c:v>40561</c:v>
                </c:pt>
                <c:pt idx="266">
                  <c:v>40567</c:v>
                </c:pt>
                <c:pt idx="267">
                  <c:v>40574</c:v>
                </c:pt>
                <c:pt idx="268">
                  <c:v>40581</c:v>
                </c:pt>
                <c:pt idx="269">
                  <c:v>40588</c:v>
                </c:pt>
                <c:pt idx="270">
                  <c:v>40596</c:v>
                </c:pt>
                <c:pt idx="271">
                  <c:v>40602</c:v>
                </c:pt>
                <c:pt idx="272">
                  <c:v>40609</c:v>
                </c:pt>
                <c:pt idx="273">
                  <c:v>40616</c:v>
                </c:pt>
                <c:pt idx="274">
                  <c:v>40623</c:v>
                </c:pt>
                <c:pt idx="275">
                  <c:v>40630</c:v>
                </c:pt>
                <c:pt idx="276">
                  <c:v>40637</c:v>
                </c:pt>
                <c:pt idx="277">
                  <c:v>40644</c:v>
                </c:pt>
                <c:pt idx="278">
                  <c:v>40651</c:v>
                </c:pt>
                <c:pt idx="279">
                  <c:v>40658</c:v>
                </c:pt>
                <c:pt idx="280">
                  <c:v>40665</c:v>
                </c:pt>
                <c:pt idx="281">
                  <c:v>40672</c:v>
                </c:pt>
                <c:pt idx="282">
                  <c:v>40679</c:v>
                </c:pt>
                <c:pt idx="283">
                  <c:v>40686</c:v>
                </c:pt>
                <c:pt idx="284">
                  <c:v>40694</c:v>
                </c:pt>
                <c:pt idx="285">
                  <c:v>40700</c:v>
                </c:pt>
                <c:pt idx="286">
                  <c:v>40707</c:v>
                </c:pt>
                <c:pt idx="287">
                  <c:v>40714</c:v>
                </c:pt>
                <c:pt idx="288">
                  <c:v>40721</c:v>
                </c:pt>
                <c:pt idx="289">
                  <c:v>40729</c:v>
                </c:pt>
                <c:pt idx="290">
                  <c:v>40735</c:v>
                </c:pt>
                <c:pt idx="291">
                  <c:v>40742</c:v>
                </c:pt>
                <c:pt idx="292">
                  <c:v>40749</c:v>
                </c:pt>
                <c:pt idx="293">
                  <c:v>40756</c:v>
                </c:pt>
                <c:pt idx="294">
                  <c:v>40763</c:v>
                </c:pt>
                <c:pt idx="295">
                  <c:v>40770</c:v>
                </c:pt>
                <c:pt idx="296">
                  <c:v>40777</c:v>
                </c:pt>
                <c:pt idx="297">
                  <c:v>40784</c:v>
                </c:pt>
                <c:pt idx="298">
                  <c:v>40792</c:v>
                </c:pt>
                <c:pt idx="299">
                  <c:v>40798</c:v>
                </c:pt>
                <c:pt idx="300">
                  <c:v>40805</c:v>
                </c:pt>
                <c:pt idx="301">
                  <c:v>40812</c:v>
                </c:pt>
                <c:pt idx="302">
                  <c:v>40819</c:v>
                </c:pt>
                <c:pt idx="303">
                  <c:v>40827</c:v>
                </c:pt>
                <c:pt idx="304">
                  <c:v>40833</c:v>
                </c:pt>
                <c:pt idx="305">
                  <c:v>40840</c:v>
                </c:pt>
                <c:pt idx="306">
                  <c:v>40847</c:v>
                </c:pt>
                <c:pt idx="307">
                  <c:v>40854</c:v>
                </c:pt>
                <c:pt idx="308">
                  <c:v>40861</c:v>
                </c:pt>
                <c:pt idx="309">
                  <c:v>40868</c:v>
                </c:pt>
                <c:pt idx="310">
                  <c:v>40875</c:v>
                </c:pt>
                <c:pt idx="311">
                  <c:v>40882</c:v>
                </c:pt>
                <c:pt idx="312">
                  <c:v>40889</c:v>
                </c:pt>
                <c:pt idx="313">
                  <c:v>40896</c:v>
                </c:pt>
                <c:pt idx="314">
                  <c:v>40904</c:v>
                </c:pt>
                <c:pt idx="315">
                  <c:v>40911</c:v>
                </c:pt>
                <c:pt idx="316">
                  <c:v>40917</c:v>
                </c:pt>
                <c:pt idx="317">
                  <c:v>40925</c:v>
                </c:pt>
                <c:pt idx="318">
                  <c:v>40931</c:v>
                </c:pt>
                <c:pt idx="319">
                  <c:v>40938</c:v>
                </c:pt>
                <c:pt idx="320">
                  <c:v>40945</c:v>
                </c:pt>
                <c:pt idx="321">
                  <c:v>40952</c:v>
                </c:pt>
                <c:pt idx="322">
                  <c:v>40960</c:v>
                </c:pt>
                <c:pt idx="323">
                  <c:v>40966</c:v>
                </c:pt>
                <c:pt idx="324">
                  <c:v>40973</c:v>
                </c:pt>
                <c:pt idx="325">
                  <c:v>40980</c:v>
                </c:pt>
                <c:pt idx="326">
                  <c:v>40987</c:v>
                </c:pt>
                <c:pt idx="327">
                  <c:v>40994</c:v>
                </c:pt>
                <c:pt idx="328">
                  <c:v>41001</c:v>
                </c:pt>
                <c:pt idx="329">
                  <c:v>41008</c:v>
                </c:pt>
                <c:pt idx="330">
                  <c:v>41015</c:v>
                </c:pt>
                <c:pt idx="331">
                  <c:v>41022</c:v>
                </c:pt>
                <c:pt idx="332">
                  <c:v>41029</c:v>
                </c:pt>
                <c:pt idx="333">
                  <c:v>41036</c:v>
                </c:pt>
                <c:pt idx="334">
                  <c:v>41043</c:v>
                </c:pt>
                <c:pt idx="335">
                  <c:v>41050</c:v>
                </c:pt>
                <c:pt idx="336">
                  <c:v>41058</c:v>
                </c:pt>
                <c:pt idx="337">
                  <c:v>41064</c:v>
                </c:pt>
                <c:pt idx="338">
                  <c:v>41071</c:v>
                </c:pt>
                <c:pt idx="339">
                  <c:v>41078</c:v>
                </c:pt>
                <c:pt idx="340">
                  <c:v>41085</c:v>
                </c:pt>
                <c:pt idx="341">
                  <c:v>41092</c:v>
                </c:pt>
                <c:pt idx="342">
                  <c:v>41099</c:v>
                </c:pt>
                <c:pt idx="343">
                  <c:v>41106</c:v>
                </c:pt>
                <c:pt idx="344">
                  <c:v>41113</c:v>
                </c:pt>
                <c:pt idx="345">
                  <c:v>41120</c:v>
                </c:pt>
                <c:pt idx="346">
                  <c:v>41127</c:v>
                </c:pt>
                <c:pt idx="347">
                  <c:v>41134</c:v>
                </c:pt>
                <c:pt idx="348">
                  <c:v>41141</c:v>
                </c:pt>
                <c:pt idx="349">
                  <c:v>41148</c:v>
                </c:pt>
                <c:pt idx="350">
                  <c:v>41156</c:v>
                </c:pt>
                <c:pt idx="351">
                  <c:v>41162</c:v>
                </c:pt>
                <c:pt idx="352">
                  <c:v>41169</c:v>
                </c:pt>
                <c:pt idx="353">
                  <c:v>41176</c:v>
                </c:pt>
                <c:pt idx="354">
                  <c:v>41183</c:v>
                </c:pt>
                <c:pt idx="355">
                  <c:v>41191</c:v>
                </c:pt>
                <c:pt idx="356">
                  <c:v>41197</c:v>
                </c:pt>
                <c:pt idx="357">
                  <c:v>41204</c:v>
                </c:pt>
                <c:pt idx="358">
                  <c:v>41211</c:v>
                </c:pt>
                <c:pt idx="359">
                  <c:v>41218</c:v>
                </c:pt>
                <c:pt idx="360">
                  <c:v>41226</c:v>
                </c:pt>
                <c:pt idx="361">
                  <c:v>41232</c:v>
                </c:pt>
                <c:pt idx="362">
                  <c:v>41239</c:v>
                </c:pt>
                <c:pt idx="363">
                  <c:v>41246</c:v>
                </c:pt>
                <c:pt idx="364">
                  <c:v>41253</c:v>
                </c:pt>
                <c:pt idx="365">
                  <c:v>41260</c:v>
                </c:pt>
                <c:pt idx="366">
                  <c:v>41269</c:v>
                </c:pt>
                <c:pt idx="367">
                  <c:v>41276</c:v>
                </c:pt>
                <c:pt idx="368">
                  <c:v>41281</c:v>
                </c:pt>
                <c:pt idx="369">
                  <c:v>41288</c:v>
                </c:pt>
                <c:pt idx="370">
                  <c:v>41296</c:v>
                </c:pt>
                <c:pt idx="371">
                  <c:v>41302</c:v>
                </c:pt>
                <c:pt idx="372">
                  <c:v>41309</c:v>
                </c:pt>
                <c:pt idx="373">
                  <c:v>41316</c:v>
                </c:pt>
                <c:pt idx="374">
                  <c:v>41324</c:v>
                </c:pt>
                <c:pt idx="375">
                  <c:v>41330</c:v>
                </c:pt>
                <c:pt idx="376">
                  <c:v>41337</c:v>
                </c:pt>
                <c:pt idx="377">
                  <c:v>41344</c:v>
                </c:pt>
                <c:pt idx="378">
                  <c:v>41351</c:v>
                </c:pt>
                <c:pt idx="379">
                  <c:v>41358</c:v>
                </c:pt>
                <c:pt idx="380">
                  <c:v>41365</c:v>
                </c:pt>
                <c:pt idx="381">
                  <c:v>41372</c:v>
                </c:pt>
                <c:pt idx="382">
                  <c:v>41379</c:v>
                </c:pt>
                <c:pt idx="383">
                  <c:v>41386</c:v>
                </c:pt>
                <c:pt idx="384">
                  <c:v>41393</c:v>
                </c:pt>
                <c:pt idx="385">
                  <c:v>41400</c:v>
                </c:pt>
                <c:pt idx="386">
                  <c:v>41407</c:v>
                </c:pt>
                <c:pt idx="387">
                  <c:v>41414</c:v>
                </c:pt>
                <c:pt idx="388">
                  <c:v>41422</c:v>
                </c:pt>
                <c:pt idx="389">
                  <c:v>41428</c:v>
                </c:pt>
                <c:pt idx="390">
                  <c:v>41435</c:v>
                </c:pt>
                <c:pt idx="391">
                  <c:v>41442</c:v>
                </c:pt>
                <c:pt idx="392">
                  <c:v>41449</c:v>
                </c:pt>
                <c:pt idx="393">
                  <c:v>41456</c:v>
                </c:pt>
                <c:pt idx="394">
                  <c:v>41463</c:v>
                </c:pt>
                <c:pt idx="395">
                  <c:v>41470</c:v>
                </c:pt>
                <c:pt idx="396">
                  <c:v>41477</c:v>
                </c:pt>
                <c:pt idx="397">
                  <c:v>41484</c:v>
                </c:pt>
                <c:pt idx="398">
                  <c:v>41491</c:v>
                </c:pt>
                <c:pt idx="399">
                  <c:v>41498</c:v>
                </c:pt>
                <c:pt idx="400">
                  <c:v>41505</c:v>
                </c:pt>
                <c:pt idx="401">
                  <c:v>41512</c:v>
                </c:pt>
                <c:pt idx="402">
                  <c:v>41520</c:v>
                </c:pt>
                <c:pt idx="403">
                  <c:v>41526</c:v>
                </c:pt>
                <c:pt idx="404">
                  <c:v>41533</c:v>
                </c:pt>
                <c:pt idx="405">
                  <c:v>41540</c:v>
                </c:pt>
                <c:pt idx="406">
                  <c:v>41547</c:v>
                </c:pt>
                <c:pt idx="407">
                  <c:v>41554</c:v>
                </c:pt>
                <c:pt idx="408">
                  <c:v>41562</c:v>
                </c:pt>
                <c:pt idx="409">
                  <c:v>41568</c:v>
                </c:pt>
                <c:pt idx="410">
                  <c:v>41575</c:v>
                </c:pt>
                <c:pt idx="411">
                  <c:v>41582</c:v>
                </c:pt>
                <c:pt idx="412">
                  <c:v>41590</c:v>
                </c:pt>
                <c:pt idx="413">
                  <c:v>41596</c:v>
                </c:pt>
                <c:pt idx="414">
                  <c:v>41603</c:v>
                </c:pt>
                <c:pt idx="415">
                  <c:v>41611</c:v>
                </c:pt>
                <c:pt idx="416">
                  <c:v>41617</c:v>
                </c:pt>
                <c:pt idx="417">
                  <c:v>41624</c:v>
                </c:pt>
                <c:pt idx="418">
                  <c:v>41631</c:v>
                </c:pt>
                <c:pt idx="419">
                  <c:v>41638</c:v>
                </c:pt>
                <c:pt idx="420">
                  <c:v>41645</c:v>
                </c:pt>
                <c:pt idx="421">
                  <c:v>41652</c:v>
                </c:pt>
                <c:pt idx="422">
                  <c:v>41660</c:v>
                </c:pt>
                <c:pt idx="423">
                  <c:v>41666</c:v>
                </c:pt>
                <c:pt idx="424">
                  <c:v>41673</c:v>
                </c:pt>
                <c:pt idx="425">
                  <c:v>41680</c:v>
                </c:pt>
                <c:pt idx="426">
                  <c:v>41688</c:v>
                </c:pt>
                <c:pt idx="427">
                  <c:v>41694</c:v>
                </c:pt>
                <c:pt idx="428">
                  <c:v>41701</c:v>
                </c:pt>
                <c:pt idx="429">
                  <c:v>41708</c:v>
                </c:pt>
                <c:pt idx="430">
                  <c:v>41715</c:v>
                </c:pt>
                <c:pt idx="431">
                  <c:v>41722</c:v>
                </c:pt>
                <c:pt idx="432">
                  <c:v>41729</c:v>
                </c:pt>
                <c:pt idx="433">
                  <c:v>41736</c:v>
                </c:pt>
                <c:pt idx="434">
                  <c:v>41743</c:v>
                </c:pt>
                <c:pt idx="435">
                  <c:v>41750</c:v>
                </c:pt>
                <c:pt idx="436">
                  <c:v>41757</c:v>
                </c:pt>
                <c:pt idx="437">
                  <c:v>41764</c:v>
                </c:pt>
                <c:pt idx="438">
                  <c:v>41771</c:v>
                </c:pt>
                <c:pt idx="439">
                  <c:v>41778</c:v>
                </c:pt>
                <c:pt idx="440">
                  <c:v>41786</c:v>
                </c:pt>
                <c:pt idx="441">
                  <c:v>41792</c:v>
                </c:pt>
                <c:pt idx="442">
                  <c:v>41799</c:v>
                </c:pt>
                <c:pt idx="443">
                  <c:v>41806</c:v>
                </c:pt>
                <c:pt idx="444">
                  <c:v>41813</c:v>
                </c:pt>
                <c:pt idx="445">
                  <c:v>41820</c:v>
                </c:pt>
                <c:pt idx="446">
                  <c:v>41827</c:v>
                </c:pt>
                <c:pt idx="447">
                  <c:v>41834</c:v>
                </c:pt>
                <c:pt idx="448">
                  <c:v>41841</c:v>
                </c:pt>
                <c:pt idx="449">
                  <c:v>41848</c:v>
                </c:pt>
                <c:pt idx="450">
                  <c:v>41855</c:v>
                </c:pt>
                <c:pt idx="451">
                  <c:v>41862</c:v>
                </c:pt>
                <c:pt idx="452">
                  <c:v>41869</c:v>
                </c:pt>
                <c:pt idx="453">
                  <c:v>41876</c:v>
                </c:pt>
                <c:pt idx="454">
                  <c:v>41884</c:v>
                </c:pt>
                <c:pt idx="455">
                  <c:v>41890</c:v>
                </c:pt>
                <c:pt idx="456">
                  <c:v>41897</c:v>
                </c:pt>
                <c:pt idx="457">
                  <c:v>41904</c:v>
                </c:pt>
                <c:pt idx="458">
                  <c:v>41911</c:v>
                </c:pt>
                <c:pt idx="459">
                  <c:v>41918</c:v>
                </c:pt>
                <c:pt idx="460">
                  <c:v>41926</c:v>
                </c:pt>
                <c:pt idx="461">
                  <c:v>41932</c:v>
                </c:pt>
                <c:pt idx="462">
                  <c:v>41939</c:v>
                </c:pt>
                <c:pt idx="463">
                  <c:v>41946</c:v>
                </c:pt>
                <c:pt idx="464">
                  <c:v>41953</c:v>
                </c:pt>
                <c:pt idx="465">
                  <c:v>41960</c:v>
                </c:pt>
                <c:pt idx="466">
                  <c:v>41967</c:v>
                </c:pt>
                <c:pt idx="467">
                  <c:v>41974</c:v>
                </c:pt>
                <c:pt idx="468">
                  <c:v>41981</c:v>
                </c:pt>
                <c:pt idx="469">
                  <c:v>41988</c:v>
                </c:pt>
                <c:pt idx="470">
                  <c:v>41995</c:v>
                </c:pt>
                <c:pt idx="471">
                  <c:v>42002</c:v>
                </c:pt>
                <c:pt idx="472">
                  <c:v>42009</c:v>
                </c:pt>
                <c:pt idx="473">
                  <c:v>42016</c:v>
                </c:pt>
                <c:pt idx="474">
                  <c:v>42024</c:v>
                </c:pt>
                <c:pt idx="475">
                  <c:v>42030</c:v>
                </c:pt>
                <c:pt idx="476">
                  <c:v>42037</c:v>
                </c:pt>
                <c:pt idx="477">
                  <c:v>42044</c:v>
                </c:pt>
                <c:pt idx="478">
                  <c:v>42052</c:v>
                </c:pt>
                <c:pt idx="479">
                  <c:v>42058</c:v>
                </c:pt>
                <c:pt idx="480">
                  <c:v>42065</c:v>
                </c:pt>
                <c:pt idx="481">
                  <c:v>42072</c:v>
                </c:pt>
                <c:pt idx="482">
                  <c:v>42079</c:v>
                </c:pt>
                <c:pt idx="483">
                  <c:v>42086</c:v>
                </c:pt>
                <c:pt idx="484">
                  <c:v>42093</c:v>
                </c:pt>
                <c:pt idx="485">
                  <c:v>42100</c:v>
                </c:pt>
                <c:pt idx="486">
                  <c:v>42107</c:v>
                </c:pt>
                <c:pt idx="487">
                  <c:v>42114</c:v>
                </c:pt>
                <c:pt idx="488">
                  <c:v>42121</c:v>
                </c:pt>
                <c:pt idx="489">
                  <c:v>42128</c:v>
                </c:pt>
                <c:pt idx="490">
                  <c:v>42135</c:v>
                </c:pt>
                <c:pt idx="491">
                  <c:v>42142</c:v>
                </c:pt>
                <c:pt idx="492">
                  <c:v>42150</c:v>
                </c:pt>
                <c:pt idx="493">
                  <c:v>42156</c:v>
                </c:pt>
                <c:pt idx="494">
                  <c:v>42163</c:v>
                </c:pt>
                <c:pt idx="495">
                  <c:v>42170</c:v>
                </c:pt>
                <c:pt idx="496">
                  <c:v>42177</c:v>
                </c:pt>
                <c:pt idx="497">
                  <c:v>42184</c:v>
                </c:pt>
                <c:pt idx="498">
                  <c:v>42191</c:v>
                </c:pt>
                <c:pt idx="499">
                  <c:v>42198</c:v>
                </c:pt>
                <c:pt idx="500">
                  <c:v>42205</c:v>
                </c:pt>
                <c:pt idx="501">
                  <c:v>42212</c:v>
                </c:pt>
                <c:pt idx="502">
                  <c:v>42219</c:v>
                </c:pt>
                <c:pt idx="503">
                  <c:v>42226</c:v>
                </c:pt>
                <c:pt idx="504">
                  <c:v>42233</c:v>
                </c:pt>
                <c:pt idx="505">
                  <c:v>42240</c:v>
                </c:pt>
                <c:pt idx="506">
                  <c:v>42247</c:v>
                </c:pt>
                <c:pt idx="507">
                  <c:v>42255</c:v>
                </c:pt>
                <c:pt idx="508">
                  <c:v>42261</c:v>
                </c:pt>
                <c:pt idx="509">
                  <c:v>42268</c:v>
                </c:pt>
                <c:pt idx="510">
                  <c:v>42275</c:v>
                </c:pt>
                <c:pt idx="511">
                  <c:v>42282</c:v>
                </c:pt>
                <c:pt idx="512">
                  <c:v>42290</c:v>
                </c:pt>
                <c:pt idx="513">
                  <c:v>42296</c:v>
                </c:pt>
                <c:pt idx="514">
                  <c:v>42303</c:v>
                </c:pt>
                <c:pt idx="515">
                  <c:v>42310</c:v>
                </c:pt>
                <c:pt idx="516">
                  <c:v>42317</c:v>
                </c:pt>
                <c:pt idx="517">
                  <c:v>42324</c:v>
                </c:pt>
                <c:pt idx="518">
                  <c:v>42331</c:v>
                </c:pt>
                <c:pt idx="519">
                  <c:v>42338</c:v>
                </c:pt>
                <c:pt idx="520">
                  <c:v>42345</c:v>
                </c:pt>
                <c:pt idx="521">
                  <c:v>42352</c:v>
                </c:pt>
                <c:pt idx="522">
                  <c:v>42359</c:v>
                </c:pt>
                <c:pt idx="523">
                  <c:v>42366</c:v>
                </c:pt>
                <c:pt idx="524">
                  <c:v>42373</c:v>
                </c:pt>
                <c:pt idx="525">
                  <c:v>42380</c:v>
                </c:pt>
                <c:pt idx="526">
                  <c:v>42388</c:v>
                </c:pt>
                <c:pt idx="527">
                  <c:v>42394</c:v>
                </c:pt>
                <c:pt idx="528">
                  <c:v>42401</c:v>
                </c:pt>
                <c:pt idx="529">
                  <c:v>42408</c:v>
                </c:pt>
                <c:pt idx="530">
                  <c:v>42416</c:v>
                </c:pt>
                <c:pt idx="531">
                  <c:v>42422</c:v>
                </c:pt>
                <c:pt idx="532">
                  <c:v>42429</c:v>
                </c:pt>
                <c:pt idx="533">
                  <c:v>42436</c:v>
                </c:pt>
                <c:pt idx="534">
                  <c:v>42443</c:v>
                </c:pt>
                <c:pt idx="535">
                  <c:v>42450</c:v>
                </c:pt>
                <c:pt idx="536">
                  <c:v>42457</c:v>
                </c:pt>
                <c:pt idx="537">
                  <c:v>42464</c:v>
                </c:pt>
                <c:pt idx="538">
                  <c:v>42471</c:v>
                </c:pt>
                <c:pt idx="539">
                  <c:v>42478</c:v>
                </c:pt>
                <c:pt idx="540">
                  <c:v>42485</c:v>
                </c:pt>
                <c:pt idx="541">
                  <c:v>42492</c:v>
                </c:pt>
                <c:pt idx="542">
                  <c:v>42499</c:v>
                </c:pt>
                <c:pt idx="543">
                  <c:v>42506</c:v>
                </c:pt>
                <c:pt idx="544">
                  <c:v>42513</c:v>
                </c:pt>
                <c:pt idx="545">
                  <c:v>42521</c:v>
                </c:pt>
                <c:pt idx="546">
                  <c:v>42527</c:v>
                </c:pt>
                <c:pt idx="547">
                  <c:v>42534</c:v>
                </c:pt>
                <c:pt idx="548">
                  <c:v>42541</c:v>
                </c:pt>
                <c:pt idx="549">
                  <c:v>42548</c:v>
                </c:pt>
                <c:pt idx="550">
                  <c:v>42556</c:v>
                </c:pt>
                <c:pt idx="551">
                  <c:v>42562</c:v>
                </c:pt>
                <c:pt idx="552">
                  <c:v>42569</c:v>
                </c:pt>
                <c:pt idx="553">
                  <c:v>42576</c:v>
                </c:pt>
                <c:pt idx="554">
                  <c:v>42583</c:v>
                </c:pt>
                <c:pt idx="555">
                  <c:v>42590</c:v>
                </c:pt>
                <c:pt idx="556">
                  <c:v>42597</c:v>
                </c:pt>
                <c:pt idx="557">
                  <c:v>42604</c:v>
                </c:pt>
                <c:pt idx="558">
                  <c:v>42611</c:v>
                </c:pt>
                <c:pt idx="559">
                  <c:v>42619</c:v>
                </c:pt>
                <c:pt idx="560">
                  <c:v>42625</c:v>
                </c:pt>
                <c:pt idx="561">
                  <c:v>42632</c:v>
                </c:pt>
                <c:pt idx="562">
                  <c:v>42639</c:v>
                </c:pt>
                <c:pt idx="563">
                  <c:v>42646</c:v>
                </c:pt>
                <c:pt idx="564">
                  <c:v>42654</c:v>
                </c:pt>
                <c:pt idx="565">
                  <c:v>42660</c:v>
                </c:pt>
                <c:pt idx="566">
                  <c:v>42667</c:v>
                </c:pt>
                <c:pt idx="567">
                  <c:v>42674</c:v>
                </c:pt>
                <c:pt idx="568">
                  <c:v>42681</c:v>
                </c:pt>
                <c:pt idx="569">
                  <c:v>42688</c:v>
                </c:pt>
                <c:pt idx="570">
                  <c:v>42695</c:v>
                </c:pt>
                <c:pt idx="571">
                  <c:v>42702</c:v>
                </c:pt>
                <c:pt idx="572">
                  <c:v>42709</c:v>
                </c:pt>
                <c:pt idx="573">
                  <c:v>42716</c:v>
                </c:pt>
                <c:pt idx="574">
                  <c:v>42723</c:v>
                </c:pt>
                <c:pt idx="575">
                  <c:v>42731</c:v>
                </c:pt>
                <c:pt idx="576">
                  <c:v>42738</c:v>
                </c:pt>
                <c:pt idx="577">
                  <c:v>42744</c:v>
                </c:pt>
                <c:pt idx="578">
                  <c:v>42752</c:v>
                </c:pt>
                <c:pt idx="579">
                  <c:v>42758</c:v>
                </c:pt>
                <c:pt idx="580">
                  <c:v>42765</c:v>
                </c:pt>
                <c:pt idx="581">
                  <c:v>42772</c:v>
                </c:pt>
                <c:pt idx="582">
                  <c:v>42779</c:v>
                </c:pt>
                <c:pt idx="583">
                  <c:v>42787</c:v>
                </c:pt>
                <c:pt idx="584">
                  <c:v>42793</c:v>
                </c:pt>
                <c:pt idx="585">
                  <c:v>42800</c:v>
                </c:pt>
                <c:pt idx="586">
                  <c:v>42807</c:v>
                </c:pt>
                <c:pt idx="587">
                  <c:v>42814</c:v>
                </c:pt>
                <c:pt idx="588">
                  <c:v>42821</c:v>
                </c:pt>
                <c:pt idx="589">
                  <c:v>42828</c:v>
                </c:pt>
                <c:pt idx="590">
                  <c:v>42835</c:v>
                </c:pt>
                <c:pt idx="591">
                  <c:v>42842</c:v>
                </c:pt>
                <c:pt idx="592">
                  <c:v>42849</c:v>
                </c:pt>
                <c:pt idx="593">
                  <c:v>42856</c:v>
                </c:pt>
                <c:pt idx="594">
                  <c:v>42863</c:v>
                </c:pt>
                <c:pt idx="595">
                  <c:v>42870</c:v>
                </c:pt>
                <c:pt idx="596">
                  <c:v>42877</c:v>
                </c:pt>
                <c:pt idx="597">
                  <c:v>42885</c:v>
                </c:pt>
                <c:pt idx="598">
                  <c:v>42891</c:v>
                </c:pt>
                <c:pt idx="599">
                  <c:v>42898</c:v>
                </c:pt>
                <c:pt idx="600">
                  <c:v>42905</c:v>
                </c:pt>
                <c:pt idx="601">
                  <c:v>42912</c:v>
                </c:pt>
                <c:pt idx="602">
                  <c:v>42919</c:v>
                </c:pt>
                <c:pt idx="603">
                  <c:v>42926</c:v>
                </c:pt>
                <c:pt idx="604">
                  <c:v>42933</c:v>
                </c:pt>
                <c:pt idx="605">
                  <c:v>42940</c:v>
                </c:pt>
                <c:pt idx="606">
                  <c:v>42947</c:v>
                </c:pt>
                <c:pt idx="607">
                  <c:v>42954</c:v>
                </c:pt>
                <c:pt idx="608">
                  <c:v>42961</c:v>
                </c:pt>
                <c:pt idx="609">
                  <c:v>42968</c:v>
                </c:pt>
                <c:pt idx="610">
                  <c:v>42975</c:v>
                </c:pt>
                <c:pt idx="611">
                  <c:v>42983</c:v>
                </c:pt>
                <c:pt idx="612">
                  <c:v>42989</c:v>
                </c:pt>
                <c:pt idx="613">
                  <c:v>42996</c:v>
                </c:pt>
                <c:pt idx="614">
                  <c:v>43003</c:v>
                </c:pt>
                <c:pt idx="615">
                  <c:v>43010</c:v>
                </c:pt>
                <c:pt idx="616">
                  <c:v>43018</c:v>
                </c:pt>
                <c:pt idx="617">
                  <c:v>43024</c:v>
                </c:pt>
                <c:pt idx="618">
                  <c:v>43031</c:v>
                </c:pt>
                <c:pt idx="619">
                  <c:v>43038</c:v>
                </c:pt>
                <c:pt idx="620">
                  <c:v>43045</c:v>
                </c:pt>
                <c:pt idx="621">
                  <c:v>43052</c:v>
                </c:pt>
                <c:pt idx="622">
                  <c:v>43059</c:v>
                </c:pt>
                <c:pt idx="623">
                  <c:v>43066</c:v>
                </c:pt>
                <c:pt idx="624">
                  <c:v>43073</c:v>
                </c:pt>
                <c:pt idx="625">
                  <c:v>43080</c:v>
                </c:pt>
                <c:pt idx="626">
                  <c:v>43087</c:v>
                </c:pt>
                <c:pt idx="627">
                  <c:v>43095</c:v>
                </c:pt>
                <c:pt idx="628">
                  <c:v>43102</c:v>
                </c:pt>
                <c:pt idx="629">
                  <c:v>43108</c:v>
                </c:pt>
                <c:pt idx="630">
                  <c:v>43116</c:v>
                </c:pt>
                <c:pt idx="631">
                  <c:v>43122</c:v>
                </c:pt>
                <c:pt idx="632">
                  <c:v>43129</c:v>
                </c:pt>
                <c:pt idx="633">
                  <c:v>43136</c:v>
                </c:pt>
                <c:pt idx="634">
                  <c:v>43143</c:v>
                </c:pt>
                <c:pt idx="635">
                  <c:v>43151</c:v>
                </c:pt>
                <c:pt idx="636">
                  <c:v>43157</c:v>
                </c:pt>
                <c:pt idx="637">
                  <c:v>43164</c:v>
                </c:pt>
                <c:pt idx="638">
                  <c:v>43171</c:v>
                </c:pt>
                <c:pt idx="639">
                  <c:v>43178</c:v>
                </c:pt>
                <c:pt idx="640">
                  <c:v>43185</c:v>
                </c:pt>
                <c:pt idx="641">
                  <c:v>43192</c:v>
                </c:pt>
                <c:pt idx="642">
                  <c:v>43199</c:v>
                </c:pt>
                <c:pt idx="643">
                  <c:v>43206</c:v>
                </c:pt>
                <c:pt idx="644">
                  <c:v>43213</c:v>
                </c:pt>
                <c:pt idx="645">
                  <c:v>43220</c:v>
                </c:pt>
                <c:pt idx="646">
                  <c:v>43227</c:v>
                </c:pt>
                <c:pt idx="647">
                  <c:v>43234</c:v>
                </c:pt>
                <c:pt idx="648">
                  <c:v>43241</c:v>
                </c:pt>
                <c:pt idx="649">
                  <c:v>43249</c:v>
                </c:pt>
                <c:pt idx="650">
                  <c:v>43255</c:v>
                </c:pt>
                <c:pt idx="651">
                  <c:v>43262</c:v>
                </c:pt>
                <c:pt idx="652">
                  <c:v>43269</c:v>
                </c:pt>
                <c:pt idx="653">
                  <c:v>43276</c:v>
                </c:pt>
                <c:pt idx="654">
                  <c:v>43283</c:v>
                </c:pt>
                <c:pt idx="655">
                  <c:v>43290</c:v>
                </c:pt>
                <c:pt idx="656">
                  <c:v>43297</c:v>
                </c:pt>
                <c:pt idx="657">
                  <c:v>43304</c:v>
                </c:pt>
                <c:pt idx="658">
                  <c:v>43311</c:v>
                </c:pt>
                <c:pt idx="659">
                  <c:v>43318</c:v>
                </c:pt>
                <c:pt idx="660">
                  <c:v>43325</c:v>
                </c:pt>
                <c:pt idx="661">
                  <c:v>43332</c:v>
                </c:pt>
                <c:pt idx="662">
                  <c:v>43339</c:v>
                </c:pt>
                <c:pt idx="663">
                  <c:v>43347</c:v>
                </c:pt>
                <c:pt idx="664">
                  <c:v>43353</c:v>
                </c:pt>
                <c:pt idx="665">
                  <c:v>43360</c:v>
                </c:pt>
                <c:pt idx="666">
                  <c:v>43367</c:v>
                </c:pt>
                <c:pt idx="667">
                  <c:v>43374</c:v>
                </c:pt>
                <c:pt idx="668">
                  <c:v>43382</c:v>
                </c:pt>
                <c:pt idx="669">
                  <c:v>43388</c:v>
                </c:pt>
                <c:pt idx="670">
                  <c:v>43395</c:v>
                </c:pt>
                <c:pt idx="671">
                  <c:v>43402</c:v>
                </c:pt>
                <c:pt idx="672">
                  <c:v>43409</c:v>
                </c:pt>
                <c:pt idx="673">
                  <c:v>43417</c:v>
                </c:pt>
                <c:pt idx="674">
                  <c:v>43423</c:v>
                </c:pt>
                <c:pt idx="675">
                  <c:v>43430</c:v>
                </c:pt>
                <c:pt idx="676">
                  <c:v>43437</c:v>
                </c:pt>
                <c:pt idx="677">
                  <c:v>43444</c:v>
                </c:pt>
                <c:pt idx="678">
                  <c:v>43451</c:v>
                </c:pt>
                <c:pt idx="679">
                  <c:v>43458</c:v>
                </c:pt>
                <c:pt idx="680">
                  <c:v>43465</c:v>
                </c:pt>
                <c:pt idx="681">
                  <c:v>43472</c:v>
                </c:pt>
                <c:pt idx="682">
                  <c:v>43479</c:v>
                </c:pt>
                <c:pt idx="683">
                  <c:v>43487</c:v>
                </c:pt>
                <c:pt idx="684">
                  <c:v>43493</c:v>
                </c:pt>
                <c:pt idx="685">
                  <c:v>43500</c:v>
                </c:pt>
                <c:pt idx="686">
                  <c:v>43507</c:v>
                </c:pt>
                <c:pt idx="687">
                  <c:v>43515</c:v>
                </c:pt>
                <c:pt idx="688">
                  <c:v>43521</c:v>
                </c:pt>
                <c:pt idx="689">
                  <c:v>43528</c:v>
                </c:pt>
                <c:pt idx="690">
                  <c:v>43535</c:v>
                </c:pt>
                <c:pt idx="691">
                  <c:v>43542</c:v>
                </c:pt>
                <c:pt idx="692">
                  <c:v>43549</c:v>
                </c:pt>
                <c:pt idx="693">
                  <c:v>43556</c:v>
                </c:pt>
                <c:pt idx="694">
                  <c:v>43563</c:v>
                </c:pt>
                <c:pt idx="695">
                  <c:v>43570</c:v>
                </c:pt>
                <c:pt idx="696">
                  <c:v>43577</c:v>
                </c:pt>
                <c:pt idx="697">
                  <c:v>43584</c:v>
                </c:pt>
                <c:pt idx="698">
                  <c:v>43591</c:v>
                </c:pt>
                <c:pt idx="699">
                  <c:v>43598</c:v>
                </c:pt>
                <c:pt idx="700">
                  <c:v>43605</c:v>
                </c:pt>
                <c:pt idx="701">
                  <c:v>43613</c:v>
                </c:pt>
                <c:pt idx="702">
                  <c:v>43619</c:v>
                </c:pt>
                <c:pt idx="703">
                  <c:v>43626</c:v>
                </c:pt>
                <c:pt idx="704">
                  <c:v>43633</c:v>
                </c:pt>
                <c:pt idx="705">
                  <c:v>43640</c:v>
                </c:pt>
                <c:pt idx="706">
                  <c:v>43647</c:v>
                </c:pt>
                <c:pt idx="707">
                  <c:v>43654</c:v>
                </c:pt>
                <c:pt idx="708">
                  <c:v>43661</c:v>
                </c:pt>
                <c:pt idx="709">
                  <c:v>43668</c:v>
                </c:pt>
                <c:pt idx="710">
                  <c:v>43675</c:v>
                </c:pt>
                <c:pt idx="711">
                  <c:v>43682</c:v>
                </c:pt>
                <c:pt idx="712">
                  <c:v>43689</c:v>
                </c:pt>
                <c:pt idx="713">
                  <c:v>43696</c:v>
                </c:pt>
                <c:pt idx="714">
                  <c:v>43703</c:v>
                </c:pt>
                <c:pt idx="715">
                  <c:v>43711</c:v>
                </c:pt>
                <c:pt idx="716">
                  <c:v>43717</c:v>
                </c:pt>
                <c:pt idx="717">
                  <c:v>43724</c:v>
                </c:pt>
                <c:pt idx="718">
                  <c:v>43731</c:v>
                </c:pt>
                <c:pt idx="719">
                  <c:v>43738</c:v>
                </c:pt>
                <c:pt idx="720">
                  <c:v>43745</c:v>
                </c:pt>
                <c:pt idx="721">
                  <c:v>43753</c:v>
                </c:pt>
                <c:pt idx="722">
                  <c:v>43759</c:v>
                </c:pt>
                <c:pt idx="723">
                  <c:v>43766</c:v>
                </c:pt>
                <c:pt idx="724">
                  <c:v>43773</c:v>
                </c:pt>
                <c:pt idx="725">
                  <c:v>43781</c:v>
                </c:pt>
                <c:pt idx="726">
                  <c:v>43787</c:v>
                </c:pt>
                <c:pt idx="727">
                  <c:v>43794</c:v>
                </c:pt>
                <c:pt idx="728">
                  <c:v>43801</c:v>
                </c:pt>
                <c:pt idx="729">
                  <c:v>43808</c:v>
                </c:pt>
                <c:pt idx="730">
                  <c:v>43815</c:v>
                </c:pt>
                <c:pt idx="731">
                  <c:v>43822</c:v>
                </c:pt>
                <c:pt idx="732">
                  <c:v>43829</c:v>
                </c:pt>
                <c:pt idx="733">
                  <c:v>43836</c:v>
                </c:pt>
                <c:pt idx="734">
                  <c:v>43843</c:v>
                </c:pt>
                <c:pt idx="735">
                  <c:v>43851</c:v>
                </c:pt>
                <c:pt idx="736">
                  <c:v>43857</c:v>
                </c:pt>
                <c:pt idx="737">
                  <c:v>43864</c:v>
                </c:pt>
                <c:pt idx="738">
                  <c:v>43871</c:v>
                </c:pt>
                <c:pt idx="739">
                  <c:v>43879</c:v>
                </c:pt>
                <c:pt idx="740">
                  <c:v>43885</c:v>
                </c:pt>
                <c:pt idx="741">
                  <c:v>43892</c:v>
                </c:pt>
                <c:pt idx="742">
                  <c:v>43899</c:v>
                </c:pt>
                <c:pt idx="743">
                  <c:v>43906</c:v>
                </c:pt>
                <c:pt idx="744">
                  <c:v>43913</c:v>
                </c:pt>
                <c:pt idx="745">
                  <c:v>43920</c:v>
                </c:pt>
                <c:pt idx="746">
                  <c:v>43927</c:v>
                </c:pt>
                <c:pt idx="747">
                  <c:v>43934</c:v>
                </c:pt>
                <c:pt idx="748">
                  <c:v>43941</c:v>
                </c:pt>
                <c:pt idx="749">
                  <c:v>43948</c:v>
                </c:pt>
                <c:pt idx="750">
                  <c:v>43955</c:v>
                </c:pt>
                <c:pt idx="751">
                  <c:v>43962</c:v>
                </c:pt>
                <c:pt idx="752">
                  <c:v>43969</c:v>
                </c:pt>
                <c:pt idx="753">
                  <c:v>43977</c:v>
                </c:pt>
                <c:pt idx="754">
                  <c:v>43983</c:v>
                </c:pt>
                <c:pt idx="755">
                  <c:v>43990</c:v>
                </c:pt>
                <c:pt idx="756">
                  <c:v>43997</c:v>
                </c:pt>
                <c:pt idx="757">
                  <c:v>44004</c:v>
                </c:pt>
                <c:pt idx="758">
                  <c:v>44011</c:v>
                </c:pt>
                <c:pt idx="759">
                  <c:v>44018</c:v>
                </c:pt>
                <c:pt idx="760">
                  <c:v>44025</c:v>
                </c:pt>
                <c:pt idx="761">
                  <c:v>44032</c:v>
                </c:pt>
                <c:pt idx="762">
                  <c:v>44039</c:v>
                </c:pt>
                <c:pt idx="763">
                  <c:v>44046</c:v>
                </c:pt>
                <c:pt idx="764">
                  <c:v>44053</c:v>
                </c:pt>
                <c:pt idx="765">
                  <c:v>44060</c:v>
                </c:pt>
                <c:pt idx="766">
                  <c:v>44067</c:v>
                </c:pt>
                <c:pt idx="767">
                  <c:v>44074</c:v>
                </c:pt>
                <c:pt idx="768">
                  <c:v>44082</c:v>
                </c:pt>
                <c:pt idx="769">
                  <c:v>44088</c:v>
                </c:pt>
                <c:pt idx="770">
                  <c:v>44095</c:v>
                </c:pt>
                <c:pt idx="771">
                  <c:v>44102</c:v>
                </c:pt>
                <c:pt idx="772">
                  <c:v>44109</c:v>
                </c:pt>
                <c:pt idx="773">
                  <c:v>44117</c:v>
                </c:pt>
                <c:pt idx="774">
                  <c:v>44123</c:v>
                </c:pt>
                <c:pt idx="775">
                  <c:v>44130</c:v>
                </c:pt>
                <c:pt idx="776">
                  <c:v>44137</c:v>
                </c:pt>
                <c:pt idx="777">
                  <c:v>44144</c:v>
                </c:pt>
                <c:pt idx="778">
                  <c:v>44151</c:v>
                </c:pt>
                <c:pt idx="779">
                  <c:v>44158</c:v>
                </c:pt>
                <c:pt idx="780">
                  <c:v>44165</c:v>
                </c:pt>
                <c:pt idx="781">
                  <c:v>44172</c:v>
                </c:pt>
                <c:pt idx="782">
                  <c:v>44179</c:v>
                </c:pt>
                <c:pt idx="783">
                  <c:v>44186</c:v>
                </c:pt>
                <c:pt idx="784">
                  <c:v>44193</c:v>
                </c:pt>
              </c:numCache>
            </c:numRef>
          </c:cat>
          <c:val>
            <c:numRef>
              <c:f>Quality!$B$3:$B$787</c:f>
              <c:numCache>
                <c:formatCode>0.00</c:formatCode>
                <c:ptCount val="785"/>
                <c:pt idx="0">
                  <c:v>4.11230765</c:v>
                </c:pt>
                <c:pt idx="1">
                  <c:v>4.1939961849999996</c:v>
                </c:pt>
                <c:pt idx="2">
                  <c:v>4.3165916109999998</c:v>
                </c:pt>
                <c:pt idx="3">
                  <c:v>4.3370314920000004</c:v>
                </c:pt>
                <c:pt idx="4">
                  <c:v>4.4239243019999996</c:v>
                </c:pt>
                <c:pt idx="5">
                  <c:v>4.4239243019999996</c:v>
                </c:pt>
                <c:pt idx="6">
                  <c:v>4.4903972249999997</c:v>
                </c:pt>
                <c:pt idx="7">
                  <c:v>4.5006257889999999</c:v>
                </c:pt>
                <c:pt idx="8">
                  <c:v>4.5620081599999995</c:v>
                </c:pt>
                <c:pt idx="9">
                  <c:v>4.5517764569999999</c:v>
                </c:pt>
                <c:pt idx="10">
                  <c:v>4.5620081599999995</c:v>
                </c:pt>
                <c:pt idx="11">
                  <c:v>4.5978232420000005</c:v>
                </c:pt>
                <c:pt idx="12">
                  <c:v>4.5466608019999999</c:v>
                </c:pt>
                <c:pt idx="13">
                  <c:v>4.5875897070000002</c:v>
                </c:pt>
                <c:pt idx="14">
                  <c:v>4.6234093679999999</c:v>
                </c:pt>
                <c:pt idx="15">
                  <c:v>4.654117039</c:v>
                </c:pt>
                <c:pt idx="16">
                  <c:v>4.6899486100000001</c:v>
                </c:pt>
                <c:pt idx="17">
                  <c:v>4.7411477</c:v>
                </c:pt>
                <c:pt idx="18">
                  <c:v>4.7974818280000004</c:v>
                </c:pt>
                <c:pt idx="19">
                  <c:v>4.7974818280000004</c:v>
                </c:pt>
                <c:pt idx="20">
                  <c:v>4.7616310029999998</c:v>
                </c:pt>
                <c:pt idx="21">
                  <c:v>4.776994856</c:v>
                </c:pt>
                <c:pt idx="22">
                  <c:v>4.766752157</c:v>
                </c:pt>
                <c:pt idx="23">
                  <c:v>4.8589553250000002</c:v>
                </c:pt>
                <c:pt idx="24">
                  <c:v>4.8896991520000004</c:v>
                </c:pt>
                <c:pt idx="25">
                  <c:v>4.9665793760000003</c:v>
                </c:pt>
                <c:pt idx="26">
                  <c:v>5.0178492590000001</c:v>
                </c:pt>
                <c:pt idx="27">
                  <c:v>4.9870857539999998</c:v>
                </c:pt>
                <c:pt idx="28">
                  <c:v>5.0281048100000003</c:v>
                </c:pt>
                <c:pt idx="29">
                  <c:v>5.0383608869999996</c:v>
                </c:pt>
                <c:pt idx="30">
                  <c:v>5.0383608869999996</c:v>
                </c:pt>
                <c:pt idx="31">
                  <c:v>5.0537459870000001</c:v>
                </c:pt>
                <c:pt idx="32">
                  <c:v>5.0434891220000004</c:v>
                </c:pt>
                <c:pt idx="33">
                  <c:v>5.0390661269999999</c:v>
                </c:pt>
                <c:pt idx="34">
                  <c:v>5.0229769690000001</c:v>
                </c:pt>
                <c:pt idx="35">
                  <c:v>4.9153226139999999</c:v>
                </c:pt>
                <c:pt idx="36">
                  <c:v>4.8794506850000001</c:v>
                </c:pt>
                <c:pt idx="37">
                  <c:v>4.8743266480000003</c:v>
                </c:pt>
                <c:pt idx="38">
                  <c:v>4.8282162169999996</c:v>
                </c:pt>
                <c:pt idx="39">
                  <c:v>4.8230934909999998</c:v>
                </c:pt>
                <c:pt idx="40">
                  <c:v>4.9101976589999996</c:v>
                </c:pt>
                <c:pt idx="41">
                  <c:v>5.0024669160000004</c:v>
                </c:pt>
                <c:pt idx="42">
                  <c:v>5.0537459870000001</c:v>
                </c:pt>
                <c:pt idx="43">
                  <c:v>5.0383608869999996</c:v>
                </c:pt>
                <c:pt idx="44">
                  <c:v>5.0178492590000001</c:v>
                </c:pt>
                <c:pt idx="45">
                  <c:v>5.0178492590000001</c:v>
                </c:pt>
                <c:pt idx="46">
                  <c:v>5.001771883</c:v>
                </c:pt>
                <c:pt idx="47">
                  <c:v>4.9665793760000003</c:v>
                </c:pt>
                <c:pt idx="48">
                  <c:v>4.9306982650000002</c:v>
                </c:pt>
                <c:pt idx="49">
                  <c:v>4.8589553250000002</c:v>
                </c:pt>
                <c:pt idx="50">
                  <c:v>4.8845748530000002</c:v>
                </c:pt>
                <c:pt idx="51">
                  <c:v>4.9358237450000004</c:v>
                </c:pt>
                <c:pt idx="52">
                  <c:v>4.9922126770000004</c:v>
                </c:pt>
                <c:pt idx="53">
                  <c:v>5.0024669160000004</c:v>
                </c:pt>
                <c:pt idx="54">
                  <c:v>5.0383608869999996</c:v>
                </c:pt>
                <c:pt idx="55">
                  <c:v>5.0588746159999998</c:v>
                </c:pt>
                <c:pt idx="56">
                  <c:v>5.074261291</c:v>
                </c:pt>
                <c:pt idx="57">
                  <c:v>5.074261291</c:v>
                </c:pt>
                <c:pt idx="58">
                  <c:v>5.0896491480000003</c:v>
                </c:pt>
                <c:pt idx="59">
                  <c:v>5.0999083760000001</c:v>
                </c:pt>
                <c:pt idx="60">
                  <c:v>5.0999083760000001</c:v>
                </c:pt>
                <c:pt idx="61">
                  <c:v>5.1947264039999999</c:v>
                </c:pt>
                <c:pt idx="62">
                  <c:v>5.0281048100000003</c:v>
                </c:pt>
                <c:pt idx="63">
                  <c:v>5.0281048100000003</c:v>
                </c:pt>
                <c:pt idx="64">
                  <c:v>4.9922126770000004</c:v>
                </c:pt>
                <c:pt idx="65">
                  <c:v>4.9870857539999998</c:v>
                </c:pt>
                <c:pt idx="66">
                  <c:v>5.2047639930000003</c:v>
                </c:pt>
                <c:pt idx="67">
                  <c:v>4.9409493549999999</c:v>
                </c:pt>
                <c:pt idx="68">
                  <c:v>4.9255729170000002</c:v>
                </c:pt>
                <c:pt idx="69">
                  <c:v>4.8948235819999999</c:v>
                </c:pt>
                <c:pt idx="70">
                  <c:v>4.8435851809999999</c:v>
                </c:pt>
                <c:pt idx="71">
                  <c:v>4.8179708960000003</c:v>
                </c:pt>
                <c:pt idx="72">
                  <c:v>4.7872380799999998</c:v>
                </c:pt>
                <c:pt idx="73">
                  <c:v>4.8333390739999995</c:v>
                </c:pt>
                <c:pt idx="74">
                  <c:v>4.8384620619999996</c:v>
                </c:pt>
                <c:pt idx="75">
                  <c:v>4.766752157</c:v>
                </c:pt>
                <c:pt idx="76">
                  <c:v>4.6950679300000004</c:v>
                </c:pt>
                <c:pt idx="77">
                  <c:v>4.541545277</c:v>
                </c:pt>
                <c:pt idx="78">
                  <c:v>4.7411477</c:v>
                </c:pt>
                <c:pt idx="79">
                  <c:v>4.8487084310000004</c:v>
                </c:pt>
                <c:pt idx="80">
                  <c:v>4.8743266480000003</c:v>
                </c:pt>
                <c:pt idx="81">
                  <c:v>4.8999481429999996</c:v>
                </c:pt>
                <c:pt idx="82">
                  <c:v>4.9460750969999996</c:v>
                </c:pt>
                <c:pt idx="83">
                  <c:v>4.8845748530000002</c:v>
                </c:pt>
                <c:pt idx="84">
                  <c:v>4.8282162169999996</c:v>
                </c:pt>
                <c:pt idx="85">
                  <c:v>4.684829422</c:v>
                </c:pt>
                <c:pt idx="86">
                  <c:v>2.870909793</c:v>
                </c:pt>
                <c:pt idx="87">
                  <c:v>4.654117039</c:v>
                </c:pt>
                <c:pt idx="88">
                  <c:v>4.3983636739999996</c:v>
                </c:pt>
                <c:pt idx="89">
                  <c:v>3.836855125</c:v>
                </c:pt>
                <c:pt idx="90">
                  <c:v>4.0918907310000003</c:v>
                </c:pt>
                <c:pt idx="91">
                  <c:v>3.8572459960000001</c:v>
                </c:pt>
                <c:pt idx="92">
                  <c:v>3.8776389490000001</c:v>
                </c:pt>
                <c:pt idx="93">
                  <c:v>3.9643322319999998</c:v>
                </c:pt>
                <c:pt idx="94">
                  <c:v>4.2297454190000003</c:v>
                </c:pt>
                <c:pt idx="95">
                  <c:v>3.9388303019999999</c:v>
                </c:pt>
                <c:pt idx="96">
                  <c:v>3.959231586</c:v>
                </c:pt>
                <c:pt idx="97">
                  <c:v>3.5821447740000001</c:v>
                </c:pt>
                <c:pt idx="98">
                  <c:v>3.4599991540000001</c:v>
                </c:pt>
                <c:pt idx="99">
                  <c:v>3.41897582</c:v>
                </c:pt>
                <c:pt idx="100">
                  <c:v>3.2006877419999999</c:v>
                </c:pt>
                <c:pt idx="101">
                  <c:v>3.053386395</c:v>
                </c:pt>
                <c:pt idx="102">
                  <c:v>3.0229238390000002</c:v>
                </c:pt>
                <c:pt idx="103">
                  <c:v>3.0229238390000002</c:v>
                </c:pt>
                <c:pt idx="104">
                  <c:v>3.3074222049999999</c:v>
                </c:pt>
                <c:pt idx="105">
                  <c:v>3.33792826</c:v>
                </c:pt>
                <c:pt idx="106">
                  <c:v>3.2057690399999998</c:v>
                </c:pt>
                <c:pt idx="107">
                  <c:v>3.1041676699999998</c:v>
                </c:pt>
                <c:pt idx="108">
                  <c:v>2.3842838469999998</c:v>
                </c:pt>
                <c:pt idx="109">
                  <c:v>2.3488638430000002</c:v>
                </c:pt>
                <c:pt idx="110">
                  <c:v>2.242641646</c:v>
                </c:pt>
                <c:pt idx="111">
                  <c:v>2.2628700739999998</c:v>
                </c:pt>
                <c:pt idx="112">
                  <c:v>2.212302862</c:v>
                </c:pt>
                <c:pt idx="113">
                  <c:v>2.1718583470000001</c:v>
                </c:pt>
                <c:pt idx="114">
                  <c:v>1.7981360660000001</c:v>
                </c:pt>
                <c:pt idx="115">
                  <c:v>1.425115372</c:v>
                </c:pt>
                <c:pt idx="116">
                  <c:v>1.103067139</c:v>
                </c:pt>
                <c:pt idx="117">
                  <c:v>1.203651075</c:v>
                </c:pt>
                <c:pt idx="118">
                  <c:v>1.445260749</c:v>
                </c:pt>
                <c:pt idx="119">
                  <c:v>1.4553342040000001</c:v>
                </c:pt>
                <c:pt idx="120">
                  <c:v>1.062847842</c:v>
                </c:pt>
                <c:pt idx="121">
                  <c:v>1.324419145</c:v>
                </c:pt>
                <c:pt idx="122">
                  <c:v>1.425115372</c:v>
                </c:pt>
                <c:pt idx="123">
                  <c:v>1.6165790279999999</c:v>
                </c:pt>
                <c:pt idx="124">
                  <c:v>1.808227435</c:v>
                </c:pt>
                <c:pt idx="125">
                  <c:v>1.8637391249999999</c:v>
                </c:pt>
                <c:pt idx="126">
                  <c:v>1.8788813680000001</c:v>
                </c:pt>
                <c:pt idx="127">
                  <c:v>1.8284117100000001</c:v>
                </c:pt>
                <c:pt idx="128">
                  <c:v>1.8586919659999999</c:v>
                </c:pt>
                <c:pt idx="129">
                  <c:v>2.0606783210000001</c:v>
                </c:pt>
                <c:pt idx="130">
                  <c:v>1.8637391249999999</c:v>
                </c:pt>
                <c:pt idx="131">
                  <c:v>1.9091693159999998</c:v>
                </c:pt>
                <c:pt idx="132">
                  <c:v>1.873833825</c:v>
                </c:pt>
                <c:pt idx="133">
                  <c:v>1.6165790279999999</c:v>
                </c:pt>
                <c:pt idx="134">
                  <c:v>1.5258627040000001</c:v>
                </c:pt>
                <c:pt idx="135">
                  <c:v>1.702293619</c:v>
                </c:pt>
                <c:pt idx="136">
                  <c:v>1.7174235630000001</c:v>
                </c:pt>
                <c:pt idx="137">
                  <c:v>1.8788813680000001</c:v>
                </c:pt>
                <c:pt idx="138">
                  <c:v>1.8586919659999999</c:v>
                </c:pt>
                <c:pt idx="139">
                  <c:v>1.717505499</c:v>
                </c:pt>
                <c:pt idx="140">
                  <c:v>1.6922076289999999</c:v>
                </c:pt>
                <c:pt idx="141">
                  <c:v>1.6972505600000001</c:v>
                </c:pt>
                <c:pt idx="142">
                  <c:v>1.052794292</c:v>
                </c:pt>
                <c:pt idx="143">
                  <c:v>1.42517179</c:v>
                </c:pt>
                <c:pt idx="144">
                  <c:v>1.1031009389999999</c:v>
                </c:pt>
                <c:pt idx="145">
                  <c:v>0.46053549999999999</c:v>
                </c:pt>
                <c:pt idx="146">
                  <c:v>0.50063274400000002</c:v>
                </c:pt>
                <c:pt idx="147">
                  <c:v>1.253962172</c:v>
                </c:pt>
                <c:pt idx="148">
                  <c:v>0.90205216899999996</c:v>
                </c:pt>
                <c:pt idx="149">
                  <c:v>0.53071100500000001</c:v>
                </c:pt>
                <c:pt idx="150">
                  <c:v>0.35531884899999999</c:v>
                </c:pt>
                <c:pt idx="151">
                  <c:v>0.15005689699999999</c:v>
                </c:pt>
                <c:pt idx="152">
                  <c:v>0.15005627099999999</c:v>
                </c:pt>
                <c:pt idx="153">
                  <c:v>5.000632E-2</c:v>
                </c:pt>
                <c:pt idx="154">
                  <c:v>5.0000629999999999E-3</c:v>
                </c:pt>
                <c:pt idx="155">
                  <c:v>5.000632E-2</c:v>
                </c:pt>
                <c:pt idx="156">
                  <c:v>4.0003999999999998E-2</c:v>
                </c:pt>
                <c:pt idx="157">
                  <c:v>5.0006251000000002E-2</c:v>
                </c:pt>
                <c:pt idx="158">
                  <c:v>0.15005689699999999</c:v>
                </c:pt>
                <c:pt idx="159">
                  <c:v>0.120036411</c:v>
                </c:pt>
                <c:pt idx="160">
                  <c:v>0.14004956199999999</c:v>
                </c:pt>
                <c:pt idx="161">
                  <c:v>0.15005689699999999</c:v>
                </c:pt>
                <c:pt idx="162">
                  <c:v>0.27018440100000002</c:v>
                </c:pt>
                <c:pt idx="163">
                  <c:v>0.34029246200000002</c:v>
                </c:pt>
                <c:pt idx="164">
                  <c:v>0.32526721600000003</c:v>
                </c:pt>
                <c:pt idx="165">
                  <c:v>0.30022767299999997</c:v>
                </c:pt>
                <c:pt idx="166">
                  <c:v>0.280198318</c:v>
                </c:pt>
                <c:pt idx="167">
                  <c:v>0.240145688</c:v>
                </c:pt>
                <c:pt idx="168">
                  <c:v>0.250158086</c:v>
                </c:pt>
                <c:pt idx="169">
                  <c:v>0.225128042</c:v>
                </c:pt>
                <c:pt idx="170">
                  <c:v>0.19509616599999999</c:v>
                </c:pt>
                <c:pt idx="171">
                  <c:v>0.230019104</c:v>
                </c:pt>
                <c:pt idx="172">
                  <c:v>0.200101162</c:v>
                </c:pt>
                <c:pt idx="173">
                  <c:v>0.180081937</c:v>
                </c:pt>
                <c:pt idx="174">
                  <c:v>0.13504608400000001</c:v>
                </c:pt>
                <c:pt idx="175">
                  <c:v>0.13504608400000001</c:v>
                </c:pt>
                <c:pt idx="176">
                  <c:v>0.19509616599999999</c:v>
                </c:pt>
                <c:pt idx="177">
                  <c:v>0.19009129699999999</c:v>
                </c:pt>
                <c:pt idx="178">
                  <c:v>0.18508655399999999</c:v>
                </c:pt>
                <c:pt idx="179">
                  <c:v>0.175077447</c:v>
                </c:pt>
                <c:pt idx="180">
                  <c:v>0.15005689699999999</c:v>
                </c:pt>
                <c:pt idx="181">
                  <c:v>0.19009129699999999</c:v>
                </c:pt>
                <c:pt idx="182">
                  <c:v>0.16006473700000001</c:v>
                </c:pt>
                <c:pt idx="183">
                  <c:v>0.19509616599999999</c:v>
                </c:pt>
                <c:pt idx="184">
                  <c:v>0.19509616599999999</c:v>
                </c:pt>
                <c:pt idx="185">
                  <c:v>0.19009129699999999</c:v>
                </c:pt>
                <c:pt idx="186">
                  <c:v>0.180081937</c:v>
                </c:pt>
                <c:pt idx="187">
                  <c:v>0.19009129699999999</c:v>
                </c:pt>
                <c:pt idx="188">
                  <c:v>0.19009129699999999</c:v>
                </c:pt>
                <c:pt idx="189">
                  <c:v>0.180081937</c:v>
                </c:pt>
                <c:pt idx="190">
                  <c:v>0.18508655399999999</c:v>
                </c:pt>
                <c:pt idx="191">
                  <c:v>0.180081937</c:v>
                </c:pt>
                <c:pt idx="192">
                  <c:v>0.160065449</c:v>
                </c:pt>
                <c:pt idx="193">
                  <c:v>0.15005689699999999</c:v>
                </c:pt>
                <c:pt idx="194">
                  <c:v>0.14004956199999999</c:v>
                </c:pt>
                <c:pt idx="195">
                  <c:v>0.13504608400000001</c:v>
                </c:pt>
                <c:pt idx="196">
                  <c:v>0.10002528400000001</c:v>
                </c:pt>
                <c:pt idx="197">
                  <c:v>0.11503344</c:v>
                </c:pt>
                <c:pt idx="198">
                  <c:v>7.5014221000000006E-2</c:v>
                </c:pt>
                <c:pt idx="199">
                  <c:v>7.0012387999999995E-2</c:v>
                </c:pt>
                <c:pt idx="200">
                  <c:v>8.0016181000000006E-2</c:v>
                </c:pt>
                <c:pt idx="201">
                  <c:v>7.5014221000000006E-2</c:v>
                </c:pt>
                <c:pt idx="202">
                  <c:v>6.0009101000000002E-2</c:v>
                </c:pt>
                <c:pt idx="203">
                  <c:v>6.5010682E-2</c:v>
                </c:pt>
                <c:pt idx="204">
                  <c:v>6.5010682E-2</c:v>
                </c:pt>
                <c:pt idx="205">
                  <c:v>4.0003999999999998E-2</c:v>
                </c:pt>
                <c:pt idx="206">
                  <c:v>6.0009101000000002E-2</c:v>
                </c:pt>
                <c:pt idx="207">
                  <c:v>5.000632E-2</c:v>
                </c:pt>
                <c:pt idx="208">
                  <c:v>4.0004045000000002E-2</c:v>
                </c:pt>
                <c:pt idx="209">
                  <c:v>7.0012387999999995E-2</c:v>
                </c:pt>
                <c:pt idx="210">
                  <c:v>0.11003059499999999</c:v>
                </c:pt>
                <c:pt idx="211">
                  <c:v>8.0016181000000006E-2</c:v>
                </c:pt>
                <c:pt idx="212">
                  <c:v>4.0004045000000002E-2</c:v>
                </c:pt>
                <c:pt idx="213">
                  <c:v>6.0009101000000002E-2</c:v>
                </c:pt>
                <c:pt idx="214">
                  <c:v>5.5007647999999999E-2</c:v>
                </c:pt>
                <c:pt idx="215">
                  <c:v>9.5022818999999994E-2</c:v>
                </c:pt>
                <c:pt idx="216">
                  <c:v>0.11003059499999999</c:v>
                </c:pt>
                <c:pt idx="217">
                  <c:v>0.10002528400000001</c:v>
                </c:pt>
                <c:pt idx="218">
                  <c:v>0.10002528400000001</c:v>
                </c:pt>
                <c:pt idx="219">
                  <c:v>0.12503950899999999</c:v>
                </c:pt>
                <c:pt idx="220">
                  <c:v>0.15005689699999999</c:v>
                </c:pt>
                <c:pt idx="221">
                  <c:v>0.16506884699999999</c:v>
                </c:pt>
                <c:pt idx="222">
                  <c:v>0.155060754</c:v>
                </c:pt>
                <c:pt idx="223">
                  <c:v>0.14505316600000001</c:v>
                </c:pt>
                <c:pt idx="224">
                  <c:v>0.175077447</c:v>
                </c:pt>
                <c:pt idx="225">
                  <c:v>0.155060754</c:v>
                </c:pt>
                <c:pt idx="226">
                  <c:v>0.14505316600000001</c:v>
                </c:pt>
                <c:pt idx="227">
                  <c:v>0.15005689699999999</c:v>
                </c:pt>
                <c:pt idx="228">
                  <c:v>0.16506884699999999</c:v>
                </c:pt>
                <c:pt idx="229">
                  <c:v>0.155060754</c:v>
                </c:pt>
                <c:pt idx="230">
                  <c:v>0.16006473700000001</c:v>
                </c:pt>
                <c:pt idx="231">
                  <c:v>0.16506884699999999</c:v>
                </c:pt>
                <c:pt idx="232">
                  <c:v>0.16006473700000001</c:v>
                </c:pt>
                <c:pt idx="233">
                  <c:v>0.13004273299999999</c:v>
                </c:pt>
                <c:pt idx="234">
                  <c:v>6.5010682E-2</c:v>
                </c:pt>
                <c:pt idx="235">
                  <c:v>0.11503344</c:v>
                </c:pt>
                <c:pt idx="236">
                  <c:v>0.16006473700000001</c:v>
                </c:pt>
                <c:pt idx="237">
                  <c:v>0.16506884699999999</c:v>
                </c:pt>
                <c:pt idx="238">
                  <c:v>0.15005689699999999</c:v>
                </c:pt>
                <c:pt idx="239">
                  <c:v>0.155060754</c:v>
                </c:pt>
                <c:pt idx="240">
                  <c:v>0.15005689699999999</c:v>
                </c:pt>
                <c:pt idx="241">
                  <c:v>0.155060754</c:v>
                </c:pt>
                <c:pt idx="242">
                  <c:v>0.150057522</c:v>
                </c:pt>
                <c:pt idx="243">
                  <c:v>0.155060754</c:v>
                </c:pt>
                <c:pt idx="244">
                  <c:v>0.155061422</c:v>
                </c:pt>
                <c:pt idx="245">
                  <c:v>0.14505316600000001</c:v>
                </c:pt>
                <c:pt idx="246">
                  <c:v>0.13504608400000001</c:v>
                </c:pt>
                <c:pt idx="247">
                  <c:v>0.14004956199999999</c:v>
                </c:pt>
                <c:pt idx="248">
                  <c:v>0.16006473700000001</c:v>
                </c:pt>
                <c:pt idx="249">
                  <c:v>0.155060754</c:v>
                </c:pt>
                <c:pt idx="250">
                  <c:v>0.13004273299999999</c:v>
                </c:pt>
                <c:pt idx="251">
                  <c:v>0.12503950899999999</c:v>
                </c:pt>
                <c:pt idx="252">
                  <c:v>0.13504608400000001</c:v>
                </c:pt>
                <c:pt idx="253">
                  <c:v>0.13004273299999999</c:v>
                </c:pt>
                <c:pt idx="254">
                  <c:v>0.12503950899999999</c:v>
                </c:pt>
                <c:pt idx="255">
                  <c:v>0.125039075</c:v>
                </c:pt>
                <c:pt idx="256">
                  <c:v>0.13504608400000001</c:v>
                </c:pt>
                <c:pt idx="257">
                  <c:v>0.140049017</c:v>
                </c:pt>
                <c:pt idx="258">
                  <c:v>0.175077447</c:v>
                </c:pt>
                <c:pt idx="259">
                  <c:v>0.14505316600000001</c:v>
                </c:pt>
                <c:pt idx="260">
                  <c:v>0.14004956199999999</c:v>
                </c:pt>
                <c:pt idx="261">
                  <c:v>0.13004273299999999</c:v>
                </c:pt>
                <c:pt idx="262">
                  <c:v>0.180081937</c:v>
                </c:pt>
                <c:pt idx="263">
                  <c:v>0.15005689699999999</c:v>
                </c:pt>
                <c:pt idx="264">
                  <c:v>0.15005689699999999</c:v>
                </c:pt>
                <c:pt idx="265">
                  <c:v>0.155060754</c:v>
                </c:pt>
                <c:pt idx="266">
                  <c:v>0.155060754</c:v>
                </c:pt>
                <c:pt idx="267">
                  <c:v>0.15005689699999999</c:v>
                </c:pt>
                <c:pt idx="268">
                  <c:v>0.15005689699999999</c:v>
                </c:pt>
                <c:pt idx="269">
                  <c:v>0.13004273299999999</c:v>
                </c:pt>
                <c:pt idx="270">
                  <c:v>0.11003059499999999</c:v>
                </c:pt>
                <c:pt idx="271">
                  <c:v>0.14505316600000001</c:v>
                </c:pt>
                <c:pt idx="272">
                  <c:v>0.11003059499999999</c:v>
                </c:pt>
                <c:pt idx="273">
                  <c:v>9.002048E-2</c:v>
                </c:pt>
                <c:pt idx="274">
                  <c:v>9.5022818999999994E-2</c:v>
                </c:pt>
                <c:pt idx="275">
                  <c:v>0.10002528400000001</c:v>
                </c:pt>
                <c:pt idx="276">
                  <c:v>5.000632E-2</c:v>
                </c:pt>
                <c:pt idx="277">
                  <c:v>5.000632E-2</c:v>
                </c:pt>
                <c:pt idx="278">
                  <c:v>6.0009101000000002E-2</c:v>
                </c:pt>
                <c:pt idx="279">
                  <c:v>6.5010682E-2</c:v>
                </c:pt>
                <c:pt idx="280">
                  <c:v>5.000632E-2</c:v>
                </c:pt>
                <c:pt idx="281">
                  <c:v>2.5001579999999999E-2</c:v>
                </c:pt>
                <c:pt idx="282">
                  <c:v>3.0002274999999998E-2</c:v>
                </c:pt>
                <c:pt idx="283">
                  <c:v>5.5007647999999999E-2</c:v>
                </c:pt>
                <c:pt idx="284">
                  <c:v>6.0009101000000002E-2</c:v>
                </c:pt>
                <c:pt idx="285">
                  <c:v>4.5005119000000003E-2</c:v>
                </c:pt>
                <c:pt idx="286">
                  <c:v>5.000632E-2</c:v>
                </c:pt>
                <c:pt idx="287">
                  <c:v>3.5003096999999997E-2</c:v>
                </c:pt>
                <c:pt idx="288">
                  <c:v>2.5001579999999999E-2</c:v>
                </c:pt>
                <c:pt idx="289">
                  <c:v>2.5001579999999999E-2</c:v>
                </c:pt>
                <c:pt idx="290">
                  <c:v>3.0002274999999998E-2</c:v>
                </c:pt>
                <c:pt idx="291">
                  <c:v>2.0001010999999999E-2</c:v>
                </c:pt>
                <c:pt idx="292">
                  <c:v>6.0009101000000002E-2</c:v>
                </c:pt>
                <c:pt idx="293">
                  <c:v>0.11503344</c:v>
                </c:pt>
                <c:pt idx="294">
                  <c:v>4.5005119000000003E-2</c:v>
                </c:pt>
                <c:pt idx="295">
                  <c:v>3.5003096999999997E-2</c:v>
                </c:pt>
                <c:pt idx="296">
                  <c:v>1.5000575E-2</c:v>
                </c:pt>
                <c:pt idx="297">
                  <c:v>1.5000569E-2</c:v>
                </c:pt>
                <c:pt idx="298">
                  <c:v>3.0002274999999998E-2</c:v>
                </c:pt>
                <c:pt idx="299">
                  <c:v>1.0000253000000001E-2</c:v>
                </c:pt>
                <c:pt idx="300">
                  <c:v>1.0000253000000001E-2</c:v>
                </c:pt>
                <c:pt idx="301">
                  <c:v>2.0001010999999999E-2</c:v>
                </c:pt>
                <c:pt idx="302">
                  <c:v>2.0001010999999999E-2</c:v>
                </c:pt>
                <c:pt idx="303">
                  <c:v>1.5000569E-2</c:v>
                </c:pt>
                <c:pt idx="304">
                  <c:v>3.0002274999999998E-2</c:v>
                </c:pt>
                <c:pt idx="305">
                  <c:v>2.0001010999999999E-2</c:v>
                </c:pt>
                <c:pt idx="306">
                  <c:v>1.0000253000000001E-2</c:v>
                </c:pt>
                <c:pt idx="307">
                  <c:v>5.0000629999999999E-3</c:v>
                </c:pt>
                <c:pt idx="308">
                  <c:v>1.0000253000000001E-2</c:v>
                </c:pt>
                <c:pt idx="309">
                  <c:v>1.5000563E-2</c:v>
                </c:pt>
                <c:pt idx="310">
                  <c:v>3.0002274999999998E-2</c:v>
                </c:pt>
                <c:pt idx="311">
                  <c:v>5.0000629999999999E-3</c:v>
                </c:pt>
                <c:pt idx="312">
                  <c:v>1.0000253000000001E-2</c:v>
                </c:pt>
                <c:pt idx="313">
                  <c:v>5.0000629999999999E-3</c:v>
                </c:pt>
                <c:pt idx="314">
                  <c:v>2.5001579999999999E-2</c:v>
                </c:pt>
                <c:pt idx="315">
                  <c:v>1.5000569E-2</c:v>
                </c:pt>
                <c:pt idx="316">
                  <c:v>1.0000253000000001E-2</c:v>
                </c:pt>
                <c:pt idx="317">
                  <c:v>2.5001579999999999E-2</c:v>
                </c:pt>
                <c:pt idx="318">
                  <c:v>4.0004045000000002E-2</c:v>
                </c:pt>
                <c:pt idx="319">
                  <c:v>5.000632E-2</c:v>
                </c:pt>
                <c:pt idx="320">
                  <c:v>8.0016181000000006E-2</c:v>
                </c:pt>
                <c:pt idx="321">
                  <c:v>9.5022818999999994E-2</c:v>
                </c:pt>
                <c:pt idx="322">
                  <c:v>8.5018266999999995E-2</c:v>
                </c:pt>
                <c:pt idx="323">
                  <c:v>0.11503344</c:v>
                </c:pt>
                <c:pt idx="324">
                  <c:v>8.0016181000000006E-2</c:v>
                </c:pt>
                <c:pt idx="325">
                  <c:v>9.5022818999999994E-2</c:v>
                </c:pt>
                <c:pt idx="326">
                  <c:v>9.5022818999999994E-2</c:v>
                </c:pt>
                <c:pt idx="327">
                  <c:v>8.5018266999999995E-2</c:v>
                </c:pt>
                <c:pt idx="328">
                  <c:v>7.5014221000000006E-2</c:v>
                </c:pt>
                <c:pt idx="329">
                  <c:v>8.5018266999999995E-2</c:v>
                </c:pt>
                <c:pt idx="330">
                  <c:v>8.0016181000000006E-2</c:v>
                </c:pt>
                <c:pt idx="331">
                  <c:v>8.0016181000000006E-2</c:v>
                </c:pt>
                <c:pt idx="332">
                  <c:v>9.5022818999999994E-2</c:v>
                </c:pt>
                <c:pt idx="333">
                  <c:v>9.002048E-2</c:v>
                </c:pt>
                <c:pt idx="334">
                  <c:v>9.5022818999999994E-2</c:v>
                </c:pt>
                <c:pt idx="335">
                  <c:v>8.5018266999999995E-2</c:v>
                </c:pt>
                <c:pt idx="336">
                  <c:v>8.5018266999999995E-2</c:v>
                </c:pt>
                <c:pt idx="337">
                  <c:v>7.5014221000000006E-2</c:v>
                </c:pt>
                <c:pt idx="338">
                  <c:v>8.5018266999999995E-2</c:v>
                </c:pt>
                <c:pt idx="339">
                  <c:v>9.5022818999999994E-2</c:v>
                </c:pt>
                <c:pt idx="340">
                  <c:v>9.5022818999999994E-2</c:v>
                </c:pt>
                <c:pt idx="341">
                  <c:v>0.10002528400000001</c:v>
                </c:pt>
                <c:pt idx="342">
                  <c:v>9.002048E-2</c:v>
                </c:pt>
                <c:pt idx="343">
                  <c:v>9.5022818999999994E-2</c:v>
                </c:pt>
                <c:pt idx="344">
                  <c:v>9.5022818999999994E-2</c:v>
                </c:pt>
                <c:pt idx="345">
                  <c:v>0.11003059499999999</c:v>
                </c:pt>
                <c:pt idx="346">
                  <c:v>0.10002528400000001</c:v>
                </c:pt>
                <c:pt idx="347">
                  <c:v>0.11003059499999999</c:v>
                </c:pt>
                <c:pt idx="348">
                  <c:v>0.105028183</c:v>
                </c:pt>
                <c:pt idx="349">
                  <c:v>0.10502787600000001</c:v>
                </c:pt>
                <c:pt idx="350">
                  <c:v>0.10002528400000001</c:v>
                </c:pt>
                <c:pt idx="351">
                  <c:v>0.10002528400000001</c:v>
                </c:pt>
                <c:pt idx="352">
                  <c:v>0.10502787600000001</c:v>
                </c:pt>
                <c:pt idx="353">
                  <c:v>0.11003059499999999</c:v>
                </c:pt>
                <c:pt idx="354">
                  <c:v>8.5018266999999995E-2</c:v>
                </c:pt>
                <c:pt idx="355">
                  <c:v>0.10002528400000001</c:v>
                </c:pt>
                <c:pt idx="356">
                  <c:v>0.10502787600000001</c:v>
                </c:pt>
                <c:pt idx="357">
                  <c:v>0.10002528400000001</c:v>
                </c:pt>
                <c:pt idx="358">
                  <c:v>0.12503950899999999</c:v>
                </c:pt>
                <c:pt idx="359">
                  <c:v>0.10502787600000001</c:v>
                </c:pt>
                <c:pt idx="360">
                  <c:v>0.10502787600000001</c:v>
                </c:pt>
                <c:pt idx="361">
                  <c:v>9.0020254999999993E-2</c:v>
                </c:pt>
                <c:pt idx="362">
                  <c:v>0.10002528400000001</c:v>
                </c:pt>
                <c:pt idx="363">
                  <c:v>9.002048E-2</c:v>
                </c:pt>
                <c:pt idx="364">
                  <c:v>9.002048E-2</c:v>
                </c:pt>
                <c:pt idx="365">
                  <c:v>4.0004045000000002E-2</c:v>
                </c:pt>
                <c:pt idx="366">
                  <c:v>8.5018266999999995E-2</c:v>
                </c:pt>
                <c:pt idx="367">
                  <c:v>7.5014221000000006E-2</c:v>
                </c:pt>
                <c:pt idx="368">
                  <c:v>6.5010682E-2</c:v>
                </c:pt>
                <c:pt idx="369">
                  <c:v>7.5014221000000006E-2</c:v>
                </c:pt>
                <c:pt idx="370">
                  <c:v>7.5014221000000006E-2</c:v>
                </c:pt>
                <c:pt idx="371">
                  <c:v>7.5014221000000006E-2</c:v>
                </c:pt>
                <c:pt idx="372">
                  <c:v>7.0012387999999995E-2</c:v>
                </c:pt>
                <c:pt idx="373">
                  <c:v>8.5018266999999995E-2</c:v>
                </c:pt>
                <c:pt idx="374">
                  <c:v>0.11503344</c:v>
                </c:pt>
                <c:pt idx="375">
                  <c:v>0.12503950899999999</c:v>
                </c:pt>
                <c:pt idx="376">
                  <c:v>0.11003059499999999</c:v>
                </c:pt>
                <c:pt idx="377">
                  <c:v>9.5022818999999994E-2</c:v>
                </c:pt>
                <c:pt idx="378">
                  <c:v>8.5018266999999995E-2</c:v>
                </c:pt>
                <c:pt idx="379">
                  <c:v>7.5014221000000006E-2</c:v>
                </c:pt>
                <c:pt idx="380">
                  <c:v>7.5014378000000007E-2</c:v>
                </c:pt>
                <c:pt idx="381">
                  <c:v>6.5010682E-2</c:v>
                </c:pt>
                <c:pt idx="382">
                  <c:v>5.5007647999999999E-2</c:v>
                </c:pt>
                <c:pt idx="383">
                  <c:v>5.000632E-2</c:v>
                </c:pt>
                <c:pt idx="384">
                  <c:v>5.000632E-2</c:v>
                </c:pt>
                <c:pt idx="385">
                  <c:v>4.0004045000000002E-2</c:v>
                </c:pt>
                <c:pt idx="386">
                  <c:v>4.5005119000000003E-2</c:v>
                </c:pt>
                <c:pt idx="387">
                  <c:v>4.5005119000000003E-2</c:v>
                </c:pt>
                <c:pt idx="388">
                  <c:v>4.5005119000000003E-2</c:v>
                </c:pt>
                <c:pt idx="389">
                  <c:v>4.5005119000000003E-2</c:v>
                </c:pt>
                <c:pt idx="390">
                  <c:v>4.5005119000000003E-2</c:v>
                </c:pt>
                <c:pt idx="391">
                  <c:v>4.5005119000000003E-2</c:v>
                </c:pt>
                <c:pt idx="392">
                  <c:v>6.0009101000000002E-2</c:v>
                </c:pt>
                <c:pt idx="393">
                  <c:v>5.0006251000000002E-2</c:v>
                </c:pt>
                <c:pt idx="394">
                  <c:v>4.5005119000000003E-2</c:v>
                </c:pt>
                <c:pt idx="395">
                  <c:v>4.0004045000000002E-2</c:v>
                </c:pt>
                <c:pt idx="396">
                  <c:v>3.5003096999999997E-2</c:v>
                </c:pt>
                <c:pt idx="397">
                  <c:v>3.0002274999999998E-2</c:v>
                </c:pt>
                <c:pt idx="398">
                  <c:v>4.0004045000000002E-2</c:v>
                </c:pt>
                <c:pt idx="399">
                  <c:v>5.5007647999999999E-2</c:v>
                </c:pt>
                <c:pt idx="400">
                  <c:v>5.000632E-2</c:v>
                </c:pt>
                <c:pt idx="401">
                  <c:v>4.0004089E-2</c:v>
                </c:pt>
                <c:pt idx="402">
                  <c:v>3.0002274999999998E-2</c:v>
                </c:pt>
                <c:pt idx="403">
                  <c:v>2.0001010999999999E-2</c:v>
                </c:pt>
                <c:pt idx="404">
                  <c:v>1.0000253000000001E-2</c:v>
                </c:pt>
                <c:pt idx="405">
                  <c:v>2.0001010999999999E-2</c:v>
                </c:pt>
                <c:pt idx="406">
                  <c:v>1.0000253000000001E-2</c:v>
                </c:pt>
                <c:pt idx="407">
                  <c:v>3.5003096999999997E-2</c:v>
                </c:pt>
                <c:pt idx="408">
                  <c:v>0.13004273299999999</c:v>
                </c:pt>
                <c:pt idx="409">
                  <c:v>3.5003096999999997E-2</c:v>
                </c:pt>
                <c:pt idx="410">
                  <c:v>4.5005119000000003E-2</c:v>
                </c:pt>
                <c:pt idx="411">
                  <c:v>5.000632E-2</c:v>
                </c:pt>
                <c:pt idx="412">
                  <c:v>7.5014221000000006E-2</c:v>
                </c:pt>
                <c:pt idx="413">
                  <c:v>8.0016181000000006E-2</c:v>
                </c:pt>
                <c:pt idx="414">
                  <c:v>8.0016003000000002E-2</c:v>
                </c:pt>
                <c:pt idx="415">
                  <c:v>7.5014221000000006E-2</c:v>
                </c:pt>
                <c:pt idx="416">
                  <c:v>7.0012387999999995E-2</c:v>
                </c:pt>
                <c:pt idx="417">
                  <c:v>6.5010682E-2</c:v>
                </c:pt>
                <c:pt idx="418">
                  <c:v>7.0012387999999995E-2</c:v>
                </c:pt>
                <c:pt idx="419">
                  <c:v>6.5010682E-2</c:v>
                </c:pt>
                <c:pt idx="420">
                  <c:v>5.5007647999999999E-2</c:v>
                </c:pt>
                <c:pt idx="421">
                  <c:v>3.5003096999999997E-2</c:v>
                </c:pt>
                <c:pt idx="422">
                  <c:v>3.5003096999999997E-2</c:v>
                </c:pt>
                <c:pt idx="423">
                  <c:v>5.5007647999999999E-2</c:v>
                </c:pt>
                <c:pt idx="424">
                  <c:v>4.0004045000000002E-2</c:v>
                </c:pt>
                <c:pt idx="425">
                  <c:v>9.5022818999999994E-2</c:v>
                </c:pt>
                <c:pt idx="426">
                  <c:v>5.000632E-2</c:v>
                </c:pt>
                <c:pt idx="427">
                  <c:v>4.5005119000000003E-2</c:v>
                </c:pt>
                <c:pt idx="428">
                  <c:v>5.000632E-2</c:v>
                </c:pt>
                <c:pt idx="429">
                  <c:v>5.000632E-2</c:v>
                </c:pt>
                <c:pt idx="430">
                  <c:v>5.000632E-2</c:v>
                </c:pt>
                <c:pt idx="431">
                  <c:v>5.000632E-2</c:v>
                </c:pt>
                <c:pt idx="432">
                  <c:v>4.5005119000000003E-2</c:v>
                </c:pt>
                <c:pt idx="433">
                  <c:v>3.0002274999999998E-2</c:v>
                </c:pt>
                <c:pt idx="434">
                  <c:v>3.5003096999999997E-2</c:v>
                </c:pt>
                <c:pt idx="435">
                  <c:v>3.0002274999999998E-2</c:v>
                </c:pt>
                <c:pt idx="436">
                  <c:v>2.0001010999999999E-2</c:v>
                </c:pt>
                <c:pt idx="437">
                  <c:v>2.5001579999999999E-2</c:v>
                </c:pt>
                <c:pt idx="438">
                  <c:v>2.5001579999999999E-2</c:v>
                </c:pt>
                <c:pt idx="439">
                  <c:v>2.5001579999999999E-2</c:v>
                </c:pt>
                <c:pt idx="440">
                  <c:v>3.0002274999999998E-2</c:v>
                </c:pt>
                <c:pt idx="441">
                  <c:v>3.5003096999999997E-2</c:v>
                </c:pt>
                <c:pt idx="442">
                  <c:v>3.5003096999999997E-2</c:v>
                </c:pt>
                <c:pt idx="443">
                  <c:v>3.5003096999999997E-2</c:v>
                </c:pt>
                <c:pt idx="444">
                  <c:v>2.5001579999999999E-2</c:v>
                </c:pt>
                <c:pt idx="445">
                  <c:v>4.0004045000000002E-2</c:v>
                </c:pt>
                <c:pt idx="446">
                  <c:v>3.0002274999999998E-2</c:v>
                </c:pt>
                <c:pt idx="447">
                  <c:v>2.5001579999999999E-2</c:v>
                </c:pt>
                <c:pt idx="448">
                  <c:v>2.5001579999999999E-2</c:v>
                </c:pt>
                <c:pt idx="449">
                  <c:v>3.0002274999999998E-2</c:v>
                </c:pt>
                <c:pt idx="450">
                  <c:v>2.5001579999999999E-2</c:v>
                </c:pt>
                <c:pt idx="451">
                  <c:v>3.0002274999999998E-2</c:v>
                </c:pt>
                <c:pt idx="452">
                  <c:v>3.0002274999999998E-2</c:v>
                </c:pt>
                <c:pt idx="453">
                  <c:v>3.0002299999999999E-2</c:v>
                </c:pt>
                <c:pt idx="454">
                  <c:v>2.5001579999999999E-2</c:v>
                </c:pt>
                <c:pt idx="455">
                  <c:v>2.0001010999999999E-2</c:v>
                </c:pt>
                <c:pt idx="456">
                  <c:v>1.5000569E-2</c:v>
                </c:pt>
                <c:pt idx="457">
                  <c:v>1.0000256000000001E-2</c:v>
                </c:pt>
                <c:pt idx="458">
                  <c:v>1.5000575E-2</c:v>
                </c:pt>
                <c:pt idx="459">
                  <c:v>1.5000569E-2</c:v>
                </c:pt>
                <c:pt idx="460">
                  <c:v>1.0000253000000001E-2</c:v>
                </c:pt>
                <c:pt idx="461">
                  <c:v>2.0001010999999999E-2</c:v>
                </c:pt>
                <c:pt idx="462">
                  <c:v>2.0001010999999999E-2</c:v>
                </c:pt>
                <c:pt idx="463">
                  <c:v>2.0001010999999999E-2</c:v>
                </c:pt>
                <c:pt idx="464">
                  <c:v>2.5001579999999999E-2</c:v>
                </c:pt>
                <c:pt idx="465">
                  <c:v>2.5001579999999999E-2</c:v>
                </c:pt>
                <c:pt idx="466">
                  <c:v>2.0001000000000001E-2</c:v>
                </c:pt>
                <c:pt idx="467">
                  <c:v>2.5001579999999999E-2</c:v>
                </c:pt>
                <c:pt idx="468">
                  <c:v>2.5001579999999999E-2</c:v>
                </c:pt>
                <c:pt idx="469">
                  <c:v>3.5003096999999997E-2</c:v>
                </c:pt>
                <c:pt idx="470">
                  <c:v>5.5007564000000002E-2</c:v>
                </c:pt>
                <c:pt idx="471">
                  <c:v>4.0003999999999998E-2</c:v>
                </c:pt>
                <c:pt idx="472">
                  <c:v>3.0002274999999998E-2</c:v>
                </c:pt>
                <c:pt idx="473">
                  <c:v>2.5001579999999999E-2</c:v>
                </c:pt>
                <c:pt idx="474">
                  <c:v>2.5001579999999999E-2</c:v>
                </c:pt>
                <c:pt idx="475">
                  <c:v>2.0001010999999999E-2</c:v>
                </c:pt>
                <c:pt idx="476">
                  <c:v>1.5000569E-2</c:v>
                </c:pt>
                <c:pt idx="477">
                  <c:v>2.0001010999999999E-2</c:v>
                </c:pt>
                <c:pt idx="478">
                  <c:v>1.5000569E-2</c:v>
                </c:pt>
                <c:pt idx="479">
                  <c:v>2.0001010999999999E-2</c:v>
                </c:pt>
                <c:pt idx="480">
                  <c:v>1.5000569E-2</c:v>
                </c:pt>
                <c:pt idx="481">
                  <c:v>1.5000569E-2</c:v>
                </c:pt>
                <c:pt idx="482">
                  <c:v>4.0004045000000002E-2</c:v>
                </c:pt>
                <c:pt idx="483">
                  <c:v>2.0001010999999999E-2</c:v>
                </c:pt>
                <c:pt idx="484">
                  <c:v>3.5003096999999997E-2</c:v>
                </c:pt>
                <c:pt idx="485">
                  <c:v>2.0001010999999999E-2</c:v>
                </c:pt>
                <c:pt idx="486">
                  <c:v>2.5001579999999999E-2</c:v>
                </c:pt>
                <c:pt idx="487">
                  <c:v>2.5001579999999999E-2</c:v>
                </c:pt>
                <c:pt idx="488">
                  <c:v>2.0001010999999999E-2</c:v>
                </c:pt>
                <c:pt idx="489">
                  <c:v>1.5000569E-2</c:v>
                </c:pt>
                <c:pt idx="490">
                  <c:v>2.0001010999999999E-2</c:v>
                </c:pt>
                <c:pt idx="491">
                  <c:v>1.5000569E-2</c:v>
                </c:pt>
                <c:pt idx="492">
                  <c:v>1.5000569E-2</c:v>
                </c:pt>
                <c:pt idx="493">
                  <c:v>1.0000253000000001E-2</c:v>
                </c:pt>
                <c:pt idx="494">
                  <c:v>1.5000569E-2</c:v>
                </c:pt>
                <c:pt idx="495">
                  <c:v>1.0000253000000001E-2</c:v>
                </c:pt>
                <c:pt idx="496">
                  <c:v>1.0000253000000001E-2</c:v>
                </c:pt>
                <c:pt idx="497">
                  <c:v>1.5000569E-2</c:v>
                </c:pt>
                <c:pt idx="498">
                  <c:v>1.5000569E-2</c:v>
                </c:pt>
                <c:pt idx="499">
                  <c:v>1.5000569E-2</c:v>
                </c:pt>
                <c:pt idx="500">
                  <c:v>3.0002274999999998E-2</c:v>
                </c:pt>
                <c:pt idx="501">
                  <c:v>5.000632E-2</c:v>
                </c:pt>
                <c:pt idx="502">
                  <c:v>7.5014221000000006E-2</c:v>
                </c:pt>
                <c:pt idx="503">
                  <c:v>0.12503950899999999</c:v>
                </c:pt>
                <c:pt idx="504">
                  <c:v>0.10502787600000001</c:v>
                </c:pt>
                <c:pt idx="505">
                  <c:v>5.0006389999999998E-2</c:v>
                </c:pt>
                <c:pt idx="506">
                  <c:v>9.5022818999999994E-2</c:v>
                </c:pt>
                <c:pt idx="507">
                  <c:v>7.5014221000000006E-2</c:v>
                </c:pt>
                <c:pt idx="508">
                  <c:v>5.5007647999999999E-2</c:v>
                </c:pt>
                <c:pt idx="509">
                  <c:v>5.0000629999999999E-3</c:v>
                </c:pt>
                <c:pt idx="510">
                  <c:v>1.5000569E-2</c:v>
                </c:pt>
                <c:pt idx="511">
                  <c:v>0</c:v>
                </c:pt>
                <c:pt idx="512">
                  <c:v>0</c:v>
                </c:pt>
                <c:pt idx="513">
                  <c:v>1.5000569E-2</c:v>
                </c:pt>
                <c:pt idx="514">
                  <c:v>2.0001010999999999E-2</c:v>
                </c:pt>
                <c:pt idx="515">
                  <c:v>0.11003059499999999</c:v>
                </c:pt>
                <c:pt idx="516">
                  <c:v>0.13504608400000001</c:v>
                </c:pt>
                <c:pt idx="517">
                  <c:v>0.14505316600000001</c:v>
                </c:pt>
                <c:pt idx="518">
                  <c:v>0.140049017</c:v>
                </c:pt>
                <c:pt idx="519">
                  <c:v>0.21511690999999999</c:v>
                </c:pt>
                <c:pt idx="520">
                  <c:v>0.280198318</c:v>
                </c:pt>
                <c:pt idx="521">
                  <c:v>0.280198318</c:v>
                </c:pt>
                <c:pt idx="522">
                  <c:v>0.250158086</c:v>
                </c:pt>
                <c:pt idx="523">
                  <c:v>0.26017098999999999</c:v>
                </c:pt>
                <c:pt idx="524">
                  <c:v>0.21511690999999999</c:v>
                </c:pt>
                <c:pt idx="525">
                  <c:v>0.21511690999999999</c:v>
                </c:pt>
                <c:pt idx="526">
                  <c:v>0.255164475</c:v>
                </c:pt>
                <c:pt idx="527">
                  <c:v>0.30523532799999997</c:v>
                </c:pt>
                <c:pt idx="528">
                  <c:v>0.35030992700000002</c:v>
                </c:pt>
                <c:pt idx="529">
                  <c:v>0.31525101900000002</c:v>
                </c:pt>
                <c:pt idx="530">
                  <c:v>0.30022767299999997</c:v>
                </c:pt>
                <c:pt idx="531">
                  <c:v>0.32025905399999999</c:v>
                </c:pt>
                <c:pt idx="532">
                  <c:v>0.32526721600000003</c:v>
                </c:pt>
                <c:pt idx="533">
                  <c:v>0.31525101900000002</c:v>
                </c:pt>
                <c:pt idx="534">
                  <c:v>0.33528392000000001</c:v>
                </c:pt>
                <c:pt idx="535">
                  <c:v>0.30022767299999997</c:v>
                </c:pt>
                <c:pt idx="536">
                  <c:v>0.30022767299999997</c:v>
                </c:pt>
                <c:pt idx="537">
                  <c:v>0.23513967999999999</c:v>
                </c:pt>
                <c:pt idx="538">
                  <c:v>0.230133797</c:v>
                </c:pt>
                <c:pt idx="539">
                  <c:v>0.22012241299999999</c:v>
                </c:pt>
                <c:pt idx="540">
                  <c:v>0.250158086</c:v>
                </c:pt>
                <c:pt idx="541">
                  <c:v>0.22012241299999999</c:v>
                </c:pt>
                <c:pt idx="542">
                  <c:v>0.240145688</c:v>
                </c:pt>
                <c:pt idx="543">
                  <c:v>0.27519129599999997</c:v>
                </c:pt>
                <c:pt idx="544">
                  <c:v>0.35030992700000002</c:v>
                </c:pt>
                <c:pt idx="545">
                  <c:v>0.34029246200000002</c:v>
                </c:pt>
                <c:pt idx="546">
                  <c:v>0.28520546699999999</c:v>
                </c:pt>
                <c:pt idx="547">
                  <c:v>0.27018440100000002</c:v>
                </c:pt>
                <c:pt idx="548">
                  <c:v>0.27018440100000002</c:v>
                </c:pt>
                <c:pt idx="549">
                  <c:v>0.26017098999999999</c:v>
                </c:pt>
                <c:pt idx="550">
                  <c:v>0.27018440100000002</c:v>
                </c:pt>
                <c:pt idx="551">
                  <c:v>0.31024310999999999</c:v>
                </c:pt>
                <c:pt idx="552">
                  <c:v>0.32025905399999999</c:v>
                </c:pt>
                <c:pt idx="553">
                  <c:v>0.32025905399999999</c:v>
                </c:pt>
                <c:pt idx="554">
                  <c:v>0.28520546699999999</c:v>
                </c:pt>
                <c:pt idx="555">
                  <c:v>0.30523532799999997</c:v>
                </c:pt>
                <c:pt idx="556">
                  <c:v>0.30022767299999997</c:v>
                </c:pt>
                <c:pt idx="557">
                  <c:v>0.31024578400000002</c:v>
                </c:pt>
                <c:pt idx="558">
                  <c:v>0.33528392000000001</c:v>
                </c:pt>
                <c:pt idx="559">
                  <c:v>0.33528392000000001</c:v>
                </c:pt>
                <c:pt idx="560">
                  <c:v>0.37535580600000001</c:v>
                </c:pt>
                <c:pt idx="561">
                  <c:v>0.30523532799999997</c:v>
                </c:pt>
                <c:pt idx="562">
                  <c:v>0.250158086</c:v>
                </c:pt>
                <c:pt idx="563">
                  <c:v>0.31024310999999999</c:v>
                </c:pt>
                <c:pt idx="564">
                  <c:v>0.36032789799999998</c:v>
                </c:pt>
                <c:pt idx="565">
                  <c:v>0.34029246200000002</c:v>
                </c:pt>
                <c:pt idx="566">
                  <c:v>0.34029246200000002</c:v>
                </c:pt>
                <c:pt idx="567">
                  <c:v>0.35030992700000002</c:v>
                </c:pt>
                <c:pt idx="568">
                  <c:v>0.42044637400000001</c:v>
                </c:pt>
                <c:pt idx="569">
                  <c:v>0.51567130400000005</c:v>
                </c:pt>
                <c:pt idx="570">
                  <c:v>0.48057669200000003</c:v>
                </c:pt>
                <c:pt idx="571">
                  <c:v>0.49060767199999999</c:v>
                </c:pt>
                <c:pt idx="572">
                  <c:v>0.49060767199999999</c:v>
                </c:pt>
                <c:pt idx="573">
                  <c:v>0.53071100500000001</c:v>
                </c:pt>
                <c:pt idx="574">
                  <c:v>0.51567130400000005</c:v>
                </c:pt>
                <c:pt idx="575">
                  <c:v>0.55577971299999995</c:v>
                </c:pt>
                <c:pt idx="576">
                  <c:v>0.53071100500000001</c:v>
                </c:pt>
                <c:pt idx="577">
                  <c:v>0.510658324</c:v>
                </c:pt>
                <c:pt idx="578">
                  <c:v>0.53071100500000001</c:v>
                </c:pt>
                <c:pt idx="579">
                  <c:v>0.50564547000000004</c:v>
                </c:pt>
                <c:pt idx="580">
                  <c:v>0.51567130400000005</c:v>
                </c:pt>
                <c:pt idx="581">
                  <c:v>0.53071100500000001</c:v>
                </c:pt>
                <c:pt idx="582">
                  <c:v>0.540738108</c:v>
                </c:pt>
                <c:pt idx="583">
                  <c:v>0.53572449300000002</c:v>
                </c:pt>
                <c:pt idx="584">
                  <c:v>0.51567130400000005</c:v>
                </c:pt>
                <c:pt idx="585">
                  <c:v>0.74640562700000002</c:v>
                </c:pt>
                <c:pt idx="586">
                  <c:v>0.78154093800000002</c:v>
                </c:pt>
                <c:pt idx="587">
                  <c:v>0.76146285499999999</c:v>
                </c:pt>
                <c:pt idx="588">
                  <c:v>0.78154093800000002</c:v>
                </c:pt>
                <c:pt idx="589">
                  <c:v>0.79158074300000003</c:v>
                </c:pt>
                <c:pt idx="590">
                  <c:v>0.82672406399999998</c:v>
                </c:pt>
                <c:pt idx="591">
                  <c:v>0.82170320799999996</c:v>
                </c:pt>
                <c:pt idx="592">
                  <c:v>0.82170320799999996</c:v>
                </c:pt>
                <c:pt idx="593">
                  <c:v>0.84680876000000005</c:v>
                </c:pt>
                <c:pt idx="594">
                  <c:v>0.90205216899999996</c:v>
                </c:pt>
                <c:pt idx="595">
                  <c:v>0.90707506000000004</c:v>
                </c:pt>
                <c:pt idx="596">
                  <c:v>0.92214449799999998</c:v>
                </c:pt>
                <c:pt idx="597">
                  <c:v>0.96233526700000005</c:v>
                </c:pt>
                <c:pt idx="598">
                  <c:v>0.98243370699999999</c:v>
                </c:pt>
                <c:pt idx="599">
                  <c:v>0.99248369000000003</c:v>
                </c:pt>
                <c:pt idx="600">
                  <c:v>1.0125851859999999</c:v>
                </c:pt>
                <c:pt idx="601">
                  <c:v>1.0025341839999999</c:v>
                </c:pt>
                <c:pt idx="602">
                  <c:v>1.0477677080000001</c:v>
                </c:pt>
                <c:pt idx="603">
                  <c:v>1.042741251</c:v>
                </c:pt>
                <c:pt idx="604">
                  <c:v>1.052794292</c:v>
                </c:pt>
                <c:pt idx="605">
                  <c:v>1.1835302080000001</c:v>
                </c:pt>
                <c:pt idx="606">
                  <c:v>1.0729019019999999</c:v>
                </c:pt>
                <c:pt idx="607">
                  <c:v>1.042741251</c:v>
                </c:pt>
                <c:pt idx="608">
                  <c:v>1.017610879</c:v>
                </c:pt>
                <c:pt idx="609">
                  <c:v>1.002562103</c:v>
                </c:pt>
                <c:pt idx="610">
                  <c:v>1.0226366979999999</c:v>
                </c:pt>
                <c:pt idx="611">
                  <c:v>1.0226366979999999</c:v>
                </c:pt>
                <c:pt idx="612">
                  <c:v>1.0377149219999999</c:v>
                </c:pt>
                <c:pt idx="613">
                  <c:v>1.0477677080000001</c:v>
                </c:pt>
                <c:pt idx="614">
                  <c:v>1.052794292</c:v>
                </c:pt>
                <c:pt idx="615">
                  <c:v>1.052794292</c:v>
                </c:pt>
                <c:pt idx="616">
                  <c:v>1.0879839470000001</c:v>
                </c:pt>
                <c:pt idx="617">
                  <c:v>1.0930115499999999</c:v>
                </c:pt>
                <c:pt idx="618">
                  <c:v>1.108095125</c:v>
                </c:pt>
                <c:pt idx="619">
                  <c:v>1.133236965</c:v>
                </c:pt>
                <c:pt idx="620">
                  <c:v>1.188560233</c:v>
                </c:pt>
                <c:pt idx="621">
                  <c:v>1.243898932</c:v>
                </c:pt>
                <c:pt idx="622">
                  <c:v>1.289141367</c:v>
                </c:pt>
                <c:pt idx="623">
                  <c:v>1.2891875320000001</c:v>
                </c:pt>
                <c:pt idx="624">
                  <c:v>1.2942202360000001</c:v>
                </c:pt>
                <c:pt idx="625">
                  <c:v>1.324419145</c:v>
                </c:pt>
                <c:pt idx="626">
                  <c:v>1.3596570139999999</c:v>
                </c:pt>
                <c:pt idx="627">
                  <c:v>1.4502974129999999</c:v>
                </c:pt>
                <c:pt idx="628">
                  <c:v>1.440224213</c:v>
                </c:pt>
                <c:pt idx="629">
                  <c:v>1.435187805</c:v>
                </c:pt>
                <c:pt idx="630">
                  <c:v>1.435187805</c:v>
                </c:pt>
                <c:pt idx="631">
                  <c:v>1.435187805</c:v>
                </c:pt>
                <c:pt idx="632">
                  <c:v>1.4301515249999999</c:v>
                </c:pt>
                <c:pt idx="633">
                  <c:v>1.5057091470000001</c:v>
                </c:pt>
                <c:pt idx="634">
                  <c:v>1.576255545</c:v>
                </c:pt>
                <c:pt idx="635">
                  <c:v>1.636743839</c:v>
                </c:pt>
                <c:pt idx="636">
                  <c:v>1.6518687920000001</c:v>
                </c:pt>
                <c:pt idx="637">
                  <c:v>1.6669948959999998</c:v>
                </c:pt>
                <c:pt idx="638">
                  <c:v>1.6770796049999999</c:v>
                </c:pt>
                <c:pt idx="639">
                  <c:v>1.7880452099999999</c:v>
                </c:pt>
                <c:pt idx="640">
                  <c:v>1.767865035</c:v>
                </c:pt>
                <c:pt idx="641">
                  <c:v>1.7476869100000001</c:v>
                </c:pt>
                <c:pt idx="642">
                  <c:v>1.722467134</c:v>
                </c:pt>
                <c:pt idx="643">
                  <c:v>1.767865035</c:v>
                </c:pt>
                <c:pt idx="644">
                  <c:v>1.838504616</c:v>
                </c:pt>
                <c:pt idx="645">
                  <c:v>1.843551261</c:v>
                </c:pt>
                <c:pt idx="646">
                  <c:v>1.848598035</c:v>
                </c:pt>
                <c:pt idx="647">
                  <c:v>1.89907282</c:v>
                </c:pt>
                <c:pt idx="648">
                  <c:v>1.9041210039999998</c:v>
                </c:pt>
                <c:pt idx="649">
                  <c:v>1.9041210039999998</c:v>
                </c:pt>
                <c:pt idx="650">
                  <c:v>1.9192663240000001</c:v>
                </c:pt>
                <c:pt idx="651">
                  <c:v>1.9192663240000001</c:v>
                </c:pt>
                <c:pt idx="652">
                  <c:v>1.9091693159999998</c:v>
                </c:pt>
                <c:pt idx="653">
                  <c:v>1.9091693159999998</c:v>
                </c:pt>
                <c:pt idx="654">
                  <c:v>1.9495604279999998</c:v>
                </c:pt>
                <c:pt idx="655">
                  <c:v>1.9546098939999998</c:v>
                </c:pt>
                <c:pt idx="656">
                  <c:v>1.9899597490000001</c:v>
                </c:pt>
                <c:pt idx="657">
                  <c:v>1.9798591490000002</c:v>
                </c:pt>
                <c:pt idx="658">
                  <c:v>2.0101624880000002</c:v>
                </c:pt>
                <c:pt idx="659">
                  <c:v>2.0202646280000001</c:v>
                </c:pt>
                <c:pt idx="660">
                  <c:v>2.0404704470000001</c:v>
                </c:pt>
                <c:pt idx="661">
                  <c:v>2.0456384559999998</c:v>
                </c:pt>
                <c:pt idx="662">
                  <c:v>2.0909939820000001</c:v>
                </c:pt>
                <c:pt idx="663">
                  <c:v>2.1061535459999998</c:v>
                </c:pt>
                <c:pt idx="664">
                  <c:v>2.1213142650000001</c:v>
                </c:pt>
                <c:pt idx="665">
                  <c:v>2.1364761410000002</c:v>
                </c:pt>
                <c:pt idx="666">
                  <c:v>2.1920795759999998</c:v>
                </c:pt>
                <c:pt idx="667">
                  <c:v>2.1870240760000002</c:v>
                </c:pt>
                <c:pt idx="668">
                  <c:v>2.2325282039999998</c:v>
                </c:pt>
                <c:pt idx="669">
                  <c:v>2.2831005580000001</c:v>
                </c:pt>
                <c:pt idx="670">
                  <c:v>2.3134501419999998</c:v>
                </c:pt>
                <c:pt idx="671">
                  <c:v>2.3185088560000002</c:v>
                </c:pt>
                <c:pt idx="672">
                  <c:v>2.3336857709999999</c:v>
                </c:pt>
                <c:pt idx="673">
                  <c:v>2.3539234570000001</c:v>
                </c:pt>
                <c:pt idx="674">
                  <c:v>2.3588286329999999</c:v>
                </c:pt>
                <c:pt idx="675">
                  <c:v>2.3842838469999998</c:v>
                </c:pt>
                <c:pt idx="676">
                  <c:v>2.37922346</c:v>
                </c:pt>
                <c:pt idx="677">
                  <c:v>2.3893443630000002</c:v>
                </c:pt>
                <c:pt idx="678">
                  <c:v>2.3893443630000002</c:v>
                </c:pt>
                <c:pt idx="679">
                  <c:v>2.429833119</c:v>
                </c:pt>
                <c:pt idx="680">
                  <c:v>2.4804556500000001</c:v>
                </c:pt>
                <c:pt idx="681">
                  <c:v>2.4247715740000002</c:v>
                </c:pt>
                <c:pt idx="682">
                  <c:v>2.4197101569999999</c:v>
                </c:pt>
                <c:pt idx="683">
                  <c:v>2.4045266810000001</c:v>
                </c:pt>
                <c:pt idx="684">
                  <c:v>2.3893443630000002</c:v>
                </c:pt>
                <c:pt idx="685">
                  <c:v>2.3994657789999998</c:v>
                </c:pt>
                <c:pt idx="686">
                  <c:v>2.4146488700000002</c:v>
                </c:pt>
                <c:pt idx="687">
                  <c:v>2.4095877109999999</c:v>
                </c:pt>
                <c:pt idx="688">
                  <c:v>2.4197101569999999</c:v>
                </c:pt>
                <c:pt idx="689">
                  <c:v>2.4247715740000002</c:v>
                </c:pt>
                <c:pt idx="690">
                  <c:v>2.4197101569999999</c:v>
                </c:pt>
                <c:pt idx="691">
                  <c:v>2.4247715740000002</c:v>
                </c:pt>
                <c:pt idx="692">
                  <c:v>2.4247715740000002</c:v>
                </c:pt>
                <c:pt idx="693">
                  <c:v>2.3945642720000002</c:v>
                </c:pt>
                <c:pt idx="694">
                  <c:v>2.3893443630000002</c:v>
                </c:pt>
                <c:pt idx="695">
                  <c:v>2.394405007</c:v>
                </c:pt>
                <c:pt idx="696">
                  <c:v>2.4146488700000002</c:v>
                </c:pt>
                <c:pt idx="697">
                  <c:v>2.3994657789999998</c:v>
                </c:pt>
                <c:pt idx="698">
                  <c:v>2.394405007</c:v>
                </c:pt>
                <c:pt idx="699">
                  <c:v>2.3741632020000001</c:v>
                </c:pt>
                <c:pt idx="700">
                  <c:v>2.3488638430000002</c:v>
                </c:pt>
                <c:pt idx="701">
                  <c:v>2.3235676989999998</c:v>
                </c:pt>
                <c:pt idx="702">
                  <c:v>2.3134501419999998</c:v>
                </c:pt>
                <c:pt idx="703">
                  <c:v>2.2527556029999998</c:v>
                </c:pt>
                <c:pt idx="704">
                  <c:v>2.181968704</c:v>
                </c:pt>
                <c:pt idx="705">
                  <c:v>2.0960470409999998</c:v>
                </c:pt>
                <c:pt idx="706">
                  <c:v>2.1565645780000002</c:v>
                </c:pt>
                <c:pt idx="707">
                  <c:v>2.222415276</c:v>
                </c:pt>
                <c:pt idx="708">
                  <c:v>2.1263680950000001</c:v>
                </c:pt>
                <c:pt idx="709">
                  <c:v>2.050574127</c:v>
                </c:pt>
                <c:pt idx="710">
                  <c:v>2.0808882479999999</c:v>
                </c:pt>
                <c:pt idx="711">
                  <c:v>2.0000608620000002</c:v>
                </c:pt>
                <c:pt idx="712">
                  <c:v>1.9697590620000001</c:v>
                </c:pt>
                <c:pt idx="713">
                  <c:v>1.9091693159999998</c:v>
                </c:pt>
                <c:pt idx="714">
                  <c:v>1.959766168</c:v>
                </c:pt>
                <c:pt idx="715">
                  <c:v>1.9394618800000001</c:v>
                </c:pt>
                <c:pt idx="716">
                  <c:v>1.929363846</c:v>
                </c:pt>
                <c:pt idx="717">
                  <c:v>1.9546098939999998</c:v>
                </c:pt>
                <c:pt idx="718">
                  <c:v>1.914217756</c:v>
                </c:pt>
                <c:pt idx="719">
                  <c:v>1.848598035</c:v>
                </c:pt>
                <c:pt idx="720">
                  <c:v>1.6871648270000001</c:v>
                </c:pt>
                <c:pt idx="721">
                  <c:v>1.646827013</c:v>
                </c:pt>
                <c:pt idx="722">
                  <c:v>1.636743839</c:v>
                </c:pt>
                <c:pt idx="723">
                  <c:v>1.626661178</c:v>
                </c:pt>
                <c:pt idx="724">
                  <c:v>1.5258627040000001</c:v>
                </c:pt>
                <c:pt idx="725">
                  <c:v>1.5712156859999999</c:v>
                </c:pt>
                <c:pt idx="726">
                  <c:v>1.5460183060000001</c:v>
                </c:pt>
                <c:pt idx="727">
                  <c:v>1.56610782</c:v>
                </c:pt>
                <c:pt idx="728">
                  <c:v>1.566175954</c:v>
                </c:pt>
                <c:pt idx="729">
                  <c:v>1.5258627040000001</c:v>
                </c:pt>
                <c:pt idx="730">
                  <c:v>1.5460183060000001</c:v>
                </c:pt>
                <c:pt idx="731">
                  <c:v>1.56113635</c:v>
                </c:pt>
                <c:pt idx="732">
                  <c:v>1.5258627040000001</c:v>
                </c:pt>
                <c:pt idx="733">
                  <c:v>1.5258627040000001</c:v>
                </c:pt>
                <c:pt idx="734">
                  <c:v>1.535940249</c:v>
                </c:pt>
                <c:pt idx="735">
                  <c:v>1.535940249</c:v>
                </c:pt>
                <c:pt idx="736">
                  <c:v>1.535940249</c:v>
                </c:pt>
                <c:pt idx="737">
                  <c:v>1.5560968740000001</c:v>
                </c:pt>
                <c:pt idx="738">
                  <c:v>1.5560968740000001</c:v>
                </c:pt>
                <c:pt idx="739">
                  <c:v>1.5510575260000001</c:v>
                </c:pt>
                <c:pt idx="740">
                  <c:v>1.510747345</c:v>
                </c:pt>
                <c:pt idx="741">
                  <c:v>1.1583819929999999</c:v>
                </c:pt>
                <c:pt idx="742">
                  <c:v>0.390384854</c:v>
                </c:pt>
                <c:pt idx="743">
                  <c:v>0.29021274200000002</c:v>
                </c:pt>
                <c:pt idx="744">
                  <c:v>0</c:v>
                </c:pt>
                <c:pt idx="745">
                  <c:v>8.5018266999999995E-2</c:v>
                </c:pt>
                <c:pt idx="746">
                  <c:v>0.12503950899999999</c:v>
                </c:pt>
                <c:pt idx="747">
                  <c:v>0.280198318</c:v>
                </c:pt>
                <c:pt idx="748">
                  <c:v>0.12503950899999999</c:v>
                </c:pt>
                <c:pt idx="749">
                  <c:v>0.120036411</c:v>
                </c:pt>
                <c:pt idx="750">
                  <c:v>0.11003059499999999</c:v>
                </c:pt>
                <c:pt idx="751">
                  <c:v>0.12503950899999999</c:v>
                </c:pt>
                <c:pt idx="752">
                  <c:v>0.13004273299999999</c:v>
                </c:pt>
                <c:pt idx="753">
                  <c:v>0.13004273299999999</c:v>
                </c:pt>
                <c:pt idx="754">
                  <c:v>0.15005689699999999</c:v>
                </c:pt>
                <c:pt idx="755">
                  <c:v>0.17007308400000001</c:v>
                </c:pt>
                <c:pt idx="756">
                  <c:v>0.175077447</c:v>
                </c:pt>
                <c:pt idx="757">
                  <c:v>0.155060754</c:v>
                </c:pt>
                <c:pt idx="758">
                  <c:v>0.15005689699999999</c:v>
                </c:pt>
                <c:pt idx="759">
                  <c:v>0.15005689699999999</c:v>
                </c:pt>
                <c:pt idx="760">
                  <c:v>0.14505316600000001</c:v>
                </c:pt>
                <c:pt idx="761">
                  <c:v>0.120036411</c:v>
                </c:pt>
                <c:pt idx="762">
                  <c:v>0.10502787600000001</c:v>
                </c:pt>
                <c:pt idx="763">
                  <c:v>0.10002528400000001</c:v>
                </c:pt>
                <c:pt idx="764">
                  <c:v>0.10502787600000001</c:v>
                </c:pt>
                <c:pt idx="765">
                  <c:v>0.10502787600000001</c:v>
                </c:pt>
                <c:pt idx="766">
                  <c:v>0.100025562</c:v>
                </c:pt>
                <c:pt idx="767">
                  <c:v>0.10502787600000001</c:v>
                </c:pt>
                <c:pt idx="768">
                  <c:v>0.11503344</c:v>
                </c:pt>
                <c:pt idx="769">
                  <c:v>0.11003059499999999</c:v>
                </c:pt>
                <c:pt idx="770">
                  <c:v>0.10002528400000001</c:v>
                </c:pt>
                <c:pt idx="771">
                  <c:v>0.10002528400000001</c:v>
                </c:pt>
                <c:pt idx="772">
                  <c:v>9.5022818999999994E-2</c:v>
                </c:pt>
                <c:pt idx="773">
                  <c:v>0.10502787600000001</c:v>
                </c:pt>
                <c:pt idx="774">
                  <c:v>0.10002528400000001</c:v>
                </c:pt>
                <c:pt idx="775">
                  <c:v>0.10002528400000001</c:v>
                </c:pt>
                <c:pt idx="776">
                  <c:v>9.5022818999999994E-2</c:v>
                </c:pt>
                <c:pt idx="777">
                  <c:v>0.10002528400000001</c:v>
                </c:pt>
                <c:pt idx="778">
                  <c:v>9.002048E-2</c:v>
                </c:pt>
                <c:pt idx="779">
                  <c:v>8.5018066000000003E-2</c:v>
                </c:pt>
                <c:pt idx="780">
                  <c:v>8.5018266999999995E-2</c:v>
                </c:pt>
                <c:pt idx="781">
                  <c:v>8.0016181000000006E-2</c:v>
                </c:pt>
                <c:pt idx="782">
                  <c:v>7.5014221000000006E-2</c:v>
                </c:pt>
                <c:pt idx="783">
                  <c:v>9.002048E-2</c:v>
                </c:pt>
                <c:pt idx="784">
                  <c:v>9.5022818999999994E-2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4E19-A45B-5DAC8798F392}"/>
            </c:ext>
          </c:extLst>
        </c:ser>
        <c:ser>
          <c:idx val="1"/>
          <c:order val="1"/>
          <c:tx>
            <c:v>LIBOR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Quality!$A$3:$A$787</c:f>
              <c:numCache>
                <c:formatCode>m/d/yyyy</c:formatCode>
                <c:ptCount val="785"/>
                <c:pt idx="0">
                  <c:v>38720</c:v>
                </c:pt>
                <c:pt idx="1">
                  <c:v>38726</c:v>
                </c:pt>
                <c:pt idx="2">
                  <c:v>38734</c:v>
                </c:pt>
                <c:pt idx="3">
                  <c:v>38740</c:v>
                </c:pt>
                <c:pt idx="4">
                  <c:v>38747</c:v>
                </c:pt>
                <c:pt idx="5">
                  <c:v>38754</c:v>
                </c:pt>
                <c:pt idx="6">
                  <c:v>38761</c:v>
                </c:pt>
                <c:pt idx="7">
                  <c:v>38769</c:v>
                </c:pt>
                <c:pt idx="8">
                  <c:v>38775</c:v>
                </c:pt>
                <c:pt idx="9">
                  <c:v>38782</c:v>
                </c:pt>
                <c:pt idx="10">
                  <c:v>38789</c:v>
                </c:pt>
                <c:pt idx="11">
                  <c:v>38796</c:v>
                </c:pt>
                <c:pt idx="12">
                  <c:v>38803</c:v>
                </c:pt>
                <c:pt idx="13">
                  <c:v>38810</c:v>
                </c:pt>
                <c:pt idx="14">
                  <c:v>38817</c:v>
                </c:pt>
                <c:pt idx="15">
                  <c:v>38824</c:v>
                </c:pt>
                <c:pt idx="16">
                  <c:v>38831</c:v>
                </c:pt>
                <c:pt idx="17">
                  <c:v>38838</c:v>
                </c:pt>
                <c:pt idx="18">
                  <c:v>38845</c:v>
                </c:pt>
                <c:pt idx="19">
                  <c:v>38852</c:v>
                </c:pt>
                <c:pt idx="20">
                  <c:v>38859</c:v>
                </c:pt>
                <c:pt idx="21">
                  <c:v>38867</c:v>
                </c:pt>
                <c:pt idx="22">
                  <c:v>38873</c:v>
                </c:pt>
                <c:pt idx="23">
                  <c:v>38880</c:v>
                </c:pt>
                <c:pt idx="24">
                  <c:v>38887</c:v>
                </c:pt>
                <c:pt idx="25">
                  <c:v>38894</c:v>
                </c:pt>
                <c:pt idx="26">
                  <c:v>38901</c:v>
                </c:pt>
                <c:pt idx="27">
                  <c:v>38908</c:v>
                </c:pt>
                <c:pt idx="28">
                  <c:v>38915</c:v>
                </c:pt>
                <c:pt idx="29">
                  <c:v>38922</c:v>
                </c:pt>
                <c:pt idx="30">
                  <c:v>38929</c:v>
                </c:pt>
                <c:pt idx="31">
                  <c:v>38936</c:v>
                </c:pt>
                <c:pt idx="32">
                  <c:v>38943</c:v>
                </c:pt>
                <c:pt idx="33">
                  <c:v>38950</c:v>
                </c:pt>
                <c:pt idx="34">
                  <c:v>38957</c:v>
                </c:pt>
                <c:pt idx="35">
                  <c:v>38965</c:v>
                </c:pt>
                <c:pt idx="36">
                  <c:v>38971</c:v>
                </c:pt>
                <c:pt idx="37">
                  <c:v>38978</c:v>
                </c:pt>
                <c:pt idx="38">
                  <c:v>38985</c:v>
                </c:pt>
                <c:pt idx="39">
                  <c:v>38992</c:v>
                </c:pt>
                <c:pt idx="40">
                  <c:v>39000</c:v>
                </c:pt>
                <c:pt idx="41">
                  <c:v>39006</c:v>
                </c:pt>
                <c:pt idx="42">
                  <c:v>39013</c:v>
                </c:pt>
                <c:pt idx="43">
                  <c:v>39020</c:v>
                </c:pt>
                <c:pt idx="44">
                  <c:v>39027</c:v>
                </c:pt>
                <c:pt idx="45">
                  <c:v>39034</c:v>
                </c:pt>
                <c:pt idx="46">
                  <c:v>39041</c:v>
                </c:pt>
                <c:pt idx="47">
                  <c:v>39048</c:v>
                </c:pt>
                <c:pt idx="48">
                  <c:v>39055</c:v>
                </c:pt>
                <c:pt idx="49">
                  <c:v>39062</c:v>
                </c:pt>
                <c:pt idx="50">
                  <c:v>39069</c:v>
                </c:pt>
                <c:pt idx="51">
                  <c:v>39077</c:v>
                </c:pt>
                <c:pt idx="52">
                  <c:v>39084</c:v>
                </c:pt>
                <c:pt idx="53">
                  <c:v>39090</c:v>
                </c:pt>
                <c:pt idx="54">
                  <c:v>39098</c:v>
                </c:pt>
                <c:pt idx="55">
                  <c:v>39104</c:v>
                </c:pt>
                <c:pt idx="56">
                  <c:v>39111</c:v>
                </c:pt>
                <c:pt idx="57">
                  <c:v>39118</c:v>
                </c:pt>
                <c:pt idx="58">
                  <c:v>39125</c:v>
                </c:pt>
                <c:pt idx="59">
                  <c:v>39133</c:v>
                </c:pt>
                <c:pt idx="60">
                  <c:v>39139</c:v>
                </c:pt>
                <c:pt idx="61">
                  <c:v>39142</c:v>
                </c:pt>
                <c:pt idx="62">
                  <c:v>39146</c:v>
                </c:pt>
                <c:pt idx="63">
                  <c:v>39153</c:v>
                </c:pt>
                <c:pt idx="64">
                  <c:v>39160</c:v>
                </c:pt>
                <c:pt idx="65">
                  <c:v>39167</c:v>
                </c:pt>
                <c:pt idx="66">
                  <c:v>39174</c:v>
                </c:pt>
                <c:pt idx="67">
                  <c:v>39181</c:v>
                </c:pt>
                <c:pt idx="68">
                  <c:v>39188</c:v>
                </c:pt>
                <c:pt idx="69">
                  <c:v>39195</c:v>
                </c:pt>
                <c:pt idx="70">
                  <c:v>39202</c:v>
                </c:pt>
                <c:pt idx="71">
                  <c:v>39209</c:v>
                </c:pt>
                <c:pt idx="72">
                  <c:v>39216</c:v>
                </c:pt>
                <c:pt idx="73">
                  <c:v>39223</c:v>
                </c:pt>
                <c:pt idx="74">
                  <c:v>39231</c:v>
                </c:pt>
                <c:pt idx="75">
                  <c:v>39237</c:v>
                </c:pt>
                <c:pt idx="76">
                  <c:v>39244</c:v>
                </c:pt>
                <c:pt idx="77">
                  <c:v>39251</c:v>
                </c:pt>
                <c:pt idx="78">
                  <c:v>39258</c:v>
                </c:pt>
                <c:pt idx="79">
                  <c:v>39265</c:v>
                </c:pt>
                <c:pt idx="80">
                  <c:v>39272</c:v>
                </c:pt>
                <c:pt idx="81">
                  <c:v>39279</c:v>
                </c:pt>
                <c:pt idx="82">
                  <c:v>39286</c:v>
                </c:pt>
                <c:pt idx="83">
                  <c:v>39293</c:v>
                </c:pt>
                <c:pt idx="84">
                  <c:v>39300</c:v>
                </c:pt>
                <c:pt idx="85">
                  <c:v>39307</c:v>
                </c:pt>
                <c:pt idx="86">
                  <c:v>39314</c:v>
                </c:pt>
                <c:pt idx="87">
                  <c:v>39321</c:v>
                </c:pt>
                <c:pt idx="88">
                  <c:v>39329</c:v>
                </c:pt>
                <c:pt idx="89">
                  <c:v>39335</c:v>
                </c:pt>
                <c:pt idx="90">
                  <c:v>39342</c:v>
                </c:pt>
                <c:pt idx="91">
                  <c:v>39349</c:v>
                </c:pt>
                <c:pt idx="92">
                  <c:v>39356</c:v>
                </c:pt>
                <c:pt idx="93">
                  <c:v>39364</c:v>
                </c:pt>
                <c:pt idx="94">
                  <c:v>39370</c:v>
                </c:pt>
                <c:pt idx="95">
                  <c:v>39377</c:v>
                </c:pt>
                <c:pt idx="96">
                  <c:v>39384</c:v>
                </c:pt>
                <c:pt idx="97">
                  <c:v>39391</c:v>
                </c:pt>
                <c:pt idx="98">
                  <c:v>39399</c:v>
                </c:pt>
                <c:pt idx="99">
                  <c:v>39405</c:v>
                </c:pt>
                <c:pt idx="100">
                  <c:v>39412</c:v>
                </c:pt>
                <c:pt idx="101">
                  <c:v>39419</c:v>
                </c:pt>
                <c:pt idx="102">
                  <c:v>39426</c:v>
                </c:pt>
                <c:pt idx="103">
                  <c:v>39433</c:v>
                </c:pt>
                <c:pt idx="104">
                  <c:v>39440</c:v>
                </c:pt>
                <c:pt idx="105">
                  <c:v>39447</c:v>
                </c:pt>
                <c:pt idx="106">
                  <c:v>39454</c:v>
                </c:pt>
                <c:pt idx="107">
                  <c:v>39461</c:v>
                </c:pt>
                <c:pt idx="108">
                  <c:v>39469</c:v>
                </c:pt>
                <c:pt idx="109">
                  <c:v>39475</c:v>
                </c:pt>
                <c:pt idx="110">
                  <c:v>39482</c:v>
                </c:pt>
                <c:pt idx="111">
                  <c:v>39489</c:v>
                </c:pt>
                <c:pt idx="112">
                  <c:v>39497</c:v>
                </c:pt>
                <c:pt idx="113">
                  <c:v>39503</c:v>
                </c:pt>
                <c:pt idx="114">
                  <c:v>39510</c:v>
                </c:pt>
                <c:pt idx="115">
                  <c:v>39517</c:v>
                </c:pt>
                <c:pt idx="116">
                  <c:v>39524</c:v>
                </c:pt>
                <c:pt idx="117">
                  <c:v>39531</c:v>
                </c:pt>
                <c:pt idx="118">
                  <c:v>39538</c:v>
                </c:pt>
                <c:pt idx="119">
                  <c:v>39545</c:v>
                </c:pt>
                <c:pt idx="120">
                  <c:v>39552</c:v>
                </c:pt>
                <c:pt idx="121">
                  <c:v>39559</c:v>
                </c:pt>
                <c:pt idx="122">
                  <c:v>39566</c:v>
                </c:pt>
                <c:pt idx="123">
                  <c:v>39573</c:v>
                </c:pt>
                <c:pt idx="124">
                  <c:v>39580</c:v>
                </c:pt>
                <c:pt idx="125">
                  <c:v>39587</c:v>
                </c:pt>
                <c:pt idx="126">
                  <c:v>39595</c:v>
                </c:pt>
                <c:pt idx="127">
                  <c:v>39601</c:v>
                </c:pt>
                <c:pt idx="128">
                  <c:v>39608</c:v>
                </c:pt>
                <c:pt idx="129">
                  <c:v>39615</c:v>
                </c:pt>
                <c:pt idx="130">
                  <c:v>39622</c:v>
                </c:pt>
                <c:pt idx="131">
                  <c:v>39629</c:v>
                </c:pt>
                <c:pt idx="132">
                  <c:v>39636</c:v>
                </c:pt>
                <c:pt idx="133">
                  <c:v>39643</c:v>
                </c:pt>
                <c:pt idx="134">
                  <c:v>39650</c:v>
                </c:pt>
                <c:pt idx="135">
                  <c:v>39657</c:v>
                </c:pt>
                <c:pt idx="136">
                  <c:v>39664</c:v>
                </c:pt>
                <c:pt idx="137">
                  <c:v>39671</c:v>
                </c:pt>
                <c:pt idx="138">
                  <c:v>39678</c:v>
                </c:pt>
                <c:pt idx="139">
                  <c:v>39685</c:v>
                </c:pt>
                <c:pt idx="140">
                  <c:v>39693</c:v>
                </c:pt>
                <c:pt idx="141">
                  <c:v>39699</c:v>
                </c:pt>
                <c:pt idx="142">
                  <c:v>39706</c:v>
                </c:pt>
                <c:pt idx="143">
                  <c:v>39713</c:v>
                </c:pt>
                <c:pt idx="144">
                  <c:v>39720</c:v>
                </c:pt>
                <c:pt idx="145">
                  <c:v>39727</c:v>
                </c:pt>
                <c:pt idx="146">
                  <c:v>39735</c:v>
                </c:pt>
                <c:pt idx="147">
                  <c:v>39741</c:v>
                </c:pt>
                <c:pt idx="148">
                  <c:v>39748</c:v>
                </c:pt>
                <c:pt idx="149">
                  <c:v>39755</c:v>
                </c:pt>
                <c:pt idx="150">
                  <c:v>39762</c:v>
                </c:pt>
                <c:pt idx="151">
                  <c:v>39769</c:v>
                </c:pt>
                <c:pt idx="152">
                  <c:v>39776</c:v>
                </c:pt>
                <c:pt idx="153">
                  <c:v>39783</c:v>
                </c:pt>
                <c:pt idx="154">
                  <c:v>39790</c:v>
                </c:pt>
                <c:pt idx="155">
                  <c:v>39797</c:v>
                </c:pt>
                <c:pt idx="156">
                  <c:v>39804</c:v>
                </c:pt>
                <c:pt idx="157">
                  <c:v>39811</c:v>
                </c:pt>
                <c:pt idx="158">
                  <c:v>39818</c:v>
                </c:pt>
                <c:pt idx="159">
                  <c:v>39825</c:v>
                </c:pt>
                <c:pt idx="160">
                  <c:v>39833</c:v>
                </c:pt>
                <c:pt idx="161">
                  <c:v>39839</c:v>
                </c:pt>
                <c:pt idx="162">
                  <c:v>39846</c:v>
                </c:pt>
                <c:pt idx="163">
                  <c:v>39853</c:v>
                </c:pt>
                <c:pt idx="164">
                  <c:v>39861</c:v>
                </c:pt>
                <c:pt idx="165">
                  <c:v>39867</c:v>
                </c:pt>
                <c:pt idx="166">
                  <c:v>39874</c:v>
                </c:pt>
                <c:pt idx="167">
                  <c:v>39881</c:v>
                </c:pt>
                <c:pt idx="168">
                  <c:v>39888</c:v>
                </c:pt>
                <c:pt idx="169">
                  <c:v>39895</c:v>
                </c:pt>
                <c:pt idx="170">
                  <c:v>39902</c:v>
                </c:pt>
                <c:pt idx="171">
                  <c:v>39904</c:v>
                </c:pt>
                <c:pt idx="172">
                  <c:v>39909</c:v>
                </c:pt>
                <c:pt idx="173">
                  <c:v>39916</c:v>
                </c:pt>
                <c:pt idx="174">
                  <c:v>39923</c:v>
                </c:pt>
                <c:pt idx="175">
                  <c:v>39930</c:v>
                </c:pt>
                <c:pt idx="176">
                  <c:v>39937</c:v>
                </c:pt>
                <c:pt idx="177">
                  <c:v>39944</c:v>
                </c:pt>
                <c:pt idx="178">
                  <c:v>39951</c:v>
                </c:pt>
                <c:pt idx="179">
                  <c:v>39959</c:v>
                </c:pt>
                <c:pt idx="180">
                  <c:v>39965</c:v>
                </c:pt>
                <c:pt idx="181">
                  <c:v>39972</c:v>
                </c:pt>
                <c:pt idx="182">
                  <c:v>39979</c:v>
                </c:pt>
                <c:pt idx="183">
                  <c:v>39986</c:v>
                </c:pt>
                <c:pt idx="184">
                  <c:v>39993</c:v>
                </c:pt>
                <c:pt idx="185">
                  <c:v>40000</c:v>
                </c:pt>
                <c:pt idx="186">
                  <c:v>40007</c:v>
                </c:pt>
                <c:pt idx="187">
                  <c:v>40014</c:v>
                </c:pt>
                <c:pt idx="188">
                  <c:v>40021</c:v>
                </c:pt>
                <c:pt idx="189">
                  <c:v>40028</c:v>
                </c:pt>
                <c:pt idx="190">
                  <c:v>40035</c:v>
                </c:pt>
                <c:pt idx="191">
                  <c:v>40042</c:v>
                </c:pt>
                <c:pt idx="192">
                  <c:v>40049</c:v>
                </c:pt>
                <c:pt idx="193">
                  <c:v>40056</c:v>
                </c:pt>
                <c:pt idx="194">
                  <c:v>40064</c:v>
                </c:pt>
                <c:pt idx="195">
                  <c:v>40070</c:v>
                </c:pt>
                <c:pt idx="196">
                  <c:v>40077</c:v>
                </c:pt>
                <c:pt idx="197">
                  <c:v>40084</c:v>
                </c:pt>
                <c:pt idx="198">
                  <c:v>40091</c:v>
                </c:pt>
                <c:pt idx="199">
                  <c:v>40099</c:v>
                </c:pt>
                <c:pt idx="200">
                  <c:v>40105</c:v>
                </c:pt>
                <c:pt idx="201">
                  <c:v>40112</c:v>
                </c:pt>
                <c:pt idx="202">
                  <c:v>40119</c:v>
                </c:pt>
                <c:pt idx="203">
                  <c:v>40126</c:v>
                </c:pt>
                <c:pt idx="204">
                  <c:v>40133</c:v>
                </c:pt>
                <c:pt idx="205">
                  <c:v>40140</c:v>
                </c:pt>
                <c:pt idx="206">
                  <c:v>40147</c:v>
                </c:pt>
                <c:pt idx="207">
                  <c:v>40154</c:v>
                </c:pt>
                <c:pt idx="208">
                  <c:v>40161</c:v>
                </c:pt>
                <c:pt idx="209">
                  <c:v>40168</c:v>
                </c:pt>
                <c:pt idx="210">
                  <c:v>40175</c:v>
                </c:pt>
                <c:pt idx="211">
                  <c:v>40182</c:v>
                </c:pt>
                <c:pt idx="212">
                  <c:v>40189</c:v>
                </c:pt>
                <c:pt idx="213">
                  <c:v>40197</c:v>
                </c:pt>
                <c:pt idx="214">
                  <c:v>40203</c:v>
                </c:pt>
                <c:pt idx="215">
                  <c:v>40210</c:v>
                </c:pt>
                <c:pt idx="216">
                  <c:v>40217</c:v>
                </c:pt>
                <c:pt idx="217">
                  <c:v>40225</c:v>
                </c:pt>
                <c:pt idx="218">
                  <c:v>40231</c:v>
                </c:pt>
                <c:pt idx="219">
                  <c:v>40238</c:v>
                </c:pt>
                <c:pt idx="220">
                  <c:v>40245</c:v>
                </c:pt>
                <c:pt idx="221">
                  <c:v>40252</c:v>
                </c:pt>
                <c:pt idx="222">
                  <c:v>40259</c:v>
                </c:pt>
                <c:pt idx="223">
                  <c:v>40266</c:v>
                </c:pt>
                <c:pt idx="224">
                  <c:v>40273</c:v>
                </c:pt>
                <c:pt idx="225">
                  <c:v>40280</c:v>
                </c:pt>
                <c:pt idx="226">
                  <c:v>40287</c:v>
                </c:pt>
                <c:pt idx="227">
                  <c:v>40294</c:v>
                </c:pt>
                <c:pt idx="228">
                  <c:v>40301</c:v>
                </c:pt>
                <c:pt idx="229">
                  <c:v>40308</c:v>
                </c:pt>
                <c:pt idx="230">
                  <c:v>40315</c:v>
                </c:pt>
                <c:pt idx="231">
                  <c:v>40322</c:v>
                </c:pt>
                <c:pt idx="232">
                  <c:v>40330</c:v>
                </c:pt>
                <c:pt idx="233">
                  <c:v>40336</c:v>
                </c:pt>
                <c:pt idx="234">
                  <c:v>40343</c:v>
                </c:pt>
                <c:pt idx="235">
                  <c:v>40350</c:v>
                </c:pt>
                <c:pt idx="236">
                  <c:v>40357</c:v>
                </c:pt>
                <c:pt idx="237">
                  <c:v>40365</c:v>
                </c:pt>
                <c:pt idx="238">
                  <c:v>40371</c:v>
                </c:pt>
                <c:pt idx="239">
                  <c:v>40378</c:v>
                </c:pt>
                <c:pt idx="240">
                  <c:v>40385</c:v>
                </c:pt>
                <c:pt idx="241">
                  <c:v>40392</c:v>
                </c:pt>
                <c:pt idx="242">
                  <c:v>40399</c:v>
                </c:pt>
                <c:pt idx="243">
                  <c:v>40406</c:v>
                </c:pt>
                <c:pt idx="244">
                  <c:v>40413</c:v>
                </c:pt>
                <c:pt idx="245">
                  <c:v>40420</c:v>
                </c:pt>
                <c:pt idx="246">
                  <c:v>40428</c:v>
                </c:pt>
                <c:pt idx="247">
                  <c:v>40434</c:v>
                </c:pt>
                <c:pt idx="248">
                  <c:v>40441</c:v>
                </c:pt>
                <c:pt idx="249">
                  <c:v>40448</c:v>
                </c:pt>
                <c:pt idx="250">
                  <c:v>40455</c:v>
                </c:pt>
                <c:pt idx="251">
                  <c:v>40463</c:v>
                </c:pt>
                <c:pt idx="252">
                  <c:v>40469</c:v>
                </c:pt>
                <c:pt idx="253">
                  <c:v>40476</c:v>
                </c:pt>
                <c:pt idx="254">
                  <c:v>40483</c:v>
                </c:pt>
                <c:pt idx="255">
                  <c:v>40490</c:v>
                </c:pt>
                <c:pt idx="256">
                  <c:v>40497</c:v>
                </c:pt>
                <c:pt idx="257">
                  <c:v>40504</c:v>
                </c:pt>
                <c:pt idx="258">
                  <c:v>40511</c:v>
                </c:pt>
                <c:pt idx="259">
                  <c:v>40518</c:v>
                </c:pt>
                <c:pt idx="260">
                  <c:v>40525</c:v>
                </c:pt>
                <c:pt idx="261">
                  <c:v>40532</c:v>
                </c:pt>
                <c:pt idx="262">
                  <c:v>40539</c:v>
                </c:pt>
                <c:pt idx="263">
                  <c:v>40546</c:v>
                </c:pt>
                <c:pt idx="264">
                  <c:v>40553</c:v>
                </c:pt>
                <c:pt idx="265">
                  <c:v>40561</c:v>
                </c:pt>
                <c:pt idx="266">
                  <c:v>40567</c:v>
                </c:pt>
                <c:pt idx="267">
                  <c:v>40574</c:v>
                </c:pt>
                <c:pt idx="268">
                  <c:v>40581</c:v>
                </c:pt>
                <c:pt idx="269">
                  <c:v>40588</c:v>
                </c:pt>
                <c:pt idx="270">
                  <c:v>40596</c:v>
                </c:pt>
                <c:pt idx="271">
                  <c:v>40602</c:v>
                </c:pt>
                <c:pt idx="272">
                  <c:v>40609</c:v>
                </c:pt>
                <c:pt idx="273">
                  <c:v>40616</c:v>
                </c:pt>
                <c:pt idx="274">
                  <c:v>40623</c:v>
                </c:pt>
                <c:pt idx="275">
                  <c:v>40630</c:v>
                </c:pt>
                <c:pt idx="276">
                  <c:v>40637</c:v>
                </c:pt>
                <c:pt idx="277">
                  <c:v>40644</c:v>
                </c:pt>
                <c:pt idx="278">
                  <c:v>40651</c:v>
                </c:pt>
                <c:pt idx="279">
                  <c:v>40658</c:v>
                </c:pt>
                <c:pt idx="280">
                  <c:v>40665</c:v>
                </c:pt>
                <c:pt idx="281">
                  <c:v>40672</c:v>
                </c:pt>
                <c:pt idx="282">
                  <c:v>40679</c:v>
                </c:pt>
                <c:pt idx="283">
                  <c:v>40686</c:v>
                </c:pt>
                <c:pt idx="284">
                  <c:v>40694</c:v>
                </c:pt>
                <c:pt idx="285">
                  <c:v>40700</c:v>
                </c:pt>
                <c:pt idx="286">
                  <c:v>40707</c:v>
                </c:pt>
                <c:pt idx="287">
                  <c:v>40714</c:v>
                </c:pt>
                <c:pt idx="288">
                  <c:v>40721</c:v>
                </c:pt>
                <c:pt idx="289">
                  <c:v>40729</c:v>
                </c:pt>
                <c:pt idx="290">
                  <c:v>40735</c:v>
                </c:pt>
                <c:pt idx="291">
                  <c:v>40742</c:v>
                </c:pt>
                <c:pt idx="292">
                  <c:v>40749</c:v>
                </c:pt>
                <c:pt idx="293">
                  <c:v>40756</c:v>
                </c:pt>
                <c:pt idx="294">
                  <c:v>40763</c:v>
                </c:pt>
                <c:pt idx="295">
                  <c:v>40770</c:v>
                </c:pt>
                <c:pt idx="296">
                  <c:v>40777</c:v>
                </c:pt>
                <c:pt idx="297">
                  <c:v>40784</c:v>
                </c:pt>
                <c:pt idx="298">
                  <c:v>40792</c:v>
                </c:pt>
                <c:pt idx="299">
                  <c:v>40798</c:v>
                </c:pt>
                <c:pt idx="300">
                  <c:v>40805</c:v>
                </c:pt>
                <c:pt idx="301">
                  <c:v>40812</c:v>
                </c:pt>
                <c:pt idx="302">
                  <c:v>40819</c:v>
                </c:pt>
                <c:pt idx="303">
                  <c:v>40827</c:v>
                </c:pt>
                <c:pt idx="304">
                  <c:v>40833</c:v>
                </c:pt>
                <c:pt idx="305">
                  <c:v>40840</c:v>
                </c:pt>
                <c:pt idx="306">
                  <c:v>40847</c:v>
                </c:pt>
                <c:pt idx="307">
                  <c:v>40854</c:v>
                </c:pt>
                <c:pt idx="308">
                  <c:v>40861</c:v>
                </c:pt>
                <c:pt idx="309">
                  <c:v>40868</c:v>
                </c:pt>
                <c:pt idx="310">
                  <c:v>40875</c:v>
                </c:pt>
                <c:pt idx="311">
                  <c:v>40882</c:v>
                </c:pt>
                <c:pt idx="312">
                  <c:v>40889</c:v>
                </c:pt>
                <c:pt idx="313">
                  <c:v>40896</c:v>
                </c:pt>
                <c:pt idx="314">
                  <c:v>40904</c:v>
                </c:pt>
                <c:pt idx="315">
                  <c:v>40911</c:v>
                </c:pt>
                <c:pt idx="316">
                  <c:v>40917</c:v>
                </c:pt>
                <c:pt idx="317">
                  <c:v>40925</c:v>
                </c:pt>
                <c:pt idx="318">
                  <c:v>40931</c:v>
                </c:pt>
                <c:pt idx="319">
                  <c:v>40938</c:v>
                </c:pt>
                <c:pt idx="320">
                  <c:v>40945</c:v>
                </c:pt>
                <c:pt idx="321">
                  <c:v>40952</c:v>
                </c:pt>
                <c:pt idx="322">
                  <c:v>40960</c:v>
                </c:pt>
                <c:pt idx="323">
                  <c:v>40966</c:v>
                </c:pt>
                <c:pt idx="324">
                  <c:v>40973</c:v>
                </c:pt>
                <c:pt idx="325">
                  <c:v>40980</c:v>
                </c:pt>
                <c:pt idx="326">
                  <c:v>40987</c:v>
                </c:pt>
                <c:pt idx="327">
                  <c:v>40994</c:v>
                </c:pt>
                <c:pt idx="328">
                  <c:v>41001</c:v>
                </c:pt>
                <c:pt idx="329">
                  <c:v>41008</c:v>
                </c:pt>
                <c:pt idx="330">
                  <c:v>41015</c:v>
                </c:pt>
                <c:pt idx="331">
                  <c:v>41022</c:v>
                </c:pt>
                <c:pt idx="332">
                  <c:v>41029</c:v>
                </c:pt>
                <c:pt idx="333">
                  <c:v>41036</c:v>
                </c:pt>
                <c:pt idx="334">
                  <c:v>41043</c:v>
                </c:pt>
                <c:pt idx="335">
                  <c:v>41050</c:v>
                </c:pt>
                <c:pt idx="336">
                  <c:v>41058</c:v>
                </c:pt>
                <c:pt idx="337">
                  <c:v>41064</c:v>
                </c:pt>
                <c:pt idx="338">
                  <c:v>41071</c:v>
                </c:pt>
                <c:pt idx="339">
                  <c:v>41078</c:v>
                </c:pt>
                <c:pt idx="340">
                  <c:v>41085</c:v>
                </c:pt>
                <c:pt idx="341">
                  <c:v>41092</c:v>
                </c:pt>
                <c:pt idx="342">
                  <c:v>41099</c:v>
                </c:pt>
                <c:pt idx="343">
                  <c:v>41106</c:v>
                </c:pt>
                <c:pt idx="344">
                  <c:v>41113</c:v>
                </c:pt>
                <c:pt idx="345">
                  <c:v>41120</c:v>
                </c:pt>
                <c:pt idx="346">
                  <c:v>41127</c:v>
                </c:pt>
                <c:pt idx="347">
                  <c:v>41134</c:v>
                </c:pt>
                <c:pt idx="348">
                  <c:v>41141</c:v>
                </c:pt>
                <c:pt idx="349">
                  <c:v>41148</c:v>
                </c:pt>
                <c:pt idx="350">
                  <c:v>41156</c:v>
                </c:pt>
                <c:pt idx="351">
                  <c:v>41162</c:v>
                </c:pt>
                <c:pt idx="352">
                  <c:v>41169</c:v>
                </c:pt>
                <c:pt idx="353">
                  <c:v>41176</c:v>
                </c:pt>
                <c:pt idx="354">
                  <c:v>41183</c:v>
                </c:pt>
                <c:pt idx="355">
                  <c:v>41191</c:v>
                </c:pt>
                <c:pt idx="356">
                  <c:v>41197</c:v>
                </c:pt>
                <c:pt idx="357">
                  <c:v>41204</c:v>
                </c:pt>
                <c:pt idx="358">
                  <c:v>41211</c:v>
                </c:pt>
                <c:pt idx="359">
                  <c:v>41218</c:v>
                </c:pt>
                <c:pt idx="360">
                  <c:v>41226</c:v>
                </c:pt>
                <c:pt idx="361">
                  <c:v>41232</c:v>
                </c:pt>
                <c:pt idx="362">
                  <c:v>41239</c:v>
                </c:pt>
                <c:pt idx="363">
                  <c:v>41246</c:v>
                </c:pt>
                <c:pt idx="364">
                  <c:v>41253</c:v>
                </c:pt>
                <c:pt idx="365">
                  <c:v>41260</c:v>
                </c:pt>
                <c:pt idx="366">
                  <c:v>41269</c:v>
                </c:pt>
                <c:pt idx="367">
                  <c:v>41276</c:v>
                </c:pt>
                <c:pt idx="368">
                  <c:v>41281</c:v>
                </c:pt>
                <c:pt idx="369">
                  <c:v>41288</c:v>
                </c:pt>
                <c:pt idx="370">
                  <c:v>41296</c:v>
                </c:pt>
                <c:pt idx="371">
                  <c:v>41302</c:v>
                </c:pt>
                <c:pt idx="372">
                  <c:v>41309</c:v>
                </c:pt>
                <c:pt idx="373">
                  <c:v>41316</c:v>
                </c:pt>
                <c:pt idx="374">
                  <c:v>41324</c:v>
                </c:pt>
                <c:pt idx="375">
                  <c:v>41330</c:v>
                </c:pt>
                <c:pt idx="376">
                  <c:v>41337</c:v>
                </c:pt>
                <c:pt idx="377">
                  <c:v>41344</c:v>
                </c:pt>
                <c:pt idx="378">
                  <c:v>41351</c:v>
                </c:pt>
                <c:pt idx="379">
                  <c:v>41358</c:v>
                </c:pt>
                <c:pt idx="380">
                  <c:v>41365</c:v>
                </c:pt>
                <c:pt idx="381">
                  <c:v>41372</c:v>
                </c:pt>
                <c:pt idx="382">
                  <c:v>41379</c:v>
                </c:pt>
                <c:pt idx="383">
                  <c:v>41386</c:v>
                </c:pt>
                <c:pt idx="384">
                  <c:v>41393</c:v>
                </c:pt>
                <c:pt idx="385">
                  <c:v>41400</c:v>
                </c:pt>
                <c:pt idx="386">
                  <c:v>41407</c:v>
                </c:pt>
                <c:pt idx="387">
                  <c:v>41414</c:v>
                </c:pt>
                <c:pt idx="388">
                  <c:v>41422</c:v>
                </c:pt>
                <c:pt idx="389">
                  <c:v>41428</c:v>
                </c:pt>
                <c:pt idx="390">
                  <c:v>41435</c:v>
                </c:pt>
                <c:pt idx="391">
                  <c:v>41442</c:v>
                </c:pt>
                <c:pt idx="392">
                  <c:v>41449</c:v>
                </c:pt>
                <c:pt idx="393">
                  <c:v>41456</c:v>
                </c:pt>
                <c:pt idx="394">
                  <c:v>41463</c:v>
                </c:pt>
                <c:pt idx="395">
                  <c:v>41470</c:v>
                </c:pt>
                <c:pt idx="396">
                  <c:v>41477</c:v>
                </c:pt>
                <c:pt idx="397">
                  <c:v>41484</c:v>
                </c:pt>
                <c:pt idx="398">
                  <c:v>41491</c:v>
                </c:pt>
                <c:pt idx="399">
                  <c:v>41498</c:v>
                </c:pt>
                <c:pt idx="400">
                  <c:v>41505</c:v>
                </c:pt>
                <c:pt idx="401">
                  <c:v>41512</c:v>
                </c:pt>
                <c:pt idx="402">
                  <c:v>41520</c:v>
                </c:pt>
                <c:pt idx="403">
                  <c:v>41526</c:v>
                </c:pt>
                <c:pt idx="404">
                  <c:v>41533</c:v>
                </c:pt>
                <c:pt idx="405">
                  <c:v>41540</c:v>
                </c:pt>
                <c:pt idx="406">
                  <c:v>41547</c:v>
                </c:pt>
                <c:pt idx="407">
                  <c:v>41554</c:v>
                </c:pt>
                <c:pt idx="408">
                  <c:v>41562</c:v>
                </c:pt>
                <c:pt idx="409">
                  <c:v>41568</c:v>
                </c:pt>
                <c:pt idx="410">
                  <c:v>41575</c:v>
                </c:pt>
                <c:pt idx="411">
                  <c:v>41582</c:v>
                </c:pt>
                <c:pt idx="412">
                  <c:v>41590</c:v>
                </c:pt>
                <c:pt idx="413">
                  <c:v>41596</c:v>
                </c:pt>
                <c:pt idx="414">
                  <c:v>41603</c:v>
                </c:pt>
                <c:pt idx="415">
                  <c:v>41611</c:v>
                </c:pt>
                <c:pt idx="416">
                  <c:v>41617</c:v>
                </c:pt>
                <c:pt idx="417">
                  <c:v>41624</c:v>
                </c:pt>
                <c:pt idx="418">
                  <c:v>41631</c:v>
                </c:pt>
                <c:pt idx="419">
                  <c:v>41638</c:v>
                </c:pt>
                <c:pt idx="420">
                  <c:v>41645</c:v>
                </c:pt>
                <c:pt idx="421">
                  <c:v>41652</c:v>
                </c:pt>
                <c:pt idx="422">
                  <c:v>41660</c:v>
                </c:pt>
                <c:pt idx="423">
                  <c:v>41666</c:v>
                </c:pt>
                <c:pt idx="424">
                  <c:v>41673</c:v>
                </c:pt>
                <c:pt idx="425">
                  <c:v>41680</c:v>
                </c:pt>
                <c:pt idx="426">
                  <c:v>41688</c:v>
                </c:pt>
                <c:pt idx="427">
                  <c:v>41694</c:v>
                </c:pt>
                <c:pt idx="428">
                  <c:v>41701</c:v>
                </c:pt>
                <c:pt idx="429">
                  <c:v>41708</c:v>
                </c:pt>
                <c:pt idx="430">
                  <c:v>41715</c:v>
                </c:pt>
                <c:pt idx="431">
                  <c:v>41722</c:v>
                </c:pt>
                <c:pt idx="432">
                  <c:v>41729</c:v>
                </c:pt>
                <c:pt idx="433">
                  <c:v>41736</c:v>
                </c:pt>
                <c:pt idx="434">
                  <c:v>41743</c:v>
                </c:pt>
                <c:pt idx="435">
                  <c:v>41750</c:v>
                </c:pt>
                <c:pt idx="436">
                  <c:v>41757</c:v>
                </c:pt>
                <c:pt idx="437">
                  <c:v>41764</c:v>
                </c:pt>
                <c:pt idx="438">
                  <c:v>41771</c:v>
                </c:pt>
                <c:pt idx="439">
                  <c:v>41778</c:v>
                </c:pt>
                <c:pt idx="440">
                  <c:v>41786</c:v>
                </c:pt>
                <c:pt idx="441">
                  <c:v>41792</c:v>
                </c:pt>
                <c:pt idx="442">
                  <c:v>41799</c:v>
                </c:pt>
                <c:pt idx="443">
                  <c:v>41806</c:v>
                </c:pt>
                <c:pt idx="444">
                  <c:v>41813</c:v>
                </c:pt>
                <c:pt idx="445">
                  <c:v>41820</c:v>
                </c:pt>
                <c:pt idx="446">
                  <c:v>41827</c:v>
                </c:pt>
                <c:pt idx="447">
                  <c:v>41834</c:v>
                </c:pt>
                <c:pt idx="448">
                  <c:v>41841</c:v>
                </c:pt>
                <c:pt idx="449">
                  <c:v>41848</c:v>
                </c:pt>
                <c:pt idx="450">
                  <c:v>41855</c:v>
                </c:pt>
                <c:pt idx="451">
                  <c:v>41862</c:v>
                </c:pt>
                <c:pt idx="452">
                  <c:v>41869</c:v>
                </c:pt>
                <c:pt idx="453">
                  <c:v>41876</c:v>
                </c:pt>
                <c:pt idx="454">
                  <c:v>41884</c:v>
                </c:pt>
                <c:pt idx="455">
                  <c:v>41890</c:v>
                </c:pt>
                <c:pt idx="456">
                  <c:v>41897</c:v>
                </c:pt>
                <c:pt idx="457">
                  <c:v>41904</c:v>
                </c:pt>
                <c:pt idx="458">
                  <c:v>41911</c:v>
                </c:pt>
                <c:pt idx="459">
                  <c:v>41918</c:v>
                </c:pt>
                <c:pt idx="460">
                  <c:v>41926</c:v>
                </c:pt>
                <c:pt idx="461">
                  <c:v>41932</c:v>
                </c:pt>
                <c:pt idx="462">
                  <c:v>41939</c:v>
                </c:pt>
                <c:pt idx="463">
                  <c:v>41946</c:v>
                </c:pt>
                <c:pt idx="464">
                  <c:v>41953</c:v>
                </c:pt>
                <c:pt idx="465">
                  <c:v>41960</c:v>
                </c:pt>
                <c:pt idx="466">
                  <c:v>41967</c:v>
                </c:pt>
                <c:pt idx="467">
                  <c:v>41974</c:v>
                </c:pt>
                <c:pt idx="468">
                  <c:v>41981</c:v>
                </c:pt>
                <c:pt idx="469">
                  <c:v>41988</c:v>
                </c:pt>
                <c:pt idx="470">
                  <c:v>41995</c:v>
                </c:pt>
                <c:pt idx="471">
                  <c:v>42002</c:v>
                </c:pt>
                <c:pt idx="472">
                  <c:v>42009</c:v>
                </c:pt>
                <c:pt idx="473">
                  <c:v>42016</c:v>
                </c:pt>
                <c:pt idx="474">
                  <c:v>42024</c:v>
                </c:pt>
                <c:pt idx="475">
                  <c:v>42030</c:v>
                </c:pt>
                <c:pt idx="476">
                  <c:v>42037</c:v>
                </c:pt>
                <c:pt idx="477">
                  <c:v>42044</c:v>
                </c:pt>
                <c:pt idx="478">
                  <c:v>42052</c:v>
                </c:pt>
                <c:pt idx="479">
                  <c:v>42058</c:v>
                </c:pt>
                <c:pt idx="480">
                  <c:v>42065</c:v>
                </c:pt>
                <c:pt idx="481">
                  <c:v>42072</c:v>
                </c:pt>
                <c:pt idx="482">
                  <c:v>42079</c:v>
                </c:pt>
                <c:pt idx="483">
                  <c:v>42086</c:v>
                </c:pt>
                <c:pt idx="484">
                  <c:v>42093</c:v>
                </c:pt>
                <c:pt idx="485">
                  <c:v>42100</c:v>
                </c:pt>
                <c:pt idx="486">
                  <c:v>42107</c:v>
                </c:pt>
                <c:pt idx="487">
                  <c:v>42114</c:v>
                </c:pt>
                <c:pt idx="488">
                  <c:v>42121</c:v>
                </c:pt>
                <c:pt idx="489">
                  <c:v>42128</c:v>
                </c:pt>
                <c:pt idx="490">
                  <c:v>42135</c:v>
                </c:pt>
                <c:pt idx="491">
                  <c:v>42142</c:v>
                </c:pt>
                <c:pt idx="492">
                  <c:v>42150</c:v>
                </c:pt>
                <c:pt idx="493">
                  <c:v>42156</c:v>
                </c:pt>
                <c:pt idx="494">
                  <c:v>42163</c:v>
                </c:pt>
                <c:pt idx="495">
                  <c:v>42170</c:v>
                </c:pt>
                <c:pt idx="496">
                  <c:v>42177</c:v>
                </c:pt>
                <c:pt idx="497">
                  <c:v>42184</c:v>
                </c:pt>
                <c:pt idx="498">
                  <c:v>42191</c:v>
                </c:pt>
                <c:pt idx="499">
                  <c:v>42198</c:v>
                </c:pt>
                <c:pt idx="500">
                  <c:v>42205</c:v>
                </c:pt>
                <c:pt idx="501">
                  <c:v>42212</c:v>
                </c:pt>
                <c:pt idx="502">
                  <c:v>42219</c:v>
                </c:pt>
                <c:pt idx="503">
                  <c:v>42226</c:v>
                </c:pt>
                <c:pt idx="504">
                  <c:v>42233</c:v>
                </c:pt>
                <c:pt idx="505">
                  <c:v>42240</c:v>
                </c:pt>
                <c:pt idx="506">
                  <c:v>42247</c:v>
                </c:pt>
                <c:pt idx="507">
                  <c:v>42255</c:v>
                </c:pt>
                <c:pt idx="508">
                  <c:v>42261</c:v>
                </c:pt>
                <c:pt idx="509">
                  <c:v>42268</c:v>
                </c:pt>
                <c:pt idx="510">
                  <c:v>42275</c:v>
                </c:pt>
                <c:pt idx="511">
                  <c:v>42282</c:v>
                </c:pt>
                <c:pt idx="512">
                  <c:v>42290</c:v>
                </c:pt>
                <c:pt idx="513">
                  <c:v>42296</c:v>
                </c:pt>
                <c:pt idx="514">
                  <c:v>42303</c:v>
                </c:pt>
                <c:pt idx="515">
                  <c:v>42310</c:v>
                </c:pt>
                <c:pt idx="516">
                  <c:v>42317</c:v>
                </c:pt>
                <c:pt idx="517">
                  <c:v>42324</c:v>
                </c:pt>
                <c:pt idx="518">
                  <c:v>42331</c:v>
                </c:pt>
                <c:pt idx="519">
                  <c:v>42338</c:v>
                </c:pt>
                <c:pt idx="520">
                  <c:v>42345</c:v>
                </c:pt>
                <c:pt idx="521">
                  <c:v>42352</c:v>
                </c:pt>
                <c:pt idx="522">
                  <c:v>42359</c:v>
                </c:pt>
                <c:pt idx="523">
                  <c:v>42366</c:v>
                </c:pt>
                <c:pt idx="524">
                  <c:v>42373</c:v>
                </c:pt>
                <c:pt idx="525">
                  <c:v>42380</c:v>
                </c:pt>
                <c:pt idx="526">
                  <c:v>42388</c:v>
                </c:pt>
                <c:pt idx="527">
                  <c:v>42394</c:v>
                </c:pt>
                <c:pt idx="528">
                  <c:v>42401</c:v>
                </c:pt>
                <c:pt idx="529">
                  <c:v>42408</c:v>
                </c:pt>
                <c:pt idx="530">
                  <c:v>42416</c:v>
                </c:pt>
                <c:pt idx="531">
                  <c:v>42422</c:v>
                </c:pt>
                <c:pt idx="532">
                  <c:v>42429</c:v>
                </c:pt>
                <c:pt idx="533">
                  <c:v>42436</c:v>
                </c:pt>
                <c:pt idx="534">
                  <c:v>42443</c:v>
                </c:pt>
                <c:pt idx="535">
                  <c:v>42450</c:v>
                </c:pt>
                <c:pt idx="536">
                  <c:v>42457</c:v>
                </c:pt>
                <c:pt idx="537">
                  <c:v>42464</c:v>
                </c:pt>
                <c:pt idx="538">
                  <c:v>42471</c:v>
                </c:pt>
                <c:pt idx="539">
                  <c:v>42478</c:v>
                </c:pt>
                <c:pt idx="540">
                  <c:v>42485</c:v>
                </c:pt>
                <c:pt idx="541">
                  <c:v>42492</c:v>
                </c:pt>
                <c:pt idx="542">
                  <c:v>42499</c:v>
                </c:pt>
                <c:pt idx="543">
                  <c:v>42506</c:v>
                </c:pt>
                <c:pt idx="544">
                  <c:v>42513</c:v>
                </c:pt>
                <c:pt idx="545">
                  <c:v>42521</c:v>
                </c:pt>
                <c:pt idx="546">
                  <c:v>42527</c:v>
                </c:pt>
                <c:pt idx="547">
                  <c:v>42534</c:v>
                </c:pt>
                <c:pt idx="548">
                  <c:v>42541</c:v>
                </c:pt>
                <c:pt idx="549">
                  <c:v>42548</c:v>
                </c:pt>
                <c:pt idx="550">
                  <c:v>42556</c:v>
                </c:pt>
                <c:pt idx="551">
                  <c:v>42562</c:v>
                </c:pt>
                <c:pt idx="552">
                  <c:v>42569</c:v>
                </c:pt>
                <c:pt idx="553">
                  <c:v>42576</c:v>
                </c:pt>
                <c:pt idx="554">
                  <c:v>42583</c:v>
                </c:pt>
                <c:pt idx="555">
                  <c:v>42590</c:v>
                </c:pt>
                <c:pt idx="556">
                  <c:v>42597</c:v>
                </c:pt>
                <c:pt idx="557">
                  <c:v>42604</c:v>
                </c:pt>
                <c:pt idx="558">
                  <c:v>42611</c:v>
                </c:pt>
                <c:pt idx="559">
                  <c:v>42619</c:v>
                </c:pt>
                <c:pt idx="560">
                  <c:v>42625</c:v>
                </c:pt>
                <c:pt idx="561">
                  <c:v>42632</c:v>
                </c:pt>
                <c:pt idx="562">
                  <c:v>42639</c:v>
                </c:pt>
                <c:pt idx="563">
                  <c:v>42646</c:v>
                </c:pt>
                <c:pt idx="564">
                  <c:v>42654</c:v>
                </c:pt>
                <c:pt idx="565">
                  <c:v>42660</c:v>
                </c:pt>
                <c:pt idx="566">
                  <c:v>42667</c:v>
                </c:pt>
                <c:pt idx="567">
                  <c:v>42674</c:v>
                </c:pt>
                <c:pt idx="568">
                  <c:v>42681</c:v>
                </c:pt>
                <c:pt idx="569">
                  <c:v>42688</c:v>
                </c:pt>
                <c:pt idx="570">
                  <c:v>42695</c:v>
                </c:pt>
                <c:pt idx="571">
                  <c:v>42702</c:v>
                </c:pt>
                <c:pt idx="572">
                  <c:v>42709</c:v>
                </c:pt>
                <c:pt idx="573">
                  <c:v>42716</c:v>
                </c:pt>
                <c:pt idx="574">
                  <c:v>42723</c:v>
                </c:pt>
                <c:pt idx="575">
                  <c:v>42731</c:v>
                </c:pt>
                <c:pt idx="576">
                  <c:v>42738</c:v>
                </c:pt>
                <c:pt idx="577">
                  <c:v>42744</c:v>
                </c:pt>
                <c:pt idx="578">
                  <c:v>42752</c:v>
                </c:pt>
                <c:pt idx="579">
                  <c:v>42758</c:v>
                </c:pt>
                <c:pt idx="580">
                  <c:v>42765</c:v>
                </c:pt>
                <c:pt idx="581">
                  <c:v>42772</c:v>
                </c:pt>
                <c:pt idx="582">
                  <c:v>42779</c:v>
                </c:pt>
                <c:pt idx="583">
                  <c:v>42787</c:v>
                </c:pt>
                <c:pt idx="584">
                  <c:v>42793</c:v>
                </c:pt>
                <c:pt idx="585">
                  <c:v>42800</c:v>
                </c:pt>
                <c:pt idx="586">
                  <c:v>42807</c:v>
                </c:pt>
                <c:pt idx="587">
                  <c:v>42814</c:v>
                </c:pt>
                <c:pt idx="588">
                  <c:v>42821</c:v>
                </c:pt>
                <c:pt idx="589">
                  <c:v>42828</c:v>
                </c:pt>
                <c:pt idx="590">
                  <c:v>42835</c:v>
                </c:pt>
                <c:pt idx="591">
                  <c:v>42842</c:v>
                </c:pt>
                <c:pt idx="592">
                  <c:v>42849</c:v>
                </c:pt>
                <c:pt idx="593">
                  <c:v>42856</c:v>
                </c:pt>
                <c:pt idx="594">
                  <c:v>42863</c:v>
                </c:pt>
                <c:pt idx="595">
                  <c:v>42870</c:v>
                </c:pt>
                <c:pt idx="596">
                  <c:v>42877</c:v>
                </c:pt>
                <c:pt idx="597">
                  <c:v>42885</c:v>
                </c:pt>
                <c:pt idx="598">
                  <c:v>42891</c:v>
                </c:pt>
                <c:pt idx="599">
                  <c:v>42898</c:v>
                </c:pt>
                <c:pt idx="600">
                  <c:v>42905</c:v>
                </c:pt>
                <c:pt idx="601">
                  <c:v>42912</c:v>
                </c:pt>
                <c:pt idx="602">
                  <c:v>42919</c:v>
                </c:pt>
                <c:pt idx="603">
                  <c:v>42926</c:v>
                </c:pt>
                <c:pt idx="604">
                  <c:v>42933</c:v>
                </c:pt>
                <c:pt idx="605">
                  <c:v>42940</c:v>
                </c:pt>
                <c:pt idx="606">
                  <c:v>42947</c:v>
                </c:pt>
                <c:pt idx="607">
                  <c:v>42954</c:v>
                </c:pt>
                <c:pt idx="608">
                  <c:v>42961</c:v>
                </c:pt>
                <c:pt idx="609">
                  <c:v>42968</c:v>
                </c:pt>
                <c:pt idx="610">
                  <c:v>42975</c:v>
                </c:pt>
                <c:pt idx="611">
                  <c:v>42983</c:v>
                </c:pt>
                <c:pt idx="612">
                  <c:v>42989</c:v>
                </c:pt>
                <c:pt idx="613">
                  <c:v>42996</c:v>
                </c:pt>
                <c:pt idx="614">
                  <c:v>43003</c:v>
                </c:pt>
                <c:pt idx="615">
                  <c:v>43010</c:v>
                </c:pt>
                <c:pt idx="616">
                  <c:v>43018</c:v>
                </c:pt>
                <c:pt idx="617">
                  <c:v>43024</c:v>
                </c:pt>
                <c:pt idx="618">
                  <c:v>43031</c:v>
                </c:pt>
                <c:pt idx="619">
                  <c:v>43038</c:v>
                </c:pt>
                <c:pt idx="620">
                  <c:v>43045</c:v>
                </c:pt>
                <c:pt idx="621">
                  <c:v>43052</c:v>
                </c:pt>
                <c:pt idx="622">
                  <c:v>43059</c:v>
                </c:pt>
                <c:pt idx="623">
                  <c:v>43066</c:v>
                </c:pt>
                <c:pt idx="624">
                  <c:v>43073</c:v>
                </c:pt>
                <c:pt idx="625">
                  <c:v>43080</c:v>
                </c:pt>
                <c:pt idx="626">
                  <c:v>43087</c:v>
                </c:pt>
                <c:pt idx="627">
                  <c:v>43095</c:v>
                </c:pt>
                <c:pt idx="628">
                  <c:v>43102</c:v>
                </c:pt>
                <c:pt idx="629">
                  <c:v>43108</c:v>
                </c:pt>
                <c:pt idx="630">
                  <c:v>43116</c:v>
                </c:pt>
                <c:pt idx="631">
                  <c:v>43122</c:v>
                </c:pt>
                <c:pt idx="632">
                  <c:v>43129</c:v>
                </c:pt>
                <c:pt idx="633">
                  <c:v>43136</c:v>
                </c:pt>
                <c:pt idx="634">
                  <c:v>43143</c:v>
                </c:pt>
                <c:pt idx="635">
                  <c:v>43151</c:v>
                </c:pt>
                <c:pt idx="636">
                  <c:v>43157</c:v>
                </c:pt>
                <c:pt idx="637">
                  <c:v>43164</c:v>
                </c:pt>
                <c:pt idx="638">
                  <c:v>43171</c:v>
                </c:pt>
                <c:pt idx="639">
                  <c:v>43178</c:v>
                </c:pt>
                <c:pt idx="640">
                  <c:v>43185</c:v>
                </c:pt>
                <c:pt idx="641">
                  <c:v>43192</c:v>
                </c:pt>
                <c:pt idx="642">
                  <c:v>43199</c:v>
                </c:pt>
                <c:pt idx="643">
                  <c:v>43206</c:v>
                </c:pt>
                <c:pt idx="644">
                  <c:v>43213</c:v>
                </c:pt>
                <c:pt idx="645">
                  <c:v>43220</c:v>
                </c:pt>
                <c:pt idx="646">
                  <c:v>43227</c:v>
                </c:pt>
                <c:pt idx="647">
                  <c:v>43234</c:v>
                </c:pt>
                <c:pt idx="648">
                  <c:v>43241</c:v>
                </c:pt>
                <c:pt idx="649">
                  <c:v>43249</c:v>
                </c:pt>
                <c:pt idx="650">
                  <c:v>43255</c:v>
                </c:pt>
                <c:pt idx="651">
                  <c:v>43262</c:v>
                </c:pt>
                <c:pt idx="652">
                  <c:v>43269</c:v>
                </c:pt>
                <c:pt idx="653">
                  <c:v>43276</c:v>
                </c:pt>
                <c:pt idx="654">
                  <c:v>43283</c:v>
                </c:pt>
                <c:pt idx="655">
                  <c:v>43290</c:v>
                </c:pt>
                <c:pt idx="656">
                  <c:v>43297</c:v>
                </c:pt>
                <c:pt idx="657">
                  <c:v>43304</c:v>
                </c:pt>
                <c:pt idx="658">
                  <c:v>43311</c:v>
                </c:pt>
                <c:pt idx="659">
                  <c:v>43318</c:v>
                </c:pt>
                <c:pt idx="660">
                  <c:v>43325</c:v>
                </c:pt>
                <c:pt idx="661">
                  <c:v>43332</c:v>
                </c:pt>
                <c:pt idx="662">
                  <c:v>43339</c:v>
                </c:pt>
                <c:pt idx="663">
                  <c:v>43347</c:v>
                </c:pt>
                <c:pt idx="664">
                  <c:v>43353</c:v>
                </c:pt>
                <c:pt idx="665">
                  <c:v>43360</c:v>
                </c:pt>
                <c:pt idx="666">
                  <c:v>43367</c:v>
                </c:pt>
                <c:pt idx="667">
                  <c:v>43374</c:v>
                </c:pt>
                <c:pt idx="668">
                  <c:v>43382</c:v>
                </c:pt>
                <c:pt idx="669">
                  <c:v>43388</c:v>
                </c:pt>
                <c:pt idx="670">
                  <c:v>43395</c:v>
                </c:pt>
                <c:pt idx="671">
                  <c:v>43402</c:v>
                </c:pt>
                <c:pt idx="672">
                  <c:v>43409</c:v>
                </c:pt>
                <c:pt idx="673">
                  <c:v>43417</c:v>
                </c:pt>
                <c:pt idx="674">
                  <c:v>43423</c:v>
                </c:pt>
                <c:pt idx="675">
                  <c:v>43430</c:v>
                </c:pt>
                <c:pt idx="676">
                  <c:v>43437</c:v>
                </c:pt>
                <c:pt idx="677">
                  <c:v>43444</c:v>
                </c:pt>
                <c:pt idx="678">
                  <c:v>43451</c:v>
                </c:pt>
                <c:pt idx="679">
                  <c:v>43458</c:v>
                </c:pt>
                <c:pt idx="680">
                  <c:v>43465</c:v>
                </c:pt>
                <c:pt idx="681">
                  <c:v>43472</c:v>
                </c:pt>
                <c:pt idx="682">
                  <c:v>43479</c:v>
                </c:pt>
                <c:pt idx="683">
                  <c:v>43487</c:v>
                </c:pt>
                <c:pt idx="684">
                  <c:v>43493</c:v>
                </c:pt>
                <c:pt idx="685">
                  <c:v>43500</c:v>
                </c:pt>
                <c:pt idx="686">
                  <c:v>43507</c:v>
                </c:pt>
                <c:pt idx="687">
                  <c:v>43515</c:v>
                </c:pt>
                <c:pt idx="688">
                  <c:v>43521</c:v>
                </c:pt>
                <c:pt idx="689">
                  <c:v>43528</c:v>
                </c:pt>
                <c:pt idx="690">
                  <c:v>43535</c:v>
                </c:pt>
                <c:pt idx="691">
                  <c:v>43542</c:v>
                </c:pt>
                <c:pt idx="692">
                  <c:v>43549</c:v>
                </c:pt>
                <c:pt idx="693">
                  <c:v>43556</c:v>
                </c:pt>
                <c:pt idx="694">
                  <c:v>43563</c:v>
                </c:pt>
                <c:pt idx="695">
                  <c:v>43570</c:v>
                </c:pt>
                <c:pt idx="696">
                  <c:v>43577</c:v>
                </c:pt>
                <c:pt idx="697">
                  <c:v>43584</c:v>
                </c:pt>
                <c:pt idx="698">
                  <c:v>43591</c:v>
                </c:pt>
                <c:pt idx="699">
                  <c:v>43598</c:v>
                </c:pt>
                <c:pt idx="700">
                  <c:v>43605</c:v>
                </c:pt>
                <c:pt idx="701">
                  <c:v>43613</c:v>
                </c:pt>
                <c:pt idx="702">
                  <c:v>43619</c:v>
                </c:pt>
                <c:pt idx="703">
                  <c:v>43626</c:v>
                </c:pt>
                <c:pt idx="704">
                  <c:v>43633</c:v>
                </c:pt>
                <c:pt idx="705">
                  <c:v>43640</c:v>
                </c:pt>
                <c:pt idx="706">
                  <c:v>43647</c:v>
                </c:pt>
                <c:pt idx="707">
                  <c:v>43654</c:v>
                </c:pt>
                <c:pt idx="708">
                  <c:v>43661</c:v>
                </c:pt>
                <c:pt idx="709">
                  <c:v>43668</c:v>
                </c:pt>
                <c:pt idx="710">
                  <c:v>43675</c:v>
                </c:pt>
                <c:pt idx="711">
                  <c:v>43682</c:v>
                </c:pt>
                <c:pt idx="712">
                  <c:v>43689</c:v>
                </c:pt>
                <c:pt idx="713">
                  <c:v>43696</c:v>
                </c:pt>
                <c:pt idx="714">
                  <c:v>43703</c:v>
                </c:pt>
                <c:pt idx="715">
                  <c:v>43711</c:v>
                </c:pt>
                <c:pt idx="716">
                  <c:v>43717</c:v>
                </c:pt>
                <c:pt idx="717">
                  <c:v>43724</c:v>
                </c:pt>
                <c:pt idx="718">
                  <c:v>43731</c:v>
                </c:pt>
                <c:pt idx="719">
                  <c:v>43738</c:v>
                </c:pt>
                <c:pt idx="720">
                  <c:v>43745</c:v>
                </c:pt>
                <c:pt idx="721">
                  <c:v>43753</c:v>
                </c:pt>
                <c:pt idx="722">
                  <c:v>43759</c:v>
                </c:pt>
                <c:pt idx="723">
                  <c:v>43766</c:v>
                </c:pt>
                <c:pt idx="724">
                  <c:v>43773</c:v>
                </c:pt>
                <c:pt idx="725">
                  <c:v>43781</c:v>
                </c:pt>
                <c:pt idx="726">
                  <c:v>43787</c:v>
                </c:pt>
                <c:pt idx="727">
                  <c:v>43794</c:v>
                </c:pt>
                <c:pt idx="728">
                  <c:v>43801</c:v>
                </c:pt>
                <c:pt idx="729">
                  <c:v>43808</c:v>
                </c:pt>
                <c:pt idx="730">
                  <c:v>43815</c:v>
                </c:pt>
                <c:pt idx="731">
                  <c:v>43822</c:v>
                </c:pt>
                <c:pt idx="732">
                  <c:v>43829</c:v>
                </c:pt>
                <c:pt idx="733">
                  <c:v>43836</c:v>
                </c:pt>
                <c:pt idx="734">
                  <c:v>43843</c:v>
                </c:pt>
                <c:pt idx="735">
                  <c:v>43851</c:v>
                </c:pt>
                <c:pt idx="736">
                  <c:v>43857</c:v>
                </c:pt>
                <c:pt idx="737">
                  <c:v>43864</c:v>
                </c:pt>
                <c:pt idx="738">
                  <c:v>43871</c:v>
                </c:pt>
                <c:pt idx="739">
                  <c:v>43879</c:v>
                </c:pt>
                <c:pt idx="740">
                  <c:v>43885</c:v>
                </c:pt>
                <c:pt idx="741">
                  <c:v>43892</c:v>
                </c:pt>
                <c:pt idx="742">
                  <c:v>43899</c:v>
                </c:pt>
                <c:pt idx="743">
                  <c:v>43906</c:v>
                </c:pt>
                <c:pt idx="744">
                  <c:v>43913</c:v>
                </c:pt>
                <c:pt idx="745">
                  <c:v>43920</c:v>
                </c:pt>
                <c:pt idx="746">
                  <c:v>43927</c:v>
                </c:pt>
                <c:pt idx="747">
                  <c:v>43934</c:v>
                </c:pt>
                <c:pt idx="748">
                  <c:v>43941</c:v>
                </c:pt>
                <c:pt idx="749">
                  <c:v>43948</c:v>
                </c:pt>
                <c:pt idx="750">
                  <c:v>43955</c:v>
                </c:pt>
                <c:pt idx="751">
                  <c:v>43962</c:v>
                </c:pt>
                <c:pt idx="752">
                  <c:v>43969</c:v>
                </c:pt>
                <c:pt idx="753">
                  <c:v>43977</c:v>
                </c:pt>
                <c:pt idx="754">
                  <c:v>43983</c:v>
                </c:pt>
                <c:pt idx="755">
                  <c:v>43990</c:v>
                </c:pt>
                <c:pt idx="756">
                  <c:v>43997</c:v>
                </c:pt>
                <c:pt idx="757">
                  <c:v>44004</c:v>
                </c:pt>
                <c:pt idx="758">
                  <c:v>44011</c:v>
                </c:pt>
                <c:pt idx="759">
                  <c:v>44018</c:v>
                </c:pt>
                <c:pt idx="760">
                  <c:v>44025</c:v>
                </c:pt>
                <c:pt idx="761">
                  <c:v>44032</c:v>
                </c:pt>
                <c:pt idx="762">
                  <c:v>44039</c:v>
                </c:pt>
                <c:pt idx="763">
                  <c:v>44046</c:v>
                </c:pt>
                <c:pt idx="764">
                  <c:v>44053</c:v>
                </c:pt>
                <c:pt idx="765">
                  <c:v>44060</c:v>
                </c:pt>
                <c:pt idx="766">
                  <c:v>44067</c:v>
                </c:pt>
                <c:pt idx="767">
                  <c:v>44074</c:v>
                </c:pt>
                <c:pt idx="768">
                  <c:v>44082</c:v>
                </c:pt>
                <c:pt idx="769">
                  <c:v>44088</c:v>
                </c:pt>
                <c:pt idx="770">
                  <c:v>44095</c:v>
                </c:pt>
                <c:pt idx="771">
                  <c:v>44102</c:v>
                </c:pt>
                <c:pt idx="772">
                  <c:v>44109</c:v>
                </c:pt>
                <c:pt idx="773">
                  <c:v>44117</c:v>
                </c:pt>
                <c:pt idx="774">
                  <c:v>44123</c:v>
                </c:pt>
                <c:pt idx="775">
                  <c:v>44130</c:v>
                </c:pt>
                <c:pt idx="776">
                  <c:v>44137</c:v>
                </c:pt>
                <c:pt idx="777">
                  <c:v>44144</c:v>
                </c:pt>
                <c:pt idx="778">
                  <c:v>44151</c:v>
                </c:pt>
                <c:pt idx="779">
                  <c:v>44158</c:v>
                </c:pt>
                <c:pt idx="780">
                  <c:v>44165</c:v>
                </c:pt>
                <c:pt idx="781">
                  <c:v>44172</c:v>
                </c:pt>
                <c:pt idx="782">
                  <c:v>44179</c:v>
                </c:pt>
                <c:pt idx="783">
                  <c:v>44186</c:v>
                </c:pt>
                <c:pt idx="784">
                  <c:v>44193</c:v>
                </c:pt>
              </c:numCache>
            </c:numRef>
          </c:cat>
          <c:val>
            <c:numRef>
              <c:f>Quality!$C$3:$C$787</c:f>
              <c:numCache>
                <c:formatCode>0.00</c:formatCode>
                <c:ptCount val="785"/>
                <c:pt idx="0">
                  <c:v>4.5443800000000003</c:v>
                </c:pt>
                <c:pt idx="1">
                  <c:v>4.5600000000000005</c:v>
                </c:pt>
                <c:pt idx="2">
                  <c:v>4.6022499999999997</c:v>
                </c:pt>
                <c:pt idx="3">
                  <c:v>4.6228800000000003</c:v>
                </c:pt>
                <c:pt idx="4">
                  <c:v>4.68</c:v>
                </c:pt>
                <c:pt idx="5">
                  <c:v>4.7149999999999999</c:v>
                </c:pt>
                <c:pt idx="6">
                  <c:v>4.7487500000000002</c:v>
                </c:pt>
                <c:pt idx="7">
                  <c:v>4.7737499999999997</c:v>
                </c:pt>
                <c:pt idx="8">
                  <c:v>4.82</c:v>
                </c:pt>
                <c:pt idx="9">
                  <c:v>4.8600000000000003</c:v>
                </c:pt>
                <c:pt idx="10">
                  <c:v>4.91</c:v>
                </c:pt>
                <c:pt idx="11">
                  <c:v>4.9353800000000003</c:v>
                </c:pt>
                <c:pt idx="12">
                  <c:v>4.96</c:v>
                </c:pt>
                <c:pt idx="13">
                  <c:v>5</c:v>
                </c:pt>
                <c:pt idx="14">
                  <c:v>5.0446900000000001</c:v>
                </c:pt>
                <c:pt idx="15">
                  <c:v>5.0768800000000001</c:v>
                </c:pt>
                <c:pt idx="16">
                  <c:v>5.1074999999999999</c:v>
                </c:pt>
                <c:pt idx="17">
                  <c:v>5.13</c:v>
                </c:pt>
                <c:pt idx="18">
                  <c:v>5.16</c:v>
                </c:pt>
                <c:pt idx="19">
                  <c:v>5.1706300000000001</c:v>
                </c:pt>
                <c:pt idx="20">
                  <c:v>5.2074999999999996</c:v>
                </c:pt>
                <c:pt idx="21">
                  <c:v>5.2306299999999997</c:v>
                </c:pt>
                <c:pt idx="22">
                  <c:v>5.2362500000000001</c:v>
                </c:pt>
                <c:pt idx="23">
                  <c:v>5.3193799999999998</c:v>
                </c:pt>
                <c:pt idx="24">
                  <c:v>5.4243800000000002</c:v>
                </c:pt>
                <c:pt idx="25">
                  <c:v>5.49</c:v>
                </c:pt>
                <c:pt idx="26">
                  <c:v>5.48</c:v>
                </c:pt>
                <c:pt idx="27">
                  <c:v>5.5</c:v>
                </c:pt>
                <c:pt idx="28">
                  <c:v>5.49</c:v>
                </c:pt>
                <c:pt idx="29">
                  <c:v>5.49</c:v>
                </c:pt>
                <c:pt idx="30">
                  <c:v>5.46563</c:v>
                </c:pt>
                <c:pt idx="31">
                  <c:v>5.44</c:v>
                </c:pt>
                <c:pt idx="32">
                  <c:v>5.4162499999999998</c:v>
                </c:pt>
                <c:pt idx="33">
                  <c:v>5.3981300000000001</c:v>
                </c:pt>
                <c:pt idx="34">
                  <c:v>5.4</c:v>
                </c:pt>
                <c:pt idx="35">
                  <c:v>5.39</c:v>
                </c:pt>
                <c:pt idx="36">
                  <c:v>5.39</c:v>
                </c:pt>
                <c:pt idx="37">
                  <c:v>5.39</c:v>
                </c:pt>
                <c:pt idx="38">
                  <c:v>5.3678100000000004</c:v>
                </c:pt>
                <c:pt idx="39">
                  <c:v>5.37</c:v>
                </c:pt>
                <c:pt idx="40">
                  <c:v>5.37188</c:v>
                </c:pt>
                <c:pt idx="41">
                  <c:v>5.3743800000000004</c:v>
                </c:pt>
                <c:pt idx="42">
                  <c:v>5.3768799999999999</c:v>
                </c:pt>
                <c:pt idx="43">
                  <c:v>5.3712499999999999</c:v>
                </c:pt>
                <c:pt idx="44">
                  <c:v>5.3753099999999998</c:v>
                </c:pt>
                <c:pt idx="45">
                  <c:v>5.3737500000000002</c:v>
                </c:pt>
                <c:pt idx="46">
                  <c:v>5.3706300000000002</c:v>
                </c:pt>
                <c:pt idx="47">
                  <c:v>5.37</c:v>
                </c:pt>
                <c:pt idx="48">
                  <c:v>5.3525</c:v>
                </c:pt>
                <c:pt idx="49">
                  <c:v>5.36</c:v>
                </c:pt>
                <c:pt idx="50">
                  <c:v>5.3650000000000002</c:v>
                </c:pt>
                <c:pt idx="51">
                  <c:v>5.3624999999999998</c:v>
                </c:pt>
                <c:pt idx="52">
                  <c:v>5.36</c:v>
                </c:pt>
                <c:pt idx="53">
                  <c:v>5.36</c:v>
                </c:pt>
                <c:pt idx="54">
                  <c:v>5.36</c:v>
                </c:pt>
                <c:pt idx="55">
                  <c:v>5.36</c:v>
                </c:pt>
                <c:pt idx="56">
                  <c:v>5.36</c:v>
                </c:pt>
                <c:pt idx="57">
                  <c:v>5.36</c:v>
                </c:pt>
                <c:pt idx="58">
                  <c:v>5.36</c:v>
                </c:pt>
                <c:pt idx="59">
                  <c:v>5.36</c:v>
                </c:pt>
                <c:pt idx="60">
                  <c:v>5.36</c:v>
                </c:pt>
                <c:pt idx="61">
                  <c:v>5.3475000000000001</c:v>
                </c:pt>
                <c:pt idx="62">
                  <c:v>5.33</c:v>
                </c:pt>
                <c:pt idx="63">
                  <c:v>5.3550000000000004</c:v>
                </c:pt>
                <c:pt idx="64">
                  <c:v>5.35</c:v>
                </c:pt>
                <c:pt idx="65">
                  <c:v>5.35</c:v>
                </c:pt>
                <c:pt idx="66">
                  <c:v>5.35</c:v>
                </c:pt>
                <c:pt idx="67">
                  <c:v>5.35</c:v>
                </c:pt>
                <c:pt idx="68">
                  <c:v>5.3587499999999997</c:v>
                </c:pt>
                <c:pt idx="69">
                  <c:v>5.3550000000000004</c:v>
                </c:pt>
                <c:pt idx="70">
                  <c:v>5.3550000000000004</c:v>
                </c:pt>
                <c:pt idx="71">
                  <c:v>5.35656</c:v>
                </c:pt>
                <c:pt idx="72">
                  <c:v>5.36</c:v>
                </c:pt>
                <c:pt idx="73">
                  <c:v>5.36</c:v>
                </c:pt>
                <c:pt idx="74">
                  <c:v>5.36</c:v>
                </c:pt>
                <c:pt idx="75">
                  <c:v>5.36</c:v>
                </c:pt>
                <c:pt idx="76">
                  <c:v>5.36</c:v>
                </c:pt>
                <c:pt idx="77">
                  <c:v>5.36</c:v>
                </c:pt>
                <c:pt idx="78">
                  <c:v>5.36</c:v>
                </c:pt>
                <c:pt idx="79">
                  <c:v>5.36</c:v>
                </c:pt>
                <c:pt idx="80">
                  <c:v>5.36</c:v>
                </c:pt>
                <c:pt idx="81">
                  <c:v>5.36</c:v>
                </c:pt>
                <c:pt idx="82">
                  <c:v>5.36</c:v>
                </c:pt>
                <c:pt idx="83">
                  <c:v>5.3562500000000002</c:v>
                </c:pt>
                <c:pt idx="84">
                  <c:v>5.3562500000000002</c:v>
                </c:pt>
                <c:pt idx="85">
                  <c:v>5.5575000000000001</c:v>
                </c:pt>
                <c:pt idx="86">
                  <c:v>5.4950000000000001</c:v>
                </c:pt>
                <c:pt idx="87">
                  <c:v>5.50563</c:v>
                </c:pt>
                <c:pt idx="88">
                  <c:v>5.6981299999999999</c:v>
                </c:pt>
                <c:pt idx="89">
                  <c:v>5.7037500000000003</c:v>
                </c:pt>
                <c:pt idx="90">
                  <c:v>5.5975000000000001</c:v>
                </c:pt>
                <c:pt idx="91">
                  <c:v>5.2</c:v>
                </c:pt>
                <c:pt idx="92">
                  <c:v>5.23</c:v>
                </c:pt>
                <c:pt idx="93">
                  <c:v>5.2487500000000002</c:v>
                </c:pt>
                <c:pt idx="94">
                  <c:v>5.2143800000000002</c:v>
                </c:pt>
                <c:pt idx="95">
                  <c:v>5.0925000000000002</c:v>
                </c:pt>
                <c:pt idx="96">
                  <c:v>4.96</c:v>
                </c:pt>
                <c:pt idx="97">
                  <c:v>4.875</c:v>
                </c:pt>
                <c:pt idx="98">
                  <c:v>4.8687500000000004</c:v>
                </c:pt>
                <c:pt idx="99">
                  <c:v>4.9818800000000003</c:v>
                </c:pt>
                <c:pt idx="100">
                  <c:v>5.0531300000000003</c:v>
                </c:pt>
                <c:pt idx="101">
                  <c:v>5.1406299999999998</c:v>
                </c:pt>
                <c:pt idx="102">
                  <c:v>5.1325000000000003</c:v>
                </c:pt>
                <c:pt idx="103">
                  <c:v>4.9412500000000001</c:v>
                </c:pt>
                <c:pt idx="104">
                  <c:v>4.8425000000000002</c:v>
                </c:pt>
                <c:pt idx="105">
                  <c:v>4.7024999999999997</c:v>
                </c:pt>
                <c:pt idx="106">
                  <c:v>4.5431299999999997</c:v>
                </c:pt>
                <c:pt idx="107">
                  <c:v>4.0549999999999997</c:v>
                </c:pt>
                <c:pt idx="108">
                  <c:v>3.7175000000000002</c:v>
                </c:pt>
                <c:pt idx="109">
                  <c:v>3.2512499999999998</c:v>
                </c:pt>
                <c:pt idx="110">
                  <c:v>3.145</c:v>
                </c:pt>
                <c:pt idx="111">
                  <c:v>3.07</c:v>
                </c:pt>
                <c:pt idx="112">
                  <c:v>3.07</c:v>
                </c:pt>
                <c:pt idx="113">
                  <c:v>3.0893799999999998</c:v>
                </c:pt>
                <c:pt idx="114">
                  <c:v>3.0143800000000001</c:v>
                </c:pt>
                <c:pt idx="115">
                  <c:v>2.9012500000000001</c:v>
                </c:pt>
                <c:pt idx="116">
                  <c:v>2.5787499999999999</c:v>
                </c:pt>
                <c:pt idx="117">
                  <c:v>2.6062500000000002</c:v>
                </c:pt>
                <c:pt idx="118">
                  <c:v>2.6881300000000001</c:v>
                </c:pt>
                <c:pt idx="119">
                  <c:v>2.71</c:v>
                </c:pt>
                <c:pt idx="120">
                  <c:v>2.7087500000000002</c:v>
                </c:pt>
                <c:pt idx="121">
                  <c:v>2.92</c:v>
                </c:pt>
                <c:pt idx="122">
                  <c:v>2.8993799999999998</c:v>
                </c:pt>
                <c:pt idx="123">
                  <c:v>2.77</c:v>
                </c:pt>
                <c:pt idx="124">
                  <c:v>2.6781299999999999</c:v>
                </c:pt>
                <c:pt idx="125">
                  <c:v>2.6775000000000002</c:v>
                </c:pt>
                <c:pt idx="126">
                  <c:v>2.64438</c:v>
                </c:pt>
                <c:pt idx="127">
                  <c:v>2.67625</c:v>
                </c:pt>
                <c:pt idx="128">
                  <c:v>2.6912500000000001</c:v>
                </c:pt>
                <c:pt idx="129">
                  <c:v>2.8125</c:v>
                </c:pt>
                <c:pt idx="130">
                  <c:v>2.8043800000000001</c:v>
                </c:pt>
                <c:pt idx="131">
                  <c:v>2.7831299999999999</c:v>
                </c:pt>
                <c:pt idx="132">
                  <c:v>2.7912499999999998</c:v>
                </c:pt>
                <c:pt idx="133">
                  <c:v>2.7906300000000002</c:v>
                </c:pt>
                <c:pt idx="134">
                  <c:v>2.7993800000000002</c:v>
                </c:pt>
                <c:pt idx="135">
                  <c:v>2.7962500000000001</c:v>
                </c:pt>
                <c:pt idx="136">
                  <c:v>2.79813</c:v>
                </c:pt>
                <c:pt idx="137">
                  <c:v>2.80375</c:v>
                </c:pt>
                <c:pt idx="138">
                  <c:v>2.81</c:v>
                </c:pt>
                <c:pt idx="139">
                  <c:v>2.81</c:v>
                </c:pt>
                <c:pt idx="140">
                  <c:v>2.8131300000000001</c:v>
                </c:pt>
                <c:pt idx="141">
                  <c:v>2.8168800000000003</c:v>
                </c:pt>
                <c:pt idx="142">
                  <c:v>2.8162500000000001</c:v>
                </c:pt>
                <c:pt idx="143">
                  <c:v>3.1974999999999998</c:v>
                </c:pt>
                <c:pt idx="144">
                  <c:v>3.8824999999999998</c:v>
                </c:pt>
                <c:pt idx="145">
                  <c:v>4.2887500000000003</c:v>
                </c:pt>
                <c:pt idx="146">
                  <c:v>4.6349999999999998</c:v>
                </c:pt>
                <c:pt idx="147">
                  <c:v>4.0587499999999999</c:v>
                </c:pt>
                <c:pt idx="148">
                  <c:v>3.5074999999999998</c:v>
                </c:pt>
                <c:pt idx="149">
                  <c:v>2.8587500000000001</c:v>
                </c:pt>
                <c:pt idx="150">
                  <c:v>2.2349999999999999</c:v>
                </c:pt>
                <c:pt idx="151">
                  <c:v>2.23875</c:v>
                </c:pt>
                <c:pt idx="152">
                  <c:v>2.1687500000000002</c:v>
                </c:pt>
                <c:pt idx="153">
                  <c:v>2.2200000000000002</c:v>
                </c:pt>
                <c:pt idx="154">
                  <c:v>2.1893799999999999</c:v>
                </c:pt>
                <c:pt idx="155">
                  <c:v>1.8712499999999999</c:v>
                </c:pt>
                <c:pt idx="156">
                  <c:v>1.4662500000000001</c:v>
                </c:pt>
                <c:pt idx="157">
                  <c:v>1.45875</c:v>
                </c:pt>
                <c:pt idx="158">
                  <c:v>1.4212500000000001</c:v>
                </c:pt>
                <c:pt idx="159">
                  <c:v>1.1599999999999999</c:v>
                </c:pt>
                <c:pt idx="160">
                  <c:v>1.1225000000000001</c:v>
                </c:pt>
                <c:pt idx="161">
                  <c:v>1.1837500000000001</c:v>
                </c:pt>
                <c:pt idx="162">
                  <c:v>1.2250000000000001</c:v>
                </c:pt>
                <c:pt idx="163">
                  <c:v>1.2281299999999999</c:v>
                </c:pt>
                <c:pt idx="164">
                  <c:v>1.24563</c:v>
                </c:pt>
                <c:pt idx="165">
                  <c:v>1.24875</c:v>
                </c:pt>
                <c:pt idx="166">
                  <c:v>1.2662499999999999</c:v>
                </c:pt>
                <c:pt idx="167">
                  <c:v>1.3125</c:v>
                </c:pt>
                <c:pt idx="168">
                  <c:v>1.3087500000000001</c:v>
                </c:pt>
                <c:pt idx="169">
                  <c:v>1.2221899999999999</c:v>
                </c:pt>
                <c:pt idx="170">
                  <c:v>1.2075</c:v>
                </c:pt>
                <c:pt idx="171">
                  <c:v>1.1768799999999999</c:v>
                </c:pt>
                <c:pt idx="172">
                  <c:v>1.1568799999999999</c:v>
                </c:pt>
                <c:pt idx="173">
                  <c:v>1.1312500000000001</c:v>
                </c:pt>
                <c:pt idx="174">
                  <c:v>1.10063</c:v>
                </c:pt>
                <c:pt idx="175">
                  <c:v>1.05375</c:v>
                </c:pt>
                <c:pt idx="176">
                  <c:v>1.00688</c:v>
                </c:pt>
                <c:pt idx="177">
                  <c:v>0.92</c:v>
                </c:pt>
                <c:pt idx="178">
                  <c:v>0.78500000000000003</c:v>
                </c:pt>
                <c:pt idx="179">
                  <c:v>0.66374999999999995</c:v>
                </c:pt>
                <c:pt idx="180">
                  <c:v>0.65</c:v>
                </c:pt>
                <c:pt idx="181">
                  <c:v>0.65</c:v>
                </c:pt>
                <c:pt idx="182">
                  <c:v>0.61438000000000004</c:v>
                </c:pt>
                <c:pt idx="183">
                  <c:v>0.61</c:v>
                </c:pt>
                <c:pt idx="184">
                  <c:v>0.59687999999999997</c:v>
                </c:pt>
                <c:pt idx="185">
                  <c:v>0.54813000000000001</c:v>
                </c:pt>
                <c:pt idx="186">
                  <c:v>0.50938000000000005</c:v>
                </c:pt>
                <c:pt idx="187">
                  <c:v>0.505</c:v>
                </c:pt>
                <c:pt idx="188">
                  <c:v>0.49625000000000002</c:v>
                </c:pt>
                <c:pt idx="189">
                  <c:v>0.47188000000000002</c:v>
                </c:pt>
                <c:pt idx="190">
                  <c:v>0.45874999999999999</c:v>
                </c:pt>
                <c:pt idx="191">
                  <c:v>0.43125000000000002</c:v>
                </c:pt>
                <c:pt idx="192">
                  <c:v>0.38688</c:v>
                </c:pt>
                <c:pt idx="193">
                  <c:v>0.34749999999999998</c:v>
                </c:pt>
                <c:pt idx="194">
                  <c:v>0.30187999999999998</c:v>
                </c:pt>
                <c:pt idx="195">
                  <c:v>0.29499999999999998</c:v>
                </c:pt>
                <c:pt idx="196">
                  <c:v>0.28938000000000003</c:v>
                </c:pt>
                <c:pt idx="197">
                  <c:v>0.28249999999999997</c:v>
                </c:pt>
                <c:pt idx="198">
                  <c:v>0.28405999999999998</c:v>
                </c:pt>
                <c:pt idx="199">
                  <c:v>0.28438000000000002</c:v>
                </c:pt>
                <c:pt idx="200">
                  <c:v>0.28338000000000002</c:v>
                </c:pt>
                <c:pt idx="201">
                  <c:v>0.28062999999999999</c:v>
                </c:pt>
                <c:pt idx="202">
                  <c:v>0.27938000000000002</c:v>
                </c:pt>
                <c:pt idx="203">
                  <c:v>0.27250000000000002</c:v>
                </c:pt>
                <c:pt idx="204">
                  <c:v>0.27124999999999999</c:v>
                </c:pt>
                <c:pt idx="205">
                  <c:v>0.26188</c:v>
                </c:pt>
                <c:pt idx="206">
                  <c:v>0.25656000000000001</c:v>
                </c:pt>
                <c:pt idx="207">
                  <c:v>0.25656000000000001</c:v>
                </c:pt>
                <c:pt idx="208">
                  <c:v>0.25374999999999998</c:v>
                </c:pt>
                <c:pt idx="209">
                  <c:v>0.24875</c:v>
                </c:pt>
                <c:pt idx="210">
                  <c:v>0.25063000000000002</c:v>
                </c:pt>
                <c:pt idx="211">
                  <c:v>0.25438</c:v>
                </c:pt>
                <c:pt idx="212">
                  <c:v>0.25124999999999997</c:v>
                </c:pt>
                <c:pt idx="213">
                  <c:v>0.249</c:v>
                </c:pt>
                <c:pt idx="214">
                  <c:v>0.24875</c:v>
                </c:pt>
                <c:pt idx="215">
                  <c:v>0.24906</c:v>
                </c:pt>
                <c:pt idx="216">
                  <c:v>0.25</c:v>
                </c:pt>
                <c:pt idx="217">
                  <c:v>0.25</c:v>
                </c:pt>
                <c:pt idx="218">
                  <c:v>0.25219000000000003</c:v>
                </c:pt>
                <c:pt idx="219">
                  <c:v>0.25169000000000002</c:v>
                </c:pt>
                <c:pt idx="220">
                  <c:v>0.25424999999999998</c:v>
                </c:pt>
                <c:pt idx="221">
                  <c:v>0.25763000000000003</c:v>
                </c:pt>
                <c:pt idx="222">
                  <c:v>0.28188000000000002</c:v>
                </c:pt>
                <c:pt idx="223">
                  <c:v>0.29013</c:v>
                </c:pt>
                <c:pt idx="224">
                  <c:v>0.29149999999999998</c:v>
                </c:pt>
                <c:pt idx="225">
                  <c:v>0.30041000000000001</c:v>
                </c:pt>
                <c:pt idx="226">
                  <c:v>0.30531000000000003</c:v>
                </c:pt>
                <c:pt idx="227">
                  <c:v>0.32374999999999998</c:v>
                </c:pt>
                <c:pt idx="228">
                  <c:v>0.34655999999999998</c:v>
                </c:pt>
                <c:pt idx="229">
                  <c:v>0.42125000000000001</c:v>
                </c:pt>
                <c:pt idx="230">
                  <c:v>0.46</c:v>
                </c:pt>
                <c:pt idx="231">
                  <c:v>0.50968999999999998</c:v>
                </c:pt>
                <c:pt idx="232">
                  <c:v>0.53625</c:v>
                </c:pt>
                <c:pt idx="233">
                  <c:v>0.53718999999999995</c:v>
                </c:pt>
                <c:pt idx="234">
                  <c:v>0.53705999999999998</c:v>
                </c:pt>
                <c:pt idx="235">
                  <c:v>0.53837999999999997</c:v>
                </c:pt>
                <c:pt idx="236">
                  <c:v>0.53344000000000003</c:v>
                </c:pt>
                <c:pt idx="237">
                  <c:v>0.53112999999999999</c:v>
                </c:pt>
                <c:pt idx="238">
                  <c:v>0.52556000000000003</c:v>
                </c:pt>
                <c:pt idx="239">
                  <c:v>0.51780999999999999</c:v>
                </c:pt>
                <c:pt idx="240">
                  <c:v>0.48749999999999999</c:v>
                </c:pt>
                <c:pt idx="241">
                  <c:v>0.44468999999999997</c:v>
                </c:pt>
                <c:pt idx="242">
                  <c:v>0.40438000000000002</c:v>
                </c:pt>
                <c:pt idx="243">
                  <c:v>0.36187999999999998</c:v>
                </c:pt>
                <c:pt idx="244">
                  <c:v>0.3175</c:v>
                </c:pt>
                <c:pt idx="245">
                  <c:v>0.29687999999999998</c:v>
                </c:pt>
                <c:pt idx="246">
                  <c:v>0.29187999999999997</c:v>
                </c:pt>
                <c:pt idx="247">
                  <c:v>0.29219000000000001</c:v>
                </c:pt>
                <c:pt idx="248">
                  <c:v>0.29031000000000001</c:v>
                </c:pt>
                <c:pt idx="249">
                  <c:v>0.28938000000000003</c:v>
                </c:pt>
                <c:pt idx="250">
                  <c:v>0.29063</c:v>
                </c:pt>
                <c:pt idx="251">
                  <c:v>0.28905999999999998</c:v>
                </c:pt>
                <c:pt idx="252">
                  <c:v>0.28905999999999998</c:v>
                </c:pt>
                <c:pt idx="253">
                  <c:v>0.28843999999999997</c:v>
                </c:pt>
                <c:pt idx="254">
                  <c:v>0.28594000000000003</c:v>
                </c:pt>
                <c:pt idx="255">
                  <c:v>0.28563</c:v>
                </c:pt>
                <c:pt idx="256">
                  <c:v>0.28438000000000002</c:v>
                </c:pt>
                <c:pt idx="257">
                  <c:v>0.28438000000000002</c:v>
                </c:pt>
                <c:pt idx="258">
                  <c:v>0.29593999999999998</c:v>
                </c:pt>
                <c:pt idx="259">
                  <c:v>0.30343999999999999</c:v>
                </c:pt>
                <c:pt idx="260">
                  <c:v>0.30155999999999999</c:v>
                </c:pt>
                <c:pt idx="261">
                  <c:v>0.30281000000000002</c:v>
                </c:pt>
                <c:pt idx="262">
                  <c:v>0.30281000000000002</c:v>
                </c:pt>
                <c:pt idx="263">
                  <c:v>0.30281000000000002</c:v>
                </c:pt>
                <c:pt idx="264">
                  <c:v>0.30313000000000001</c:v>
                </c:pt>
                <c:pt idx="265">
                  <c:v>0.30313000000000001</c:v>
                </c:pt>
                <c:pt idx="266">
                  <c:v>0.30313000000000001</c:v>
                </c:pt>
                <c:pt idx="267">
                  <c:v>0.30437999999999998</c:v>
                </c:pt>
                <c:pt idx="268">
                  <c:v>0.312</c:v>
                </c:pt>
                <c:pt idx="269">
                  <c:v>0.314</c:v>
                </c:pt>
                <c:pt idx="270">
                  <c:v>0.3125</c:v>
                </c:pt>
                <c:pt idx="271">
                  <c:v>0.3095</c:v>
                </c:pt>
                <c:pt idx="272">
                  <c:v>0.3095</c:v>
                </c:pt>
                <c:pt idx="273">
                  <c:v>0.309</c:v>
                </c:pt>
                <c:pt idx="274">
                  <c:v>0.309</c:v>
                </c:pt>
                <c:pt idx="275">
                  <c:v>0.307</c:v>
                </c:pt>
                <c:pt idx="276">
                  <c:v>0.29675000000000001</c:v>
                </c:pt>
                <c:pt idx="277">
                  <c:v>0.28275</c:v>
                </c:pt>
                <c:pt idx="278">
                  <c:v>0.27400000000000002</c:v>
                </c:pt>
                <c:pt idx="279">
                  <c:v>0.27374999999999999</c:v>
                </c:pt>
                <c:pt idx="280">
                  <c:v>0.27300000000000002</c:v>
                </c:pt>
                <c:pt idx="281">
                  <c:v>0.26574999999999999</c:v>
                </c:pt>
                <c:pt idx="282">
                  <c:v>0.26050000000000001</c:v>
                </c:pt>
                <c:pt idx="283">
                  <c:v>0.25674999999999998</c:v>
                </c:pt>
                <c:pt idx="284">
                  <c:v>0.25287999999999999</c:v>
                </c:pt>
                <c:pt idx="285">
                  <c:v>0.25174999999999997</c:v>
                </c:pt>
                <c:pt idx="286">
                  <c:v>0.247</c:v>
                </c:pt>
                <c:pt idx="287">
                  <c:v>0.2465</c:v>
                </c:pt>
                <c:pt idx="288">
                  <c:v>0.24575</c:v>
                </c:pt>
                <c:pt idx="289">
                  <c:v>0.24575</c:v>
                </c:pt>
                <c:pt idx="290">
                  <c:v>0.24604999999999999</c:v>
                </c:pt>
                <c:pt idx="291">
                  <c:v>0.25124999999999997</c:v>
                </c:pt>
                <c:pt idx="292">
                  <c:v>0.25209999999999999</c:v>
                </c:pt>
                <c:pt idx="293">
                  <c:v>0.25722</c:v>
                </c:pt>
                <c:pt idx="294">
                  <c:v>0.27478000000000002</c:v>
                </c:pt>
                <c:pt idx="295">
                  <c:v>0.29171999999999998</c:v>
                </c:pt>
                <c:pt idx="296">
                  <c:v>0.30843999999999999</c:v>
                </c:pt>
                <c:pt idx="297">
                  <c:v>0.32278000000000001</c:v>
                </c:pt>
                <c:pt idx="298">
                  <c:v>0.33561000000000002</c:v>
                </c:pt>
                <c:pt idx="299">
                  <c:v>0.34288999999999997</c:v>
                </c:pt>
                <c:pt idx="300">
                  <c:v>0.35249999999999998</c:v>
                </c:pt>
                <c:pt idx="301">
                  <c:v>0.36277999999999999</c:v>
                </c:pt>
                <c:pt idx="302">
                  <c:v>0.37761</c:v>
                </c:pt>
                <c:pt idx="303">
                  <c:v>0.39750000000000002</c:v>
                </c:pt>
                <c:pt idx="304">
                  <c:v>0.40583000000000002</c:v>
                </c:pt>
                <c:pt idx="305">
                  <c:v>0.42027999999999999</c:v>
                </c:pt>
                <c:pt idx="306">
                  <c:v>0.42943999999999999</c:v>
                </c:pt>
                <c:pt idx="307">
                  <c:v>0.44139</c:v>
                </c:pt>
                <c:pt idx="308">
                  <c:v>0.46056000000000002</c:v>
                </c:pt>
                <c:pt idx="309">
                  <c:v>0.495</c:v>
                </c:pt>
                <c:pt idx="310">
                  <c:v>0.52305999999999997</c:v>
                </c:pt>
                <c:pt idx="311">
                  <c:v>0.53390000000000004</c:v>
                </c:pt>
                <c:pt idx="312">
                  <c:v>0.54349999999999998</c:v>
                </c:pt>
                <c:pt idx="313">
                  <c:v>0.56694999999999995</c:v>
                </c:pt>
                <c:pt idx="314">
                  <c:v>0.57574999999999998</c:v>
                </c:pt>
                <c:pt idx="315">
                  <c:v>0.58250000000000002</c:v>
                </c:pt>
                <c:pt idx="316">
                  <c:v>0.58050000000000002</c:v>
                </c:pt>
                <c:pt idx="317">
                  <c:v>0.56230000000000002</c:v>
                </c:pt>
                <c:pt idx="318">
                  <c:v>0.56010000000000004</c:v>
                </c:pt>
                <c:pt idx="319">
                  <c:v>0.54684999999999995</c:v>
                </c:pt>
                <c:pt idx="320">
                  <c:v>0.52324999999999999</c:v>
                </c:pt>
                <c:pt idx="321">
                  <c:v>0.50260000000000005</c:v>
                </c:pt>
                <c:pt idx="322">
                  <c:v>0.49259999999999998</c:v>
                </c:pt>
                <c:pt idx="323">
                  <c:v>0.48909999999999998</c:v>
                </c:pt>
                <c:pt idx="324">
                  <c:v>0.47455000000000003</c:v>
                </c:pt>
                <c:pt idx="325">
                  <c:v>0.47355000000000003</c:v>
                </c:pt>
                <c:pt idx="326">
                  <c:v>0.47365000000000002</c:v>
                </c:pt>
                <c:pt idx="327">
                  <c:v>0.47265000000000001</c:v>
                </c:pt>
                <c:pt idx="328">
                  <c:v>0.46815000000000001</c:v>
                </c:pt>
                <c:pt idx="329">
                  <c:v>0.46915000000000001</c:v>
                </c:pt>
                <c:pt idx="330">
                  <c:v>0.46565000000000001</c:v>
                </c:pt>
                <c:pt idx="331">
                  <c:v>0.46565000000000001</c:v>
                </c:pt>
                <c:pt idx="332">
                  <c:v>0.46584999999999999</c:v>
                </c:pt>
                <c:pt idx="333">
                  <c:v>0.46584999999999999</c:v>
                </c:pt>
                <c:pt idx="334">
                  <c:v>0.46584999999999999</c:v>
                </c:pt>
                <c:pt idx="335">
                  <c:v>0.46684999999999999</c:v>
                </c:pt>
                <c:pt idx="336">
                  <c:v>0.46684999999999999</c:v>
                </c:pt>
                <c:pt idx="337">
                  <c:v>0.46784999999999999</c:v>
                </c:pt>
                <c:pt idx="338">
                  <c:v>0.46784999999999999</c:v>
                </c:pt>
                <c:pt idx="339">
                  <c:v>0.46784999999999999</c:v>
                </c:pt>
                <c:pt idx="340">
                  <c:v>0.46060000000000001</c:v>
                </c:pt>
                <c:pt idx="341">
                  <c:v>0.46060000000000001</c:v>
                </c:pt>
                <c:pt idx="342">
                  <c:v>0.45760000000000001</c:v>
                </c:pt>
                <c:pt idx="343">
                  <c:v>0.4551</c:v>
                </c:pt>
                <c:pt idx="344">
                  <c:v>0.4511</c:v>
                </c:pt>
                <c:pt idx="345">
                  <c:v>0.4446</c:v>
                </c:pt>
                <c:pt idx="346">
                  <c:v>0.43885000000000002</c:v>
                </c:pt>
                <c:pt idx="347">
                  <c:v>0.4345</c:v>
                </c:pt>
                <c:pt idx="348">
                  <c:v>0.4335</c:v>
                </c:pt>
                <c:pt idx="349">
                  <c:v>0.42485000000000001</c:v>
                </c:pt>
                <c:pt idx="350">
                  <c:v>0.41184999999999999</c:v>
                </c:pt>
                <c:pt idx="351">
                  <c:v>0.40425</c:v>
                </c:pt>
                <c:pt idx="352">
                  <c:v>0.38074999999999998</c:v>
                </c:pt>
                <c:pt idx="353">
                  <c:v>0.36725000000000002</c:v>
                </c:pt>
                <c:pt idx="354">
                  <c:v>0.35525000000000001</c:v>
                </c:pt>
                <c:pt idx="355">
                  <c:v>0.34675</c:v>
                </c:pt>
                <c:pt idx="356">
                  <c:v>0.33024999999999999</c:v>
                </c:pt>
                <c:pt idx="357">
                  <c:v>0.31574999999999998</c:v>
                </c:pt>
                <c:pt idx="358">
                  <c:v>0.31274999999999997</c:v>
                </c:pt>
                <c:pt idx="359">
                  <c:v>0.31175000000000003</c:v>
                </c:pt>
                <c:pt idx="360">
                  <c:v>0.31</c:v>
                </c:pt>
                <c:pt idx="361">
                  <c:v>0.3115</c:v>
                </c:pt>
                <c:pt idx="362">
                  <c:v>0.3115</c:v>
                </c:pt>
                <c:pt idx="363">
                  <c:v>0.3105</c:v>
                </c:pt>
                <c:pt idx="364">
                  <c:v>0.3105</c:v>
                </c:pt>
                <c:pt idx="365">
                  <c:v>0.309</c:v>
                </c:pt>
                <c:pt idx="366">
                  <c:v>0.31</c:v>
                </c:pt>
                <c:pt idx="367">
                  <c:v>0.30499999999999999</c:v>
                </c:pt>
                <c:pt idx="368">
                  <c:v>0.30499999999999999</c:v>
                </c:pt>
                <c:pt idx="369">
                  <c:v>0.30399999999999999</c:v>
                </c:pt>
                <c:pt idx="370">
                  <c:v>0.30199999999999999</c:v>
                </c:pt>
                <c:pt idx="371">
                  <c:v>0.30149999999999999</c:v>
                </c:pt>
                <c:pt idx="372">
                  <c:v>0.29549999999999998</c:v>
                </c:pt>
                <c:pt idx="373">
                  <c:v>0.29310000000000003</c:v>
                </c:pt>
                <c:pt idx="374">
                  <c:v>0.28910000000000002</c:v>
                </c:pt>
                <c:pt idx="375">
                  <c:v>0.28660000000000002</c:v>
                </c:pt>
                <c:pt idx="376">
                  <c:v>0.28310000000000002</c:v>
                </c:pt>
                <c:pt idx="377">
                  <c:v>0.28010000000000002</c:v>
                </c:pt>
                <c:pt idx="378">
                  <c:v>0.28010000000000002</c:v>
                </c:pt>
                <c:pt idx="379">
                  <c:v>0.28310000000000002</c:v>
                </c:pt>
                <c:pt idx="380">
                  <c:v>0.28260000000000002</c:v>
                </c:pt>
                <c:pt idx="381">
                  <c:v>0.27939999999999998</c:v>
                </c:pt>
                <c:pt idx="382">
                  <c:v>0.27760000000000001</c:v>
                </c:pt>
                <c:pt idx="383">
                  <c:v>0.27510000000000001</c:v>
                </c:pt>
                <c:pt idx="384">
                  <c:v>0.27410000000000001</c:v>
                </c:pt>
                <c:pt idx="385">
                  <c:v>0.27510000000000001</c:v>
                </c:pt>
                <c:pt idx="386">
                  <c:v>0.27510000000000001</c:v>
                </c:pt>
                <c:pt idx="387">
                  <c:v>0.27310000000000001</c:v>
                </c:pt>
                <c:pt idx="388">
                  <c:v>0.27274999999999999</c:v>
                </c:pt>
                <c:pt idx="389">
                  <c:v>0.27324999999999999</c:v>
                </c:pt>
                <c:pt idx="390">
                  <c:v>0.27415</c:v>
                </c:pt>
                <c:pt idx="391">
                  <c:v>0.27324999999999999</c:v>
                </c:pt>
                <c:pt idx="392">
                  <c:v>0.27675</c:v>
                </c:pt>
                <c:pt idx="393">
                  <c:v>0.27310000000000001</c:v>
                </c:pt>
                <c:pt idx="394">
                  <c:v>0.26860000000000001</c:v>
                </c:pt>
                <c:pt idx="395">
                  <c:v>0.2676</c:v>
                </c:pt>
                <c:pt idx="396">
                  <c:v>0.26469999999999999</c:v>
                </c:pt>
                <c:pt idx="397">
                  <c:v>0.26600000000000001</c:v>
                </c:pt>
                <c:pt idx="398">
                  <c:v>0.26540000000000002</c:v>
                </c:pt>
                <c:pt idx="399">
                  <c:v>0.26469999999999999</c:v>
                </c:pt>
                <c:pt idx="400">
                  <c:v>0.2631</c:v>
                </c:pt>
                <c:pt idx="401">
                  <c:v>0.2621</c:v>
                </c:pt>
                <c:pt idx="402">
                  <c:v>0.25950000000000001</c:v>
                </c:pt>
                <c:pt idx="403">
                  <c:v>0.25590000000000002</c:v>
                </c:pt>
                <c:pt idx="404">
                  <c:v>0.25185000000000002</c:v>
                </c:pt>
                <c:pt idx="405">
                  <c:v>0.25059999999999999</c:v>
                </c:pt>
                <c:pt idx="406">
                  <c:v>0.24884999999999999</c:v>
                </c:pt>
                <c:pt idx="407">
                  <c:v>0.24335000000000001</c:v>
                </c:pt>
                <c:pt idx="408">
                  <c:v>0.24354999999999999</c:v>
                </c:pt>
                <c:pt idx="409">
                  <c:v>0.23860000000000001</c:v>
                </c:pt>
                <c:pt idx="410">
                  <c:v>0.23585</c:v>
                </c:pt>
                <c:pt idx="411">
                  <c:v>0.23810000000000001</c:v>
                </c:pt>
                <c:pt idx="412">
                  <c:v>0.23924999999999999</c:v>
                </c:pt>
                <c:pt idx="413">
                  <c:v>0.23735000000000001</c:v>
                </c:pt>
                <c:pt idx="414">
                  <c:v>0.23585</c:v>
                </c:pt>
                <c:pt idx="415">
                  <c:v>0.24129999999999999</c:v>
                </c:pt>
                <c:pt idx="416">
                  <c:v>0.24260000000000001</c:v>
                </c:pt>
                <c:pt idx="417">
                  <c:v>0.24285000000000001</c:v>
                </c:pt>
                <c:pt idx="418">
                  <c:v>0.24585000000000001</c:v>
                </c:pt>
                <c:pt idx="419">
                  <c:v>0.24660000000000001</c:v>
                </c:pt>
                <c:pt idx="420">
                  <c:v>0.23935000000000001</c:v>
                </c:pt>
                <c:pt idx="421">
                  <c:v>0.2389</c:v>
                </c:pt>
                <c:pt idx="422">
                  <c:v>0.2366</c:v>
                </c:pt>
                <c:pt idx="423">
                  <c:v>0.2361</c:v>
                </c:pt>
                <c:pt idx="424">
                  <c:v>0.2356</c:v>
                </c:pt>
                <c:pt idx="425">
                  <c:v>0.23385</c:v>
                </c:pt>
                <c:pt idx="426">
                  <c:v>0.23455000000000001</c:v>
                </c:pt>
                <c:pt idx="427">
                  <c:v>0.23435</c:v>
                </c:pt>
                <c:pt idx="428">
                  <c:v>0.23565</c:v>
                </c:pt>
                <c:pt idx="429">
                  <c:v>0.23435</c:v>
                </c:pt>
                <c:pt idx="430">
                  <c:v>0.23444999999999999</c:v>
                </c:pt>
                <c:pt idx="431">
                  <c:v>0.2351</c:v>
                </c:pt>
                <c:pt idx="432">
                  <c:v>0.2306</c:v>
                </c:pt>
                <c:pt idx="433">
                  <c:v>0.22935</c:v>
                </c:pt>
                <c:pt idx="434">
                  <c:v>0.22864999999999999</c:v>
                </c:pt>
                <c:pt idx="435">
                  <c:v>0.22585</c:v>
                </c:pt>
                <c:pt idx="436">
                  <c:v>0.22484999999999999</c:v>
                </c:pt>
                <c:pt idx="437">
                  <c:v>0.22284999999999999</c:v>
                </c:pt>
                <c:pt idx="438">
                  <c:v>0.22509999999999999</c:v>
                </c:pt>
                <c:pt idx="439">
                  <c:v>0.22695000000000001</c:v>
                </c:pt>
                <c:pt idx="440">
                  <c:v>0.22985</c:v>
                </c:pt>
                <c:pt idx="441">
                  <c:v>0.22714999999999999</c:v>
                </c:pt>
                <c:pt idx="442">
                  <c:v>0.23055</c:v>
                </c:pt>
                <c:pt idx="443">
                  <c:v>0.2306</c:v>
                </c:pt>
                <c:pt idx="444">
                  <c:v>0.2326</c:v>
                </c:pt>
                <c:pt idx="445">
                  <c:v>0.23069999999999999</c:v>
                </c:pt>
                <c:pt idx="446">
                  <c:v>0.2341</c:v>
                </c:pt>
                <c:pt idx="447">
                  <c:v>0.2326</c:v>
                </c:pt>
                <c:pt idx="448">
                  <c:v>0.2331</c:v>
                </c:pt>
                <c:pt idx="449">
                  <c:v>0.2361</c:v>
                </c:pt>
                <c:pt idx="450">
                  <c:v>0.23710000000000001</c:v>
                </c:pt>
                <c:pt idx="451">
                  <c:v>0.23380000000000001</c:v>
                </c:pt>
                <c:pt idx="452">
                  <c:v>0.2321</c:v>
                </c:pt>
                <c:pt idx="453">
                  <c:v>0.2384</c:v>
                </c:pt>
                <c:pt idx="454">
                  <c:v>0.2331</c:v>
                </c:pt>
                <c:pt idx="455">
                  <c:v>0.2336</c:v>
                </c:pt>
                <c:pt idx="456">
                  <c:v>0.2346</c:v>
                </c:pt>
                <c:pt idx="457">
                  <c:v>0.2356</c:v>
                </c:pt>
                <c:pt idx="458">
                  <c:v>0.2351</c:v>
                </c:pt>
                <c:pt idx="459">
                  <c:v>0.2326</c:v>
                </c:pt>
                <c:pt idx="460">
                  <c:v>0.2291</c:v>
                </c:pt>
                <c:pt idx="461">
                  <c:v>0.2321</c:v>
                </c:pt>
                <c:pt idx="462">
                  <c:v>0.2326</c:v>
                </c:pt>
                <c:pt idx="463">
                  <c:v>0.23235</c:v>
                </c:pt>
                <c:pt idx="464">
                  <c:v>0.2331</c:v>
                </c:pt>
                <c:pt idx="465">
                  <c:v>0.23185</c:v>
                </c:pt>
                <c:pt idx="466">
                  <c:v>0.23435</c:v>
                </c:pt>
                <c:pt idx="467">
                  <c:v>0.2346</c:v>
                </c:pt>
                <c:pt idx="468">
                  <c:v>0.23760000000000001</c:v>
                </c:pt>
                <c:pt idx="469">
                  <c:v>0.24260000000000001</c:v>
                </c:pt>
                <c:pt idx="470">
                  <c:v>0.25509999999999999</c:v>
                </c:pt>
                <c:pt idx="471">
                  <c:v>0.25509999999999999</c:v>
                </c:pt>
                <c:pt idx="472">
                  <c:v>0.25359999999999999</c:v>
                </c:pt>
                <c:pt idx="473">
                  <c:v>0.25280000000000002</c:v>
                </c:pt>
                <c:pt idx="474">
                  <c:v>0.25669999999999998</c:v>
                </c:pt>
                <c:pt idx="475">
                  <c:v>0.25609999999999999</c:v>
                </c:pt>
                <c:pt idx="476">
                  <c:v>0.25209999999999999</c:v>
                </c:pt>
                <c:pt idx="477">
                  <c:v>0.25835000000000002</c:v>
                </c:pt>
                <c:pt idx="478">
                  <c:v>0.25669999999999998</c:v>
                </c:pt>
                <c:pt idx="479">
                  <c:v>0.2616</c:v>
                </c:pt>
                <c:pt idx="480">
                  <c:v>0.26095000000000002</c:v>
                </c:pt>
                <c:pt idx="481">
                  <c:v>0.2666</c:v>
                </c:pt>
                <c:pt idx="482">
                  <c:v>0.27015</c:v>
                </c:pt>
                <c:pt idx="483">
                  <c:v>0.26679999999999998</c:v>
                </c:pt>
                <c:pt idx="484">
                  <c:v>0.27415</c:v>
                </c:pt>
                <c:pt idx="485">
                  <c:v>0.27374999999999999</c:v>
                </c:pt>
                <c:pt idx="486">
                  <c:v>0.27529999999999999</c:v>
                </c:pt>
                <c:pt idx="487">
                  <c:v>0.27600000000000002</c:v>
                </c:pt>
                <c:pt idx="488">
                  <c:v>0.27900000000000003</c:v>
                </c:pt>
                <c:pt idx="489">
                  <c:v>0.27975</c:v>
                </c:pt>
                <c:pt idx="490">
                  <c:v>0.27660000000000001</c:v>
                </c:pt>
                <c:pt idx="491">
                  <c:v>0.27600000000000002</c:v>
                </c:pt>
                <c:pt idx="492">
                  <c:v>0.28584999999999999</c:v>
                </c:pt>
                <c:pt idx="493">
                  <c:v>0.28249999999999997</c:v>
                </c:pt>
                <c:pt idx="494">
                  <c:v>0.28220000000000001</c:v>
                </c:pt>
                <c:pt idx="495">
                  <c:v>0.28325</c:v>
                </c:pt>
                <c:pt idx="496">
                  <c:v>0.28225</c:v>
                </c:pt>
                <c:pt idx="497">
                  <c:v>0.28370000000000001</c:v>
                </c:pt>
                <c:pt idx="498">
                  <c:v>0.28425</c:v>
                </c:pt>
                <c:pt idx="499">
                  <c:v>0.2888</c:v>
                </c:pt>
                <c:pt idx="500">
                  <c:v>0.29499999999999998</c:v>
                </c:pt>
                <c:pt idx="501">
                  <c:v>0.29409999999999997</c:v>
                </c:pt>
                <c:pt idx="502">
                  <c:v>0.30370000000000003</c:v>
                </c:pt>
                <c:pt idx="503">
                  <c:v>0.31419999999999998</c:v>
                </c:pt>
                <c:pt idx="504">
                  <c:v>0.33284999999999998</c:v>
                </c:pt>
                <c:pt idx="505">
                  <c:v>0.33160000000000001</c:v>
                </c:pt>
                <c:pt idx="506">
                  <c:v>0.32900000000000001</c:v>
                </c:pt>
                <c:pt idx="507">
                  <c:v>0.33200000000000002</c:v>
                </c:pt>
                <c:pt idx="508">
                  <c:v>0.33550000000000002</c:v>
                </c:pt>
                <c:pt idx="509">
                  <c:v>0.32600000000000001</c:v>
                </c:pt>
                <c:pt idx="510">
                  <c:v>0.3266</c:v>
                </c:pt>
                <c:pt idx="511">
                  <c:v>0.32319999999999999</c:v>
                </c:pt>
                <c:pt idx="512">
                  <c:v>0.32050000000000001</c:v>
                </c:pt>
                <c:pt idx="513">
                  <c:v>0.31664999999999999</c:v>
                </c:pt>
                <c:pt idx="514">
                  <c:v>0.32314999999999999</c:v>
                </c:pt>
                <c:pt idx="515">
                  <c:v>0.33410000000000001</c:v>
                </c:pt>
                <c:pt idx="516">
                  <c:v>0.35560000000000003</c:v>
                </c:pt>
                <c:pt idx="517">
                  <c:v>0.36409999999999998</c:v>
                </c:pt>
                <c:pt idx="518">
                  <c:v>0.39319999999999999</c:v>
                </c:pt>
                <c:pt idx="519">
                  <c:v>0.41620000000000001</c:v>
                </c:pt>
                <c:pt idx="520">
                  <c:v>0.47699999999999998</c:v>
                </c:pt>
                <c:pt idx="521">
                  <c:v>0.51775000000000004</c:v>
                </c:pt>
                <c:pt idx="522">
                  <c:v>0.59309999999999996</c:v>
                </c:pt>
                <c:pt idx="523">
                  <c:v>0.60309999999999997</c:v>
                </c:pt>
                <c:pt idx="524">
                  <c:v>0.61170000000000002</c:v>
                </c:pt>
                <c:pt idx="525">
                  <c:v>0.62209999999999999</c:v>
                </c:pt>
                <c:pt idx="526">
                  <c:v>0.62429999999999997</c:v>
                </c:pt>
                <c:pt idx="527">
                  <c:v>0.62129999999999996</c:v>
                </c:pt>
                <c:pt idx="528">
                  <c:v>0.61860000000000004</c:v>
                </c:pt>
                <c:pt idx="529">
                  <c:v>0.621</c:v>
                </c:pt>
                <c:pt idx="530">
                  <c:v>0.61819999999999997</c:v>
                </c:pt>
                <c:pt idx="531">
                  <c:v>0.62460000000000004</c:v>
                </c:pt>
                <c:pt idx="532">
                  <c:v>0.6331</c:v>
                </c:pt>
                <c:pt idx="533">
                  <c:v>0.6361</c:v>
                </c:pt>
                <c:pt idx="534">
                  <c:v>0.63954999999999995</c:v>
                </c:pt>
                <c:pt idx="535">
                  <c:v>0.62460000000000004</c:v>
                </c:pt>
                <c:pt idx="536">
                  <c:v>0.62860000000000005</c:v>
                </c:pt>
                <c:pt idx="537">
                  <c:v>0.63009999999999999</c:v>
                </c:pt>
                <c:pt idx="538">
                  <c:v>0.62985000000000002</c:v>
                </c:pt>
                <c:pt idx="539">
                  <c:v>0.63434999999999997</c:v>
                </c:pt>
                <c:pt idx="540">
                  <c:v>0.63385000000000002</c:v>
                </c:pt>
                <c:pt idx="541">
                  <c:v>0.63660000000000005</c:v>
                </c:pt>
                <c:pt idx="542">
                  <c:v>0.62960000000000005</c:v>
                </c:pt>
                <c:pt idx="543">
                  <c:v>0.62609999999999999</c:v>
                </c:pt>
                <c:pt idx="544">
                  <c:v>0.6623</c:v>
                </c:pt>
                <c:pt idx="545">
                  <c:v>0.68579999999999997</c:v>
                </c:pt>
                <c:pt idx="546">
                  <c:v>0.66064999999999996</c:v>
                </c:pt>
                <c:pt idx="547">
                  <c:v>0.65249999999999997</c:v>
                </c:pt>
                <c:pt idx="548">
                  <c:v>0.64649999999999996</c:v>
                </c:pt>
                <c:pt idx="549">
                  <c:v>0.62709999999999999</c:v>
                </c:pt>
                <c:pt idx="550">
                  <c:v>0.65710000000000002</c:v>
                </c:pt>
                <c:pt idx="551">
                  <c:v>0.66910000000000003</c:v>
                </c:pt>
                <c:pt idx="552">
                  <c:v>0.6956</c:v>
                </c:pt>
                <c:pt idx="553">
                  <c:v>0.73350000000000004</c:v>
                </c:pt>
                <c:pt idx="554">
                  <c:v>0.7591</c:v>
                </c:pt>
                <c:pt idx="555">
                  <c:v>0.80649999999999999</c:v>
                </c:pt>
                <c:pt idx="556">
                  <c:v>0.80410999999999999</c:v>
                </c:pt>
                <c:pt idx="557">
                  <c:v>0.82543999999999995</c:v>
                </c:pt>
                <c:pt idx="558">
                  <c:v>0.83343999999999996</c:v>
                </c:pt>
                <c:pt idx="559">
                  <c:v>0.84067000000000003</c:v>
                </c:pt>
                <c:pt idx="560">
                  <c:v>0.85577999999999999</c:v>
                </c:pt>
                <c:pt idx="561">
                  <c:v>0.86067000000000005</c:v>
                </c:pt>
                <c:pt idx="562">
                  <c:v>0.85294000000000003</c:v>
                </c:pt>
                <c:pt idx="563">
                  <c:v>0.85789000000000004</c:v>
                </c:pt>
                <c:pt idx="564">
                  <c:v>0.87749999999999995</c:v>
                </c:pt>
                <c:pt idx="565">
                  <c:v>0.87761</c:v>
                </c:pt>
                <c:pt idx="566">
                  <c:v>0.88371999999999995</c:v>
                </c:pt>
                <c:pt idx="567">
                  <c:v>0.88427999999999995</c:v>
                </c:pt>
                <c:pt idx="568">
                  <c:v>0.88678000000000001</c:v>
                </c:pt>
                <c:pt idx="569">
                  <c:v>0.91122000000000003</c:v>
                </c:pt>
                <c:pt idx="570">
                  <c:v>0.91983000000000004</c:v>
                </c:pt>
                <c:pt idx="571">
                  <c:v>0.93511</c:v>
                </c:pt>
                <c:pt idx="572">
                  <c:v>0.94806000000000001</c:v>
                </c:pt>
                <c:pt idx="573">
                  <c:v>0.95872000000000002</c:v>
                </c:pt>
                <c:pt idx="574">
                  <c:v>0.99428000000000005</c:v>
                </c:pt>
                <c:pt idx="575">
                  <c:v>0.99705999999999995</c:v>
                </c:pt>
                <c:pt idx="576">
                  <c:v>0.99872000000000005</c:v>
                </c:pt>
                <c:pt idx="577">
                  <c:v>1.0148299999999999</c:v>
                </c:pt>
                <c:pt idx="578">
                  <c:v>1.0248299999999999</c:v>
                </c:pt>
                <c:pt idx="579">
                  <c:v>1.03789</c:v>
                </c:pt>
                <c:pt idx="580">
                  <c:v>1.034</c:v>
                </c:pt>
                <c:pt idx="581">
                  <c:v>1.03844</c:v>
                </c:pt>
                <c:pt idx="582">
                  <c:v>1.0389999999999999</c:v>
                </c:pt>
                <c:pt idx="583">
                  <c:v>1.0534399999999999</c:v>
                </c:pt>
                <c:pt idx="584">
                  <c:v>1.0545599999999999</c:v>
                </c:pt>
                <c:pt idx="585">
                  <c:v>1.10622</c:v>
                </c:pt>
                <c:pt idx="586">
                  <c:v>1.1312199999999999</c:v>
                </c:pt>
                <c:pt idx="587">
                  <c:v>1.15622</c:v>
                </c:pt>
                <c:pt idx="588">
                  <c:v>1.1518900000000001</c:v>
                </c:pt>
                <c:pt idx="589">
                  <c:v>1.1498299999999999</c:v>
                </c:pt>
                <c:pt idx="590">
                  <c:v>1.15567</c:v>
                </c:pt>
                <c:pt idx="591">
                  <c:v>1.1584399999999999</c:v>
                </c:pt>
                <c:pt idx="592">
                  <c:v>1.1665000000000001</c:v>
                </c:pt>
                <c:pt idx="593">
                  <c:v>1.1723300000000001</c:v>
                </c:pt>
                <c:pt idx="594">
                  <c:v>1.1845600000000001</c:v>
                </c:pt>
                <c:pt idx="595">
                  <c:v>1.17944</c:v>
                </c:pt>
                <c:pt idx="596">
                  <c:v>1.1919999999999999</c:v>
                </c:pt>
                <c:pt idx="597">
                  <c:v>1.2017800000000001</c:v>
                </c:pt>
                <c:pt idx="598">
                  <c:v>1.21956</c:v>
                </c:pt>
                <c:pt idx="599">
                  <c:v>1.2416700000000001</c:v>
                </c:pt>
                <c:pt idx="600">
                  <c:v>1.2802199999999999</c:v>
                </c:pt>
                <c:pt idx="601">
                  <c:v>1.2948299999999999</c:v>
                </c:pt>
                <c:pt idx="602">
                  <c:v>1.3007200000000001</c:v>
                </c:pt>
                <c:pt idx="603">
                  <c:v>1.3041100000000001</c:v>
                </c:pt>
                <c:pt idx="604">
                  <c:v>1.3061099999999999</c:v>
                </c:pt>
                <c:pt idx="605">
                  <c:v>1.31389</c:v>
                </c:pt>
                <c:pt idx="606">
                  <c:v>1.3105599999999999</c:v>
                </c:pt>
                <c:pt idx="607">
                  <c:v>1.3113900000000001</c:v>
                </c:pt>
                <c:pt idx="608">
                  <c:v>1.3141700000000001</c:v>
                </c:pt>
                <c:pt idx="609">
                  <c:v>1.3144400000000001</c:v>
                </c:pt>
                <c:pt idx="610">
                  <c:v>1.31778</c:v>
                </c:pt>
                <c:pt idx="611">
                  <c:v>1.3172200000000001</c:v>
                </c:pt>
                <c:pt idx="612">
                  <c:v>1.31667</c:v>
                </c:pt>
                <c:pt idx="613">
                  <c:v>1.325</c:v>
                </c:pt>
                <c:pt idx="614">
                  <c:v>1.32972</c:v>
                </c:pt>
                <c:pt idx="615">
                  <c:v>1.3355600000000001</c:v>
                </c:pt>
                <c:pt idx="616">
                  <c:v>1.35667</c:v>
                </c:pt>
                <c:pt idx="617">
                  <c:v>1.35389</c:v>
                </c:pt>
                <c:pt idx="618">
                  <c:v>1.3674200000000001</c:v>
                </c:pt>
                <c:pt idx="619">
                  <c:v>1.3767800000000001</c:v>
                </c:pt>
                <c:pt idx="620">
                  <c:v>1.39703</c:v>
                </c:pt>
                <c:pt idx="621">
                  <c:v>1.4158599999999999</c:v>
                </c:pt>
                <c:pt idx="622">
                  <c:v>1.44594</c:v>
                </c:pt>
                <c:pt idx="623">
                  <c:v>1.47725</c:v>
                </c:pt>
                <c:pt idx="624">
                  <c:v>1.5084900000000001</c:v>
                </c:pt>
                <c:pt idx="625">
                  <c:v>1.5634700000000001</c:v>
                </c:pt>
                <c:pt idx="626">
                  <c:v>1.62548</c:v>
                </c:pt>
                <c:pt idx="627">
                  <c:v>1.68577</c:v>
                </c:pt>
                <c:pt idx="628">
                  <c:v>1.69693</c:v>
                </c:pt>
                <c:pt idx="629">
                  <c:v>1.7080199999999999</c:v>
                </c:pt>
                <c:pt idx="630">
                  <c:v>1.7340800000000001</c:v>
                </c:pt>
                <c:pt idx="631">
                  <c:v>1.7412999999999998</c:v>
                </c:pt>
                <c:pt idx="632">
                  <c:v>1.7722500000000001</c:v>
                </c:pt>
                <c:pt idx="633">
                  <c:v>1.79345</c:v>
                </c:pt>
                <c:pt idx="634">
                  <c:v>1.83338</c:v>
                </c:pt>
                <c:pt idx="635">
                  <c:v>1.90394</c:v>
                </c:pt>
                <c:pt idx="636">
                  <c:v>1.9841899999999999</c:v>
                </c:pt>
                <c:pt idx="637">
                  <c:v>2.0348999999999999</c:v>
                </c:pt>
                <c:pt idx="638">
                  <c:v>2.1068799999999999</c:v>
                </c:pt>
                <c:pt idx="639">
                  <c:v>2.2224900000000001</c:v>
                </c:pt>
                <c:pt idx="640">
                  <c:v>2.2949600000000001</c:v>
                </c:pt>
                <c:pt idx="641">
                  <c:v>2.31175</c:v>
                </c:pt>
                <c:pt idx="642">
                  <c:v>2.3372999999999999</c:v>
                </c:pt>
                <c:pt idx="643">
                  <c:v>2.3550900000000001</c:v>
                </c:pt>
                <c:pt idx="644">
                  <c:v>2.35954</c:v>
                </c:pt>
                <c:pt idx="645">
                  <c:v>2.36294</c:v>
                </c:pt>
                <c:pt idx="646">
                  <c:v>2.3690600000000002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2.3071899999999999</c:v>
                </c:pt>
                <c:pt idx="650">
                  <c:v>2.3138100000000001</c:v>
                </c:pt>
                <c:pt idx="651">
                  <c:v>2.33263</c:v>
                </c:pt>
                <c:pt idx="652">
                  <c:v>2.3246899999999999</c:v>
                </c:pt>
                <c:pt idx="653">
                  <c:v>2.3370000000000002</c:v>
                </c:pt>
                <c:pt idx="654">
                  <c:v>2.3425000000000002</c:v>
                </c:pt>
                <c:pt idx="655">
                  <c:v>2.3331300000000001</c:v>
                </c:pt>
                <c:pt idx="656">
                  <c:v>2.33263</c:v>
                </c:pt>
                <c:pt idx="657">
                  <c:v>2.3353099999999998</c:v>
                </c:pt>
                <c:pt idx="658">
                  <c:v>2.3431299999999999</c:v>
                </c:pt>
                <c:pt idx="659">
                  <c:v>2.3432499999999998</c:v>
                </c:pt>
                <c:pt idx="660">
                  <c:v>2.3137499999999998</c:v>
                </c:pt>
                <c:pt idx="661">
                  <c:v>2.3096299999999998</c:v>
                </c:pt>
                <c:pt idx="662">
                  <c:v>2.31725</c:v>
                </c:pt>
                <c:pt idx="663">
                  <c:v>2.3227500000000001</c:v>
                </c:pt>
                <c:pt idx="664">
                  <c:v>2.3342499999999999</c:v>
                </c:pt>
                <c:pt idx="665">
                  <c:v>2.3387500000000001</c:v>
                </c:pt>
                <c:pt idx="666">
                  <c:v>2.3736299999999999</c:v>
                </c:pt>
                <c:pt idx="667">
                  <c:v>2.3981300000000001</c:v>
                </c:pt>
                <c:pt idx="668">
                  <c:v>2.4204400000000001</c:v>
                </c:pt>
                <c:pt idx="669">
                  <c:v>2.4488099999999999</c:v>
                </c:pt>
                <c:pt idx="670">
                  <c:v>2.4873799999999999</c:v>
                </c:pt>
                <c:pt idx="671">
                  <c:v>2.5266299999999999</c:v>
                </c:pt>
                <c:pt idx="672">
                  <c:v>2.5892499999999998</c:v>
                </c:pt>
                <c:pt idx="673">
                  <c:v>2.6161300000000001</c:v>
                </c:pt>
                <c:pt idx="674">
                  <c:v>2.64581</c:v>
                </c:pt>
                <c:pt idx="675">
                  <c:v>2.7068099999999999</c:v>
                </c:pt>
                <c:pt idx="676">
                  <c:v>2.7512499999999998</c:v>
                </c:pt>
                <c:pt idx="677">
                  <c:v>2.7759399999999999</c:v>
                </c:pt>
                <c:pt idx="678">
                  <c:v>2.8036300000000001</c:v>
                </c:pt>
                <c:pt idx="679">
                  <c:v>2.8134399999999999</c:v>
                </c:pt>
                <c:pt idx="680">
                  <c:v>2.8076300000000001</c:v>
                </c:pt>
                <c:pt idx="681">
                  <c:v>2.7968099999999998</c:v>
                </c:pt>
                <c:pt idx="682">
                  <c:v>2.77894</c:v>
                </c:pt>
                <c:pt idx="683">
                  <c:v>2.7792500000000002</c:v>
                </c:pt>
                <c:pt idx="684">
                  <c:v>2.7504999999999997</c:v>
                </c:pt>
                <c:pt idx="685">
                  <c:v>2.7343799999999998</c:v>
                </c:pt>
                <c:pt idx="686">
                  <c:v>2.6879999999999997</c:v>
                </c:pt>
                <c:pt idx="687">
                  <c:v>2.6412499999999999</c:v>
                </c:pt>
                <c:pt idx="688">
                  <c:v>2.63863</c:v>
                </c:pt>
                <c:pt idx="689">
                  <c:v>2.6076299999999999</c:v>
                </c:pt>
                <c:pt idx="690">
                  <c:v>2.60825</c:v>
                </c:pt>
                <c:pt idx="691">
                  <c:v>2.6326299999999998</c:v>
                </c:pt>
                <c:pt idx="692">
                  <c:v>2.6087500000000001</c:v>
                </c:pt>
                <c:pt idx="693">
                  <c:v>2.5954999999999999</c:v>
                </c:pt>
                <c:pt idx="694">
                  <c:v>2.5840000000000001</c:v>
                </c:pt>
                <c:pt idx="695">
                  <c:v>2.5880000000000001</c:v>
                </c:pt>
                <c:pt idx="696">
                  <c:v>2.5811299999999999</c:v>
                </c:pt>
                <c:pt idx="697">
                  <c:v>2.5789999999999997</c:v>
                </c:pt>
                <c:pt idx="698">
                  <c:v>2.5598800000000002</c:v>
                </c:pt>
                <c:pt idx="699">
                  <c:v>2.5179999999999998</c:v>
                </c:pt>
                <c:pt idx="700">
                  <c:v>2.52338</c:v>
                </c:pt>
                <c:pt idx="701">
                  <c:v>2.5237500000000002</c:v>
                </c:pt>
                <c:pt idx="702">
                  <c:v>2.4784999999999999</c:v>
                </c:pt>
                <c:pt idx="703">
                  <c:v>2.4357500000000001</c:v>
                </c:pt>
                <c:pt idx="704">
                  <c:v>2.4184999999999999</c:v>
                </c:pt>
                <c:pt idx="705">
                  <c:v>2.3328799999999998</c:v>
                </c:pt>
                <c:pt idx="706">
                  <c:v>2.33188</c:v>
                </c:pt>
                <c:pt idx="707">
                  <c:v>2.3377499999999998</c:v>
                </c:pt>
                <c:pt idx="708">
                  <c:v>2.3032500000000002</c:v>
                </c:pt>
                <c:pt idx="709">
                  <c:v>2.2827500000000001</c:v>
                </c:pt>
                <c:pt idx="710">
                  <c:v>2.2555000000000001</c:v>
                </c:pt>
                <c:pt idx="711">
                  <c:v>2.2090000000000001</c:v>
                </c:pt>
                <c:pt idx="712">
                  <c:v>2.1752500000000001</c:v>
                </c:pt>
                <c:pt idx="713">
                  <c:v>2.1515</c:v>
                </c:pt>
                <c:pt idx="714">
                  <c:v>2.14438</c:v>
                </c:pt>
                <c:pt idx="715">
                  <c:v>2.12663</c:v>
                </c:pt>
                <c:pt idx="716">
                  <c:v>2.1383800000000002</c:v>
                </c:pt>
                <c:pt idx="717">
                  <c:v>2.14513</c:v>
                </c:pt>
                <c:pt idx="718">
                  <c:v>2.1062500000000002</c:v>
                </c:pt>
                <c:pt idx="719">
                  <c:v>2.0851299999999999</c:v>
                </c:pt>
                <c:pt idx="720">
                  <c:v>2.012</c:v>
                </c:pt>
                <c:pt idx="721">
                  <c:v>2.0021300000000002</c:v>
                </c:pt>
                <c:pt idx="722">
                  <c:v>1.9340000000000002</c:v>
                </c:pt>
                <c:pt idx="723">
                  <c:v>1.9355</c:v>
                </c:pt>
                <c:pt idx="724">
                  <c:v>1.90825</c:v>
                </c:pt>
                <c:pt idx="725">
                  <c:v>1.9092500000000001</c:v>
                </c:pt>
                <c:pt idx="726">
                  <c:v>1.8984999999999999</c:v>
                </c:pt>
                <c:pt idx="727">
                  <c:v>1.9186299999999998</c:v>
                </c:pt>
                <c:pt idx="728">
                  <c:v>1.9001299999999999</c:v>
                </c:pt>
                <c:pt idx="729">
                  <c:v>1.8883799999999999</c:v>
                </c:pt>
                <c:pt idx="730">
                  <c:v>1.8984999999999999</c:v>
                </c:pt>
                <c:pt idx="731">
                  <c:v>1.9466299999999999</c:v>
                </c:pt>
                <c:pt idx="732">
                  <c:v>1.9093800000000001</c:v>
                </c:pt>
                <c:pt idx="733">
                  <c:v>1.87225</c:v>
                </c:pt>
                <c:pt idx="734">
                  <c:v>1.83125</c:v>
                </c:pt>
                <c:pt idx="735">
                  <c:v>1.8062499999999999</c:v>
                </c:pt>
                <c:pt idx="736">
                  <c:v>1.7745</c:v>
                </c:pt>
                <c:pt idx="737">
                  <c:v>1.7410000000000001</c:v>
                </c:pt>
                <c:pt idx="738">
                  <c:v>1.71313</c:v>
                </c:pt>
                <c:pt idx="739">
                  <c:v>1.6946300000000001</c:v>
                </c:pt>
                <c:pt idx="740">
                  <c:v>1.64663</c:v>
                </c:pt>
                <c:pt idx="741">
                  <c:v>1.2537499999999999</c:v>
                </c:pt>
                <c:pt idx="742">
                  <c:v>0.76812999999999998</c:v>
                </c:pt>
                <c:pt idx="743">
                  <c:v>0.88937999999999995</c:v>
                </c:pt>
                <c:pt idx="744">
                  <c:v>1.21563</c:v>
                </c:pt>
                <c:pt idx="745">
                  <c:v>1.4333800000000001</c:v>
                </c:pt>
                <c:pt idx="746">
                  <c:v>1.3523800000000001</c:v>
                </c:pt>
                <c:pt idx="747">
                  <c:v>1.21888</c:v>
                </c:pt>
                <c:pt idx="748">
                  <c:v>1.0976300000000001</c:v>
                </c:pt>
                <c:pt idx="749">
                  <c:v>0.84075</c:v>
                </c:pt>
                <c:pt idx="750">
                  <c:v>0.50087999999999999</c:v>
                </c:pt>
                <c:pt idx="751">
                  <c:v>0.4335</c:v>
                </c:pt>
                <c:pt idx="752">
                  <c:v>0.37663000000000002</c:v>
                </c:pt>
                <c:pt idx="753">
                  <c:v>0.37125000000000002</c:v>
                </c:pt>
                <c:pt idx="754">
                  <c:v>0.33712999999999999</c:v>
                </c:pt>
                <c:pt idx="755">
                  <c:v>0.30975000000000003</c:v>
                </c:pt>
                <c:pt idx="756">
                  <c:v>0.29899999999999999</c:v>
                </c:pt>
                <c:pt idx="757">
                  <c:v>0.29663</c:v>
                </c:pt>
                <c:pt idx="758">
                  <c:v>0.29613</c:v>
                </c:pt>
                <c:pt idx="759">
                  <c:v>0.27650000000000002</c:v>
                </c:pt>
                <c:pt idx="760">
                  <c:v>0.27500000000000002</c:v>
                </c:pt>
                <c:pt idx="761">
                  <c:v>0.25774999999999998</c:v>
                </c:pt>
                <c:pt idx="762">
                  <c:v>0.26962999999999998</c:v>
                </c:pt>
                <c:pt idx="763">
                  <c:v>0.249</c:v>
                </c:pt>
                <c:pt idx="764">
                  <c:v>0.25688</c:v>
                </c:pt>
                <c:pt idx="765">
                  <c:v>0.26774999999999999</c:v>
                </c:pt>
                <c:pt idx="766">
                  <c:v>0.23375000000000001</c:v>
                </c:pt>
                <c:pt idx="767">
                  <c:v>0.24088000000000001</c:v>
                </c:pt>
                <c:pt idx="768">
                  <c:v>0.2495</c:v>
                </c:pt>
                <c:pt idx="769">
                  <c:v>0.23724999999999999</c:v>
                </c:pt>
                <c:pt idx="770">
                  <c:v>0.22325</c:v>
                </c:pt>
                <c:pt idx="771">
                  <c:v>0.22037999999999999</c:v>
                </c:pt>
                <c:pt idx="772">
                  <c:v>0.22025</c:v>
                </c:pt>
                <c:pt idx="773">
                  <c:v>0.23688000000000001</c:v>
                </c:pt>
                <c:pt idx="774">
                  <c:v>0.20863000000000001</c:v>
                </c:pt>
                <c:pt idx="775">
                  <c:v>0.22225</c:v>
                </c:pt>
                <c:pt idx="776">
                  <c:v>0.22012999999999999</c:v>
                </c:pt>
                <c:pt idx="777">
                  <c:v>0.20499999999999999</c:v>
                </c:pt>
                <c:pt idx="778">
                  <c:v>0.22037999999999999</c:v>
                </c:pt>
                <c:pt idx="779">
                  <c:v>0.20649999999999999</c:v>
                </c:pt>
                <c:pt idx="780">
                  <c:v>0.22763</c:v>
                </c:pt>
                <c:pt idx="781">
                  <c:v>0.23038</c:v>
                </c:pt>
                <c:pt idx="782">
                  <c:v>0.21925</c:v>
                </c:pt>
                <c:pt idx="783">
                  <c:v>0.24487999999999999</c:v>
                </c:pt>
                <c:pt idx="784">
                  <c:v>0.24013000000000001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C-4E19-A45B-5DAC8798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813935"/>
        <c:axId val="1976822671"/>
      </c:lineChart>
      <c:dateAx>
        <c:axId val="1976813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22671"/>
        <c:crosses val="autoZero"/>
        <c:auto val="1"/>
        <c:lblOffset val="100"/>
        <c:baseTimeUnit val="days"/>
      </c:dateAx>
      <c:valAx>
        <c:axId val="19768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1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T-note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Timing!$A$3:$A$780</c:f>
              <c:numCache>
                <c:formatCode>m/d/yyyy</c:formatCode>
                <c:ptCount val="778"/>
                <c:pt idx="0">
                  <c:v>38723</c:v>
                </c:pt>
                <c:pt idx="1">
                  <c:v>38730</c:v>
                </c:pt>
                <c:pt idx="2">
                  <c:v>38737</c:v>
                </c:pt>
                <c:pt idx="3">
                  <c:v>38744</c:v>
                </c:pt>
                <c:pt idx="4">
                  <c:v>38751</c:v>
                </c:pt>
                <c:pt idx="5">
                  <c:v>38758</c:v>
                </c:pt>
                <c:pt idx="6">
                  <c:v>38765</c:v>
                </c:pt>
                <c:pt idx="7">
                  <c:v>38772</c:v>
                </c:pt>
                <c:pt idx="8">
                  <c:v>38779</c:v>
                </c:pt>
                <c:pt idx="9">
                  <c:v>38786</c:v>
                </c:pt>
                <c:pt idx="10">
                  <c:v>38793</c:v>
                </c:pt>
                <c:pt idx="11">
                  <c:v>38800</c:v>
                </c:pt>
                <c:pt idx="12">
                  <c:v>38807</c:v>
                </c:pt>
                <c:pt idx="13">
                  <c:v>38814</c:v>
                </c:pt>
                <c:pt idx="14">
                  <c:v>38821</c:v>
                </c:pt>
                <c:pt idx="15">
                  <c:v>38828</c:v>
                </c:pt>
                <c:pt idx="16">
                  <c:v>38835</c:v>
                </c:pt>
                <c:pt idx="17">
                  <c:v>38842</c:v>
                </c:pt>
                <c:pt idx="18">
                  <c:v>38849</c:v>
                </c:pt>
                <c:pt idx="19">
                  <c:v>38856</c:v>
                </c:pt>
                <c:pt idx="20">
                  <c:v>38863</c:v>
                </c:pt>
                <c:pt idx="21">
                  <c:v>38870</c:v>
                </c:pt>
                <c:pt idx="22">
                  <c:v>38877</c:v>
                </c:pt>
                <c:pt idx="23">
                  <c:v>38884</c:v>
                </c:pt>
                <c:pt idx="24">
                  <c:v>38891</c:v>
                </c:pt>
                <c:pt idx="25">
                  <c:v>38898</c:v>
                </c:pt>
                <c:pt idx="26">
                  <c:v>38905</c:v>
                </c:pt>
                <c:pt idx="27">
                  <c:v>38912</c:v>
                </c:pt>
                <c:pt idx="28">
                  <c:v>38919</c:v>
                </c:pt>
                <c:pt idx="29">
                  <c:v>38926</c:v>
                </c:pt>
                <c:pt idx="30">
                  <c:v>38933</c:v>
                </c:pt>
                <c:pt idx="31">
                  <c:v>38940</c:v>
                </c:pt>
                <c:pt idx="32">
                  <c:v>38947</c:v>
                </c:pt>
                <c:pt idx="33">
                  <c:v>38954</c:v>
                </c:pt>
                <c:pt idx="34">
                  <c:v>38961</c:v>
                </c:pt>
                <c:pt idx="35">
                  <c:v>38968</c:v>
                </c:pt>
                <c:pt idx="36">
                  <c:v>38975</c:v>
                </c:pt>
                <c:pt idx="37">
                  <c:v>38982</c:v>
                </c:pt>
                <c:pt idx="38">
                  <c:v>38989</c:v>
                </c:pt>
                <c:pt idx="39">
                  <c:v>38996</c:v>
                </c:pt>
                <c:pt idx="40">
                  <c:v>39003</c:v>
                </c:pt>
                <c:pt idx="41">
                  <c:v>39010</c:v>
                </c:pt>
                <c:pt idx="42">
                  <c:v>39017</c:v>
                </c:pt>
                <c:pt idx="43">
                  <c:v>39024</c:v>
                </c:pt>
                <c:pt idx="44">
                  <c:v>39031</c:v>
                </c:pt>
                <c:pt idx="45">
                  <c:v>39038</c:v>
                </c:pt>
                <c:pt idx="46">
                  <c:v>39045</c:v>
                </c:pt>
                <c:pt idx="47">
                  <c:v>39052</c:v>
                </c:pt>
                <c:pt idx="48">
                  <c:v>39059</c:v>
                </c:pt>
                <c:pt idx="49">
                  <c:v>39066</c:v>
                </c:pt>
                <c:pt idx="50">
                  <c:v>39073</c:v>
                </c:pt>
                <c:pt idx="51">
                  <c:v>39080</c:v>
                </c:pt>
                <c:pt idx="52">
                  <c:v>39087</c:v>
                </c:pt>
                <c:pt idx="53">
                  <c:v>39094</c:v>
                </c:pt>
                <c:pt idx="54">
                  <c:v>39101</c:v>
                </c:pt>
                <c:pt idx="55">
                  <c:v>39108</c:v>
                </c:pt>
                <c:pt idx="56">
                  <c:v>39115</c:v>
                </c:pt>
                <c:pt idx="57">
                  <c:v>39122</c:v>
                </c:pt>
                <c:pt idx="58">
                  <c:v>39129</c:v>
                </c:pt>
                <c:pt idx="59">
                  <c:v>39136</c:v>
                </c:pt>
                <c:pt idx="60">
                  <c:v>39143</c:v>
                </c:pt>
                <c:pt idx="61">
                  <c:v>39150</c:v>
                </c:pt>
                <c:pt idx="62">
                  <c:v>39157</c:v>
                </c:pt>
                <c:pt idx="63">
                  <c:v>39164</c:v>
                </c:pt>
                <c:pt idx="64">
                  <c:v>39171</c:v>
                </c:pt>
                <c:pt idx="65">
                  <c:v>39178</c:v>
                </c:pt>
                <c:pt idx="66">
                  <c:v>39185</c:v>
                </c:pt>
                <c:pt idx="67">
                  <c:v>39192</c:v>
                </c:pt>
                <c:pt idx="68">
                  <c:v>39199</c:v>
                </c:pt>
                <c:pt idx="69">
                  <c:v>39206</c:v>
                </c:pt>
                <c:pt idx="70">
                  <c:v>39213</c:v>
                </c:pt>
                <c:pt idx="71">
                  <c:v>39220</c:v>
                </c:pt>
                <c:pt idx="72">
                  <c:v>39227</c:v>
                </c:pt>
                <c:pt idx="73">
                  <c:v>39234</c:v>
                </c:pt>
                <c:pt idx="74">
                  <c:v>39241</c:v>
                </c:pt>
                <c:pt idx="75">
                  <c:v>39248</c:v>
                </c:pt>
                <c:pt idx="76">
                  <c:v>39255</c:v>
                </c:pt>
                <c:pt idx="77">
                  <c:v>39262</c:v>
                </c:pt>
                <c:pt idx="78">
                  <c:v>39269</c:v>
                </c:pt>
                <c:pt idx="79">
                  <c:v>39276</c:v>
                </c:pt>
                <c:pt idx="80">
                  <c:v>39283</c:v>
                </c:pt>
                <c:pt idx="81">
                  <c:v>39290</c:v>
                </c:pt>
                <c:pt idx="82">
                  <c:v>39297</c:v>
                </c:pt>
                <c:pt idx="83">
                  <c:v>39304</c:v>
                </c:pt>
                <c:pt idx="84">
                  <c:v>39311</c:v>
                </c:pt>
                <c:pt idx="85">
                  <c:v>39318</c:v>
                </c:pt>
                <c:pt idx="86">
                  <c:v>39325</c:v>
                </c:pt>
                <c:pt idx="87">
                  <c:v>39332</c:v>
                </c:pt>
                <c:pt idx="88">
                  <c:v>39339</c:v>
                </c:pt>
                <c:pt idx="89">
                  <c:v>39346</c:v>
                </c:pt>
                <c:pt idx="90">
                  <c:v>39353</c:v>
                </c:pt>
                <c:pt idx="91">
                  <c:v>39360</c:v>
                </c:pt>
                <c:pt idx="92">
                  <c:v>39367</c:v>
                </c:pt>
                <c:pt idx="93">
                  <c:v>39374</c:v>
                </c:pt>
                <c:pt idx="94">
                  <c:v>39381</c:v>
                </c:pt>
                <c:pt idx="95">
                  <c:v>39388</c:v>
                </c:pt>
                <c:pt idx="96">
                  <c:v>39395</c:v>
                </c:pt>
                <c:pt idx="97">
                  <c:v>39402</c:v>
                </c:pt>
                <c:pt idx="98">
                  <c:v>39409</c:v>
                </c:pt>
                <c:pt idx="99">
                  <c:v>39416</c:v>
                </c:pt>
                <c:pt idx="100">
                  <c:v>39423</c:v>
                </c:pt>
                <c:pt idx="101">
                  <c:v>39430</c:v>
                </c:pt>
                <c:pt idx="102">
                  <c:v>39437</c:v>
                </c:pt>
                <c:pt idx="103">
                  <c:v>39444</c:v>
                </c:pt>
                <c:pt idx="104">
                  <c:v>39451</c:v>
                </c:pt>
                <c:pt idx="105">
                  <c:v>39458</c:v>
                </c:pt>
                <c:pt idx="106">
                  <c:v>39465</c:v>
                </c:pt>
                <c:pt idx="107">
                  <c:v>39472</c:v>
                </c:pt>
                <c:pt idx="108">
                  <c:v>39479</c:v>
                </c:pt>
                <c:pt idx="109">
                  <c:v>39486</c:v>
                </c:pt>
                <c:pt idx="110">
                  <c:v>39493</c:v>
                </c:pt>
                <c:pt idx="111">
                  <c:v>39500</c:v>
                </c:pt>
                <c:pt idx="112">
                  <c:v>39507</c:v>
                </c:pt>
                <c:pt idx="113">
                  <c:v>39514</c:v>
                </c:pt>
                <c:pt idx="114">
                  <c:v>39521</c:v>
                </c:pt>
                <c:pt idx="115">
                  <c:v>39528</c:v>
                </c:pt>
                <c:pt idx="116">
                  <c:v>39535</c:v>
                </c:pt>
                <c:pt idx="117">
                  <c:v>39542</c:v>
                </c:pt>
                <c:pt idx="118">
                  <c:v>39549</c:v>
                </c:pt>
                <c:pt idx="119">
                  <c:v>39556</c:v>
                </c:pt>
                <c:pt idx="120">
                  <c:v>39563</c:v>
                </c:pt>
                <c:pt idx="121">
                  <c:v>39570</c:v>
                </c:pt>
                <c:pt idx="122">
                  <c:v>39577</c:v>
                </c:pt>
                <c:pt idx="123">
                  <c:v>39584</c:v>
                </c:pt>
                <c:pt idx="124">
                  <c:v>39591</c:v>
                </c:pt>
                <c:pt idx="125">
                  <c:v>39598</c:v>
                </c:pt>
                <c:pt idx="126">
                  <c:v>39605</c:v>
                </c:pt>
                <c:pt idx="127">
                  <c:v>39612</c:v>
                </c:pt>
                <c:pt idx="128">
                  <c:v>39619</c:v>
                </c:pt>
                <c:pt idx="129">
                  <c:v>39626</c:v>
                </c:pt>
                <c:pt idx="130">
                  <c:v>39633</c:v>
                </c:pt>
                <c:pt idx="131">
                  <c:v>39640</c:v>
                </c:pt>
                <c:pt idx="132">
                  <c:v>39647</c:v>
                </c:pt>
                <c:pt idx="133">
                  <c:v>39654</c:v>
                </c:pt>
                <c:pt idx="134">
                  <c:v>39661</c:v>
                </c:pt>
                <c:pt idx="135">
                  <c:v>39668</c:v>
                </c:pt>
                <c:pt idx="136">
                  <c:v>39675</c:v>
                </c:pt>
                <c:pt idx="137">
                  <c:v>39682</c:v>
                </c:pt>
                <c:pt idx="138">
                  <c:v>39689</c:v>
                </c:pt>
                <c:pt idx="139">
                  <c:v>39696</c:v>
                </c:pt>
                <c:pt idx="140">
                  <c:v>39703</c:v>
                </c:pt>
                <c:pt idx="141">
                  <c:v>39710</c:v>
                </c:pt>
                <c:pt idx="142">
                  <c:v>39717</c:v>
                </c:pt>
                <c:pt idx="143">
                  <c:v>39724</c:v>
                </c:pt>
                <c:pt idx="144">
                  <c:v>39731</c:v>
                </c:pt>
                <c:pt idx="145">
                  <c:v>39738</c:v>
                </c:pt>
                <c:pt idx="146">
                  <c:v>39745</c:v>
                </c:pt>
                <c:pt idx="147">
                  <c:v>39752</c:v>
                </c:pt>
                <c:pt idx="148">
                  <c:v>39759</c:v>
                </c:pt>
                <c:pt idx="149">
                  <c:v>39766</c:v>
                </c:pt>
                <c:pt idx="150">
                  <c:v>39773</c:v>
                </c:pt>
                <c:pt idx="151">
                  <c:v>39780</c:v>
                </c:pt>
                <c:pt idx="152">
                  <c:v>39787</c:v>
                </c:pt>
                <c:pt idx="153">
                  <c:v>39794</c:v>
                </c:pt>
                <c:pt idx="154">
                  <c:v>39801</c:v>
                </c:pt>
                <c:pt idx="155">
                  <c:v>39808</c:v>
                </c:pt>
                <c:pt idx="156">
                  <c:v>39815</c:v>
                </c:pt>
                <c:pt idx="157">
                  <c:v>39822</c:v>
                </c:pt>
                <c:pt idx="158">
                  <c:v>39829</c:v>
                </c:pt>
                <c:pt idx="159">
                  <c:v>39836</c:v>
                </c:pt>
                <c:pt idx="160">
                  <c:v>39843</c:v>
                </c:pt>
                <c:pt idx="161">
                  <c:v>39850</c:v>
                </c:pt>
                <c:pt idx="162">
                  <c:v>39857</c:v>
                </c:pt>
                <c:pt idx="163">
                  <c:v>39864</c:v>
                </c:pt>
                <c:pt idx="164">
                  <c:v>39871</c:v>
                </c:pt>
                <c:pt idx="165">
                  <c:v>39878</c:v>
                </c:pt>
                <c:pt idx="166">
                  <c:v>39885</c:v>
                </c:pt>
                <c:pt idx="167">
                  <c:v>39892</c:v>
                </c:pt>
                <c:pt idx="168">
                  <c:v>39899</c:v>
                </c:pt>
                <c:pt idx="169">
                  <c:v>39906</c:v>
                </c:pt>
                <c:pt idx="170">
                  <c:v>39913</c:v>
                </c:pt>
                <c:pt idx="171">
                  <c:v>39920</c:v>
                </c:pt>
                <c:pt idx="172">
                  <c:v>39927</c:v>
                </c:pt>
                <c:pt idx="173">
                  <c:v>39934</c:v>
                </c:pt>
                <c:pt idx="174">
                  <c:v>39941</c:v>
                </c:pt>
                <c:pt idx="175">
                  <c:v>39948</c:v>
                </c:pt>
                <c:pt idx="176">
                  <c:v>39955</c:v>
                </c:pt>
                <c:pt idx="177">
                  <c:v>39962</c:v>
                </c:pt>
                <c:pt idx="178">
                  <c:v>39969</c:v>
                </c:pt>
                <c:pt idx="179">
                  <c:v>39976</c:v>
                </c:pt>
                <c:pt idx="180">
                  <c:v>39983</c:v>
                </c:pt>
                <c:pt idx="181">
                  <c:v>39990</c:v>
                </c:pt>
                <c:pt idx="182">
                  <c:v>39997</c:v>
                </c:pt>
                <c:pt idx="183">
                  <c:v>40004</c:v>
                </c:pt>
                <c:pt idx="184">
                  <c:v>40011</c:v>
                </c:pt>
                <c:pt idx="185">
                  <c:v>40018</c:v>
                </c:pt>
                <c:pt idx="186">
                  <c:v>40025</c:v>
                </c:pt>
                <c:pt idx="187">
                  <c:v>40032</c:v>
                </c:pt>
                <c:pt idx="188">
                  <c:v>40039</c:v>
                </c:pt>
                <c:pt idx="189">
                  <c:v>40046</c:v>
                </c:pt>
                <c:pt idx="190">
                  <c:v>40053</c:v>
                </c:pt>
                <c:pt idx="191">
                  <c:v>40060</c:v>
                </c:pt>
                <c:pt idx="192">
                  <c:v>40067</c:v>
                </c:pt>
                <c:pt idx="193">
                  <c:v>40074</c:v>
                </c:pt>
                <c:pt idx="194">
                  <c:v>40081</c:v>
                </c:pt>
                <c:pt idx="195">
                  <c:v>40088</c:v>
                </c:pt>
                <c:pt idx="196">
                  <c:v>40095</c:v>
                </c:pt>
                <c:pt idx="197">
                  <c:v>40102</c:v>
                </c:pt>
                <c:pt idx="198">
                  <c:v>40109</c:v>
                </c:pt>
                <c:pt idx="199">
                  <c:v>40116</c:v>
                </c:pt>
                <c:pt idx="200">
                  <c:v>40123</c:v>
                </c:pt>
                <c:pt idx="201">
                  <c:v>40130</c:v>
                </c:pt>
                <c:pt idx="202">
                  <c:v>40137</c:v>
                </c:pt>
                <c:pt idx="203">
                  <c:v>40144</c:v>
                </c:pt>
                <c:pt idx="204">
                  <c:v>40151</c:v>
                </c:pt>
                <c:pt idx="205">
                  <c:v>40158</c:v>
                </c:pt>
                <c:pt idx="206">
                  <c:v>40165</c:v>
                </c:pt>
                <c:pt idx="207">
                  <c:v>40172</c:v>
                </c:pt>
                <c:pt idx="208">
                  <c:v>40179</c:v>
                </c:pt>
                <c:pt idx="209">
                  <c:v>40186</c:v>
                </c:pt>
                <c:pt idx="210">
                  <c:v>40193</c:v>
                </c:pt>
                <c:pt idx="211">
                  <c:v>40200</c:v>
                </c:pt>
                <c:pt idx="212">
                  <c:v>40207</c:v>
                </c:pt>
                <c:pt idx="213">
                  <c:v>40214</c:v>
                </c:pt>
                <c:pt idx="214">
                  <c:v>40221</c:v>
                </c:pt>
                <c:pt idx="215">
                  <c:v>40228</c:v>
                </c:pt>
                <c:pt idx="216">
                  <c:v>40235</c:v>
                </c:pt>
                <c:pt idx="217">
                  <c:v>40242</c:v>
                </c:pt>
                <c:pt idx="218">
                  <c:v>40249</c:v>
                </c:pt>
                <c:pt idx="219">
                  <c:v>40256</c:v>
                </c:pt>
                <c:pt idx="220">
                  <c:v>40263</c:v>
                </c:pt>
                <c:pt idx="221">
                  <c:v>40270</c:v>
                </c:pt>
                <c:pt idx="222">
                  <c:v>40277</c:v>
                </c:pt>
                <c:pt idx="223">
                  <c:v>40284</c:v>
                </c:pt>
                <c:pt idx="224">
                  <c:v>40291</c:v>
                </c:pt>
                <c:pt idx="225">
                  <c:v>40298</c:v>
                </c:pt>
                <c:pt idx="226">
                  <c:v>40305</c:v>
                </c:pt>
                <c:pt idx="227">
                  <c:v>40312</c:v>
                </c:pt>
                <c:pt idx="228">
                  <c:v>40319</c:v>
                </c:pt>
                <c:pt idx="229">
                  <c:v>40326</c:v>
                </c:pt>
                <c:pt idx="230">
                  <c:v>40333</c:v>
                </c:pt>
                <c:pt idx="231">
                  <c:v>40340</c:v>
                </c:pt>
                <c:pt idx="232">
                  <c:v>40347</c:v>
                </c:pt>
                <c:pt idx="233">
                  <c:v>40354</c:v>
                </c:pt>
                <c:pt idx="234">
                  <c:v>40361</c:v>
                </c:pt>
                <c:pt idx="235">
                  <c:v>40368</c:v>
                </c:pt>
                <c:pt idx="236">
                  <c:v>40375</c:v>
                </c:pt>
                <c:pt idx="237">
                  <c:v>40382</c:v>
                </c:pt>
                <c:pt idx="238">
                  <c:v>40389</c:v>
                </c:pt>
                <c:pt idx="239">
                  <c:v>40396</c:v>
                </c:pt>
                <c:pt idx="240">
                  <c:v>40403</c:v>
                </c:pt>
                <c:pt idx="241">
                  <c:v>40410</c:v>
                </c:pt>
                <c:pt idx="242">
                  <c:v>40417</c:v>
                </c:pt>
                <c:pt idx="243">
                  <c:v>40424</c:v>
                </c:pt>
                <c:pt idx="244">
                  <c:v>40431</c:v>
                </c:pt>
                <c:pt idx="245">
                  <c:v>40438</c:v>
                </c:pt>
                <c:pt idx="246">
                  <c:v>40445</c:v>
                </c:pt>
                <c:pt idx="247">
                  <c:v>40452</c:v>
                </c:pt>
                <c:pt idx="248">
                  <c:v>40459</c:v>
                </c:pt>
                <c:pt idx="249">
                  <c:v>40466</c:v>
                </c:pt>
                <c:pt idx="250">
                  <c:v>40473</c:v>
                </c:pt>
                <c:pt idx="251">
                  <c:v>40480</c:v>
                </c:pt>
                <c:pt idx="252">
                  <c:v>40487</c:v>
                </c:pt>
                <c:pt idx="253">
                  <c:v>40494</c:v>
                </c:pt>
                <c:pt idx="254">
                  <c:v>40501</c:v>
                </c:pt>
                <c:pt idx="255">
                  <c:v>40508</c:v>
                </c:pt>
                <c:pt idx="256">
                  <c:v>40515</c:v>
                </c:pt>
                <c:pt idx="257">
                  <c:v>40522</c:v>
                </c:pt>
                <c:pt idx="258">
                  <c:v>40529</c:v>
                </c:pt>
                <c:pt idx="259">
                  <c:v>40536</c:v>
                </c:pt>
                <c:pt idx="260">
                  <c:v>40543</c:v>
                </c:pt>
                <c:pt idx="261">
                  <c:v>40550</c:v>
                </c:pt>
                <c:pt idx="262">
                  <c:v>40557</c:v>
                </c:pt>
                <c:pt idx="263">
                  <c:v>40564</c:v>
                </c:pt>
                <c:pt idx="264">
                  <c:v>40571</c:v>
                </c:pt>
                <c:pt idx="265">
                  <c:v>40578</c:v>
                </c:pt>
                <c:pt idx="266">
                  <c:v>40585</c:v>
                </c:pt>
                <c:pt idx="267">
                  <c:v>40592</c:v>
                </c:pt>
                <c:pt idx="268">
                  <c:v>40599</c:v>
                </c:pt>
                <c:pt idx="269">
                  <c:v>40606</c:v>
                </c:pt>
                <c:pt idx="270">
                  <c:v>40613</c:v>
                </c:pt>
                <c:pt idx="271">
                  <c:v>40620</c:v>
                </c:pt>
                <c:pt idx="272">
                  <c:v>40627</c:v>
                </c:pt>
                <c:pt idx="273">
                  <c:v>40634</c:v>
                </c:pt>
                <c:pt idx="274">
                  <c:v>40641</c:v>
                </c:pt>
                <c:pt idx="275">
                  <c:v>40648</c:v>
                </c:pt>
                <c:pt idx="276">
                  <c:v>40655</c:v>
                </c:pt>
                <c:pt idx="277">
                  <c:v>40662</c:v>
                </c:pt>
                <c:pt idx="278">
                  <c:v>40669</c:v>
                </c:pt>
                <c:pt idx="279">
                  <c:v>40676</c:v>
                </c:pt>
                <c:pt idx="280">
                  <c:v>40683</c:v>
                </c:pt>
                <c:pt idx="281">
                  <c:v>40690</c:v>
                </c:pt>
                <c:pt idx="282">
                  <c:v>40697</c:v>
                </c:pt>
                <c:pt idx="283">
                  <c:v>40704</c:v>
                </c:pt>
                <c:pt idx="284">
                  <c:v>40711</c:v>
                </c:pt>
                <c:pt idx="285">
                  <c:v>40718</c:v>
                </c:pt>
                <c:pt idx="286">
                  <c:v>40725</c:v>
                </c:pt>
                <c:pt idx="287">
                  <c:v>40732</c:v>
                </c:pt>
                <c:pt idx="288">
                  <c:v>40739</c:v>
                </c:pt>
                <c:pt idx="289">
                  <c:v>40746</c:v>
                </c:pt>
                <c:pt idx="290">
                  <c:v>40753</c:v>
                </c:pt>
                <c:pt idx="291">
                  <c:v>40760</c:v>
                </c:pt>
                <c:pt idx="292">
                  <c:v>40767</c:v>
                </c:pt>
                <c:pt idx="293">
                  <c:v>40774</c:v>
                </c:pt>
                <c:pt idx="294">
                  <c:v>40781</c:v>
                </c:pt>
                <c:pt idx="295">
                  <c:v>40788</c:v>
                </c:pt>
                <c:pt idx="296">
                  <c:v>40795</c:v>
                </c:pt>
                <c:pt idx="297">
                  <c:v>40802</c:v>
                </c:pt>
                <c:pt idx="298">
                  <c:v>40809</c:v>
                </c:pt>
                <c:pt idx="299">
                  <c:v>40816</c:v>
                </c:pt>
                <c:pt idx="300">
                  <c:v>40823</c:v>
                </c:pt>
                <c:pt idx="301">
                  <c:v>40830</c:v>
                </c:pt>
                <c:pt idx="302">
                  <c:v>40837</c:v>
                </c:pt>
                <c:pt idx="303">
                  <c:v>40844</c:v>
                </c:pt>
                <c:pt idx="304">
                  <c:v>40851</c:v>
                </c:pt>
                <c:pt idx="305">
                  <c:v>40858</c:v>
                </c:pt>
                <c:pt idx="306">
                  <c:v>40865</c:v>
                </c:pt>
                <c:pt idx="307">
                  <c:v>40872</c:v>
                </c:pt>
                <c:pt idx="308">
                  <c:v>40879</c:v>
                </c:pt>
                <c:pt idx="309">
                  <c:v>40886</c:v>
                </c:pt>
                <c:pt idx="310">
                  <c:v>40893</c:v>
                </c:pt>
                <c:pt idx="311">
                  <c:v>40900</c:v>
                </c:pt>
                <c:pt idx="312">
                  <c:v>40907</c:v>
                </c:pt>
                <c:pt idx="313">
                  <c:v>40914</c:v>
                </c:pt>
                <c:pt idx="314">
                  <c:v>40921</c:v>
                </c:pt>
                <c:pt idx="315">
                  <c:v>40928</c:v>
                </c:pt>
                <c:pt idx="316">
                  <c:v>40935</c:v>
                </c:pt>
                <c:pt idx="317">
                  <c:v>40942</c:v>
                </c:pt>
                <c:pt idx="318">
                  <c:v>40949</c:v>
                </c:pt>
                <c:pt idx="319">
                  <c:v>40956</c:v>
                </c:pt>
                <c:pt idx="320">
                  <c:v>40963</c:v>
                </c:pt>
                <c:pt idx="321">
                  <c:v>40970</c:v>
                </c:pt>
                <c:pt idx="322">
                  <c:v>40977</c:v>
                </c:pt>
                <c:pt idx="323">
                  <c:v>40984</c:v>
                </c:pt>
                <c:pt idx="324">
                  <c:v>40991</c:v>
                </c:pt>
                <c:pt idx="325">
                  <c:v>40998</c:v>
                </c:pt>
                <c:pt idx="326">
                  <c:v>41005</c:v>
                </c:pt>
                <c:pt idx="327">
                  <c:v>41012</c:v>
                </c:pt>
                <c:pt idx="328">
                  <c:v>41019</c:v>
                </c:pt>
                <c:pt idx="329">
                  <c:v>41026</c:v>
                </c:pt>
                <c:pt idx="330">
                  <c:v>41033</c:v>
                </c:pt>
                <c:pt idx="331">
                  <c:v>41040</c:v>
                </c:pt>
                <c:pt idx="332">
                  <c:v>41047</c:v>
                </c:pt>
                <c:pt idx="333">
                  <c:v>41054</c:v>
                </c:pt>
                <c:pt idx="334">
                  <c:v>41061</c:v>
                </c:pt>
                <c:pt idx="335">
                  <c:v>41068</c:v>
                </c:pt>
                <c:pt idx="336">
                  <c:v>41075</c:v>
                </c:pt>
                <c:pt idx="337">
                  <c:v>41082</c:v>
                </c:pt>
                <c:pt idx="338">
                  <c:v>41089</c:v>
                </c:pt>
                <c:pt idx="339">
                  <c:v>41096</c:v>
                </c:pt>
                <c:pt idx="340">
                  <c:v>41103</c:v>
                </c:pt>
                <c:pt idx="341">
                  <c:v>41110</c:v>
                </c:pt>
                <c:pt idx="342">
                  <c:v>41117</c:v>
                </c:pt>
                <c:pt idx="343">
                  <c:v>41124</c:v>
                </c:pt>
                <c:pt idx="344">
                  <c:v>41131</c:v>
                </c:pt>
                <c:pt idx="345">
                  <c:v>41138</c:v>
                </c:pt>
                <c:pt idx="346">
                  <c:v>41145</c:v>
                </c:pt>
                <c:pt idx="347">
                  <c:v>41152</c:v>
                </c:pt>
                <c:pt idx="348">
                  <c:v>41159</c:v>
                </c:pt>
                <c:pt idx="349">
                  <c:v>41166</c:v>
                </c:pt>
                <c:pt idx="350">
                  <c:v>41173</c:v>
                </c:pt>
                <c:pt idx="351">
                  <c:v>41180</c:v>
                </c:pt>
                <c:pt idx="352">
                  <c:v>41187</c:v>
                </c:pt>
                <c:pt idx="353">
                  <c:v>41194</c:v>
                </c:pt>
                <c:pt idx="354">
                  <c:v>41201</c:v>
                </c:pt>
                <c:pt idx="355">
                  <c:v>41208</c:v>
                </c:pt>
                <c:pt idx="356">
                  <c:v>41215</c:v>
                </c:pt>
                <c:pt idx="357">
                  <c:v>41222</c:v>
                </c:pt>
                <c:pt idx="358">
                  <c:v>41229</c:v>
                </c:pt>
                <c:pt idx="359">
                  <c:v>41236</c:v>
                </c:pt>
                <c:pt idx="360">
                  <c:v>41243</c:v>
                </c:pt>
                <c:pt idx="361">
                  <c:v>41250</c:v>
                </c:pt>
                <c:pt idx="362">
                  <c:v>41257</c:v>
                </c:pt>
                <c:pt idx="363">
                  <c:v>41264</c:v>
                </c:pt>
                <c:pt idx="364">
                  <c:v>41271</c:v>
                </c:pt>
                <c:pt idx="365">
                  <c:v>41278</c:v>
                </c:pt>
                <c:pt idx="366">
                  <c:v>41285</c:v>
                </c:pt>
                <c:pt idx="367">
                  <c:v>41292</c:v>
                </c:pt>
                <c:pt idx="368">
                  <c:v>41299</c:v>
                </c:pt>
                <c:pt idx="369">
                  <c:v>41306</c:v>
                </c:pt>
                <c:pt idx="370">
                  <c:v>41313</c:v>
                </c:pt>
                <c:pt idx="371">
                  <c:v>41320</c:v>
                </c:pt>
                <c:pt idx="372">
                  <c:v>41327</c:v>
                </c:pt>
                <c:pt idx="373">
                  <c:v>41334</c:v>
                </c:pt>
                <c:pt idx="374">
                  <c:v>41341</c:v>
                </c:pt>
                <c:pt idx="375">
                  <c:v>41348</c:v>
                </c:pt>
                <c:pt idx="376">
                  <c:v>41355</c:v>
                </c:pt>
                <c:pt idx="377">
                  <c:v>41362</c:v>
                </c:pt>
                <c:pt idx="378">
                  <c:v>41369</c:v>
                </c:pt>
                <c:pt idx="379">
                  <c:v>41376</c:v>
                </c:pt>
                <c:pt idx="380">
                  <c:v>41383</c:v>
                </c:pt>
                <c:pt idx="381">
                  <c:v>41390</c:v>
                </c:pt>
                <c:pt idx="382">
                  <c:v>41397</c:v>
                </c:pt>
                <c:pt idx="383">
                  <c:v>41404</c:v>
                </c:pt>
                <c:pt idx="384">
                  <c:v>41411</c:v>
                </c:pt>
                <c:pt idx="385">
                  <c:v>41418</c:v>
                </c:pt>
                <c:pt idx="386">
                  <c:v>41425</c:v>
                </c:pt>
                <c:pt idx="387">
                  <c:v>41432</c:v>
                </c:pt>
                <c:pt idx="388">
                  <c:v>41439</c:v>
                </c:pt>
                <c:pt idx="389">
                  <c:v>41446</c:v>
                </c:pt>
                <c:pt idx="390">
                  <c:v>41453</c:v>
                </c:pt>
                <c:pt idx="391">
                  <c:v>41460</c:v>
                </c:pt>
                <c:pt idx="392">
                  <c:v>41467</c:v>
                </c:pt>
                <c:pt idx="393">
                  <c:v>41474</c:v>
                </c:pt>
                <c:pt idx="394">
                  <c:v>41481</c:v>
                </c:pt>
                <c:pt idx="395">
                  <c:v>41488</c:v>
                </c:pt>
                <c:pt idx="396">
                  <c:v>41495</c:v>
                </c:pt>
                <c:pt idx="397">
                  <c:v>41502</c:v>
                </c:pt>
                <c:pt idx="398">
                  <c:v>41509</c:v>
                </c:pt>
                <c:pt idx="399">
                  <c:v>41516</c:v>
                </c:pt>
                <c:pt idx="400">
                  <c:v>41523</c:v>
                </c:pt>
                <c:pt idx="401">
                  <c:v>41530</c:v>
                </c:pt>
                <c:pt idx="402">
                  <c:v>41537</c:v>
                </c:pt>
                <c:pt idx="403">
                  <c:v>41544</c:v>
                </c:pt>
                <c:pt idx="404">
                  <c:v>41551</c:v>
                </c:pt>
                <c:pt idx="405">
                  <c:v>41558</c:v>
                </c:pt>
                <c:pt idx="406">
                  <c:v>41565</c:v>
                </c:pt>
                <c:pt idx="407">
                  <c:v>41572</c:v>
                </c:pt>
                <c:pt idx="408">
                  <c:v>41579</c:v>
                </c:pt>
                <c:pt idx="409">
                  <c:v>41586</c:v>
                </c:pt>
                <c:pt idx="410">
                  <c:v>41593</c:v>
                </c:pt>
                <c:pt idx="411">
                  <c:v>41600</c:v>
                </c:pt>
                <c:pt idx="412">
                  <c:v>41607</c:v>
                </c:pt>
                <c:pt idx="413">
                  <c:v>41614</c:v>
                </c:pt>
                <c:pt idx="414">
                  <c:v>41621</c:v>
                </c:pt>
                <c:pt idx="415">
                  <c:v>41628</c:v>
                </c:pt>
                <c:pt idx="416">
                  <c:v>41635</c:v>
                </c:pt>
                <c:pt idx="417">
                  <c:v>41642</c:v>
                </c:pt>
                <c:pt idx="418">
                  <c:v>41649</c:v>
                </c:pt>
                <c:pt idx="419">
                  <c:v>41656</c:v>
                </c:pt>
                <c:pt idx="420">
                  <c:v>41663</c:v>
                </c:pt>
                <c:pt idx="421">
                  <c:v>41670</c:v>
                </c:pt>
                <c:pt idx="422">
                  <c:v>41677</c:v>
                </c:pt>
                <c:pt idx="423">
                  <c:v>41684</c:v>
                </c:pt>
                <c:pt idx="424">
                  <c:v>41691</c:v>
                </c:pt>
                <c:pt idx="425">
                  <c:v>41698</c:v>
                </c:pt>
                <c:pt idx="426">
                  <c:v>41705</c:v>
                </c:pt>
                <c:pt idx="427">
                  <c:v>41712</c:v>
                </c:pt>
                <c:pt idx="428">
                  <c:v>41719</c:v>
                </c:pt>
                <c:pt idx="429">
                  <c:v>41726</c:v>
                </c:pt>
                <c:pt idx="430">
                  <c:v>41733</c:v>
                </c:pt>
                <c:pt idx="431">
                  <c:v>41740</c:v>
                </c:pt>
                <c:pt idx="432">
                  <c:v>41747</c:v>
                </c:pt>
                <c:pt idx="433">
                  <c:v>41754</c:v>
                </c:pt>
                <c:pt idx="434">
                  <c:v>41761</c:v>
                </c:pt>
                <c:pt idx="435">
                  <c:v>41768</c:v>
                </c:pt>
                <c:pt idx="436">
                  <c:v>41775</c:v>
                </c:pt>
                <c:pt idx="437">
                  <c:v>41782</c:v>
                </c:pt>
                <c:pt idx="438">
                  <c:v>41789</c:v>
                </c:pt>
                <c:pt idx="439">
                  <c:v>41796</c:v>
                </c:pt>
                <c:pt idx="440">
                  <c:v>41803</c:v>
                </c:pt>
                <c:pt idx="441">
                  <c:v>41810</c:v>
                </c:pt>
                <c:pt idx="442">
                  <c:v>41817</c:v>
                </c:pt>
                <c:pt idx="443">
                  <c:v>41824</c:v>
                </c:pt>
                <c:pt idx="444">
                  <c:v>41831</c:v>
                </c:pt>
                <c:pt idx="445">
                  <c:v>41838</c:v>
                </c:pt>
                <c:pt idx="446">
                  <c:v>41845</c:v>
                </c:pt>
                <c:pt idx="447">
                  <c:v>41852</c:v>
                </c:pt>
                <c:pt idx="448">
                  <c:v>41859</c:v>
                </c:pt>
                <c:pt idx="449">
                  <c:v>41866</c:v>
                </c:pt>
                <c:pt idx="450">
                  <c:v>41873</c:v>
                </c:pt>
                <c:pt idx="451">
                  <c:v>41880</c:v>
                </c:pt>
                <c:pt idx="452">
                  <c:v>41887</c:v>
                </c:pt>
                <c:pt idx="453">
                  <c:v>41894</c:v>
                </c:pt>
                <c:pt idx="454">
                  <c:v>41901</c:v>
                </c:pt>
                <c:pt idx="455">
                  <c:v>41908</c:v>
                </c:pt>
                <c:pt idx="456">
                  <c:v>41915</c:v>
                </c:pt>
                <c:pt idx="457">
                  <c:v>41922</c:v>
                </c:pt>
                <c:pt idx="458">
                  <c:v>41929</c:v>
                </c:pt>
                <c:pt idx="459">
                  <c:v>41936</c:v>
                </c:pt>
                <c:pt idx="460">
                  <c:v>41943</c:v>
                </c:pt>
                <c:pt idx="461">
                  <c:v>41950</c:v>
                </c:pt>
                <c:pt idx="462">
                  <c:v>41957</c:v>
                </c:pt>
                <c:pt idx="463">
                  <c:v>41964</c:v>
                </c:pt>
                <c:pt idx="464">
                  <c:v>41971</c:v>
                </c:pt>
                <c:pt idx="465">
                  <c:v>41978</c:v>
                </c:pt>
                <c:pt idx="466">
                  <c:v>41985</c:v>
                </c:pt>
                <c:pt idx="467">
                  <c:v>41992</c:v>
                </c:pt>
                <c:pt idx="468">
                  <c:v>41999</c:v>
                </c:pt>
                <c:pt idx="469">
                  <c:v>42006</c:v>
                </c:pt>
                <c:pt idx="470">
                  <c:v>42013</c:v>
                </c:pt>
                <c:pt idx="471">
                  <c:v>42020</c:v>
                </c:pt>
                <c:pt idx="472">
                  <c:v>42027</c:v>
                </c:pt>
                <c:pt idx="473">
                  <c:v>42034</c:v>
                </c:pt>
                <c:pt idx="474">
                  <c:v>42041</c:v>
                </c:pt>
                <c:pt idx="475">
                  <c:v>42048</c:v>
                </c:pt>
                <c:pt idx="476">
                  <c:v>42055</c:v>
                </c:pt>
                <c:pt idx="477">
                  <c:v>42062</c:v>
                </c:pt>
                <c:pt idx="478">
                  <c:v>42069</c:v>
                </c:pt>
                <c:pt idx="479">
                  <c:v>42076</c:v>
                </c:pt>
                <c:pt idx="480">
                  <c:v>42083</c:v>
                </c:pt>
                <c:pt idx="481">
                  <c:v>42090</c:v>
                </c:pt>
                <c:pt idx="482">
                  <c:v>42097</c:v>
                </c:pt>
                <c:pt idx="483">
                  <c:v>42104</c:v>
                </c:pt>
                <c:pt idx="484">
                  <c:v>42111</c:v>
                </c:pt>
                <c:pt idx="485">
                  <c:v>42118</c:v>
                </c:pt>
                <c:pt idx="486">
                  <c:v>42125</c:v>
                </c:pt>
                <c:pt idx="487">
                  <c:v>42132</c:v>
                </c:pt>
                <c:pt idx="488">
                  <c:v>42139</c:v>
                </c:pt>
                <c:pt idx="489">
                  <c:v>42146</c:v>
                </c:pt>
                <c:pt idx="490">
                  <c:v>42153</c:v>
                </c:pt>
                <c:pt idx="491">
                  <c:v>42160</c:v>
                </c:pt>
                <c:pt idx="492">
                  <c:v>42167</c:v>
                </c:pt>
                <c:pt idx="493">
                  <c:v>42174</c:v>
                </c:pt>
                <c:pt idx="494">
                  <c:v>42181</c:v>
                </c:pt>
                <c:pt idx="495">
                  <c:v>42188</c:v>
                </c:pt>
                <c:pt idx="496">
                  <c:v>42195</c:v>
                </c:pt>
                <c:pt idx="497">
                  <c:v>42202</c:v>
                </c:pt>
                <c:pt idx="498">
                  <c:v>42209</c:v>
                </c:pt>
                <c:pt idx="499">
                  <c:v>42216</c:v>
                </c:pt>
                <c:pt idx="500">
                  <c:v>42223</c:v>
                </c:pt>
                <c:pt idx="501">
                  <c:v>42230</c:v>
                </c:pt>
                <c:pt idx="502">
                  <c:v>42237</c:v>
                </c:pt>
                <c:pt idx="503">
                  <c:v>42244</c:v>
                </c:pt>
                <c:pt idx="504">
                  <c:v>42251</c:v>
                </c:pt>
                <c:pt idx="505">
                  <c:v>42258</c:v>
                </c:pt>
                <c:pt idx="506">
                  <c:v>42265</c:v>
                </c:pt>
                <c:pt idx="507">
                  <c:v>42272</c:v>
                </c:pt>
                <c:pt idx="508">
                  <c:v>42279</c:v>
                </c:pt>
                <c:pt idx="509">
                  <c:v>42286</c:v>
                </c:pt>
                <c:pt idx="510">
                  <c:v>42293</c:v>
                </c:pt>
                <c:pt idx="511">
                  <c:v>42300</c:v>
                </c:pt>
                <c:pt idx="512">
                  <c:v>42307</c:v>
                </c:pt>
                <c:pt idx="513">
                  <c:v>42314</c:v>
                </c:pt>
                <c:pt idx="514">
                  <c:v>42321</c:v>
                </c:pt>
                <c:pt idx="515">
                  <c:v>42328</c:v>
                </c:pt>
                <c:pt idx="516">
                  <c:v>42335</c:v>
                </c:pt>
                <c:pt idx="517">
                  <c:v>42342</c:v>
                </c:pt>
                <c:pt idx="518">
                  <c:v>42349</c:v>
                </c:pt>
                <c:pt idx="519">
                  <c:v>42356</c:v>
                </c:pt>
                <c:pt idx="520">
                  <c:v>42363</c:v>
                </c:pt>
                <c:pt idx="521">
                  <c:v>42370</c:v>
                </c:pt>
                <c:pt idx="522">
                  <c:v>42377</c:v>
                </c:pt>
                <c:pt idx="523">
                  <c:v>42384</c:v>
                </c:pt>
                <c:pt idx="524">
                  <c:v>42391</c:v>
                </c:pt>
                <c:pt idx="525">
                  <c:v>42398</c:v>
                </c:pt>
                <c:pt idx="526">
                  <c:v>42405</c:v>
                </c:pt>
                <c:pt idx="527">
                  <c:v>42412</c:v>
                </c:pt>
                <c:pt idx="528">
                  <c:v>42419</c:v>
                </c:pt>
                <c:pt idx="529">
                  <c:v>42426</c:v>
                </c:pt>
                <c:pt idx="530">
                  <c:v>42433</c:v>
                </c:pt>
                <c:pt idx="531">
                  <c:v>42440</c:v>
                </c:pt>
                <c:pt idx="532">
                  <c:v>42447</c:v>
                </c:pt>
                <c:pt idx="533">
                  <c:v>42454</c:v>
                </c:pt>
                <c:pt idx="534">
                  <c:v>42461</c:v>
                </c:pt>
                <c:pt idx="535">
                  <c:v>42468</c:v>
                </c:pt>
                <c:pt idx="536">
                  <c:v>42475</c:v>
                </c:pt>
                <c:pt idx="537">
                  <c:v>42482</c:v>
                </c:pt>
                <c:pt idx="538">
                  <c:v>42489</c:v>
                </c:pt>
                <c:pt idx="539">
                  <c:v>42496</c:v>
                </c:pt>
                <c:pt idx="540">
                  <c:v>42503</c:v>
                </c:pt>
                <c:pt idx="541">
                  <c:v>42510</c:v>
                </c:pt>
                <c:pt idx="542">
                  <c:v>42517</c:v>
                </c:pt>
                <c:pt idx="543">
                  <c:v>42524</c:v>
                </c:pt>
                <c:pt idx="544">
                  <c:v>42531</c:v>
                </c:pt>
                <c:pt idx="545">
                  <c:v>42538</c:v>
                </c:pt>
                <c:pt idx="546">
                  <c:v>42545</c:v>
                </c:pt>
                <c:pt idx="547">
                  <c:v>42552</c:v>
                </c:pt>
                <c:pt idx="548">
                  <c:v>42559</c:v>
                </c:pt>
                <c:pt idx="549">
                  <c:v>42566</c:v>
                </c:pt>
                <c:pt idx="550">
                  <c:v>42573</c:v>
                </c:pt>
                <c:pt idx="551">
                  <c:v>42580</c:v>
                </c:pt>
                <c:pt idx="552">
                  <c:v>42587</c:v>
                </c:pt>
                <c:pt idx="553">
                  <c:v>42594</c:v>
                </c:pt>
                <c:pt idx="554">
                  <c:v>42601</c:v>
                </c:pt>
                <c:pt idx="555">
                  <c:v>42608</c:v>
                </c:pt>
                <c:pt idx="556">
                  <c:v>42615</c:v>
                </c:pt>
                <c:pt idx="557">
                  <c:v>42622</c:v>
                </c:pt>
                <c:pt idx="558">
                  <c:v>42629</c:v>
                </c:pt>
                <c:pt idx="559">
                  <c:v>42636</c:v>
                </c:pt>
                <c:pt idx="560">
                  <c:v>42643</c:v>
                </c:pt>
                <c:pt idx="561">
                  <c:v>42650</c:v>
                </c:pt>
                <c:pt idx="562">
                  <c:v>42657</c:v>
                </c:pt>
                <c:pt idx="563">
                  <c:v>42664</c:v>
                </c:pt>
                <c:pt idx="564">
                  <c:v>42671</c:v>
                </c:pt>
                <c:pt idx="565">
                  <c:v>42678</c:v>
                </c:pt>
                <c:pt idx="566">
                  <c:v>42685</c:v>
                </c:pt>
                <c:pt idx="567">
                  <c:v>42692</c:v>
                </c:pt>
                <c:pt idx="568">
                  <c:v>42699</c:v>
                </c:pt>
                <c:pt idx="569">
                  <c:v>42706</c:v>
                </c:pt>
                <c:pt idx="570">
                  <c:v>42713</c:v>
                </c:pt>
                <c:pt idx="571">
                  <c:v>42720</c:v>
                </c:pt>
                <c:pt idx="572">
                  <c:v>42727</c:v>
                </c:pt>
                <c:pt idx="573">
                  <c:v>42734</c:v>
                </c:pt>
                <c:pt idx="574">
                  <c:v>42741</c:v>
                </c:pt>
                <c:pt idx="575">
                  <c:v>42748</c:v>
                </c:pt>
                <c:pt idx="576">
                  <c:v>42755</c:v>
                </c:pt>
                <c:pt idx="577">
                  <c:v>42762</c:v>
                </c:pt>
                <c:pt idx="578">
                  <c:v>42769</c:v>
                </c:pt>
                <c:pt idx="579">
                  <c:v>42776</c:v>
                </c:pt>
                <c:pt idx="580">
                  <c:v>42783</c:v>
                </c:pt>
                <c:pt idx="581">
                  <c:v>42790</c:v>
                </c:pt>
                <c:pt idx="582">
                  <c:v>42797</c:v>
                </c:pt>
                <c:pt idx="583">
                  <c:v>42804</c:v>
                </c:pt>
                <c:pt idx="584">
                  <c:v>42811</c:v>
                </c:pt>
                <c:pt idx="585">
                  <c:v>42818</c:v>
                </c:pt>
                <c:pt idx="586">
                  <c:v>42825</c:v>
                </c:pt>
                <c:pt idx="587">
                  <c:v>42832</c:v>
                </c:pt>
                <c:pt idx="588">
                  <c:v>42839</c:v>
                </c:pt>
                <c:pt idx="589">
                  <c:v>42846</c:v>
                </c:pt>
                <c:pt idx="590">
                  <c:v>42853</c:v>
                </c:pt>
                <c:pt idx="591">
                  <c:v>42860</c:v>
                </c:pt>
                <c:pt idx="592">
                  <c:v>42867</c:v>
                </c:pt>
                <c:pt idx="593">
                  <c:v>42874</c:v>
                </c:pt>
                <c:pt idx="594">
                  <c:v>42881</c:v>
                </c:pt>
                <c:pt idx="595">
                  <c:v>42888</c:v>
                </c:pt>
                <c:pt idx="596">
                  <c:v>42895</c:v>
                </c:pt>
                <c:pt idx="597">
                  <c:v>42902</c:v>
                </c:pt>
                <c:pt idx="598">
                  <c:v>42909</c:v>
                </c:pt>
                <c:pt idx="599">
                  <c:v>42916</c:v>
                </c:pt>
                <c:pt idx="600">
                  <c:v>42923</c:v>
                </c:pt>
                <c:pt idx="601">
                  <c:v>42930</c:v>
                </c:pt>
                <c:pt idx="602">
                  <c:v>42937</c:v>
                </c:pt>
                <c:pt idx="603">
                  <c:v>42944</c:v>
                </c:pt>
                <c:pt idx="604">
                  <c:v>42951</c:v>
                </c:pt>
                <c:pt idx="605">
                  <c:v>42958</c:v>
                </c:pt>
                <c:pt idx="606">
                  <c:v>42965</c:v>
                </c:pt>
                <c:pt idx="607">
                  <c:v>42972</c:v>
                </c:pt>
                <c:pt idx="608">
                  <c:v>42979</c:v>
                </c:pt>
                <c:pt idx="609">
                  <c:v>42986</c:v>
                </c:pt>
                <c:pt idx="610">
                  <c:v>42993</c:v>
                </c:pt>
                <c:pt idx="611">
                  <c:v>43000</c:v>
                </c:pt>
                <c:pt idx="612">
                  <c:v>43007</c:v>
                </c:pt>
                <c:pt idx="613">
                  <c:v>43014</c:v>
                </c:pt>
                <c:pt idx="614">
                  <c:v>43021</c:v>
                </c:pt>
                <c:pt idx="615">
                  <c:v>43028</c:v>
                </c:pt>
                <c:pt idx="616">
                  <c:v>43035</c:v>
                </c:pt>
                <c:pt idx="617">
                  <c:v>43042</c:v>
                </c:pt>
                <c:pt idx="618">
                  <c:v>43049</c:v>
                </c:pt>
                <c:pt idx="619">
                  <c:v>43056</c:v>
                </c:pt>
                <c:pt idx="620">
                  <c:v>43063</c:v>
                </c:pt>
                <c:pt idx="621">
                  <c:v>43070</c:v>
                </c:pt>
                <c:pt idx="622">
                  <c:v>43077</c:v>
                </c:pt>
                <c:pt idx="623">
                  <c:v>43084</c:v>
                </c:pt>
                <c:pt idx="624">
                  <c:v>43091</c:v>
                </c:pt>
                <c:pt idx="625">
                  <c:v>43098</c:v>
                </c:pt>
                <c:pt idx="626">
                  <c:v>43105</c:v>
                </c:pt>
                <c:pt idx="627">
                  <c:v>43112</c:v>
                </c:pt>
                <c:pt idx="628">
                  <c:v>43119</c:v>
                </c:pt>
                <c:pt idx="629">
                  <c:v>43126</c:v>
                </c:pt>
                <c:pt idx="630">
                  <c:v>43133</c:v>
                </c:pt>
                <c:pt idx="631">
                  <c:v>43140</c:v>
                </c:pt>
                <c:pt idx="632">
                  <c:v>43147</c:v>
                </c:pt>
                <c:pt idx="633">
                  <c:v>43154</c:v>
                </c:pt>
                <c:pt idx="634">
                  <c:v>43161</c:v>
                </c:pt>
                <c:pt idx="635">
                  <c:v>43168</c:v>
                </c:pt>
                <c:pt idx="636">
                  <c:v>43175</c:v>
                </c:pt>
                <c:pt idx="637">
                  <c:v>43182</c:v>
                </c:pt>
                <c:pt idx="638">
                  <c:v>43189</c:v>
                </c:pt>
                <c:pt idx="639">
                  <c:v>43196</c:v>
                </c:pt>
                <c:pt idx="640">
                  <c:v>43203</c:v>
                </c:pt>
                <c:pt idx="641">
                  <c:v>43210</c:v>
                </c:pt>
                <c:pt idx="642">
                  <c:v>43217</c:v>
                </c:pt>
                <c:pt idx="643">
                  <c:v>43224</c:v>
                </c:pt>
                <c:pt idx="644">
                  <c:v>43231</c:v>
                </c:pt>
                <c:pt idx="645">
                  <c:v>43238</c:v>
                </c:pt>
                <c:pt idx="646">
                  <c:v>43245</c:v>
                </c:pt>
                <c:pt idx="647">
                  <c:v>43252</c:v>
                </c:pt>
                <c:pt idx="648">
                  <c:v>43259</c:v>
                </c:pt>
                <c:pt idx="649">
                  <c:v>43266</c:v>
                </c:pt>
                <c:pt idx="650">
                  <c:v>43273</c:v>
                </c:pt>
                <c:pt idx="651">
                  <c:v>43280</c:v>
                </c:pt>
                <c:pt idx="652">
                  <c:v>43287</c:v>
                </c:pt>
                <c:pt idx="653">
                  <c:v>43294</c:v>
                </c:pt>
                <c:pt idx="654">
                  <c:v>43301</c:v>
                </c:pt>
                <c:pt idx="655">
                  <c:v>43308</c:v>
                </c:pt>
                <c:pt idx="656">
                  <c:v>43315</c:v>
                </c:pt>
                <c:pt idx="657">
                  <c:v>43322</c:v>
                </c:pt>
                <c:pt idx="658">
                  <c:v>43329</c:v>
                </c:pt>
                <c:pt idx="659">
                  <c:v>43336</c:v>
                </c:pt>
                <c:pt idx="660">
                  <c:v>43343</c:v>
                </c:pt>
                <c:pt idx="661">
                  <c:v>43350</c:v>
                </c:pt>
                <c:pt idx="662">
                  <c:v>43357</c:v>
                </c:pt>
                <c:pt idx="663">
                  <c:v>43364</c:v>
                </c:pt>
                <c:pt idx="664">
                  <c:v>43371</c:v>
                </c:pt>
                <c:pt idx="665">
                  <c:v>43378</c:v>
                </c:pt>
                <c:pt idx="666">
                  <c:v>43385</c:v>
                </c:pt>
                <c:pt idx="667">
                  <c:v>43392</c:v>
                </c:pt>
                <c:pt idx="668">
                  <c:v>43399</c:v>
                </c:pt>
                <c:pt idx="669">
                  <c:v>43406</c:v>
                </c:pt>
                <c:pt idx="670">
                  <c:v>43413</c:v>
                </c:pt>
                <c:pt idx="671">
                  <c:v>43420</c:v>
                </c:pt>
                <c:pt idx="672">
                  <c:v>43427</c:v>
                </c:pt>
                <c:pt idx="673">
                  <c:v>43434</c:v>
                </c:pt>
                <c:pt idx="674">
                  <c:v>43441</c:v>
                </c:pt>
                <c:pt idx="675">
                  <c:v>43448</c:v>
                </c:pt>
                <c:pt idx="676">
                  <c:v>43455</c:v>
                </c:pt>
                <c:pt idx="677">
                  <c:v>43462</c:v>
                </c:pt>
                <c:pt idx="678">
                  <c:v>43469</c:v>
                </c:pt>
                <c:pt idx="679">
                  <c:v>43476</c:v>
                </c:pt>
                <c:pt idx="680">
                  <c:v>43483</c:v>
                </c:pt>
                <c:pt idx="681">
                  <c:v>43490</c:v>
                </c:pt>
                <c:pt idx="682">
                  <c:v>43497</c:v>
                </c:pt>
                <c:pt idx="683">
                  <c:v>43504</c:v>
                </c:pt>
                <c:pt idx="684">
                  <c:v>43511</c:v>
                </c:pt>
                <c:pt idx="685">
                  <c:v>43518</c:v>
                </c:pt>
                <c:pt idx="686">
                  <c:v>43525</c:v>
                </c:pt>
                <c:pt idx="687">
                  <c:v>43532</c:v>
                </c:pt>
                <c:pt idx="688">
                  <c:v>43539</c:v>
                </c:pt>
                <c:pt idx="689">
                  <c:v>43546</c:v>
                </c:pt>
                <c:pt idx="690">
                  <c:v>43553</c:v>
                </c:pt>
                <c:pt idx="691">
                  <c:v>43560</c:v>
                </c:pt>
                <c:pt idx="692">
                  <c:v>43567</c:v>
                </c:pt>
                <c:pt idx="693">
                  <c:v>43574</c:v>
                </c:pt>
                <c:pt idx="694">
                  <c:v>43581</c:v>
                </c:pt>
                <c:pt idx="695">
                  <c:v>43588</c:v>
                </c:pt>
                <c:pt idx="696">
                  <c:v>43595</c:v>
                </c:pt>
                <c:pt idx="697">
                  <c:v>43602</c:v>
                </c:pt>
                <c:pt idx="698">
                  <c:v>43609</c:v>
                </c:pt>
                <c:pt idx="699">
                  <c:v>43616</c:v>
                </c:pt>
                <c:pt idx="700">
                  <c:v>43623</c:v>
                </c:pt>
                <c:pt idx="701">
                  <c:v>43630</c:v>
                </c:pt>
                <c:pt idx="702">
                  <c:v>43637</c:v>
                </c:pt>
                <c:pt idx="703">
                  <c:v>43644</c:v>
                </c:pt>
                <c:pt idx="704">
                  <c:v>43651</c:v>
                </c:pt>
                <c:pt idx="705">
                  <c:v>43658</c:v>
                </c:pt>
                <c:pt idx="706">
                  <c:v>43665</c:v>
                </c:pt>
                <c:pt idx="707">
                  <c:v>43672</c:v>
                </c:pt>
                <c:pt idx="708">
                  <c:v>43679</c:v>
                </c:pt>
                <c:pt idx="709">
                  <c:v>43686</c:v>
                </c:pt>
                <c:pt idx="710">
                  <c:v>43693</c:v>
                </c:pt>
                <c:pt idx="711">
                  <c:v>43700</c:v>
                </c:pt>
                <c:pt idx="712">
                  <c:v>43707</c:v>
                </c:pt>
                <c:pt idx="713">
                  <c:v>43714</c:v>
                </c:pt>
                <c:pt idx="714">
                  <c:v>43721</c:v>
                </c:pt>
                <c:pt idx="715">
                  <c:v>43728</c:v>
                </c:pt>
                <c:pt idx="716">
                  <c:v>43735</c:v>
                </c:pt>
                <c:pt idx="717">
                  <c:v>43742</c:v>
                </c:pt>
                <c:pt idx="718">
                  <c:v>43749</c:v>
                </c:pt>
                <c:pt idx="719">
                  <c:v>43756</c:v>
                </c:pt>
                <c:pt idx="720">
                  <c:v>43763</c:v>
                </c:pt>
                <c:pt idx="721">
                  <c:v>43770</c:v>
                </c:pt>
                <c:pt idx="722">
                  <c:v>43777</c:v>
                </c:pt>
                <c:pt idx="723">
                  <c:v>43784</c:v>
                </c:pt>
                <c:pt idx="724">
                  <c:v>43791</c:v>
                </c:pt>
                <c:pt idx="725">
                  <c:v>43798</c:v>
                </c:pt>
                <c:pt idx="726">
                  <c:v>43805</c:v>
                </c:pt>
                <c:pt idx="727">
                  <c:v>43812</c:v>
                </c:pt>
                <c:pt idx="728">
                  <c:v>43819</c:v>
                </c:pt>
                <c:pt idx="729">
                  <c:v>43826</c:v>
                </c:pt>
                <c:pt idx="730">
                  <c:v>43833</c:v>
                </c:pt>
                <c:pt idx="731">
                  <c:v>43840</c:v>
                </c:pt>
                <c:pt idx="732">
                  <c:v>43847</c:v>
                </c:pt>
                <c:pt idx="733">
                  <c:v>43854</c:v>
                </c:pt>
                <c:pt idx="734">
                  <c:v>43861</c:v>
                </c:pt>
                <c:pt idx="735">
                  <c:v>43868</c:v>
                </c:pt>
                <c:pt idx="736">
                  <c:v>43875</c:v>
                </c:pt>
                <c:pt idx="737">
                  <c:v>43882</c:v>
                </c:pt>
                <c:pt idx="738">
                  <c:v>43889</c:v>
                </c:pt>
                <c:pt idx="739">
                  <c:v>43896</c:v>
                </c:pt>
                <c:pt idx="740">
                  <c:v>43903</c:v>
                </c:pt>
                <c:pt idx="741">
                  <c:v>43910</c:v>
                </c:pt>
                <c:pt idx="742">
                  <c:v>43917</c:v>
                </c:pt>
                <c:pt idx="743">
                  <c:v>43924</c:v>
                </c:pt>
                <c:pt idx="744">
                  <c:v>43931</c:v>
                </c:pt>
                <c:pt idx="745">
                  <c:v>43938</c:v>
                </c:pt>
                <c:pt idx="746">
                  <c:v>43945</c:v>
                </c:pt>
                <c:pt idx="747">
                  <c:v>43952</c:v>
                </c:pt>
                <c:pt idx="748">
                  <c:v>43959</c:v>
                </c:pt>
                <c:pt idx="749">
                  <c:v>43966</c:v>
                </c:pt>
                <c:pt idx="750">
                  <c:v>43973</c:v>
                </c:pt>
                <c:pt idx="751">
                  <c:v>43980</c:v>
                </c:pt>
                <c:pt idx="752">
                  <c:v>43987</c:v>
                </c:pt>
                <c:pt idx="753">
                  <c:v>43994</c:v>
                </c:pt>
                <c:pt idx="754">
                  <c:v>44001</c:v>
                </c:pt>
                <c:pt idx="755">
                  <c:v>44008</c:v>
                </c:pt>
                <c:pt idx="756">
                  <c:v>44015</c:v>
                </c:pt>
                <c:pt idx="757">
                  <c:v>44022</c:v>
                </c:pt>
                <c:pt idx="758">
                  <c:v>44029</c:v>
                </c:pt>
                <c:pt idx="759">
                  <c:v>44036</c:v>
                </c:pt>
                <c:pt idx="760">
                  <c:v>44043</c:v>
                </c:pt>
                <c:pt idx="761">
                  <c:v>44050</c:v>
                </c:pt>
                <c:pt idx="762">
                  <c:v>44057</c:v>
                </c:pt>
                <c:pt idx="763">
                  <c:v>44064</c:v>
                </c:pt>
                <c:pt idx="764">
                  <c:v>44071</c:v>
                </c:pt>
                <c:pt idx="765">
                  <c:v>44078</c:v>
                </c:pt>
                <c:pt idx="766">
                  <c:v>44085</c:v>
                </c:pt>
                <c:pt idx="767">
                  <c:v>44092</c:v>
                </c:pt>
                <c:pt idx="768">
                  <c:v>44099</c:v>
                </c:pt>
                <c:pt idx="769">
                  <c:v>44106</c:v>
                </c:pt>
                <c:pt idx="770">
                  <c:v>44113</c:v>
                </c:pt>
                <c:pt idx="771">
                  <c:v>44120</c:v>
                </c:pt>
                <c:pt idx="772">
                  <c:v>44127</c:v>
                </c:pt>
                <c:pt idx="773">
                  <c:v>44134</c:v>
                </c:pt>
                <c:pt idx="774">
                  <c:v>44141</c:v>
                </c:pt>
                <c:pt idx="775">
                  <c:v>44148</c:v>
                </c:pt>
                <c:pt idx="776">
                  <c:v>44155</c:v>
                </c:pt>
                <c:pt idx="777">
                  <c:v>44162</c:v>
                </c:pt>
              </c:numCache>
            </c:numRef>
          </c:cat>
          <c:val>
            <c:numRef>
              <c:f>Timing!$B$3:$B$780</c:f>
              <c:numCache>
                <c:formatCode>0.00</c:formatCode>
                <c:ptCount val="778"/>
                <c:pt idx="0">
                  <c:v>4.68</c:v>
                </c:pt>
                <c:pt idx="1">
                  <c:v>4.7343799999999998</c:v>
                </c:pt>
                <c:pt idx="2">
                  <c:v>4.74</c:v>
                </c:pt>
                <c:pt idx="3">
                  <c:v>4.7906300000000002</c:v>
                </c:pt>
                <c:pt idx="4">
                  <c:v>4.8600000000000003</c:v>
                </c:pt>
                <c:pt idx="5">
                  <c:v>4.9193800000000003</c:v>
                </c:pt>
                <c:pt idx="6">
                  <c:v>4.9399999999999995</c:v>
                </c:pt>
                <c:pt idx="7">
                  <c:v>4.9800000000000004</c:v>
                </c:pt>
                <c:pt idx="8">
                  <c:v>5</c:v>
                </c:pt>
                <c:pt idx="9">
                  <c:v>5.0487500000000001</c:v>
                </c:pt>
                <c:pt idx="10">
                  <c:v>5.03</c:v>
                </c:pt>
                <c:pt idx="11">
                  <c:v>5.0881299999999996</c:v>
                </c:pt>
                <c:pt idx="12">
                  <c:v>5.14</c:v>
                </c:pt>
                <c:pt idx="13">
                  <c:v>5.1687500000000002</c:v>
                </c:pt>
                <c:pt idx="14">
                  <c:v>5.2212500000000004</c:v>
                </c:pt>
                <c:pt idx="15">
                  <c:v>5.22</c:v>
                </c:pt>
                <c:pt idx="16">
                  <c:v>5.22</c:v>
                </c:pt>
                <c:pt idx="17">
                  <c:v>5.28125</c:v>
                </c:pt>
                <c:pt idx="18">
                  <c:v>5.2787499999999996</c:v>
                </c:pt>
                <c:pt idx="19">
                  <c:v>5.3</c:v>
                </c:pt>
                <c:pt idx="20">
                  <c:v>5.32</c:v>
                </c:pt>
                <c:pt idx="21">
                  <c:v>5.38</c:v>
                </c:pt>
                <c:pt idx="22">
                  <c:v>5.4050000000000002</c:v>
                </c:pt>
                <c:pt idx="23">
                  <c:v>5.53</c:v>
                </c:pt>
                <c:pt idx="24">
                  <c:v>5.6043799999999999</c:v>
                </c:pt>
                <c:pt idx="25">
                  <c:v>5.5893800000000002</c:v>
                </c:pt>
                <c:pt idx="26">
                  <c:v>5.63</c:v>
                </c:pt>
                <c:pt idx="27">
                  <c:v>5.58</c:v>
                </c:pt>
                <c:pt idx="28">
                  <c:v>5.55</c:v>
                </c:pt>
                <c:pt idx="29">
                  <c:v>5.5481300000000005</c:v>
                </c:pt>
                <c:pt idx="30">
                  <c:v>5.5518799999999997</c:v>
                </c:pt>
                <c:pt idx="31">
                  <c:v>5.4725000000000001</c:v>
                </c:pt>
                <c:pt idx="32">
                  <c:v>5.46563</c:v>
                </c:pt>
                <c:pt idx="33">
                  <c:v>5.4537500000000003</c:v>
                </c:pt>
                <c:pt idx="34">
                  <c:v>5.42</c:v>
                </c:pt>
                <c:pt idx="35">
                  <c:v>5.42</c:v>
                </c:pt>
                <c:pt idx="36">
                  <c:v>5.4381300000000001</c:v>
                </c:pt>
                <c:pt idx="37">
                  <c:v>5.3775000000000004</c:v>
                </c:pt>
                <c:pt idx="38">
                  <c:v>5.37</c:v>
                </c:pt>
                <c:pt idx="39">
                  <c:v>5.3687500000000004</c:v>
                </c:pt>
                <c:pt idx="40">
                  <c:v>5.4</c:v>
                </c:pt>
                <c:pt idx="41">
                  <c:v>5.4087500000000004</c:v>
                </c:pt>
                <c:pt idx="42">
                  <c:v>5.4</c:v>
                </c:pt>
                <c:pt idx="43">
                  <c:v>5.3593799999999998</c:v>
                </c:pt>
                <c:pt idx="44">
                  <c:v>5.38</c:v>
                </c:pt>
                <c:pt idx="45">
                  <c:v>5.39</c:v>
                </c:pt>
                <c:pt idx="46">
                  <c:v>5.3637499999999996</c:v>
                </c:pt>
                <c:pt idx="47">
                  <c:v>5.3287500000000003</c:v>
                </c:pt>
                <c:pt idx="48">
                  <c:v>5.3237500000000004</c:v>
                </c:pt>
                <c:pt idx="49">
                  <c:v>5.38</c:v>
                </c:pt>
                <c:pt idx="50">
                  <c:v>5.36</c:v>
                </c:pt>
                <c:pt idx="51">
                  <c:v>5.37</c:v>
                </c:pt>
                <c:pt idx="52">
                  <c:v>5.34938</c:v>
                </c:pt>
                <c:pt idx="53">
                  <c:v>5.3831300000000004</c:v>
                </c:pt>
                <c:pt idx="54">
                  <c:v>5.39</c:v>
                </c:pt>
                <c:pt idx="55">
                  <c:v>5.4</c:v>
                </c:pt>
                <c:pt idx="56">
                  <c:v>5.4012500000000001</c:v>
                </c:pt>
                <c:pt idx="57">
                  <c:v>5.3975</c:v>
                </c:pt>
                <c:pt idx="58">
                  <c:v>5.3849999999999998</c:v>
                </c:pt>
                <c:pt idx="59">
                  <c:v>5.39</c:v>
                </c:pt>
                <c:pt idx="60">
                  <c:v>5.3193799999999998</c:v>
                </c:pt>
                <c:pt idx="61">
                  <c:v>5.2968799999999998</c:v>
                </c:pt>
                <c:pt idx="62">
                  <c:v>5.3206300000000004</c:v>
                </c:pt>
                <c:pt idx="63">
                  <c:v>5.32</c:v>
                </c:pt>
                <c:pt idx="64">
                  <c:v>5.3296900000000003</c:v>
                </c:pt>
                <c:pt idx="65">
                  <c:v>5.3321899999999998</c:v>
                </c:pt>
                <c:pt idx="66">
                  <c:v>5.37</c:v>
                </c:pt>
                <c:pt idx="67">
                  <c:v>5.3543799999999999</c:v>
                </c:pt>
                <c:pt idx="68">
                  <c:v>5.36</c:v>
                </c:pt>
                <c:pt idx="69">
                  <c:v>5.3681299999999998</c:v>
                </c:pt>
                <c:pt idx="70">
                  <c:v>5.3587499999999997</c:v>
                </c:pt>
                <c:pt idx="71">
                  <c:v>5.37</c:v>
                </c:pt>
                <c:pt idx="72">
                  <c:v>5.38</c:v>
                </c:pt>
                <c:pt idx="73">
                  <c:v>5.39</c:v>
                </c:pt>
                <c:pt idx="74">
                  <c:v>5.4018800000000002</c:v>
                </c:pt>
                <c:pt idx="75">
                  <c:v>5.4081299999999999</c:v>
                </c:pt>
                <c:pt idx="76">
                  <c:v>5.39</c:v>
                </c:pt>
                <c:pt idx="77">
                  <c:v>5.3862500000000004</c:v>
                </c:pt>
                <c:pt idx="78">
                  <c:v>5.3906299999999998</c:v>
                </c:pt>
                <c:pt idx="79">
                  <c:v>5.3875000000000002</c:v>
                </c:pt>
                <c:pt idx="80">
                  <c:v>5.3811299999999997</c:v>
                </c:pt>
                <c:pt idx="81">
                  <c:v>5.3268800000000001</c:v>
                </c:pt>
                <c:pt idx="82">
                  <c:v>5.3143799999999999</c:v>
                </c:pt>
                <c:pt idx="83">
                  <c:v>5.4012500000000001</c:v>
                </c:pt>
                <c:pt idx="84">
                  <c:v>5.3550000000000004</c:v>
                </c:pt>
                <c:pt idx="85">
                  <c:v>5.4112499999999999</c:v>
                </c:pt>
                <c:pt idx="86">
                  <c:v>5.5350000000000001</c:v>
                </c:pt>
                <c:pt idx="87">
                  <c:v>5.5724999999999998</c:v>
                </c:pt>
                <c:pt idx="88">
                  <c:v>5.4574999999999996</c:v>
                </c:pt>
                <c:pt idx="89">
                  <c:v>5.0949999999999998</c:v>
                </c:pt>
                <c:pt idx="90">
                  <c:v>5.1325000000000003</c:v>
                </c:pt>
                <c:pt idx="91">
                  <c:v>5.1749999999999998</c:v>
                </c:pt>
                <c:pt idx="92">
                  <c:v>5.1375000000000002</c:v>
                </c:pt>
                <c:pt idx="93">
                  <c:v>5.00563</c:v>
                </c:pt>
                <c:pt idx="94">
                  <c:v>4.83188</c:v>
                </c:pt>
                <c:pt idx="95">
                  <c:v>4.7937500000000002</c:v>
                </c:pt>
                <c:pt idx="96">
                  <c:v>4.7625000000000002</c:v>
                </c:pt>
                <c:pt idx="97">
                  <c:v>4.8087499999999999</c:v>
                </c:pt>
                <c:pt idx="98">
                  <c:v>4.8562500000000002</c:v>
                </c:pt>
                <c:pt idx="99">
                  <c:v>4.91</c:v>
                </c:pt>
                <c:pt idx="100">
                  <c:v>4.9318799999999996</c:v>
                </c:pt>
                <c:pt idx="101">
                  <c:v>4.8487499999999999</c:v>
                </c:pt>
                <c:pt idx="102">
                  <c:v>4.7275</c:v>
                </c:pt>
                <c:pt idx="103">
                  <c:v>4.6487499999999997</c:v>
                </c:pt>
                <c:pt idx="104">
                  <c:v>4.4675000000000002</c:v>
                </c:pt>
                <c:pt idx="105">
                  <c:v>4.0812499999999998</c:v>
                </c:pt>
                <c:pt idx="106">
                  <c:v>3.7537500000000001</c:v>
                </c:pt>
                <c:pt idx="107">
                  <c:v>3.3</c:v>
                </c:pt>
                <c:pt idx="108">
                  <c:v>3.0162499999999999</c:v>
                </c:pt>
                <c:pt idx="109">
                  <c:v>2.99125</c:v>
                </c:pt>
                <c:pt idx="110">
                  <c:v>2.9693800000000001</c:v>
                </c:pt>
                <c:pt idx="111">
                  <c:v>2.9993799999999999</c:v>
                </c:pt>
                <c:pt idx="112">
                  <c:v>2.9312499999999999</c:v>
                </c:pt>
                <c:pt idx="113">
                  <c:v>2.7843800000000001</c:v>
                </c:pt>
                <c:pt idx="114">
                  <c:v>2.6712500000000001</c:v>
                </c:pt>
                <c:pt idx="115">
                  <c:v>2.53938</c:v>
                </c:pt>
                <c:pt idx="116">
                  <c:v>2.6324999999999998</c:v>
                </c:pt>
                <c:pt idx="117">
                  <c:v>2.7199999999999998</c:v>
                </c:pt>
                <c:pt idx="118">
                  <c:v>2.7112500000000002</c:v>
                </c:pt>
                <c:pt idx="119">
                  <c:v>3.0187499999999998</c:v>
                </c:pt>
                <c:pt idx="120">
                  <c:v>3.08</c:v>
                </c:pt>
                <c:pt idx="121">
                  <c:v>2.8737500000000002</c:v>
                </c:pt>
                <c:pt idx="122">
                  <c:v>2.7800000000000002</c:v>
                </c:pt>
                <c:pt idx="123">
                  <c:v>2.88625</c:v>
                </c:pt>
                <c:pt idx="124">
                  <c:v>2.8487499999999999</c:v>
                </c:pt>
                <c:pt idx="125">
                  <c:v>2.9106300000000003</c:v>
                </c:pt>
                <c:pt idx="126">
                  <c:v>2.9693800000000001</c:v>
                </c:pt>
                <c:pt idx="127">
                  <c:v>3.2549999999999999</c:v>
                </c:pt>
                <c:pt idx="128">
                  <c:v>3.18</c:v>
                </c:pt>
                <c:pt idx="129">
                  <c:v>3.1537500000000001</c:v>
                </c:pt>
                <c:pt idx="130">
                  <c:v>3.11313</c:v>
                </c:pt>
                <c:pt idx="131">
                  <c:v>3.1212499999999999</c:v>
                </c:pt>
                <c:pt idx="132">
                  <c:v>3.1</c:v>
                </c:pt>
                <c:pt idx="133">
                  <c:v>3.1118800000000002</c:v>
                </c:pt>
                <c:pt idx="134">
                  <c:v>3.0750000000000002</c:v>
                </c:pt>
                <c:pt idx="135">
                  <c:v>3.0912500000000001</c:v>
                </c:pt>
                <c:pt idx="136">
                  <c:v>3.1181299999999998</c:v>
                </c:pt>
                <c:pt idx="137">
                  <c:v>3.11375</c:v>
                </c:pt>
                <c:pt idx="138">
                  <c:v>3.1175000000000002</c:v>
                </c:pt>
                <c:pt idx="139">
                  <c:v>3.1025</c:v>
                </c:pt>
                <c:pt idx="140">
                  <c:v>3.0893799999999998</c:v>
                </c:pt>
                <c:pt idx="141">
                  <c:v>3.4575</c:v>
                </c:pt>
                <c:pt idx="142">
                  <c:v>3.8762499999999998</c:v>
                </c:pt>
                <c:pt idx="143">
                  <c:v>4.1312499999999996</c:v>
                </c:pt>
                <c:pt idx="144">
                  <c:v>4.3937499999999998</c:v>
                </c:pt>
                <c:pt idx="145">
                  <c:v>4.13</c:v>
                </c:pt>
                <c:pt idx="146">
                  <c:v>3.5274999999999999</c:v>
                </c:pt>
                <c:pt idx="147">
                  <c:v>3.1212499999999999</c:v>
                </c:pt>
                <c:pt idx="148">
                  <c:v>2.6387499999999999</c:v>
                </c:pt>
                <c:pt idx="149">
                  <c:v>2.7137500000000001</c:v>
                </c:pt>
                <c:pt idx="150">
                  <c:v>2.5687500000000001</c:v>
                </c:pt>
                <c:pt idx="151">
                  <c:v>2.5912500000000001</c:v>
                </c:pt>
                <c:pt idx="152">
                  <c:v>2.55125</c:v>
                </c:pt>
                <c:pt idx="153">
                  <c:v>2.2200000000000002</c:v>
                </c:pt>
                <c:pt idx="154">
                  <c:v>1.845</c:v>
                </c:pt>
                <c:pt idx="155">
                  <c:v>1.83</c:v>
                </c:pt>
                <c:pt idx="156">
                  <c:v>1.7524999999999999</c:v>
                </c:pt>
                <c:pt idx="157">
                  <c:v>1.6</c:v>
                </c:pt>
                <c:pt idx="158">
                  <c:v>1.5887500000000001</c:v>
                </c:pt>
                <c:pt idx="159">
                  <c:v>1.6274999999999999</c:v>
                </c:pt>
                <c:pt idx="160">
                  <c:v>1.6600000000000001</c:v>
                </c:pt>
                <c:pt idx="161">
                  <c:v>1.7475000000000001</c:v>
                </c:pt>
                <c:pt idx="162">
                  <c:v>1.7349999999999999</c:v>
                </c:pt>
                <c:pt idx="163">
                  <c:v>1.7618800000000001</c:v>
                </c:pt>
                <c:pt idx="164">
                  <c:v>1.8031299999999999</c:v>
                </c:pt>
                <c:pt idx="165">
                  <c:v>1.85375</c:v>
                </c:pt>
                <c:pt idx="166">
                  <c:v>1.90188</c:v>
                </c:pt>
                <c:pt idx="167">
                  <c:v>1.75125</c:v>
                </c:pt>
                <c:pt idx="168">
                  <c:v>1.7625</c:v>
                </c:pt>
                <c:pt idx="169">
                  <c:v>1.7124999999999999</c:v>
                </c:pt>
                <c:pt idx="170">
                  <c:v>1.67625</c:v>
                </c:pt>
                <c:pt idx="171">
                  <c:v>1.63625</c:v>
                </c:pt>
                <c:pt idx="172">
                  <c:v>1.6212499999999999</c:v>
                </c:pt>
                <c:pt idx="173">
                  <c:v>1.54938</c:v>
                </c:pt>
                <c:pt idx="174">
                  <c:v>1.4624999999999999</c:v>
                </c:pt>
                <c:pt idx="175">
                  <c:v>1.35625</c:v>
                </c:pt>
                <c:pt idx="176">
                  <c:v>1.2012499999999999</c:v>
                </c:pt>
                <c:pt idx="177">
                  <c:v>1.24</c:v>
                </c:pt>
                <c:pt idx="178">
                  <c:v>1.2037499999999999</c:v>
                </c:pt>
                <c:pt idx="179">
                  <c:v>1.1837500000000001</c:v>
                </c:pt>
                <c:pt idx="180">
                  <c:v>1.1825000000000001</c:v>
                </c:pt>
                <c:pt idx="181">
                  <c:v>1.095</c:v>
                </c:pt>
                <c:pt idx="182">
                  <c:v>1.05125</c:v>
                </c:pt>
                <c:pt idx="183">
                  <c:v>0.96750000000000003</c:v>
                </c:pt>
                <c:pt idx="184">
                  <c:v>0.97124999999999995</c:v>
                </c:pt>
                <c:pt idx="185">
                  <c:v>0.95062999999999998</c:v>
                </c:pt>
                <c:pt idx="186">
                  <c:v>0.92500000000000004</c:v>
                </c:pt>
                <c:pt idx="187">
                  <c:v>0.90749999999999997</c:v>
                </c:pt>
                <c:pt idx="188">
                  <c:v>0.83187999999999995</c:v>
                </c:pt>
                <c:pt idx="189">
                  <c:v>0.79625000000000001</c:v>
                </c:pt>
                <c:pt idx="190">
                  <c:v>0.755</c:v>
                </c:pt>
                <c:pt idx="191">
                  <c:v>0.71250000000000002</c:v>
                </c:pt>
                <c:pt idx="192">
                  <c:v>0.67749999999999999</c:v>
                </c:pt>
                <c:pt idx="193">
                  <c:v>0.67562999999999995</c:v>
                </c:pt>
                <c:pt idx="194">
                  <c:v>0.63624999999999998</c:v>
                </c:pt>
                <c:pt idx="195">
                  <c:v>0.60313000000000005</c:v>
                </c:pt>
                <c:pt idx="196">
                  <c:v>0.59687999999999997</c:v>
                </c:pt>
                <c:pt idx="197">
                  <c:v>0.59125000000000005</c:v>
                </c:pt>
                <c:pt idx="198">
                  <c:v>0.58062999999999998</c:v>
                </c:pt>
                <c:pt idx="199">
                  <c:v>0.56437999999999999</c:v>
                </c:pt>
                <c:pt idx="200">
                  <c:v>0.55000000000000004</c:v>
                </c:pt>
                <c:pt idx="201">
                  <c:v>0.52063000000000004</c:v>
                </c:pt>
                <c:pt idx="202">
                  <c:v>0.48937999999999998</c:v>
                </c:pt>
                <c:pt idx="203">
                  <c:v>0.48437999999999998</c:v>
                </c:pt>
                <c:pt idx="204">
                  <c:v>0.48375000000000001</c:v>
                </c:pt>
                <c:pt idx="205">
                  <c:v>0.45574999999999999</c:v>
                </c:pt>
                <c:pt idx="206">
                  <c:v>0.43537999999999999</c:v>
                </c:pt>
                <c:pt idx="207">
                  <c:v>0.43125000000000002</c:v>
                </c:pt>
                <c:pt idx="208">
                  <c:v>0.42969000000000002</c:v>
                </c:pt>
                <c:pt idx="209">
                  <c:v>0.42</c:v>
                </c:pt>
                <c:pt idx="210">
                  <c:v>0.39250000000000002</c:v>
                </c:pt>
                <c:pt idx="211">
                  <c:v>0.38468999999999998</c:v>
                </c:pt>
                <c:pt idx="212">
                  <c:v>0.38438</c:v>
                </c:pt>
                <c:pt idx="213">
                  <c:v>0.38500000000000001</c:v>
                </c:pt>
                <c:pt idx="214">
                  <c:v>0.38812999999999998</c:v>
                </c:pt>
                <c:pt idx="215">
                  <c:v>0.39530999999999999</c:v>
                </c:pt>
                <c:pt idx="216">
                  <c:v>0.38688</c:v>
                </c:pt>
                <c:pt idx="217">
                  <c:v>0.39</c:v>
                </c:pt>
                <c:pt idx="218">
                  <c:v>0.39781</c:v>
                </c:pt>
                <c:pt idx="219">
                  <c:v>0.42325000000000002</c:v>
                </c:pt>
                <c:pt idx="220">
                  <c:v>0.43937999999999999</c:v>
                </c:pt>
                <c:pt idx="221">
                  <c:v>0.44156000000000001</c:v>
                </c:pt>
                <c:pt idx="222">
                  <c:v>0.45374999999999999</c:v>
                </c:pt>
                <c:pt idx="223">
                  <c:v>0.46438000000000001</c:v>
                </c:pt>
                <c:pt idx="224">
                  <c:v>0.49281000000000003</c:v>
                </c:pt>
                <c:pt idx="225">
                  <c:v>0.53063000000000005</c:v>
                </c:pt>
                <c:pt idx="226">
                  <c:v>0.63688</c:v>
                </c:pt>
                <c:pt idx="227">
                  <c:v>0.63500000000000001</c:v>
                </c:pt>
                <c:pt idx="228">
                  <c:v>0.69562999999999997</c:v>
                </c:pt>
                <c:pt idx="229">
                  <c:v>0.75187999999999999</c:v>
                </c:pt>
                <c:pt idx="230">
                  <c:v>0.74919000000000002</c:v>
                </c:pt>
                <c:pt idx="231">
                  <c:v>0.74612999999999996</c:v>
                </c:pt>
                <c:pt idx="232">
                  <c:v>0.75063000000000002</c:v>
                </c:pt>
                <c:pt idx="233">
                  <c:v>0.75319000000000003</c:v>
                </c:pt>
                <c:pt idx="234">
                  <c:v>0.75005999999999995</c:v>
                </c:pt>
                <c:pt idx="235">
                  <c:v>0.73319000000000001</c:v>
                </c:pt>
                <c:pt idx="236">
                  <c:v>0.72655999999999998</c:v>
                </c:pt>
                <c:pt idx="237">
                  <c:v>0.69699999999999995</c:v>
                </c:pt>
                <c:pt idx="238">
                  <c:v>0.66781000000000001</c:v>
                </c:pt>
                <c:pt idx="239">
                  <c:v>0.63375000000000004</c:v>
                </c:pt>
                <c:pt idx="240">
                  <c:v>0.59187999999999996</c:v>
                </c:pt>
                <c:pt idx="241">
                  <c:v>0.54562999999999995</c:v>
                </c:pt>
                <c:pt idx="242">
                  <c:v>0.50319000000000003</c:v>
                </c:pt>
                <c:pt idx="243">
                  <c:v>0.49363000000000001</c:v>
                </c:pt>
                <c:pt idx="244">
                  <c:v>0.48969000000000001</c:v>
                </c:pt>
                <c:pt idx="245">
                  <c:v>0.47313</c:v>
                </c:pt>
                <c:pt idx="246">
                  <c:v>0.46405999999999997</c:v>
                </c:pt>
                <c:pt idx="247">
                  <c:v>0.46312999999999999</c:v>
                </c:pt>
                <c:pt idx="248">
                  <c:v>0.45750000000000002</c:v>
                </c:pt>
                <c:pt idx="249">
                  <c:v>0.45250000000000001</c:v>
                </c:pt>
                <c:pt idx="250">
                  <c:v>0.45250000000000001</c:v>
                </c:pt>
                <c:pt idx="251">
                  <c:v>0.44844000000000001</c:v>
                </c:pt>
                <c:pt idx="252">
                  <c:v>0.44188</c:v>
                </c:pt>
                <c:pt idx="253">
                  <c:v>0.44280999999999998</c:v>
                </c:pt>
                <c:pt idx="254">
                  <c:v>0.44219000000000003</c:v>
                </c:pt>
                <c:pt idx="255">
                  <c:v>0.45874999999999999</c:v>
                </c:pt>
                <c:pt idx="256">
                  <c:v>0.46218999999999999</c:v>
                </c:pt>
                <c:pt idx="257">
                  <c:v>0.45718999999999999</c:v>
                </c:pt>
                <c:pt idx="258">
                  <c:v>0.45718999999999999</c:v>
                </c:pt>
                <c:pt idx="259">
                  <c:v>0.45718999999999999</c:v>
                </c:pt>
                <c:pt idx="260">
                  <c:v>0.45594000000000001</c:v>
                </c:pt>
                <c:pt idx="261">
                  <c:v>0.45730999999999999</c:v>
                </c:pt>
                <c:pt idx="262">
                  <c:v>0.45594000000000001</c:v>
                </c:pt>
                <c:pt idx="263">
                  <c:v>0.45468999999999998</c:v>
                </c:pt>
                <c:pt idx="264">
                  <c:v>0.45380999999999999</c:v>
                </c:pt>
                <c:pt idx="265">
                  <c:v>0.46124999999999999</c:v>
                </c:pt>
                <c:pt idx="266">
                  <c:v>0.4652</c:v>
                </c:pt>
                <c:pt idx="267">
                  <c:v>0.46550000000000002</c:v>
                </c:pt>
                <c:pt idx="268">
                  <c:v>0.46400000000000002</c:v>
                </c:pt>
                <c:pt idx="269">
                  <c:v>0.46250000000000002</c:v>
                </c:pt>
                <c:pt idx="270">
                  <c:v>0.46100000000000002</c:v>
                </c:pt>
                <c:pt idx="271">
                  <c:v>0.46</c:v>
                </c:pt>
                <c:pt idx="272">
                  <c:v>0.46</c:v>
                </c:pt>
                <c:pt idx="273">
                  <c:v>0.45950000000000002</c:v>
                </c:pt>
                <c:pt idx="274">
                  <c:v>0.44750000000000001</c:v>
                </c:pt>
                <c:pt idx="275">
                  <c:v>0.437</c:v>
                </c:pt>
                <c:pt idx="276">
                  <c:v>0.43325000000000002</c:v>
                </c:pt>
                <c:pt idx="277">
                  <c:v>0.43049999999999999</c:v>
                </c:pt>
                <c:pt idx="278">
                  <c:v>0.42499999999999999</c:v>
                </c:pt>
                <c:pt idx="279">
                  <c:v>0.41499999999999998</c:v>
                </c:pt>
                <c:pt idx="280">
                  <c:v>0.40725</c:v>
                </c:pt>
                <c:pt idx="281">
                  <c:v>0.40262999999999999</c:v>
                </c:pt>
                <c:pt idx="282">
                  <c:v>0.40100000000000002</c:v>
                </c:pt>
                <c:pt idx="283">
                  <c:v>0.39674999999999999</c:v>
                </c:pt>
                <c:pt idx="284">
                  <c:v>0.39500000000000002</c:v>
                </c:pt>
                <c:pt idx="285">
                  <c:v>0.39674999999999999</c:v>
                </c:pt>
                <c:pt idx="286">
                  <c:v>0.39724999999999999</c:v>
                </c:pt>
                <c:pt idx="287">
                  <c:v>0.39874999999999999</c:v>
                </c:pt>
                <c:pt idx="288">
                  <c:v>0.41649999999999998</c:v>
                </c:pt>
                <c:pt idx="289">
                  <c:v>0.42249999999999999</c:v>
                </c:pt>
                <c:pt idx="290">
                  <c:v>0.43025000000000002</c:v>
                </c:pt>
                <c:pt idx="291">
                  <c:v>0.44278000000000001</c:v>
                </c:pt>
                <c:pt idx="292">
                  <c:v>0.45672000000000001</c:v>
                </c:pt>
                <c:pt idx="293">
                  <c:v>0.46705999999999998</c:v>
                </c:pt>
                <c:pt idx="294">
                  <c:v>0.47993999999999998</c:v>
                </c:pt>
                <c:pt idx="295">
                  <c:v>0.49038999999999999</c:v>
                </c:pt>
                <c:pt idx="296">
                  <c:v>0.50439000000000001</c:v>
                </c:pt>
                <c:pt idx="297">
                  <c:v>0.52283000000000002</c:v>
                </c:pt>
                <c:pt idx="298">
                  <c:v>0.53956000000000004</c:v>
                </c:pt>
                <c:pt idx="299">
                  <c:v>0.55783000000000005</c:v>
                </c:pt>
                <c:pt idx="300">
                  <c:v>0.58055999999999996</c:v>
                </c:pt>
                <c:pt idx="301">
                  <c:v>0.59306000000000003</c:v>
                </c:pt>
                <c:pt idx="302">
                  <c:v>0.60667000000000004</c:v>
                </c:pt>
                <c:pt idx="303">
                  <c:v>0.61972000000000005</c:v>
                </c:pt>
                <c:pt idx="304">
                  <c:v>0.63110999999999995</c:v>
                </c:pt>
                <c:pt idx="305">
                  <c:v>0.65861000000000003</c:v>
                </c:pt>
                <c:pt idx="306">
                  <c:v>0.69860999999999995</c:v>
                </c:pt>
                <c:pt idx="307">
                  <c:v>0.73416999999999999</c:v>
                </c:pt>
                <c:pt idx="308">
                  <c:v>0.74833000000000005</c:v>
                </c:pt>
                <c:pt idx="309">
                  <c:v>0.76200000000000001</c:v>
                </c:pt>
                <c:pt idx="310">
                  <c:v>0.78800000000000003</c:v>
                </c:pt>
                <c:pt idx="311">
                  <c:v>0.80400000000000005</c:v>
                </c:pt>
                <c:pt idx="312">
                  <c:v>0.8085</c:v>
                </c:pt>
                <c:pt idx="313">
                  <c:v>0.81200000000000006</c:v>
                </c:pt>
                <c:pt idx="314">
                  <c:v>0.79425000000000001</c:v>
                </c:pt>
                <c:pt idx="315">
                  <c:v>0.79174999999999995</c:v>
                </c:pt>
                <c:pt idx="316">
                  <c:v>0.78525</c:v>
                </c:pt>
                <c:pt idx="317">
                  <c:v>0.76849999999999996</c:v>
                </c:pt>
                <c:pt idx="318">
                  <c:v>0.7581</c:v>
                </c:pt>
                <c:pt idx="319">
                  <c:v>0.75109999999999999</c:v>
                </c:pt>
                <c:pt idx="320">
                  <c:v>0.75309999999999999</c:v>
                </c:pt>
                <c:pt idx="321">
                  <c:v>0.74524999999999997</c:v>
                </c:pt>
                <c:pt idx="322">
                  <c:v>0.74419999999999997</c:v>
                </c:pt>
                <c:pt idx="323">
                  <c:v>0.7409</c:v>
                </c:pt>
                <c:pt idx="324">
                  <c:v>0.7409</c:v>
                </c:pt>
                <c:pt idx="325">
                  <c:v>0.73340000000000005</c:v>
                </c:pt>
                <c:pt idx="326">
                  <c:v>0.73340000000000005</c:v>
                </c:pt>
                <c:pt idx="327">
                  <c:v>0.7319</c:v>
                </c:pt>
                <c:pt idx="328">
                  <c:v>0.73040000000000005</c:v>
                </c:pt>
                <c:pt idx="329">
                  <c:v>0.72840000000000005</c:v>
                </c:pt>
                <c:pt idx="330">
                  <c:v>0.72840000000000005</c:v>
                </c:pt>
                <c:pt idx="331">
                  <c:v>0.72989999999999999</c:v>
                </c:pt>
                <c:pt idx="332">
                  <c:v>0.73640000000000005</c:v>
                </c:pt>
                <c:pt idx="333">
                  <c:v>0.73640000000000005</c:v>
                </c:pt>
                <c:pt idx="334">
                  <c:v>0.7379</c:v>
                </c:pt>
                <c:pt idx="335">
                  <c:v>0.7369</c:v>
                </c:pt>
                <c:pt idx="336">
                  <c:v>0.73740000000000006</c:v>
                </c:pt>
                <c:pt idx="337">
                  <c:v>0.73440000000000005</c:v>
                </c:pt>
                <c:pt idx="338">
                  <c:v>0.73440000000000005</c:v>
                </c:pt>
                <c:pt idx="339">
                  <c:v>0.73640000000000005</c:v>
                </c:pt>
                <c:pt idx="340">
                  <c:v>0.72840000000000005</c:v>
                </c:pt>
                <c:pt idx="341">
                  <c:v>0.72740000000000005</c:v>
                </c:pt>
                <c:pt idx="342">
                  <c:v>0.72440000000000004</c:v>
                </c:pt>
                <c:pt idx="343">
                  <c:v>0.72365000000000002</c:v>
                </c:pt>
                <c:pt idx="344">
                  <c:v>0.72014999999999996</c:v>
                </c:pt>
                <c:pt idx="345">
                  <c:v>0.71814999999999996</c:v>
                </c:pt>
                <c:pt idx="346">
                  <c:v>0.71214999999999995</c:v>
                </c:pt>
                <c:pt idx="347">
                  <c:v>0.70765</c:v>
                </c:pt>
                <c:pt idx="348">
                  <c:v>0.69464999999999999</c:v>
                </c:pt>
                <c:pt idx="349">
                  <c:v>0.67290000000000005</c:v>
                </c:pt>
                <c:pt idx="350">
                  <c:v>0.65539999999999998</c:v>
                </c:pt>
                <c:pt idx="351">
                  <c:v>0.63590000000000002</c:v>
                </c:pt>
                <c:pt idx="352">
                  <c:v>0.6179</c:v>
                </c:pt>
                <c:pt idx="353">
                  <c:v>0.59589999999999999</c:v>
                </c:pt>
                <c:pt idx="354">
                  <c:v>0.55940000000000001</c:v>
                </c:pt>
                <c:pt idx="355">
                  <c:v>0.54490000000000005</c:v>
                </c:pt>
                <c:pt idx="356">
                  <c:v>0.53800000000000003</c:v>
                </c:pt>
                <c:pt idx="357">
                  <c:v>0.52649999999999997</c:v>
                </c:pt>
                <c:pt idx="358">
                  <c:v>0.52600000000000002</c:v>
                </c:pt>
                <c:pt idx="359">
                  <c:v>0.52700000000000002</c:v>
                </c:pt>
                <c:pt idx="360">
                  <c:v>0.52600000000000002</c:v>
                </c:pt>
                <c:pt idx="361">
                  <c:v>0.51900000000000002</c:v>
                </c:pt>
                <c:pt idx="362">
                  <c:v>0.51100000000000001</c:v>
                </c:pt>
                <c:pt idx="363">
                  <c:v>0.51024999999999998</c:v>
                </c:pt>
                <c:pt idx="364">
                  <c:v>0.50824999999999998</c:v>
                </c:pt>
                <c:pt idx="365">
                  <c:v>0.50124999999999997</c:v>
                </c:pt>
                <c:pt idx="366">
                  <c:v>0.496</c:v>
                </c:pt>
                <c:pt idx="367">
                  <c:v>0.48449999999999999</c:v>
                </c:pt>
                <c:pt idx="368">
                  <c:v>0.47649999999999998</c:v>
                </c:pt>
                <c:pt idx="369">
                  <c:v>0.46789999999999998</c:v>
                </c:pt>
                <c:pt idx="370">
                  <c:v>0.46539999999999998</c:v>
                </c:pt>
                <c:pt idx="371">
                  <c:v>0.46339999999999998</c:v>
                </c:pt>
                <c:pt idx="372">
                  <c:v>0.45989999999999998</c:v>
                </c:pt>
                <c:pt idx="373">
                  <c:v>0.45639999999999997</c:v>
                </c:pt>
                <c:pt idx="374">
                  <c:v>0.44740000000000002</c:v>
                </c:pt>
                <c:pt idx="375">
                  <c:v>0.44490000000000002</c:v>
                </c:pt>
                <c:pt idx="376">
                  <c:v>0.44790000000000002</c:v>
                </c:pt>
                <c:pt idx="377">
                  <c:v>0.44490000000000002</c:v>
                </c:pt>
                <c:pt idx="378">
                  <c:v>0.44190000000000002</c:v>
                </c:pt>
                <c:pt idx="379">
                  <c:v>0.43790000000000001</c:v>
                </c:pt>
                <c:pt idx="380">
                  <c:v>0.43340000000000001</c:v>
                </c:pt>
                <c:pt idx="381">
                  <c:v>0.4304</c:v>
                </c:pt>
                <c:pt idx="382">
                  <c:v>0.4254</c:v>
                </c:pt>
                <c:pt idx="383">
                  <c:v>0.4264</c:v>
                </c:pt>
                <c:pt idx="384">
                  <c:v>0.4194</c:v>
                </c:pt>
                <c:pt idx="385">
                  <c:v>0.41739999999999999</c:v>
                </c:pt>
                <c:pt idx="386">
                  <c:v>0.41426000000000002</c:v>
                </c:pt>
                <c:pt idx="387">
                  <c:v>0.40976000000000001</c:v>
                </c:pt>
                <c:pt idx="388">
                  <c:v>0.41126000000000001</c:v>
                </c:pt>
                <c:pt idx="389">
                  <c:v>0.4138</c:v>
                </c:pt>
                <c:pt idx="390">
                  <c:v>0.41339999999999999</c:v>
                </c:pt>
                <c:pt idx="391">
                  <c:v>0.40989999999999999</c:v>
                </c:pt>
                <c:pt idx="392">
                  <c:v>0.40200000000000002</c:v>
                </c:pt>
                <c:pt idx="393">
                  <c:v>0.39750000000000002</c:v>
                </c:pt>
                <c:pt idx="394">
                  <c:v>0.39550000000000002</c:v>
                </c:pt>
                <c:pt idx="395">
                  <c:v>0.39650000000000002</c:v>
                </c:pt>
                <c:pt idx="396">
                  <c:v>0.39450000000000002</c:v>
                </c:pt>
                <c:pt idx="397">
                  <c:v>0.39450000000000002</c:v>
                </c:pt>
                <c:pt idx="398">
                  <c:v>0.39600000000000002</c:v>
                </c:pt>
                <c:pt idx="399">
                  <c:v>0.39300000000000002</c:v>
                </c:pt>
                <c:pt idx="400">
                  <c:v>0.39065</c:v>
                </c:pt>
                <c:pt idx="401">
                  <c:v>0.38340000000000002</c:v>
                </c:pt>
                <c:pt idx="402">
                  <c:v>0.37340000000000001</c:v>
                </c:pt>
                <c:pt idx="403">
                  <c:v>0.36649999999999999</c:v>
                </c:pt>
                <c:pt idx="404">
                  <c:v>0.36499999999999999</c:v>
                </c:pt>
                <c:pt idx="405">
                  <c:v>0.3634</c:v>
                </c:pt>
                <c:pt idx="406">
                  <c:v>0.3599</c:v>
                </c:pt>
                <c:pt idx="407">
                  <c:v>0.35389999999999999</c:v>
                </c:pt>
                <c:pt idx="408">
                  <c:v>0.35349999999999998</c:v>
                </c:pt>
                <c:pt idx="409">
                  <c:v>0.35449999999999998</c:v>
                </c:pt>
                <c:pt idx="410">
                  <c:v>0.35139999999999999</c:v>
                </c:pt>
                <c:pt idx="411">
                  <c:v>0.34589999999999999</c:v>
                </c:pt>
                <c:pt idx="412">
                  <c:v>0.3468</c:v>
                </c:pt>
                <c:pt idx="413">
                  <c:v>0.34449999999999997</c:v>
                </c:pt>
                <c:pt idx="414">
                  <c:v>0.34539999999999998</c:v>
                </c:pt>
                <c:pt idx="415">
                  <c:v>0.35039999999999999</c:v>
                </c:pt>
                <c:pt idx="416">
                  <c:v>0.34899999999999998</c:v>
                </c:pt>
                <c:pt idx="417">
                  <c:v>0.34520000000000001</c:v>
                </c:pt>
                <c:pt idx="418">
                  <c:v>0.34439999999999998</c:v>
                </c:pt>
                <c:pt idx="419">
                  <c:v>0.33460000000000001</c:v>
                </c:pt>
                <c:pt idx="420">
                  <c:v>0.33350000000000002</c:v>
                </c:pt>
                <c:pt idx="421">
                  <c:v>0.33629999999999999</c:v>
                </c:pt>
                <c:pt idx="422">
                  <c:v>0.33110000000000001</c:v>
                </c:pt>
                <c:pt idx="423">
                  <c:v>0.32900000000000001</c:v>
                </c:pt>
                <c:pt idx="424">
                  <c:v>0.33050000000000002</c:v>
                </c:pt>
                <c:pt idx="425">
                  <c:v>0.33050000000000002</c:v>
                </c:pt>
                <c:pt idx="426">
                  <c:v>0.33179999999999998</c:v>
                </c:pt>
                <c:pt idx="427">
                  <c:v>0.33279999999999998</c:v>
                </c:pt>
                <c:pt idx="428">
                  <c:v>0.33150000000000002</c:v>
                </c:pt>
                <c:pt idx="429">
                  <c:v>0.32890000000000003</c:v>
                </c:pt>
                <c:pt idx="430">
                  <c:v>0.32750000000000001</c:v>
                </c:pt>
                <c:pt idx="431">
                  <c:v>0.32200000000000001</c:v>
                </c:pt>
                <c:pt idx="432">
                  <c:v>0.31979999999999997</c:v>
                </c:pt>
                <c:pt idx="433">
                  <c:v>0.32300000000000001</c:v>
                </c:pt>
                <c:pt idx="434">
                  <c:v>0.32250000000000001</c:v>
                </c:pt>
                <c:pt idx="435">
                  <c:v>0.32240000000000002</c:v>
                </c:pt>
                <c:pt idx="436">
                  <c:v>0.32529999999999998</c:v>
                </c:pt>
                <c:pt idx="437">
                  <c:v>0.32390000000000002</c:v>
                </c:pt>
                <c:pt idx="438">
                  <c:v>0.32190000000000002</c:v>
                </c:pt>
                <c:pt idx="439">
                  <c:v>0.32140000000000002</c:v>
                </c:pt>
                <c:pt idx="440">
                  <c:v>0.32550000000000001</c:v>
                </c:pt>
                <c:pt idx="441">
                  <c:v>0.32340000000000002</c:v>
                </c:pt>
                <c:pt idx="442">
                  <c:v>0.32679999999999998</c:v>
                </c:pt>
                <c:pt idx="443">
                  <c:v>0.32719999999999999</c:v>
                </c:pt>
                <c:pt idx="444">
                  <c:v>0.32569999999999999</c:v>
                </c:pt>
                <c:pt idx="445">
                  <c:v>0.32540000000000002</c:v>
                </c:pt>
                <c:pt idx="446">
                  <c:v>0.3281</c:v>
                </c:pt>
                <c:pt idx="447">
                  <c:v>0.33439999999999998</c:v>
                </c:pt>
                <c:pt idx="448">
                  <c:v>0.32890000000000003</c:v>
                </c:pt>
                <c:pt idx="449">
                  <c:v>0.32850000000000001</c:v>
                </c:pt>
                <c:pt idx="450">
                  <c:v>0.33050000000000002</c:v>
                </c:pt>
                <c:pt idx="451">
                  <c:v>0.32990000000000003</c:v>
                </c:pt>
                <c:pt idx="452">
                  <c:v>0.32700000000000001</c:v>
                </c:pt>
                <c:pt idx="453">
                  <c:v>0.33090000000000003</c:v>
                </c:pt>
                <c:pt idx="454">
                  <c:v>0.33090000000000003</c:v>
                </c:pt>
                <c:pt idx="455">
                  <c:v>0.33040000000000003</c:v>
                </c:pt>
                <c:pt idx="456">
                  <c:v>0.32469999999999999</c:v>
                </c:pt>
                <c:pt idx="457">
                  <c:v>0.31979999999999997</c:v>
                </c:pt>
                <c:pt idx="458">
                  <c:v>0.32300000000000001</c:v>
                </c:pt>
                <c:pt idx="459">
                  <c:v>0.32290000000000002</c:v>
                </c:pt>
                <c:pt idx="460">
                  <c:v>0.32790000000000002</c:v>
                </c:pt>
                <c:pt idx="461">
                  <c:v>0.32665</c:v>
                </c:pt>
                <c:pt idx="462">
                  <c:v>0.32640000000000002</c:v>
                </c:pt>
                <c:pt idx="463">
                  <c:v>0.32690000000000002</c:v>
                </c:pt>
                <c:pt idx="464">
                  <c:v>0.32619999999999999</c:v>
                </c:pt>
                <c:pt idx="465">
                  <c:v>0.33040000000000003</c:v>
                </c:pt>
                <c:pt idx="466">
                  <c:v>0.34089999999999998</c:v>
                </c:pt>
                <c:pt idx="467">
                  <c:v>0.35</c:v>
                </c:pt>
                <c:pt idx="468">
                  <c:v>0.3574</c:v>
                </c:pt>
                <c:pt idx="469">
                  <c:v>0.36480000000000001</c:v>
                </c:pt>
                <c:pt idx="470">
                  <c:v>0.3619</c:v>
                </c:pt>
                <c:pt idx="471">
                  <c:v>0.35489999999999999</c:v>
                </c:pt>
                <c:pt idx="472">
                  <c:v>0.35389999999999999</c:v>
                </c:pt>
                <c:pt idx="473">
                  <c:v>0.3574</c:v>
                </c:pt>
                <c:pt idx="474">
                  <c:v>0.3624</c:v>
                </c:pt>
                <c:pt idx="475">
                  <c:v>0.38240000000000002</c:v>
                </c:pt>
                <c:pt idx="476">
                  <c:v>0.38569999999999999</c:v>
                </c:pt>
                <c:pt idx="477">
                  <c:v>0.38069999999999998</c:v>
                </c:pt>
                <c:pt idx="478">
                  <c:v>0.39760000000000001</c:v>
                </c:pt>
                <c:pt idx="479">
                  <c:v>0.40289999999999998</c:v>
                </c:pt>
                <c:pt idx="480">
                  <c:v>0.39734999999999998</c:v>
                </c:pt>
                <c:pt idx="481">
                  <c:v>0.40489999999999998</c:v>
                </c:pt>
                <c:pt idx="482">
                  <c:v>0.40115000000000001</c:v>
                </c:pt>
                <c:pt idx="483">
                  <c:v>0.40439999999999998</c:v>
                </c:pt>
                <c:pt idx="484">
                  <c:v>0.40289999999999998</c:v>
                </c:pt>
                <c:pt idx="485">
                  <c:v>0.40889999999999999</c:v>
                </c:pt>
                <c:pt idx="486">
                  <c:v>0.41089999999999999</c:v>
                </c:pt>
                <c:pt idx="487">
                  <c:v>0.41425000000000001</c:v>
                </c:pt>
                <c:pt idx="488">
                  <c:v>0.41275000000000001</c:v>
                </c:pt>
                <c:pt idx="489">
                  <c:v>0.41865000000000002</c:v>
                </c:pt>
                <c:pt idx="490">
                  <c:v>0.42465000000000003</c:v>
                </c:pt>
                <c:pt idx="491">
                  <c:v>0.4239</c:v>
                </c:pt>
                <c:pt idx="492">
                  <c:v>0.44840000000000002</c:v>
                </c:pt>
                <c:pt idx="493">
                  <c:v>0.44364999999999999</c:v>
                </c:pt>
                <c:pt idx="494">
                  <c:v>0.44640000000000002</c:v>
                </c:pt>
                <c:pt idx="495">
                  <c:v>0.44800000000000001</c:v>
                </c:pt>
                <c:pt idx="496">
                  <c:v>0.45400000000000001</c:v>
                </c:pt>
                <c:pt idx="497">
                  <c:v>0.4602</c:v>
                </c:pt>
                <c:pt idx="498">
                  <c:v>0.46970000000000001</c:v>
                </c:pt>
                <c:pt idx="499">
                  <c:v>0.4899</c:v>
                </c:pt>
                <c:pt idx="500">
                  <c:v>0.51005</c:v>
                </c:pt>
                <c:pt idx="501">
                  <c:v>0.52490000000000003</c:v>
                </c:pt>
                <c:pt idx="502">
                  <c:v>0.52980000000000005</c:v>
                </c:pt>
                <c:pt idx="503">
                  <c:v>0.53425</c:v>
                </c:pt>
                <c:pt idx="504">
                  <c:v>0.53749999999999998</c:v>
                </c:pt>
                <c:pt idx="505">
                  <c:v>0.54069999999999996</c:v>
                </c:pt>
                <c:pt idx="506">
                  <c:v>0.52639999999999998</c:v>
                </c:pt>
                <c:pt idx="507">
                  <c:v>0.53610000000000002</c:v>
                </c:pt>
                <c:pt idx="508">
                  <c:v>0.53449999999999998</c:v>
                </c:pt>
                <c:pt idx="509">
                  <c:v>0.52825</c:v>
                </c:pt>
                <c:pt idx="510">
                  <c:v>0.51839999999999997</c:v>
                </c:pt>
                <c:pt idx="511">
                  <c:v>0.52690000000000003</c:v>
                </c:pt>
                <c:pt idx="512">
                  <c:v>0.55164999999999997</c:v>
                </c:pt>
                <c:pt idx="513">
                  <c:v>0.57079999999999997</c:v>
                </c:pt>
                <c:pt idx="514">
                  <c:v>0.60375000000000001</c:v>
                </c:pt>
                <c:pt idx="515">
                  <c:v>0.61865000000000003</c:v>
                </c:pt>
                <c:pt idx="516">
                  <c:v>0.65390000000000004</c:v>
                </c:pt>
                <c:pt idx="517">
                  <c:v>0.69240000000000002</c:v>
                </c:pt>
                <c:pt idx="518">
                  <c:v>0.74650000000000005</c:v>
                </c:pt>
                <c:pt idx="519">
                  <c:v>0.80700000000000005</c:v>
                </c:pt>
                <c:pt idx="520">
                  <c:v>0.82730000000000004</c:v>
                </c:pt>
                <c:pt idx="521">
                  <c:v>0.84614999999999996</c:v>
                </c:pt>
                <c:pt idx="522">
                  <c:v>0.8508</c:v>
                </c:pt>
                <c:pt idx="523">
                  <c:v>0.84904999999999997</c:v>
                </c:pt>
                <c:pt idx="524">
                  <c:v>0.86499999999999999</c:v>
                </c:pt>
                <c:pt idx="525">
                  <c:v>0.86024999999999996</c:v>
                </c:pt>
                <c:pt idx="526">
                  <c:v>0.86719999999999997</c:v>
                </c:pt>
                <c:pt idx="527">
                  <c:v>0.85785</c:v>
                </c:pt>
                <c:pt idx="528">
                  <c:v>0.8679</c:v>
                </c:pt>
                <c:pt idx="529">
                  <c:v>0.88065000000000004</c:v>
                </c:pt>
                <c:pt idx="530">
                  <c:v>0.89205000000000001</c:v>
                </c:pt>
                <c:pt idx="531">
                  <c:v>0.90549999999999997</c:v>
                </c:pt>
                <c:pt idx="532">
                  <c:v>0.89119999999999999</c:v>
                </c:pt>
                <c:pt idx="533">
                  <c:v>0.91090000000000004</c:v>
                </c:pt>
                <c:pt idx="534">
                  <c:v>0.90110000000000001</c:v>
                </c:pt>
                <c:pt idx="535">
                  <c:v>0.89490000000000003</c:v>
                </c:pt>
                <c:pt idx="536">
                  <c:v>0.90190000000000003</c:v>
                </c:pt>
                <c:pt idx="537">
                  <c:v>0.90864999999999996</c:v>
                </c:pt>
                <c:pt idx="538">
                  <c:v>0.90415000000000001</c:v>
                </c:pt>
                <c:pt idx="539">
                  <c:v>0.90715000000000001</c:v>
                </c:pt>
                <c:pt idx="540">
                  <c:v>0.90690000000000004</c:v>
                </c:pt>
                <c:pt idx="541">
                  <c:v>0.95540000000000003</c:v>
                </c:pt>
                <c:pt idx="542">
                  <c:v>0.97809999999999997</c:v>
                </c:pt>
                <c:pt idx="543">
                  <c:v>0.98570000000000002</c:v>
                </c:pt>
                <c:pt idx="544">
                  <c:v>0.94415000000000004</c:v>
                </c:pt>
                <c:pt idx="545">
                  <c:v>0.92464999999999997</c:v>
                </c:pt>
                <c:pt idx="546">
                  <c:v>0.89410000000000001</c:v>
                </c:pt>
                <c:pt idx="547">
                  <c:v>0.92364999999999997</c:v>
                </c:pt>
                <c:pt idx="548">
                  <c:v>0.93740000000000001</c:v>
                </c:pt>
                <c:pt idx="549">
                  <c:v>0.99380000000000002</c:v>
                </c:pt>
                <c:pt idx="550">
                  <c:v>1.0444</c:v>
                </c:pt>
                <c:pt idx="551">
                  <c:v>1.1116999999999999</c:v>
                </c:pt>
                <c:pt idx="552">
                  <c:v>1.1607000000000001</c:v>
                </c:pt>
                <c:pt idx="553">
                  <c:v>1.2067000000000001</c:v>
                </c:pt>
                <c:pt idx="554">
                  <c:v>1.2145600000000001</c:v>
                </c:pt>
                <c:pt idx="555">
                  <c:v>1.2315</c:v>
                </c:pt>
                <c:pt idx="556">
                  <c:v>1.2470600000000001</c:v>
                </c:pt>
                <c:pt idx="557">
                  <c:v>1.25</c:v>
                </c:pt>
                <c:pt idx="558">
                  <c:v>1.24733</c:v>
                </c:pt>
                <c:pt idx="559">
                  <c:v>1.24472</c:v>
                </c:pt>
                <c:pt idx="560">
                  <c:v>1.2397199999999999</c:v>
                </c:pt>
                <c:pt idx="561">
                  <c:v>1.2622200000000001</c:v>
                </c:pt>
                <c:pt idx="562">
                  <c:v>1.2622800000000001</c:v>
                </c:pt>
                <c:pt idx="563">
                  <c:v>1.2571099999999999</c:v>
                </c:pt>
                <c:pt idx="564">
                  <c:v>1.2582200000000001</c:v>
                </c:pt>
                <c:pt idx="565">
                  <c:v>1.2454399999999999</c:v>
                </c:pt>
                <c:pt idx="566">
                  <c:v>1.2621100000000001</c:v>
                </c:pt>
                <c:pt idx="567">
                  <c:v>1.2793300000000001</c:v>
                </c:pt>
                <c:pt idx="568">
                  <c:v>1.28989</c:v>
                </c:pt>
                <c:pt idx="569">
                  <c:v>1.29156</c:v>
                </c:pt>
                <c:pt idx="570">
                  <c:v>1.296</c:v>
                </c:pt>
                <c:pt idx="571">
                  <c:v>1.31989</c:v>
                </c:pt>
                <c:pt idx="572">
                  <c:v>1.31656</c:v>
                </c:pt>
                <c:pt idx="573">
                  <c:v>1.3176700000000001</c:v>
                </c:pt>
                <c:pt idx="574">
                  <c:v>1.32433</c:v>
                </c:pt>
                <c:pt idx="575">
                  <c:v>1.3315600000000001</c:v>
                </c:pt>
                <c:pt idx="576">
                  <c:v>1.35822</c:v>
                </c:pt>
                <c:pt idx="577">
                  <c:v>1.3587799999999999</c:v>
                </c:pt>
                <c:pt idx="578">
                  <c:v>1.34989</c:v>
                </c:pt>
                <c:pt idx="579">
                  <c:v>1.33822</c:v>
                </c:pt>
                <c:pt idx="580">
                  <c:v>1.3573900000000001</c:v>
                </c:pt>
                <c:pt idx="581">
                  <c:v>1.3607199999999999</c:v>
                </c:pt>
                <c:pt idx="582">
                  <c:v>1.4226700000000001</c:v>
                </c:pt>
                <c:pt idx="583">
                  <c:v>1.4259999999999999</c:v>
                </c:pt>
                <c:pt idx="584">
                  <c:v>1.4315599999999999</c:v>
                </c:pt>
                <c:pt idx="585">
                  <c:v>1.4271099999999999</c:v>
                </c:pt>
                <c:pt idx="586">
                  <c:v>1.4232199999999999</c:v>
                </c:pt>
                <c:pt idx="587">
                  <c:v>1.42961</c:v>
                </c:pt>
                <c:pt idx="588">
                  <c:v>1.4032200000000001</c:v>
                </c:pt>
                <c:pt idx="589">
                  <c:v>1.40211</c:v>
                </c:pt>
                <c:pt idx="590">
                  <c:v>1.42628</c:v>
                </c:pt>
                <c:pt idx="591">
                  <c:v>1.4326699999999999</c:v>
                </c:pt>
                <c:pt idx="592">
                  <c:v>1.4365600000000001</c:v>
                </c:pt>
                <c:pt idx="593">
                  <c:v>1.41517</c:v>
                </c:pt>
                <c:pt idx="594">
                  <c:v>1.41378</c:v>
                </c:pt>
                <c:pt idx="595">
                  <c:v>1.42822</c:v>
                </c:pt>
                <c:pt idx="596">
                  <c:v>1.41683</c:v>
                </c:pt>
                <c:pt idx="597">
                  <c:v>1.4326699999999999</c:v>
                </c:pt>
                <c:pt idx="598">
                  <c:v>1.4450000000000001</c:v>
                </c:pt>
                <c:pt idx="599">
                  <c:v>1.44767</c:v>
                </c:pt>
                <c:pt idx="600">
                  <c:v>1.4654400000000001</c:v>
                </c:pt>
                <c:pt idx="601">
                  <c:v>1.456</c:v>
                </c:pt>
                <c:pt idx="602">
                  <c:v>1.45306</c:v>
                </c:pt>
                <c:pt idx="603">
                  <c:v>1.4550000000000001</c:v>
                </c:pt>
                <c:pt idx="604">
                  <c:v>1.4494400000000001</c:v>
                </c:pt>
                <c:pt idx="605">
                  <c:v>1.45583</c:v>
                </c:pt>
                <c:pt idx="606">
                  <c:v>1.4563900000000001</c:v>
                </c:pt>
                <c:pt idx="607">
                  <c:v>1.4550000000000001</c:v>
                </c:pt>
                <c:pt idx="608">
                  <c:v>1.45333</c:v>
                </c:pt>
                <c:pt idx="609">
                  <c:v>1.44767</c:v>
                </c:pt>
                <c:pt idx="610">
                  <c:v>1.4711099999999999</c:v>
                </c:pt>
                <c:pt idx="611">
                  <c:v>1.4968300000000001</c:v>
                </c:pt>
                <c:pt idx="612">
                  <c:v>1.506</c:v>
                </c:pt>
                <c:pt idx="613">
                  <c:v>1.51878</c:v>
                </c:pt>
                <c:pt idx="614">
                  <c:v>1.53433</c:v>
                </c:pt>
                <c:pt idx="615">
                  <c:v>1.5548899999999999</c:v>
                </c:pt>
                <c:pt idx="616">
                  <c:v>1.57267</c:v>
                </c:pt>
                <c:pt idx="617">
                  <c:v>1.5901700000000001</c:v>
                </c:pt>
                <c:pt idx="618">
                  <c:v>1.6146099999999999</c:v>
                </c:pt>
                <c:pt idx="619">
                  <c:v>1.6321099999999999</c:v>
                </c:pt>
                <c:pt idx="620">
                  <c:v>1.65394</c:v>
                </c:pt>
                <c:pt idx="621">
                  <c:v>1.67425</c:v>
                </c:pt>
                <c:pt idx="622">
                  <c:v>1.7298800000000001</c:v>
                </c:pt>
                <c:pt idx="623">
                  <c:v>1.77443</c:v>
                </c:pt>
                <c:pt idx="624">
                  <c:v>1.8336299999999999</c:v>
                </c:pt>
                <c:pt idx="625">
                  <c:v>1.83707</c:v>
                </c:pt>
                <c:pt idx="626">
                  <c:v>1.86507</c:v>
                </c:pt>
                <c:pt idx="627">
                  <c:v>1.8876900000000001</c:v>
                </c:pt>
                <c:pt idx="628">
                  <c:v>1.9317500000000001</c:v>
                </c:pt>
                <c:pt idx="629">
                  <c:v>1.9596499999999999</c:v>
                </c:pt>
                <c:pt idx="630">
                  <c:v>1.99214</c:v>
                </c:pt>
                <c:pt idx="631">
                  <c:v>2.0383100000000001</c:v>
                </c:pt>
                <c:pt idx="632">
                  <c:v>2.1061299999999998</c:v>
                </c:pt>
                <c:pt idx="633">
                  <c:v>2.18188</c:v>
                </c:pt>
                <c:pt idx="634">
                  <c:v>2.2284299999999999</c:v>
                </c:pt>
                <c:pt idx="635">
                  <c:v>2.2686299999999999</c:v>
                </c:pt>
                <c:pt idx="636">
                  <c:v>2.3636300000000001</c:v>
                </c:pt>
                <c:pt idx="637">
                  <c:v>2.4497100000000001</c:v>
                </c:pt>
                <c:pt idx="638">
                  <c:v>2.4523999999999999</c:v>
                </c:pt>
                <c:pt idx="639">
                  <c:v>2.4721899999999999</c:v>
                </c:pt>
                <c:pt idx="640">
                  <c:v>2.4900000000000002</c:v>
                </c:pt>
                <c:pt idx="641">
                  <c:v>2.51125</c:v>
                </c:pt>
                <c:pt idx="642">
                  <c:v>2.5195600000000002</c:v>
                </c:pt>
                <c:pt idx="643">
                  <c:v>2.5201899999999999</c:v>
                </c:pt>
                <c:pt idx="644">
                  <c:v>2.5150000000000001</c:v>
                </c:pt>
                <c:pt idx="645">
                  <c:v>2.4987500000000002</c:v>
                </c:pt>
                <c:pt idx="646">
                  <c:v>2.4818799999999999</c:v>
                </c:pt>
                <c:pt idx="647">
                  <c:v>2.47438</c:v>
                </c:pt>
                <c:pt idx="648">
                  <c:v>2.48875</c:v>
                </c:pt>
                <c:pt idx="649">
                  <c:v>2.5037500000000001</c:v>
                </c:pt>
                <c:pt idx="650">
                  <c:v>2.5074999999999998</c:v>
                </c:pt>
                <c:pt idx="651">
                  <c:v>2.5012499999999998</c:v>
                </c:pt>
                <c:pt idx="652">
                  <c:v>2.50813</c:v>
                </c:pt>
                <c:pt idx="653">
                  <c:v>2.52088</c:v>
                </c:pt>
                <c:pt idx="654">
                  <c:v>2.5242499999999999</c:v>
                </c:pt>
                <c:pt idx="655">
                  <c:v>2.5298799999999999</c:v>
                </c:pt>
                <c:pt idx="656">
                  <c:v>2.52475</c:v>
                </c:pt>
                <c:pt idx="657">
                  <c:v>2.51213</c:v>
                </c:pt>
                <c:pt idx="658">
                  <c:v>2.5107499999999998</c:v>
                </c:pt>
                <c:pt idx="659">
                  <c:v>2.5230000000000001</c:v>
                </c:pt>
                <c:pt idx="660">
                  <c:v>2.5356300000000003</c:v>
                </c:pt>
                <c:pt idx="661">
                  <c:v>2.5415000000000001</c:v>
                </c:pt>
                <c:pt idx="662">
                  <c:v>2.5687500000000001</c:v>
                </c:pt>
                <c:pt idx="663">
                  <c:v>2.5920000000000001</c:v>
                </c:pt>
                <c:pt idx="664">
                  <c:v>2.6038800000000002</c:v>
                </c:pt>
                <c:pt idx="665">
                  <c:v>2.6228799999999999</c:v>
                </c:pt>
                <c:pt idx="666">
                  <c:v>2.6521300000000001</c:v>
                </c:pt>
                <c:pt idx="667">
                  <c:v>2.7235</c:v>
                </c:pt>
                <c:pt idx="668">
                  <c:v>2.7767499999999998</c:v>
                </c:pt>
                <c:pt idx="669">
                  <c:v>2.8288799999999998</c:v>
                </c:pt>
                <c:pt idx="670">
                  <c:v>2.8580000000000001</c:v>
                </c:pt>
                <c:pt idx="671">
                  <c:v>2.8626300000000002</c:v>
                </c:pt>
                <c:pt idx="672">
                  <c:v>2.88625</c:v>
                </c:pt>
                <c:pt idx="673">
                  <c:v>2.8946300000000003</c:v>
                </c:pt>
                <c:pt idx="674">
                  <c:v>2.8858100000000002</c:v>
                </c:pt>
                <c:pt idx="675">
                  <c:v>2.90056</c:v>
                </c:pt>
                <c:pt idx="676">
                  <c:v>2.90788</c:v>
                </c:pt>
                <c:pt idx="677">
                  <c:v>2.8731299999999997</c:v>
                </c:pt>
                <c:pt idx="678">
                  <c:v>2.85575</c:v>
                </c:pt>
                <c:pt idx="679">
                  <c:v>2.86463</c:v>
                </c:pt>
                <c:pt idx="680">
                  <c:v>2.85188</c:v>
                </c:pt>
                <c:pt idx="681">
                  <c:v>2.8322500000000002</c:v>
                </c:pt>
                <c:pt idx="682">
                  <c:v>2.79</c:v>
                </c:pt>
                <c:pt idx="683">
                  <c:v>2.7418800000000001</c:v>
                </c:pt>
                <c:pt idx="684">
                  <c:v>2.7537500000000001</c:v>
                </c:pt>
                <c:pt idx="685">
                  <c:v>2.706</c:v>
                </c:pt>
                <c:pt idx="686">
                  <c:v>2.6821299999999999</c:v>
                </c:pt>
                <c:pt idx="687">
                  <c:v>2.6790000000000003</c:v>
                </c:pt>
                <c:pt idx="688">
                  <c:v>2.6717499999999998</c:v>
                </c:pt>
                <c:pt idx="689">
                  <c:v>2.6760000000000002</c:v>
                </c:pt>
                <c:pt idx="690">
                  <c:v>2.6595</c:v>
                </c:pt>
                <c:pt idx="691">
                  <c:v>2.6446300000000003</c:v>
                </c:pt>
                <c:pt idx="692">
                  <c:v>2.63775</c:v>
                </c:pt>
                <c:pt idx="693">
                  <c:v>2.629</c:v>
                </c:pt>
                <c:pt idx="694">
                  <c:v>2.6157500000000002</c:v>
                </c:pt>
                <c:pt idx="695">
                  <c:v>2.6173799999999998</c:v>
                </c:pt>
                <c:pt idx="696">
                  <c:v>2.5869999999999997</c:v>
                </c:pt>
                <c:pt idx="697">
                  <c:v>2.55375</c:v>
                </c:pt>
                <c:pt idx="698">
                  <c:v>2.5486300000000002</c:v>
                </c:pt>
                <c:pt idx="699">
                  <c:v>2.5166300000000001</c:v>
                </c:pt>
                <c:pt idx="700">
                  <c:v>2.37175</c:v>
                </c:pt>
                <c:pt idx="701">
                  <c:v>2.27738</c:v>
                </c:pt>
                <c:pt idx="702">
                  <c:v>2.2201300000000002</c:v>
                </c:pt>
                <c:pt idx="703">
                  <c:v>2.2004999999999999</c:v>
                </c:pt>
                <c:pt idx="704">
                  <c:v>2.2097500000000001</c:v>
                </c:pt>
                <c:pt idx="705">
                  <c:v>2.22925</c:v>
                </c:pt>
                <c:pt idx="706">
                  <c:v>2.14425</c:v>
                </c:pt>
                <c:pt idx="707">
                  <c:v>2.2048800000000002</c:v>
                </c:pt>
                <c:pt idx="708">
                  <c:v>2.133</c:v>
                </c:pt>
                <c:pt idx="709">
                  <c:v>2.052</c:v>
                </c:pt>
                <c:pt idx="710">
                  <c:v>2.01675</c:v>
                </c:pt>
                <c:pt idx="711">
                  <c:v>2.08013</c:v>
                </c:pt>
                <c:pt idx="712">
                  <c:v>2.0365000000000002</c:v>
                </c:pt>
                <c:pt idx="713">
                  <c:v>2.0341300000000002</c:v>
                </c:pt>
                <c:pt idx="714">
                  <c:v>2.0702500000000001</c:v>
                </c:pt>
                <c:pt idx="715">
                  <c:v>2.0703800000000001</c:v>
                </c:pt>
                <c:pt idx="716">
                  <c:v>2.0630000000000002</c:v>
                </c:pt>
                <c:pt idx="717">
                  <c:v>1.9506299999999999</c:v>
                </c:pt>
                <c:pt idx="718">
                  <c:v>1.97563</c:v>
                </c:pt>
                <c:pt idx="719">
                  <c:v>1.9517500000000001</c:v>
                </c:pt>
                <c:pt idx="720">
                  <c:v>1.9332500000000001</c:v>
                </c:pt>
                <c:pt idx="721">
                  <c:v>1.90238</c:v>
                </c:pt>
                <c:pt idx="722">
                  <c:v>1.923</c:v>
                </c:pt>
                <c:pt idx="723">
                  <c:v>1.9184999999999999</c:v>
                </c:pt>
                <c:pt idx="724">
                  <c:v>1.9072499999999999</c:v>
                </c:pt>
                <c:pt idx="725">
                  <c:v>1.8968799999999999</c:v>
                </c:pt>
                <c:pt idx="726">
                  <c:v>1.8867500000000001</c:v>
                </c:pt>
                <c:pt idx="727">
                  <c:v>1.9028800000000001</c:v>
                </c:pt>
                <c:pt idx="728">
                  <c:v>1.9205000000000001</c:v>
                </c:pt>
                <c:pt idx="729">
                  <c:v>1.92075</c:v>
                </c:pt>
                <c:pt idx="730">
                  <c:v>1.8928799999999999</c:v>
                </c:pt>
                <c:pt idx="731">
                  <c:v>1.8721299999999998</c:v>
                </c:pt>
                <c:pt idx="732">
                  <c:v>1.8448799999999999</c:v>
                </c:pt>
                <c:pt idx="733">
                  <c:v>1.80525</c:v>
                </c:pt>
                <c:pt idx="734">
                  <c:v>1.74525</c:v>
                </c:pt>
                <c:pt idx="735">
                  <c:v>1.74038</c:v>
                </c:pt>
                <c:pt idx="736">
                  <c:v>1.71</c:v>
                </c:pt>
                <c:pt idx="737">
                  <c:v>1.67475</c:v>
                </c:pt>
                <c:pt idx="738">
                  <c:v>1.3972500000000001</c:v>
                </c:pt>
                <c:pt idx="739">
                  <c:v>0.87988</c:v>
                </c:pt>
                <c:pt idx="740">
                  <c:v>0.82138</c:v>
                </c:pt>
                <c:pt idx="741">
                  <c:v>0.99424999999999997</c:v>
                </c:pt>
                <c:pt idx="742">
                  <c:v>1.0720000000000001</c:v>
                </c:pt>
                <c:pt idx="743">
                  <c:v>1.20888</c:v>
                </c:pt>
                <c:pt idx="744">
                  <c:v>1.2258800000000001</c:v>
                </c:pt>
                <c:pt idx="745">
                  <c:v>1.1025</c:v>
                </c:pt>
                <c:pt idx="746">
                  <c:v>0.92225000000000001</c:v>
                </c:pt>
                <c:pt idx="747">
                  <c:v>0.71299999999999997</c:v>
                </c:pt>
                <c:pt idx="748">
                  <c:v>0.68799999999999994</c:v>
                </c:pt>
                <c:pt idx="749">
                  <c:v>0.65900000000000003</c:v>
                </c:pt>
                <c:pt idx="750">
                  <c:v>0.56999999999999995</c:v>
                </c:pt>
                <c:pt idx="751">
                  <c:v>0.50975000000000004</c:v>
                </c:pt>
                <c:pt idx="752">
                  <c:v>0.48125000000000001</c:v>
                </c:pt>
                <c:pt idx="753">
                  <c:v>0.432</c:v>
                </c:pt>
                <c:pt idx="754">
                  <c:v>0.41449999999999998</c:v>
                </c:pt>
                <c:pt idx="755">
                  <c:v>0.36137999999999998</c:v>
                </c:pt>
                <c:pt idx="756">
                  <c:v>0.36625000000000002</c:v>
                </c:pt>
                <c:pt idx="757">
                  <c:v>0.34538000000000002</c:v>
                </c:pt>
                <c:pt idx="758">
                  <c:v>0.33362999999999998</c:v>
                </c:pt>
                <c:pt idx="759">
                  <c:v>0.31850000000000001</c:v>
                </c:pt>
                <c:pt idx="760">
                  <c:v>0.30613000000000001</c:v>
                </c:pt>
                <c:pt idx="761">
                  <c:v>0.30913000000000002</c:v>
                </c:pt>
                <c:pt idx="762">
                  <c:v>0.33250000000000002</c:v>
                </c:pt>
                <c:pt idx="763">
                  <c:v>0.31437999999999999</c:v>
                </c:pt>
                <c:pt idx="764">
                  <c:v>0.30987999999999999</c:v>
                </c:pt>
                <c:pt idx="765">
                  <c:v>0.29213</c:v>
                </c:pt>
                <c:pt idx="766">
                  <c:v>0.28188000000000002</c:v>
                </c:pt>
                <c:pt idx="767">
                  <c:v>0.27524999999999999</c:v>
                </c:pt>
                <c:pt idx="768">
                  <c:v>0.27124999999999999</c:v>
                </c:pt>
                <c:pt idx="769">
                  <c:v>0.24475</c:v>
                </c:pt>
                <c:pt idx="770">
                  <c:v>0.24575</c:v>
                </c:pt>
                <c:pt idx="771">
                  <c:v>0.25750000000000001</c:v>
                </c:pt>
                <c:pt idx="772">
                  <c:v>0.24937999999999999</c:v>
                </c:pt>
                <c:pt idx="773">
                  <c:v>0.24213000000000001</c:v>
                </c:pt>
                <c:pt idx="774">
                  <c:v>0.24338000000000001</c:v>
                </c:pt>
                <c:pt idx="775">
                  <c:v>0.246</c:v>
                </c:pt>
                <c:pt idx="776">
                  <c:v>0.24875</c:v>
                </c:pt>
                <c:pt idx="777">
                  <c:v>0.25738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3-48DE-83D5-CBAF42ECA261}"/>
            </c:ext>
          </c:extLst>
        </c:ser>
        <c:ser>
          <c:idx val="1"/>
          <c:order val="1"/>
          <c:tx>
            <c:v>LIBOR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Timing!$A$3:$A$780</c:f>
              <c:numCache>
                <c:formatCode>m/d/yyyy</c:formatCode>
                <c:ptCount val="778"/>
                <c:pt idx="0">
                  <c:v>38723</c:v>
                </c:pt>
                <c:pt idx="1">
                  <c:v>38730</c:v>
                </c:pt>
                <c:pt idx="2">
                  <c:v>38737</c:v>
                </c:pt>
                <c:pt idx="3">
                  <c:v>38744</c:v>
                </c:pt>
                <c:pt idx="4">
                  <c:v>38751</c:v>
                </c:pt>
                <c:pt idx="5">
                  <c:v>38758</c:v>
                </c:pt>
                <c:pt idx="6">
                  <c:v>38765</c:v>
                </c:pt>
                <c:pt idx="7">
                  <c:v>38772</c:v>
                </c:pt>
                <c:pt idx="8">
                  <c:v>38779</c:v>
                </c:pt>
                <c:pt idx="9">
                  <c:v>38786</c:v>
                </c:pt>
                <c:pt idx="10">
                  <c:v>38793</c:v>
                </c:pt>
                <c:pt idx="11">
                  <c:v>38800</c:v>
                </c:pt>
                <c:pt idx="12">
                  <c:v>38807</c:v>
                </c:pt>
                <c:pt idx="13">
                  <c:v>38814</c:v>
                </c:pt>
                <c:pt idx="14">
                  <c:v>38821</c:v>
                </c:pt>
                <c:pt idx="15">
                  <c:v>38828</c:v>
                </c:pt>
                <c:pt idx="16">
                  <c:v>38835</c:v>
                </c:pt>
                <c:pt idx="17">
                  <c:v>38842</c:v>
                </c:pt>
                <c:pt idx="18">
                  <c:v>38849</c:v>
                </c:pt>
                <c:pt idx="19">
                  <c:v>38856</c:v>
                </c:pt>
                <c:pt idx="20">
                  <c:v>38863</c:v>
                </c:pt>
                <c:pt idx="21">
                  <c:v>38870</c:v>
                </c:pt>
                <c:pt idx="22">
                  <c:v>38877</c:v>
                </c:pt>
                <c:pt idx="23">
                  <c:v>38884</c:v>
                </c:pt>
                <c:pt idx="24">
                  <c:v>38891</c:v>
                </c:pt>
                <c:pt idx="25">
                  <c:v>38898</c:v>
                </c:pt>
                <c:pt idx="26">
                  <c:v>38905</c:v>
                </c:pt>
                <c:pt idx="27">
                  <c:v>38912</c:v>
                </c:pt>
                <c:pt idx="28">
                  <c:v>38919</c:v>
                </c:pt>
                <c:pt idx="29">
                  <c:v>38926</c:v>
                </c:pt>
                <c:pt idx="30">
                  <c:v>38933</c:v>
                </c:pt>
                <c:pt idx="31">
                  <c:v>38940</c:v>
                </c:pt>
                <c:pt idx="32">
                  <c:v>38947</c:v>
                </c:pt>
                <c:pt idx="33">
                  <c:v>38954</c:v>
                </c:pt>
                <c:pt idx="34">
                  <c:v>38961</c:v>
                </c:pt>
                <c:pt idx="35">
                  <c:v>38968</c:v>
                </c:pt>
                <c:pt idx="36">
                  <c:v>38975</c:v>
                </c:pt>
                <c:pt idx="37">
                  <c:v>38982</c:v>
                </c:pt>
                <c:pt idx="38">
                  <c:v>38989</c:v>
                </c:pt>
                <c:pt idx="39">
                  <c:v>38996</c:v>
                </c:pt>
                <c:pt idx="40">
                  <c:v>39003</c:v>
                </c:pt>
                <c:pt idx="41">
                  <c:v>39010</c:v>
                </c:pt>
                <c:pt idx="42">
                  <c:v>39017</c:v>
                </c:pt>
                <c:pt idx="43">
                  <c:v>39024</c:v>
                </c:pt>
                <c:pt idx="44">
                  <c:v>39031</c:v>
                </c:pt>
                <c:pt idx="45">
                  <c:v>39038</c:v>
                </c:pt>
                <c:pt idx="46">
                  <c:v>39045</c:v>
                </c:pt>
                <c:pt idx="47">
                  <c:v>39052</c:v>
                </c:pt>
                <c:pt idx="48">
                  <c:v>39059</c:v>
                </c:pt>
                <c:pt idx="49">
                  <c:v>39066</c:v>
                </c:pt>
                <c:pt idx="50">
                  <c:v>39073</c:v>
                </c:pt>
                <c:pt idx="51">
                  <c:v>39080</c:v>
                </c:pt>
                <c:pt idx="52">
                  <c:v>39087</c:v>
                </c:pt>
                <c:pt idx="53">
                  <c:v>39094</c:v>
                </c:pt>
                <c:pt idx="54">
                  <c:v>39101</c:v>
                </c:pt>
                <c:pt idx="55">
                  <c:v>39108</c:v>
                </c:pt>
                <c:pt idx="56">
                  <c:v>39115</c:v>
                </c:pt>
                <c:pt idx="57">
                  <c:v>39122</c:v>
                </c:pt>
                <c:pt idx="58">
                  <c:v>39129</c:v>
                </c:pt>
                <c:pt idx="59">
                  <c:v>39136</c:v>
                </c:pt>
                <c:pt idx="60">
                  <c:v>39143</c:v>
                </c:pt>
                <c:pt idx="61">
                  <c:v>39150</c:v>
                </c:pt>
                <c:pt idx="62">
                  <c:v>39157</c:v>
                </c:pt>
                <c:pt idx="63">
                  <c:v>39164</c:v>
                </c:pt>
                <c:pt idx="64">
                  <c:v>39171</c:v>
                </c:pt>
                <c:pt idx="65">
                  <c:v>39178</c:v>
                </c:pt>
                <c:pt idx="66">
                  <c:v>39185</c:v>
                </c:pt>
                <c:pt idx="67">
                  <c:v>39192</c:v>
                </c:pt>
                <c:pt idx="68">
                  <c:v>39199</c:v>
                </c:pt>
                <c:pt idx="69">
                  <c:v>39206</c:v>
                </c:pt>
                <c:pt idx="70">
                  <c:v>39213</c:v>
                </c:pt>
                <c:pt idx="71">
                  <c:v>39220</c:v>
                </c:pt>
                <c:pt idx="72">
                  <c:v>39227</c:v>
                </c:pt>
                <c:pt idx="73">
                  <c:v>39234</c:v>
                </c:pt>
                <c:pt idx="74">
                  <c:v>39241</c:v>
                </c:pt>
                <c:pt idx="75">
                  <c:v>39248</c:v>
                </c:pt>
                <c:pt idx="76">
                  <c:v>39255</c:v>
                </c:pt>
                <c:pt idx="77">
                  <c:v>39262</c:v>
                </c:pt>
                <c:pt idx="78">
                  <c:v>39269</c:v>
                </c:pt>
                <c:pt idx="79">
                  <c:v>39276</c:v>
                </c:pt>
                <c:pt idx="80">
                  <c:v>39283</c:v>
                </c:pt>
                <c:pt idx="81">
                  <c:v>39290</c:v>
                </c:pt>
                <c:pt idx="82">
                  <c:v>39297</c:v>
                </c:pt>
                <c:pt idx="83">
                  <c:v>39304</c:v>
                </c:pt>
                <c:pt idx="84">
                  <c:v>39311</c:v>
                </c:pt>
                <c:pt idx="85">
                  <c:v>39318</c:v>
                </c:pt>
                <c:pt idx="86">
                  <c:v>39325</c:v>
                </c:pt>
                <c:pt idx="87">
                  <c:v>39332</c:v>
                </c:pt>
                <c:pt idx="88">
                  <c:v>39339</c:v>
                </c:pt>
                <c:pt idx="89">
                  <c:v>39346</c:v>
                </c:pt>
                <c:pt idx="90">
                  <c:v>39353</c:v>
                </c:pt>
                <c:pt idx="91">
                  <c:v>39360</c:v>
                </c:pt>
                <c:pt idx="92">
                  <c:v>39367</c:v>
                </c:pt>
                <c:pt idx="93">
                  <c:v>39374</c:v>
                </c:pt>
                <c:pt idx="94">
                  <c:v>39381</c:v>
                </c:pt>
                <c:pt idx="95">
                  <c:v>39388</c:v>
                </c:pt>
                <c:pt idx="96">
                  <c:v>39395</c:v>
                </c:pt>
                <c:pt idx="97">
                  <c:v>39402</c:v>
                </c:pt>
                <c:pt idx="98">
                  <c:v>39409</c:v>
                </c:pt>
                <c:pt idx="99">
                  <c:v>39416</c:v>
                </c:pt>
                <c:pt idx="100">
                  <c:v>39423</c:v>
                </c:pt>
                <c:pt idx="101">
                  <c:v>39430</c:v>
                </c:pt>
                <c:pt idx="102">
                  <c:v>39437</c:v>
                </c:pt>
                <c:pt idx="103">
                  <c:v>39444</c:v>
                </c:pt>
                <c:pt idx="104">
                  <c:v>39451</c:v>
                </c:pt>
                <c:pt idx="105">
                  <c:v>39458</c:v>
                </c:pt>
                <c:pt idx="106">
                  <c:v>39465</c:v>
                </c:pt>
                <c:pt idx="107">
                  <c:v>39472</c:v>
                </c:pt>
                <c:pt idx="108">
                  <c:v>39479</c:v>
                </c:pt>
                <c:pt idx="109">
                  <c:v>39486</c:v>
                </c:pt>
                <c:pt idx="110">
                  <c:v>39493</c:v>
                </c:pt>
                <c:pt idx="111">
                  <c:v>39500</c:v>
                </c:pt>
                <c:pt idx="112">
                  <c:v>39507</c:v>
                </c:pt>
                <c:pt idx="113">
                  <c:v>39514</c:v>
                </c:pt>
                <c:pt idx="114">
                  <c:v>39521</c:v>
                </c:pt>
                <c:pt idx="115">
                  <c:v>39528</c:v>
                </c:pt>
                <c:pt idx="116">
                  <c:v>39535</c:v>
                </c:pt>
                <c:pt idx="117">
                  <c:v>39542</c:v>
                </c:pt>
                <c:pt idx="118">
                  <c:v>39549</c:v>
                </c:pt>
                <c:pt idx="119">
                  <c:v>39556</c:v>
                </c:pt>
                <c:pt idx="120">
                  <c:v>39563</c:v>
                </c:pt>
                <c:pt idx="121">
                  <c:v>39570</c:v>
                </c:pt>
                <c:pt idx="122">
                  <c:v>39577</c:v>
                </c:pt>
                <c:pt idx="123">
                  <c:v>39584</c:v>
                </c:pt>
                <c:pt idx="124">
                  <c:v>39591</c:v>
                </c:pt>
                <c:pt idx="125">
                  <c:v>39598</c:v>
                </c:pt>
                <c:pt idx="126">
                  <c:v>39605</c:v>
                </c:pt>
                <c:pt idx="127">
                  <c:v>39612</c:v>
                </c:pt>
                <c:pt idx="128">
                  <c:v>39619</c:v>
                </c:pt>
                <c:pt idx="129">
                  <c:v>39626</c:v>
                </c:pt>
                <c:pt idx="130">
                  <c:v>39633</c:v>
                </c:pt>
                <c:pt idx="131">
                  <c:v>39640</c:v>
                </c:pt>
                <c:pt idx="132">
                  <c:v>39647</c:v>
                </c:pt>
                <c:pt idx="133">
                  <c:v>39654</c:v>
                </c:pt>
                <c:pt idx="134">
                  <c:v>39661</c:v>
                </c:pt>
                <c:pt idx="135">
                  <c:v>39668</c:v>
                </c:pt>
                <c:pt idx="136">
                  <c:v>39675</c:v>
                </c:pt>
                <c:pt idx="137">
                  <c:v>39682</c:v>
                </c:pt>
                <c:pt idx="138">
                  <c:v>39689</c:v>
                </c:pt>
                <c:pt idx="139">
                  <c:v>39696</c:v>
                </c:pt>
                <c:pt idx="140">
                  <c:v>39703</c:v>
                </c:pt>
                <c:pt idx="141">
                  <c:v>39710</c:v>
                </c:pt>
                <c:pt idx="142">
                  <c:v>39717</c:v>
                </c:pt>
                <c:pt idx="143">
                  <c:v>39724</c:v>
                </c:pt>
                <c:pt idx="144">
                  <c:v>39731</c:v>
                </c:pt>
                <c:pt idx="145">
                  <c:v>39738</c:v>
                </c:pt>
                <c:pt idx="146">
                  <c:v>39745</c:v>
                </c:pt>
                <c:pt idx="147">
                  <c:v>39752</c:v>
                </c:pt>
                <c:pt idx="148">
                  <c:v>39759</c:v>
                </c:pt>
                <c:pt idx="149">
                  <c:v>39766</c:v>
                </c:pt>
                <c:pt idx="150">
                  <c:v>39773</c:v>
                </c:pt>
                <c:pt idx="151">
                  <c:v>39780</c:v>
                </c:pt>
                <c:pt idx="152">
                  <c:v>39787</c:v>
                </c:pt>
                <c:pt idx="153">
                  <c:v>39794</c:v>
                </c:pt>
                <c:pt idx="154">
                  <c:v>39801</c:v>
                </c:pt>
                <c:pt idx="155">
                  <c:v>39808</c:v>
                </c:pt>
                <c:pt idx="156">
                  <c:v>39815</c:v>
                </c:pt>
                <c:pt idx="157">
                  <c:v>39822</c:v>
                </c:pt>
                <c:pt idx="158">
                  <c:v>39829</c:v>
                </c:pt>
                <c:pt idx="159">
                  <c:v>39836</c:v>
                </c:pt>
                <c:pt idx="160">
                  <c:v>39843</c:v>
                </c:pt>
                <c:pt idx="161">
                  <c:v>39850</c:v>
                </c:pt>
                <c:pt idx="162">
                  <c:v>39857</c:v>
                </c:pt>
                <c:pt idx="163">
                  <c:v>39864</c:v>
                </c:pt>
                <c:pt idx="164">
                  <c:v>39871</c:v>
                </c:pt>
                <c:pt idx="165">
                  <c:v>39878</c:v>
                </c:pt>
                <c:pt idx="166">
                  <c:v>39885</c:v>
                </c:pt>
                <c:pt idx="167">
                  <c:v>39892</c:v>
                </c:pt>
                <c:pt idx="168">
                  <c:v>39899</c:v>
                </c:pt>
                <c:pt idx="169">
                  <c:v>39906</c:v>
                </c:pt>
                <c:pt idx="170">
                  <c:v>39913</c:v>
                </c:pt>
                <c:pt idx="171">
                  <c:v>39920</c:v>
                </c:pt>
                <c:pt idx="172">
                  <c:v>39927</c:v>
                </c:pt>
                <c:pt idx="173">
                  <c:v>39934</c:v>
                </c:pt>
                <c:pt idx="174">
                  <c:v>39941</c:v>
                </c:pt>
                <c:pt idx="175">
                  <c:v>39948</c:v>
                </c:pt>
                <c:pt idx="176">
                  <c:v>39955</c:v>
                </c:pt>
                <c:pt idx="177">
                  <c:v>39962</c:v>
                </c:pt>
                <c:pt idx="178">
                  <c:v>39969</c:v>
                </c:pt>
                <c:pt idx="179">
                  <c:v>39976</c:v>
                </c:pt>
                <c:pt idx="180">
                  <c:v>39983</c:v>
                </c:pt>
                <c:pt idx="181">
                  <c:v>39990</c:v>
                </c:pt>
                <c:pt idx="182">
                  <c:v>39997</c:v>
                </c:pt>
                <c:pt idx="183">
                  <c:v>40004</c:v>
                </c:pt>
                <c:pt idx="184">
                  <c:v>40011</c:v>
                </c:pt>
                <c:pt idx="185">
                  <c:v>40018</c:v>
                </c:pt>
                <c:pt idx="186">
                  <c:v>40025</c:v>
                </c:pt>
                <c:pt idx="187">
                  <c:v>40032</c:v>
                </c:pt>
                <c:pt idx="188">
                  <c:v>40039</c:v>
                </c:pt>
                <c:pt idx="189">
                  <c:v>40046</c:v>
                </c:pt>
                <c:pt idx="190">
                  <c:v>40053</c:v>
                </c:pt>
                <c:pt idx="191">
                  <c:v>40060</c:v>
                </c:pt>
                <c:pt idx="192">
                  <c:v>40067</c:v>
                </c:pt>
                <c:pt idx="193">
                  <c:v>40074</c:v>
                </c:pt>
                <c:pt idx="194">
                  <c:v>40081</c:v>
                </c:pt>
                <c:pt idx="195">
                  <c:v>40088</c:v>
                </c:pt>
                <c:pt idx="196">
                  <c:v>40095</c:v>
                </c:pt>
                <c:pt idx="197">
                  <c:v>40102</c:v>
                </c:pt>
                <c:pt idx="198">
                  <c:v>40109</c:v>
                </c:pt>
                <c:pt idx="199">
                  <c:v>40116</c:v>
                </c:pt>
                <c:pt idx="200">
                  <c:v>40123</c:v>
                </c:pt>
                <c:pt idx="201">
                  <c:v>40130</c:v>
                </c:pt>
                <c:pt idx="202">
                  <c:v>40137</c:v>
                </c:pt>
                <c:pt idx="203">
                  <c:v>40144</c:v>
                </c:pt>
                <c:pt idx="204">
                  <c:v>40151</c:v>
                </c:pt>
                <c:pt idx="205">
                  <c:v>40158</c:v>
                </c:pt>
                <c:pt idx="206">
                  <c:v>40165</c:v>
                </c:pt>
                <c:pt idx="207">
                  <c:v>40172</c:v>
                </c:pt>
                <c:pt idx="208">
                  <c:v>40179</c:v>
                </c:pt>
                <c:pt idx="209">
                  <c:v>40186</c:v>
                </c:pt>
                <c:pt idx="210">
                  <c:v>40193</c:v>
                </c:pt>
                <c:pt idx="211">
                  <c:v>40200</c:v>
                </c:pt>
                <c:pt idx="212">
                  <c:v>40207</c:v>
                </c:pt>
                <c:pt idx="213">
                  <c:v>40214</c:v>
                </c:pt>
                <c:pt idx="214">
                  <c:v>40221</c:v>
                </c:pt>
                <c:pt idx="215">
                  <c:v>40228</c:v>
                </c:pt>
                <c:pt idx="216">
                  <c:v>40235</c:v>
                </c:pt>
                <c:pt idx="217">
                  <c:v>40242</c:v>
                </c:pt>
                <c:pt idx="218">
                  <c:v>40249</c:v>
                </c:pt>
                <c:pt idx="219">
                  <c:v>40256</c:v>
                </c:pt>
                <c:pt idx="220">
                  <c:v>40263</c:v>
                </c:pt>
                <c:pt idx="221">
                  <c:v>40270</c:v>
                </c:pt>
                <c:pt idx="222">
                  <c:v>40277</c:v>
                </c:pt>
                <c:pt idx="223">
                  <c:v>40284</c:v>
                </c:pt>
                <c:pt idx="224">
                  <c:v>40291</c:v>
                </c:pt>
                <c:pt idx="225">
                  <c:v>40298</c:v>
                </c:pt>
                <c:pt idx="226">
                  <c:v>40305</c:v>
                </c:pt>
                <c:pt idx="227">
                  <c:v>40312</c:v>
                </c:pt>
                <c:pt idx="228">
                  <c:v>40319</c:v>
                </c:pt>
                <c:pt idx="229">
                  <c:v>40326</c:v>
                </c:pt>
                <c:pt idx="230">
                  <c:v>40333</c:v>
                </c:pt>
                <c:pt idx="231">
                  <c:v>40340</c:v>
                </c:pt>
                <c:pt idx="232">
                  <c:v>40347</c:v>
                </c:pt>
                <c:pt idx="233">
                  <c:v>40354</c:v>
                </c:pt>
                <c:pt idx="234">
                  <c:v>40361</c:v>
                </c:pt>
                <c:pt idx="235">
                  <c:v>40368</c:v>
                </c:pt>
                <c:pt idx="236">
                  <c:v>40375</c:v>
                </c:pt>
                <c:pt idx="237">
                  <c:v>40382</c:v>
                </c:pt>
                <c:pt idx="238">
                  <c:v>40389</c:v>
                </c:pt>
                <c:pt idx="239">
                  <c:v>40396</c:v>
                </c:pt>
                <c:pt idx="240">
                  <c:v>40403</c:v>
                </c:pt>
                <c:pt idx="241">
                  <c:v>40410</c:v>
                </c:pt>
                <c:pt idx="242">
                  <c:v>40417</c:v>
                </c:pt>
                <c:pt idx="243">
                  <c:v>40424</c:v>
                </c:pt>
                <c:pt idx="244">
                  <c:v>40431</c:v>
                </c:pt>
                <c:pt idx="245">
                  <c:v>40438</c:v>
                </c:pt>
                <c:pt idx="246">
                  <c:v>40445</c:v>
                </c:pt>
                <c:pt idx="247">
                  <c:v>40452</c:v>
                </c:pt>
                <c:pt idx="248">
                  <c:v>40459</c:v>
                </c:pt>
                <c:pt idx="249">
                  <c:v>40466</c:v>
                </c:pt>
                <c:pt idx="250">
                  <c:v>40473</c:v>
                </c:pt>
                <c:pt idx="251">
                  <c:v>40480</c:v>
                </c:pt>
                <c:pt idx="252">
                  <c:v>40487</c:v>
                </c:pt>
                <c:pt idx="253">
                  <c:v>40494</c:v>
                </c:pt>
                <c:pt idx="254">
                  <c:v>40501</c:v>
                </c:pt>
                <c:pt idx="255">
                  <c:v>40508</c:v>
                </c:pt>
                <c:pt idx="256">
                  <c:v>40515</c:v>
                </c:pt>
                <c:pt idx="257">
                  <c:v>40522</c:v>
                </c:pt>
                <c:pt idx="258">
                  <c:v>40529</c:v>
                </c:pt>
                <c:pt idx="259">
                  <c:v>40536</c:v>
                </c:pt>
                <c:pt idx="260">
                  <c:v>40543</c:v>
                </c:pt>
                <c:pt idx="261">
                  <c:v>40550</c:v>
                </c:pt>
                <c:pt idx="262">
                  <c:v>40557</c:v>
                </c:pt>
                <c:pt idx="263">
                  <c:v>40564</c:v>
                </c:pt>
                <c:pt idx="264">
                  <c:v>40571</c:v>
                </c:pt>
                <c:pt idx="265">
                  <c:v>40578</c:v>
                </c:pt>
                <c:pt idx="266">
                  <c:v>40585</c:v>
                </c:pt>
                <c:pt idx="267">
                  <c:v>40592</c:v>
                </c:pt>
                <c:pt idx="268">
                  <c:v>40599</c:v>
                </c:pt>
                <c:pt idx="269">
                  <c:v>40606</c:v>
                </c:pt>
                <c:pt idx="270">
                  <c:v>40613</c:v>
                </c:pt>
                <c:pt idx="271">
                  <c:v>40620</c:v>
                </c:pt>
                <c:pt idx="272">
                  <c:v>40627</c:v>
                </c:pt>
                <c:pt idx="273">
                  <c:v>40634</c:v>
                </c:pt>
                <c:pt idx="274">
                  <c:v>40641</c:v>
                </c:pt>
                <c:pt idx="275">
                  <c:v>40648</c:v>
                </c:pt>
                <c:pt idx="276">
                  <c:v>40655</c:v>
                </c:pt>
                <c:pt idx="277">
                  <c:v>40662</c:v>
                </c:pt>
                <c:pt idx="278">
                  <c:v>40669</c:v>
                </c:pt>
                <c:pt idx="279">
                  <c:v>40676</c:v>
                </c:pt>
                <c:pt idx="280">
                  <c:v>40683</c:v>
                </c:pt>
                <c:pt idx="281">
                  <c:v>40690</c:v>
                </c:pt>
                <c:pt idx="282">
                  <c:v>40697</c:v>
                </c:pt>
                <c:pt idx="283">
                  <c:v>40704</c:v>
                </c:pt>
                <c:pt idx="284">
                  <c:v>40711</c:v>
                </c:pt>
                <c:pt idx="285">
                  <c:v>40718</c:v>
                </c:pt>
                <c:pt idx="286">
                  <c:v>40725</c:v>
                </c:pt>
                <c:pt idx="287">
                  <c:v>40732</c:v>
                </c:pt>
                <c:pt idx="288">
                  <c:v>40739</c:v>
                </c:pt>
                <c:pt idx="289">
                  <c:v>40746</c:v>
                </c:pt>
                <c:pt idx="290">
                  <c:v>40753</c:v>
                </c:pt>
                <c:pt idx="291">
                  <c:v>40760</c:v>
                </c:pt>
                <c:pt idx="292">
                  <c:v>40767</c:v>
                </c:pt>
                <c:pt idx="293">
                  <c:v>40774</c:v>
                </c:pt>
                <c:pt idx="294">
                  <c:v>40781</c:v>
                </c:pt>
                <c:pt idx="295">
                  <c:v>40788</c:v>
                </c:pt>
                <c:pt idx="296">
                  <c:v>40795</c:v>
                </c:pt>
                <c:pt idx="297">
                  <c:v>40802</c:v>
                </c:pt>
                <c:pt idx="298">
                  <c:v>40809</c:v>
                </c:pt>
                <c:pt idx="299">
                  <c:v>40816</c:v>
                </c:pt>
                <c:pt idx="300">
                  <c:v>40823</c:v>
                </c:pt>
                <c:pt idx="301">
                  <c:v>40830</c:v>
                </c:pt>
                <c:pt idx="302">
                  <c:v>40837</c:v>
                </c:pt>
                <c:pt idx="303">
                  <c:v>40844</c:v>
                </c:pt>
                <c:pt idx="304">
                  <c:v>40851</c:v>
                </c:pt>
                <c:pt idx="305">
                  <c:v>40858</c:v>
                </c:pt>
                <c:pt idx="306">
                  <c:v>40865</c:v>
                </c:pt>
                <c:pt idx="307">
                  <c:v>40872</c:v>
                </c:pt>
                <c:pt idx="308">
                  <c:v>40879</c:v>
                </c:pt>
                <c:pt idx="309">
                  <c:v>40886</c:v>
                </c:pt>
                <c:pt idx="310">
                  <c:v>40893</c:v>
                </c:pt>
                <c:pt idx="311">
                  <c:v>40900</c:v>
                </c:pt>
                <c:pt idx="312">
                  <c:v>40907</c:v>
                </c:pt>
                <c:pt idx="313">
                  <c:v>40914</c:v>
                </c:pt>
                <c:pt idx="314">
                  <c:v>40921</c:v>
                </c:pt>
                <c:pt idx="315">
                  <c:v>40928</c:v>
                </c:pt>
                <c:pt idx="316">
                  <c:v>40935</c:v>
                </c:pt>
                <c:pt idx="317">
                  <c:v>40942</c:v>
                </c:pt>
                <c:pt idx="318">
                  <c:v>40949</c:v>
                </c:pt>
                <c:pt idx="319">
                  <c:v>40956</c:v>
                </c:pt>
                <c:pt idx="320">
                  <c:v>40963</c:v>
                </c:pt>
                <c:pt idx="321">
                  <c:v>40970</c:v>
                </c:pt>
                <c:pt idx="322">
                  <c:v>40977</c:v>
                </c:pt>
                <c:pt idx="323">
                  <c:v>40984</c:v>
                </c:pt>
                <c:pt idx="324">
                  <c:v>40991</c:v>
                </c:pt>
                <c:pt idx="325">
                  <c:v>40998</c:v>
                </c:pt>
                <c:pt idx="326">
                  <c:v>41005</c:v>
                </c:pt>
                <c:pt idx="327">
                  <c:v>41012</c:v>
                </c:pt>
                <c:pt idx="328">
                  <c:v>41019</c:v>
                </c:pt>
                <c:pt idx="329">
                  <c:v>41026</c:v>
                </c:pt>
                <c:pt idx="330">
                  <c:v>41033</c:v>
                </c:pt>
                <c:pt idx="331">
                  <c:v>41040</c:v>
                </c:pt>
                <c:pt idx="332">
                  <c:v>41047</c:v>
                </c:pt>
                <c:pt idx="333">
                  <c:v>41054</c:v>
                </c:pt>
                <c:pt idx="334">
                  <c:v>41061</c:v>
                </c:pt>
                <c:pt idx="335">
                  <c:v>41068</c:v>
                </c:pt>
                <c:pt idx="336">
                  <c:v>41075</c:v>
                </c:pt>
                <c:pt idx="337">
                  <c:v>41082</c:v>
                </c:pt>
                <c:pt idx="338">
                  <c:v>41089</c:v>
                </c:pt>
                <c:pt idx="339">
                  <c:v>41096</c:v>
                </c:pt>
                <c:pt idx="340">
                  <c:v>41103</c:v>
                </c:pt>
                <c:pt idx="341">
                  <c:v>41110</c:v>
                </c:pt>
                <c:pt idx="342">
                  <c:v>41117</c:v>
                </c:pt>
                <c:pt idx="343">
                  <c:v>41124</c:v>
                </c:pt>
                <c:pt idx="344">
                  <c:v>41131</c:v>
                </c:pt>
                <c:pt idx="345">
                  <c:v>41138</c:v>
                </c:pt>
                <c:pt idx="346">
                  <c:v>41145</c:v>
                </c:pt>
                <c:pt idx="347">
                  <c:v>41152</c:v>
                </c:pt>
                <c:pt idx="348">
                  <c:v>41159</c:v>
                </c:pt>
                <c:pt idx="349">
                  <c:v>41166</c:v>
                </c:pt>
                <c:pt idx="350">
                  <c:v>41173</c:v>
                </c:pt>
                <c:pt idx="351">
                  <c:v>41180</c:v>
                </c:pt>
                <c:pt idx="352">
                  <c:v>41187</c:v>
                </c:pt>
                <c:pt idx="353">
                  <c:v>41194</c:v>
                </c:pt>
                <c:pt idx="354">
                  <c:v>41201</c:v>
                </c:pt>
                <c:pt idx="355">
                  <c:v>41208</c:v>
                </c:pt>
                <c:pt idx="356">
                  <c:v>41215</c:v>
                </c:pt>
                <c:pt idx="357">
                  <c:v>41222</c:v>
                </c:pt>
                <c:pt idx="358">
                  <c:v>41229</c:v>
                </c:pt>
                <c:pt idx="359">
                  <c:v>41236</c:v>
                </c:pt>
                <c:pt idx="360">
                  <c:v>41243</c:v>
                </c:pt>
                <c:pt idx="361">
                  <c:v>41250</c:v>
                </c:pt>
                <c:pt idx="362">
                  <c:v>41257</c:v>
                </c:pt>
                <c:pt idx="363">
                  <c:v>41264</c:v>
                </c:pt>
                <c:pt idx="364">
                  <c:v>41271</c:v>
                </c:pt>
                <c:pt idx="365">
                  <c:v>41278</c:v>
                </c:pt>
                <c:pt idx="366">
                  <c:v>41285</c:v>
                </c:pt>
                <c:pt idx="367">
                  <c:v>41292</c:v>
                </c:pt>
                <c:pt idx="368">
                  <c:v>41299</c:v>
                </c:pt>
                <c:pt idx="369">
                  <c:v>41306</c:v>
                </c:pt>
                <c:pt idx="370">
                  <c:v>41313</c:v>
                </c:pt>
                <c:pt idx="371">
                  <c:v>41320</c:v>
                </c:pt>
                <c:pt idx="372">
                  <c:v>41327</c:v>
                </c:pt>
                <c:pt idx="373">
                  <c:v>41334</c:v>
                </c:pt>
                <c:pt idx="374">
                  <c:v>41341</c:v>
                </c:pt>
                <c:pt idx="375">
                  <c:v>41348</c:v>
                </c:pt>
                <c:pt idx="376">
                  <c:v>41355</c:v>
                </c:pt>
                <c:pt idx="377">
                  <c:v>41362</c:v>
                </c:pt>
                <c:pt idx="378">
                  <c:v>41369</c:v>
                </c:pt>
                <c:pt idx="379">
                  <c:v>41376</c:v>
                </c:pt>
                <c:pt idx="380">
                  <c:v>41383</c:v>
                </c:pt>
                <c:pt idx="381">
                  <c:v>41390</c:v>
                </c:pt>
                <c:pt idx="382">
                  <c:v>41397</c:v>
                </c:pt>
                <c:pt idx="383">
                  <c:v>41404</c:v>
                </c:pt>
                <c:pt idx="384">
                  <c:v>41411</c:v>
                </c:pt>
                <c:pt idx="385">
                  <c:v>41418</c:v>
                </c:pt>
                <c:pt idx="386">
                  <c:v>41425</c:v>
                </c:pt>
                <c:pt idx="387">
                  <c:v>41432</c:v>
                </c:pt>
                <c:pt idx="388">
                  <c:v>41439</c:v>
                </c:pt>
                <c:pt idx="389">
                  <c:v>41446</c:v>
                </c:pt>
                <c:pt idx="390">
                  <c:v>41453</c:v>
                </c:pt>
                <c:pt idx="391">
                  <c:v>41460</c:v>
                </c:pt>
                <c:pt idx="392">
                  <c:v>41467</c:v>
                </c:pt>
                <c:pt idx="393">
                  <c:v>41474</c:v>
                </c:pt>
                <c:pt idx="394">
                  <c:v>41481</c:v>
                </c:pt>
                <c:pt idx="395">
                  <c:v>41488</c:v>
                </c:pt>
                <c:pt idx="396">
                  <c:v>41495</c:v>
                </c:pt>
                <c:pt idx="397">
                  <c:v>41502</c:v>
                </c:pt>
                <c:pt idx="398">
                  <c:v>41509</c:v>
                </c:pt>
                <c:pt idx="399">
                  <c:v>41516</c:v>
                </c:pt>
                <c:pt idx="400">
                  <c:v>41523</c:v>
                </c:pt>
                <c:pt idx="401">
                  <c:v>41530</c:v>
                </c:pt>
                <c:pt idx="402">
                  <c:v>41537</c:v>
                </c:pt>
                <c:pt idx="403">
                  <c:v>41544</c:v>
                </c:pt>
                <c:pt idx="404">
                  <c:v>41551</c:v>
                </c:pt>
                <c:pt idx="405">
                  <c:v>41558</c:v>
                </c:pt>
                <c:pt idx="406">
                  <c:v>41565</c:v>
                </c:pt>
                <c:pt idx="407">
                  <c:v>41572</c:v>
                </c:pt>
                <c:pt idx="408">
                  <c:v>41579</c:v>
                </c:pt>
                <c:pt idx="409">
                  <c:v>41586</c:v>
                </c:pt>
                <c:pt idx="410">
                  <c:v>41593</c:v>
                </c:pt>
                <c:pt idx="411">
                  <c:v>41600</c:v>
                </c:pt>
                <c:pt idx="412">
                  <c:v>41607</c:v>
                </c:pt>
                <c:pt idx="413">
                  <c:v>41614</c:v>
                </c:pt>
                <c:pt idx="414">
                  <c:v>41621</c:v>
                </c:pt>
                <c:pt idx="415">
                  <c:v>41628</c:v>
                </c:pt>
                <c:pt idx="416">
                  <c:v>41635</c:v>
                </c:pt>
                <c:pt idx="417">
                  <c:v>41642</c:v>
                </c:pt>
                <c:pt idx="418">
                  <c:v>41649</c:v>
                </c:pt>
                <c:pt idx="419">
                  <c:v>41656</c:v>
                </c:pt>
                <c:pt idx="420">
                  <c:v>41663</c:v>
                </c:pt>
                <c:pt idx="421">
                  <c:v>41670</c:v>
                </c:pt>
                <c:pt idx="422">
                  <c:v>41677</c:v>
                </c:pt>
                <c:pt idx="423">
                  <c:v>41684</c:v>
                </c:pt>
                <c:pt idx="424">
                  <c:v>41691</c:v>
                </c:pt>
                <c:pt idx="425">
                  <c:v>41698</c:v>
                </c:pt>
                <c:pt idx="426">
                  <c:v>41705</c:v>
                </c:pt>
                <c:pt idx="427">
                  <c:v>41712</c:v>
                </c:pt>
                <c:pt idx="428">
                  <c:v>41719</c:v>
                </c:pt>
                <c:pt idx="429">
                  <c:v>41726</c:v>
                </c:pt>
                <c:pt idx="430">
                  <c:v>41733</c:v>
                </c:pt>
                <c:pt idx="431">
                  <c:v>41740</c:v>
                </c:pt>
                <c:pt idx="432">
                  <c:v>41747</c:v>
                </c:pt>
                <c:pt idx="433">
                  <c:v>41754</c:v>
                </c:pt>
                <c:pt idx="434">
                  <c:v>41761</c:v>
                </c:pt>
                <c:pt idx="435">
                  <c:v>41768</c:v>
                </c:pt>
                <c:pt idx="436">
                  <c:v>41775</c:v>
                </c:pt>
                <c:pt idx="437">
                  <c:v>41782</c:v>
                </c:pt>
                <c:pt idx="438">
                  <c:v>41789</c:v>
                </c:pt>
                <c:pt idx="439">
                  <c:v>41796</c:v>
                </c:pt>
                <c:pt idx="440">
                  <c:v>41803</c:v>
                </c:pt>
                <c:pt idx="441">
                  <c:v>41810</c:v>
                </c:pt>
                <c:pt idx="442">
                  <c:v>41817</c:v>
                </c:pt>
                <c:pt idx="443">
                  <c:v>41824</c:v>
                </c:pt>
                <c:pt idx="444">
                  <c:v>41831</c:v>
                </c:pt>
                <c:pt idx="445">
                  <c:v>41838</c:v>
                </c:pt>
                <c:pt idx="446">
                  <c:v>41845</c:v>
                </c:pt>
                <c:pt idx="447">
                  <c:v>41852</c:v>
                </c:pt>
                <c:pt idx="448">
                  <c:v>41859</c:v>
                </c:pt>
                <c:pt idx="449">
                  <c:v>41866</c:v>
                </c:pt>
                <c:pt idx="450">
                  <c:v>41873</c:v>
                </c:pt>
                <c:pt idx="451">
                  <c:v>41880</c:v>
                </c:pt>
                <c:pt idx="452">
                  <c:v>41887</c:v>
                </c:pt>
                <c:pt idx="453">
                  <c:v>41894</c:v>
                </c:pt>
                <c:pt idx="454">
                  <c:v>41901</c:v>
                </c:pt>
                <c:pt idx="455">
                  <c:v>41908</c:v>
                </c:pt>
                <c:pt idx="456">
                  <c:v>41915</c:v>
                </c:pt>
                <c:pt idx="457">
                  <c:v>41922</c:v>
                </c:pt>
                <c:pt idx="458">
                  <c:v>41929</c:v>
                </c:pt>
                <c:pt idx="459">
                  <c:v>41936</c:v>
                </c:pt>
                <c:pt idx="460">
                  <c:v>41943</c:v>
                </c:pt>
                <c:pt idx="461">
                  <c:v>41950</c:v>
                </c:pt>
                <c:pt idx="462">
                  <c:v>41957</c:v>
                </c:pt>
                <c:pt idx="463">
                  <c:v>41964</c:v>
                </c:pt>
                <c:pt idx="464">
                  <c:v>41971</c:v>
                </c:pt>
                <c:pt idx="465">
                  <c:v>41978</c:v>
                </c:pt>
                <c:pt idx="466">
                  <c:v>41985</c:v>
                </c:pt>
                <c:pt idx="467">
                  <c:v>41992</c:v>
                </c:pt>
                <c:pt idx="468">
                  <c:v>41999</c:v>
                </c:pt>
                <c:pt idx="469">
                  <c:v>42006</c:v>
                </c:pt>
                <c:pt idx="470">
                  <c:v>42013</c:v>
                </c:pt>
                <c:pt idx="471">
                  <c:v>42020</c:v>
                </c:pt>
                <c:pt idx="472">
                  <c:v>42027</c:v>
                </c:pt>
                <c:pt idx="473">
                  <c:v>42034</c:v>
                </c:pt>
                <c:pt idx="474">
                  <c:v>42041</c:v>
                </c:pt>
                <c:pt idx="475">
                  <c:v>42048</c:v>
                </c:pt>
                <c:pt idx="476">
                  <c:v>42055</c:v>
                </c:pt>
                <c:pt idx="477">
                  <c:v>42062</c:v>
                </c:pt>
                <c:pt idx="478">
                  <c:v>42069</c:v>
                </c:pt>
                <c:pt idx="479">
                  <c:v>42076</c:v>
                </c:pt>
                <c:pt idx="480">
                  <c:v>42083</c:v>
                </c:pt>
                <c:pt idx="481">
                  <c:v>42090</c:v>
                </c:pt>
                <c:pt idx="482">
                  <c:v>42097</c:v>
                </c:pt>
                <c:pt idx="483">
                  <c:v>42104</c:v>
                </c:pt>
                <c:pt idx="484">
                  <c:v>42111</c:v>
                </c:pt>
                <c:pt idx="485">
                  <c:v>42118</c:v>
                </c:pt>
                <c:pt idx="486">
                  <c:v>42125</c:v>
                </c:pt>
                <c:pt idx="487">
                  <c:v>42132</c:v>
                </c:pt>
                <c:pt idx="488">
                  <c:v>42139</c:v>
                </c:pt>
                <c:pt idx="489">
                  <c:v>42146</c:v>
                </c:pt>
                <c:pt idx="490">
                  <c:v>42153</c:v>
                </c:pt>
                <c:pt idx="491">
                  <c:v>42160</c:v>
                </c:pt>
                <c:pt idx="492">
                  <c:v>42167</c:v>
                </c:pt>
                <c:pt idx="493">
                  <c:v>42174</c:v>
                </c:pt>
                <c:pt idx="494">
                  <c:v>42181</c:v>
                </c:pt>
                <c:pt idx="495">
                  <c:v>42188</c:v>
                </c:pt>
                <c:pt idx="496">
                  <c:v>42195</c:v>
                </c:pt>
                <c:pt idx="497">
                  <c:v>42202</c:v>
                </c:pt>
                <c:pt idx="498">
                  <c:v>42209</c:v>
                </c:pt>
                <c:pt idx="499">
                  <c:v>42216</c:v>
                </c:pt>
                <c:pt idx="500">
                  <c:v>42223</c:v>
                </c:pt>
                <c:pt idx="501">
                  <c:v>42230</c:v>
                </c:pt>
                <c:pt idx="502">
                  <c:v>42237</c:v>
                </c:pt>
                <c:pt idx="503">
                  <c:v>42244</c:v>
                </c:pt>
                <c:pt idx="504">
                  <c:v>42251</c:v>
                </c:pt>
                <c:pt idx="505">
                  <c:v>42258</c:v>
                </c:pt>
                <c:pt idx="506">
                  <c:v>42265</c:v>
                </c:pt>
                <c:pt idx="507">
                  <c:v>42272</c:v>
                </c:pt>
                <c:pt idx="508">
                  <c:v>42279</c:v>
                </c:pt>
                <c:pt idx="509">
                  <c:v>42286</c:v>
                </c:pt>
                <c:pt idx="510">
                  <c:v>42293</c:v>
                </c:pt>
                <c:pt idx="511">
                  <c:v>42300</c:v>
                </c:pt>
                <c:pt idx="512">
                  <c:v>42307</c:v>
                </c:pt>
                <c:pt idx="513">
                  <c:v>42314</c:v>
                </c:pt>
                <c:pt idx="514">
                  <c:v>42321</c:v>
                </c:pt>
                <c:pt idx="515">
                  <c:v>42328</c:v>
                </c:pt>
                <c:pt idx="516">
                  <c:v>42335</c:v>
                </c:pt>
                <c:pt idx="517">
                  <c:v>42342</c:v>
                </c:pt>
                <c:pt idx="518">
                  <c:v>42349</c:v>
                </c:pt>
                <c:pt idx="519">
                  <c:v>42356</c:v>
                </c:pt>
                <c:pt idx="520">
                  <c:v>42363</c:v>
                </c:pt>
                <c:pt idx="521">
                  <c:v>42370</c:v>
                </c:pt>
                <c:pt idx="522">
                  <c:v>42377</c:v>
                </c:pt>
                <c:pt idx="523">
                  <c:v>42384</c:v>
                </c:pt>
                <c:pt idx="524">
                  <c:v>42391</c:v>
                </c:pt>
                <c:pt idx="525">
                  <c:v>42398</c:v>
                </c:pt>
                <c:pt idx="526">
                  <c:v>42405</c:v>
                </c:pt>
                <c:pt idx="527">
                  <c:v>42412</c:v>
                </c:pt>
                <c:pt idx="528">
                  <c:v>42419</c:v>
                </c:pt>
                <c:pt idx="529">
                  <c:v>42426</c:v>
                </c:pt>
                <c:pt idx="530">
                  <c:v>42433</c:v>
                </c:pt>
                <c:pt idx="531">
                  <c:v>42440</c:v>
                </c:pt>
                <c:pt idx="532">
                  <c:v>42447</c:v>
                </c:pt>
                <c:pt idx="533">
                  <c:v>42454</c:v>
                </c:pt>
                <c:pt idx="534">
                  <c:v>42461</c:v>
                </c:pt>
                <c:pt idx="535">
                  <c:v>42468</c:v>
                </c:pt>
                <c:pt idx="536">
                  <c:v>42475</c:v>
                </c:pt>
                <c:pt idx="537">
                  <c:v>42482</c:v>
                </c:pt>
                <c:pt idx="538">
                  <c:v>42489</c:v>
                </c:pt>
                <c:pt idx="539">
                  <c:v>42496</c:v>
                </c:pt>
                <c:pt idx="540">
                  <c:v>42503</c:v>
                </c:pt>
                <c:pt idx="541">
                  <c:v>42510</c:v>
                </c:pt>
                <c:pt idx="542">
                  <c:v>42517</c:v>
                </c:pt>
                <c:pt idx="543">
                  <c:v>42524</c:v>
                </c:pt>
                <c:pt idx="544">
                  <c:v>42531</c:v>
                </c:pt>
                <c:pt idx="545">
                  <c:v>42538</c:v>
                </c:pt>
                <c:pt idx="546">
                  <c:v>42545</c:v>
                </c:pt>
                <c:pt idx="547">
                  <c:v>42552</c:v>
                </c:pt>
                <c:pt idx="548">
                  <c:v>42559</c:v>
                </c:pt>
                <c:pt idx="549">
                  <c:v>42566</c:v>
                </c:pt>
                <c:pt idx="550">
                  <c:v>42573</c:v>
                </c:pt>
                <c:pt idx="551">
                  <c:v>42580</c:v>
                </c:pt>
                <c:pt idx="552">
                  <c:v>42587</c:v>
                </c:pt>
                <c:pt idx="553">
                  <c:v>42594</c:v>
                </c:pt>
                <c:pt idx="554">
                  <c:v>42601</c:v>
                </c:pt>
                <c:pt idx="555">
                  <c:v>42608</c:v>
                </c:pt>
                <c:pt idx="556">
                  <c:v>42615</c:v>
                </c:pt>
                <c:pt idx="557">
                  <c:v>42622</c:v>
                </c:pt>
                <c:pt idx="558">
                  <c:v>42629</c:v>
                </c:pt>
                <c:pt idx="559">
                  <c:v>42636</c:v>
                </c:pt>
                <c:pt idx="560">
                  <c:v>42643</c:v>
                </c:pt>
                <c:pt idx="561">
                  <c:v>42650</c:v>
                </c:pt>
                <c:pt idx="562">
                  <c:v>42657</c:v>
                </c:pt>
                <c:pt idx="563">
                  <c:v>42664</c:v>
                </c:pt>
                <c:pt idx="564">
                  <c:v>42671</c:v>
                </c:pt>
                <c:pt idx="565">
                  <c:v>42678</c:v>
                </c:pt>
                <c:pt idx="566">
                  <c:v>42685</c:v>
                </c:pt>
                <c:pt idx="567">
                  <c:v>42692</c:v>
                </c:pt>
                <c:pt idx="568">
                  <c:v>42699</c:v>
                </c:pt>
                <c:pt idx="569">
                  <c:v>42706</c:v>
                </c:pt>
                <c:pt idx="570">
                  <c:v>42713</c:v>
                </c:pt>
                <c:pt idx="571">
                  <c:v>42720</c:v>
                </c:pt>
                <c:pt idx="572">
                  <c:v>42727</c:v>
                </c:pt>
                <c:pt idx="573">
                  <c:v>42734</c:v>
                </c:pt>
                <c:pt idx="574">
                  <c:v>42741</c:v>
                </c:pt>
                <c:pt idx="575">
                  <c:v>42748</c:v>
                </c:pt>
                <c:pt idx="576">
                  <c:v>42755</c:v>
                </c:pt>
                <c:pt idx="577">
                  <c:v>42762</c:v>
                </c:pt>
                <c:pt idx="578">
                  <c:v>42769</c:v>
                </c:pt>
                <c:pt idx="579">
                  <c:v>42776</c:v>
                </c:pt>
                <c:pt idx="580">
                  <c:v>42783</c:v>
                </c:pt>
                <c:pt idx="581">
                  <c:v>42790</c:v>
                </c:pt>
                <c:pt idx="582">
                  <c:v>42797</c:v>
                </c:pt>
                <c:pt idx="583">
                  <c:v>42804</c:v>
                </c:pt>
                <c:pt idx="584">
                  <c:v>42811</c:v>
                </c:pt>
                <c:pt idx="585">
                  <c:v>42818</c:v>
                </c:pt>
                <c:pt idx="586">
                  <c:v>42825</c:v>
                </c:pt>
                <c:pt idx="587">
                  <c:v>42832</c:v>
                </c:pt>
                <c:pt idx="588">
                  <c:v>42839</c:v>
                </c:pt>
                <c:pt idx="589">
                  <c:v>42846</c:v>
                </c:pt>
                <c:pt idx="590">
                  <c:v>42853</c:v>
                </c:pt>
                <c:pt idx="591">
                  <c:v>42860</c:v>
                </c:pt>
                <c:pt idx="592">
                  <c:v>42867</c:v>
                </c:pt>
                <c:pt idx="593">
                  <c:v>42874</c:v>
                </c:pt>
                <c:pt idx="594">
                  <c:v>42881</c:v>
                </c:pt>
                <c:pt idx="595">
                  <c:v>42888</c:v>
                </c:pt>
                <c:pt idx="596">
                  <c:v>42895</c:v>
                </c:pt>
                <c:pt idx="597">
                  <c:v>42902</c:v>
                </c:pt>
                <c:pt idx="598">
                  <c:v>42909</c:v>
                </c:pt>
                <c:pt idx="599">
                  <c:v>42916</c:v>
                </c:pt>
                <c:pt idx="600">
                  <c:v>42923</c:v>
                </c:pt>
                <c:pt idx="601">
                  <c:v>42930</c:v>
                </c:pt>
                <c:pt idx="602">
                  <c:v>42937</c:v>
                </c:pt>
                <c:pt idx="603">
                  <c:v>42944</c:v>
                </c:pt>
                <c:pt idx="604">
                  <c:v>42951</c:v>
                </c:pt>
                <c:pt idx="605">
                  <c:v>42958</c:v>
                </c:pt>
                <c:pt idx="606">
                  <c:v>42965</c:v>
                </c:pt>
                <c:pt idx="607">
                  <c:v>42972</c:v>
                </c:pt>
                <c:pt idx="608">
                  <c:v>42979</c:v>
                </c:pt>
                <c:pt idx="609">
                  <c:v>42986</c:v>
                </c:pt>
                <c:pt idx="610">
                  <c:v>42993</c:v>
                </c:pt>
                <c:pt idx="611">
                  <c:v>43000</c:v>
                </c:pt>
                <c:pt idx="612">
                  <c:v>43007</c:v>
                </c:pt>
                <c:pt idx="613">
                  <c:v>43014</c:v>
                </c:pt>
                <c:pt idx="614">
                  <c:v>43021</c:v>
                </c:pt>
                <c:pt idx="615">
                  <c:v>43028</c:v>
                </c:pt>
                <c:pt idx="616">
                  <c:v>43035</c:v>
                </c:pt>
                <c:pt idx="617">
                  <c:v>43042</c:v>
                </c:pt>
                <c:pt idx="618">
                  <c:v>43049</c:v>
                </c:pt>
                <c:pt idx="619">
                  <c:v>43056</c:v>
                </c:pt>
                <c:pt idx="620">
                  <c:v>43063</c:v>
                </c:pt>
                <c:pt idx="621">
                  <c:v>43070</c:v>
                </c:pt>
                <c:pt idx="622">
                  <c:v>43077</c:v>
                </c:pt>
                <c:pt idx="623">
                  <c:v>43084</c:v>
                </c:pt>
                <c:pt idx="624">
                  <c:v>43091</c:v>
                </c:pt>
                <c:pt idx="625">
                  <c:v>43098</c:v>
                </c:pt>
                <c:pt idx="626">
                  <c:v>43105</c:v>
                </c:pt>
                <c:pt idx="627">
                  <c:v>43112</c:v>
                </c:pt>
                <c:pt idx="628">
                  <c:v>43119</c:v>
                </c:pt>
                <c:pt idx="629">
                  <c:v>43126</c:v>
                </c:pt>
                <c:pt idx="630">
                  <c:v>43133</c:v>
                </c:pt>
                <c:pt idx="631">
                  <c:v>43140</c:v>
                </c:pt>
                <c:pt idx="632">
                  <c:v>43147</c:v>
                </c:pt>
                <c:pt idx="633">
                  <c:v>43154</c:v>
                </c:pt>
                <c:pt idx="634">
                  <c:v>43161</c:v>
                </c:pt>
                <c:pt idx="635">
                  <c:v>43168</c:v>
                </c:pt>
                <c:pt idx="636">
                  <c:v>43175</c:v>
                </c:pt>
                <c:pt idx="637">
                  <c:v>43182</c:v>
                </c:pt>
                <c:pt idx="638">
                  <c:v>43189</c:v>
                </c:pt>
                <c:pt idx="639">
                  <c:v>43196</c:v>
                </c:pt>
                <c:pt idx="640">
                  <c:v>43203</c:v>
                </c:pt>
                <c:pt idx="641">
                  <c:v>43210</c:v>
                </c:pt>
                <c:pt idx="642">
                  <c:v>43217</c:v>
                </c:pt>
                <c:pt idx="643">
                  <c:v>43224</c:v>
                </c:pt>
                <c:pt idx="644">
                  <c:v>43231</c:v>
                </c:pt>
                <c:pt idx="645">
                  <c:v>43238</c:v>
                </c:pt>
                <c:pt idx="646">
                  <c:v>43245</c:v>
                </c:pt>
                <c:pt idx="647">
                  <c:v>43252</c:v>
                </c:pt>
                <c:pt idx="648">
                  <c:v>43259</c:v>
                </c:pt>
                <c:pt idx="649">
                  <c:v>43266</c:v>
                </c:pt>
                <c:pt idx="650">
                  <c:v>43273</c:v>
                </c:pt>
                <c:pt idx="651">
                  <c:v>43280</c:v>
                </c:pt>
                <c:pt idx="652">
                  <c:v>43287</c:v>
                </c:pt>
                <c:pt idx="653">
                  <c:v>43294</c:v>
                </c:pt>
                <c:pt idx="654">
                  <c:v>43301</c:v>
                </c:pt>
                <c:pt idx="655">
                  <c:v>43308</c:v>
                </c:pt>
                <c:pt idx="656">
                  <c:v>43315</c:v>
                </c:pt>
                <c:pt idx="657">
                  <c:v>43322</c:v>
                </c:pt>
                <c:pt idx="658">
                  <c:v>43329</c:v>
                </c:pt>
                <c:pt idx="659">
                  <c:v>43336</c:v>
                </c:pt>
                <c:pt idx="660">
                  <c:v>43343</c:v>
                </c:pt>
                <c:pt idx="661">
                  <c:v>43350</c:v>
                </c:pt>
                <c:pt idx="662">
                  <c:v>43357</c:v>
                </c:pt>
                <c:pt idx="663">
                  <c:v>43364</c:v>
                </c:pt>
                <c:pt idx="664">
                  <c:v>43371</c:v>
                </c:pt>
                <c:pt idx="665">
                  <c:v>43378</c:v>
                </c:pt>
                <c:pt idx="666">
                  <c:v>43385</c:v>
                </c:pt>
                <c:pt idx="667">
                  <c:v>43392</c:v>
                </c:pt>
                <c:pt idx="668">
                  <c:v>43399</c:v>
                </c:pt>
                <c:pt idx="669">
                  <c:v>43406</c:v>
                </c:pt>
                <c:pt idx="670">
                  <c:v>43413</c:v>
                </c:pt>
                <c:pt idx="671">
                  <c:v>43420</c:v>
                </c:pt>
                <c:pt idx="672">
                  <c:v>43427</c:v>
                </c:pt>
                <c:pt idx="673">
                  <c:v>43434</c:v>
                </c:pt>
                <c:pt idx="674">
                  <c:v>43441</c:v>
                </c:pt>
                <c:pt idx="675">
                  <c:v>43448</c:v>
                </c:pt>
                <c:pt idx="676">
                  <c:v>43455</c:v>
                </c:pt>
                <c:pt idx="677">
                  <c:v>43462</c:v>
                </c:pt>
                <c:pt idx="678">
                  <c:v>43469</c:v>
                </c:pt>
                <c:pt idx="679">
                  <c:v>43476</c:v>
                </c:pt>
                <c:pt idx="680">
                  <c:v>43483</c:v>
                </c:pt>
                <c:pt idx="681">
                  <c:v>43490</c:v>
                </c:pt>
                <c:pt idx="682">
                  <c:v>43497</c:v>
                </c:pt>
                <c:pt idx="683">
                  <c:v>43504</c:v>
                </c:pt>
                <c:pt idx="684">
                  <c:v>43511</c:v>
                </c:pt>
                <c:pt idx="685">
                  <c:v>43518</c:v>
                </c:pt>
                <c:pt idx="686">
                  <c:v>43525</c:v>
                </c:pt>
                <c:pt idx="687">
                  <c:v>43532</c:v>
                </c:pt>
                <c:pt idx="688">
                  <c:v>43539</c:v>
                </c:pt>
                <c:pt idx="689">
                  <c:v>43546</c:v>
                </c:pt>
                <c:pt idx="690">
                  <c:v>43553</c:v>
                </c:pt>
                <c:pt idx="691">
                  <c:v>43560</c:v>
                </c:pt>
                <c:pt idx="692">
                  <c:v>43567</c:v>
                </c:pt>
                <c:pt idx="693">
                  <c:v>43574</c:v>
                </c:pt>
                <c:pt idx="694">
                  <c:v>43581</c:v>
                </c:pt>
                <c:pt idx="695">
                  <c:v>43588</c:v>
                </c:pt>
                <c:pt idx="696">
                  <c:v>43595</c:v>
                </c:pt>
                <c:pt idx="697">
                  <c:v>43602</c:v>
                </c:pt>
                <c:pt idx="698">
                  <c:v>43609</c:v>
                </c:pt>
                <c:pt idx="699">
                  <c:v>43616</c:v>
                </c:pt>
                <c:pt idx="700">
                  <c:v>43623</c:v>
                </c:pt>
                <c:pt idx="701">
                  <c:v>43630</c:v>
                </c:pt>
                <c:pt idx="702">
                  <c:v>43637</c:v>
                </c:pt>
                <c:pt idx="703">
                  <c:v>43644</c:v>
                </c:pt>
                <c:pt idx="704">
                  <c:v>43651</c:v>
                </c:pt>
                <c:pt idx="705">
                  <c:v>43658</c:v>
                </c:pt>
                <c:pt idx="706">
                  <c:v>43665</c:v>
                </c:pt>
                <c:pt idx="707">
                  <c:v>43672</c:v>
                </c:pt>
                <c:pt idx="708">
                  <c:v>43679</c:v>
                </c:pt>
                <c:pt idx="709">
                  <c:v>43686</c:v>
                </c:pt>
                <c:pt idx="710">
                  <c:v>43693</c:v>
                </c:pt>
                <c:pt idx="711">
                  <c:v>43700</c:v>
                </c:pt>
                <c:pt idx="712">
                  <c:v>43707</c:v>
                </c:pt>
                <c:pt idx="713">
                  <c:v>43714</c:v>
                </c:pt>
                <c:pt idx="714">
                  <c:v>43721</c:v>
                </c:pt>
                <c:pt idx="715">
                  <c:v>43728</c:v>
                </c:pt>
                <c:pt idx="716">
                  <c:v>43735</c:v>
                </c:pt>
                <c:pt idx="717">
                  <c:v>43742</c:v>
                </c:pt>
                <c:pt idx="718">
                  <c:v>43749</c:v>
                </c:pt>
                <c:pt idx="719">
                  <c:v>43756</c:v>
                </c:pt>
                <c:pt idx="720">
                  <c:v>43763</c:v>
                </c:pt>
                <c:pt idx="721">
                  <c:v>43770</c:v>
                </c:pt>
                <c:pt idx="722">
                  <c:v>43777</c:v>
                </c:pt>
                <c:pt idx="723">
                  <c:v>43784</c:v>
                </c:pt>
                <c:pt idx="724">
                  <c:v>43791</c:v>
                </c:pt>
                <c:pt idx="725">
                  <c:v>43798</c:v>
                </c:pt>
                <c:pt idx="726">
                  <c:v>43805</c:v>
                </c:pt>
                <c:pt idx="727">
                  <c:v>43812</c:v>
                </c:pt>
                <c:pt idx="728">
                  <c:v>43819</c:v>
                </c:pt>
                <c:pt idx="729">
                  <c:v>43826</c:v>
                </c:pt>
                <c:pt idx="730">
                  <c:v>43833</c:v>
                </c:pt>
                <c:pt idx="731">
                  <c:v>43840</c:v>
                </c:pt>
                <c:pt idx="732">
                  <c:v>43847</c:v>
                </c:pt>
                <c:pt idx="733">
                  <c:v>43854</c:v>
                </c:pt>
                <c:pt idx="734">
                  <c:v>43861</c:v>
                </c:pt>
                <c:pt idx="735">
                  <c:v>43868</c:v>
                </c:pt>
                <c:pt idx="736">
                  <c:v>43875</c:v>
                </c:pt>
                <c:pt idx="737">
                  <c:v>43882</c:v>
                </c:pt>
                <c:pt idx="738">
                  <c:v>43889</c:v>
                </c:pt>
                <c:pt idx="739">
                  <c:v>43896</c:v>
                </c:pt>
                <c:pt idx="740">
                  <c:v>43903</c:v>
                </c:pt>
                <c:pt idx="741">
                  <c:v>43910</c:v>
                </c:pt>
                <c:pt idx="742">
                  <c:v>43917</c:v>
                </c:pt>
                <c:pt idx="743">
                  <c:v>43924</c:v>
                </c:pt>
                <c:pt idx="744">
                  <c:v>43931</c:v>
                </c:pt>
                <c:pt idx="745">
                  <c:v>43938</c:v>
                </c:pt>
                <c:pt idx="746">
                  <c:v>43945</c:v>
                </c:pt>
                <c:pt idx="747">
                  <c:v>43952</c:v>
                </c:pt>
                <c:pt idx="748">
                  <c:v>43959</c:v>
                </c:pt>
                <c:pt idx="749">
                  <c:v>43966</c:v>
                </c:pt>
                <c:pt idx="750">
                  <c:v>43973</c:v>
                </c:pt>
                <c:pt idx="751">
                  <c:v>43980</c:v>
                </c:pt>
                <c:pt idx="752">
                  <c:v>43987</c:v>
                </c:pt>
                <c:pt idx="753">
                  <c:v>43994</c:v>
                </c:pt>
                <c:pt idx="754">
                  <c:v>44001</c:v>
                </c:pt>
                <c:pt idx="755">
                  <c:v>44008</c:v>
                </c:pt>
                <c:pt idx="756">
                  <c:v>44015</c:v>
                </c:pt>
                <c:pt idx="757">
                  <c:v>44022</c:v>
                </c:pt>
                <c:pt idx="758">
                  <c:v>44029</c:v>
                </c:pt>
                <c:pt idx="759">
                  <c:v>44036</c:v>
                </c:pt>
                <c:pt idx="760">
                  <c:v>44043</c:v>
                </c:pt>
                <c:pt idx="761">
                  <c:v>44050</c:v>
                </c:pt>
                <c:pt idx="762">
                  <c:v>44057</c:v>
                </c:pt>
                <c:pt idx="763">
                  <c:v>44064</c:v>
                </c:pt>
                <c:pt idx="764">
                  <c:v>44071</c:v>
                </c:pt>
                <c:pt idx="765">
                  <c:v>44078</c:v>
                </c:pt>
                <c:pt idx="766">
                  <c:v>44085</c:v>
                </c:pt>
                <c:pt idx="767">
                  <c:v>44092</c:v>
                </c:pt>
                <c:pt idx="768">
                  <c:v>44099</c:v>
                </c:pt>
                <c:pt idx="769">
                  <c:v>44106</c:v>
                </c:pt>
                <c:pt idx="770">
                  <c:v>44113</c:v>
                </c:pt>
                <c:pt idx="771">
                  <c:v>44120</c:v>
                </c:pt>
                <c:pt idx="772">
                  <c:v>44127</c:v>
                </c:pt>
                <c:pt idx="773">
                  <c:v>44134</c:v>
                </c:pt>
                <c:pt idx="774">
                  <c:v>44141</c:v>
                </c:pt>
                <c:pt idx="775">
                  <c:v>44148</c:v>
                </c:pt>
                <c:pt idx="776">
                  <c:v>44155</c:v>
                </c:pt>
                <c:pt idx="777">
                  <c:v>44162</c:v>
                </c:pt>
              </c:numCache>
            </c:numRef>
          </c:cat>
          <c:val>
            <c:numRef>
              <c:f>Timing!$C$3:$C$780</c:f>
              <c:numCache>
                <c:formatCode>0.00</c:formatCode>
                <c:ptCount val="778"/>
                <c:pt idx="0">
                  <c:v>4.55</c:v>
                </c:pt>
                <c:pt idx="1">
                  <c:v>4.5999999999999996</c:v>
                </c:pt>
                <c:pt idx="2">
                  <c:v>4.62</c:v>
                </c:pt>
                <c:pt idx="3">
                  <c:v>4.6675000000000004</c:v>
                </c:pt>
                <c:pt idx="4">
                  <c:v>4.71</c:v>
                </c:pt>
                <c:pt idx="5">
                  <c:v>4.7406300000000003</c:v>
                </c:pt>
                <c:pt idx="6">
                  <c:v>4.7699999999999996</c:v>
                </c:pt>
                <c:pt idx="7">
                  <c:v>4.8100000000000005</c:v>
                </c:pt>
                <c:pt idx="8">
                  <c:v>4.8499999999999996</c:v>
                </c:pt>
                <c:pt idx="9">
                  <c:v>4.9000000000000004</c:v>
                </c:pt>
                <c:pt idx="10">
                  <c:v>4.93</c:v>
                </c:pt>
                <c:pt idx="11">
                  <c:v>4.9647500000000004</c:v>
                </c:pt>
                <c:pt idx="12">
                  <c:v>5</c:v>
                </c:pt>
                <c:pt idx="13">
                  <c:v>5.02813</c:v>
                </c:pt>
                <c:pt idx="14">
                  <c:v>5.0768800000000001</c:v>
                </c:pt>
                <c:pt idx="15">
                  <c:v>5.0999999999999996</c:v>
                </c:pt>
                <c:pt idx="16">
                  <c:v>5.13</c:v>
                </c:pt>
                <c:pt idx="17">
                  <c:v>5.1662499999999998</c:v>
                </c:pt>
                <c:pt idx="18">
                  <c:v>5.17</c:v>
                </c:pt>
                <c:pt idx="19">
                  <c:v>5.1937499999999996</c:v>
                </c:pt>
                <c:pt idx="20">
                  <c:v>5.2268800000000004</c:v>
                </c:pt>
                <c:pt idx="21">
                  <c:v>5.27</c:v>
                </c:pt>
                <c:pt idx="22">
                  <c:v>5.31</c:v>
                </c:pt>
                <c:pt idx="23">
                  <c:v>5.4137500000000003</c:v>
                </c:pt>
                <c:pt idx="24">
                  <c:v>5.48</c:v>
                </c:pt>
                <c:pt idx="25">
                  <c:v>5.4806299999999997</c:v>
                </c:pt>
                <c:pt idx="26">
                  <c:v>5.51</c:v>
                </c:pt>
                <c:pt idx="27">
                  <c:v>5.4981299999999997</c:v>
                </c:pt>
                <c:pt idx="28">
                  <c:v>5.4850000000000003</c:v>
                </c:pt>
                <c:pt idx="29">
                  <c:v>5.4887499999999996</c:v>
                </c:pt>
                <c:pt idx="30">
                  <c:v>5.4993800000000004</c:v>
                </c:pt>
                <c:pt idx="31">
                  <c:v>5.4050000000000002</c:v>
                </c:pt>
                <c:pt idx="32">
                  <c:v>5.3993799999999998</c:v>
                </c:pt>
                <c:pt idx="33">
                  <c:v>5.4</c:v>
                </c:pt>
                <c:pt idx="34">
                  <c:v>5.3906299999999998</c:v>
                </c:pt>
                <c:pt idx="35">
                  <c:v>5.39</c:v>
                </c:pt>
                <c:pt idx="36">
                  <c:v>5.39</c:v>
                </c:pt>
                <c:pt idx="37">
                  <c:v>5.3706300000000002</c:v>
                </c:pt>
                <c:pt idx="38">
                  <c:v>5.37</c:v>
                </c:pt>
                <c:pt idx="39">
                  <c:v>5.37</c:v>
                </c:pt>
                <c:pt idx="40">
                  <c:v>5.3737500000000002</c:v>
                </c:pt>
                <c:pt idx="41">
                  <c:v>5.3756300000000001</c:v>
                </c:pt>
                <c:pt idx="42">
                  <c:v>5.3756300000000001</c:v>
                </c:pt>
                <c:pt idx="43">
                  <c:v>5.37</c:v>
                </c:pt>
                <c:pt idx="44">
                  <c:v>5.3743800000000004</c:v>
                </c:pt>
                <c:pt idx="45">
                  <c:v>5.375</c:v>
                </c:pt>
                <c:pt idx="46">
                  <c:v>5.37</c:v>
                </c:pt>
                <c:pt idx="47">
                  <c:v>5.3656300000000003</c:v>
                </c:pt>
                <c:pt idx="48">
                  <c:v>5.3556299999999997</c:v>
                </c:pt>
                <c:pt idx="49">
                  <c:v>5.3650000000000002</c:v>
                </c:pt>
                <c:pt idx="50">
                  <c:v>5.3624999999999998</c:v>
                </c:pt>
                <c:pt idx="51">
                  <c:v>5.36</c:v>
                </c:pt>
                <c:pt idx="52">
                  <c:v>5.36</c:v>
                </c:pt>
                <c:pt idx="53">
                  <c:v>5.36</c:v>
                </c:pt>
                <c:pt idx="54">
                  <c:v>5.36</c:v>
                </c:pt>
                <c:pt idx="55">
                  <c:v>5.36</c:v>
                </c:pt>
                <c:pt idx="56">
                  <c:v>5.36</c:v>
                </c:pt>
                <c:pt idx="57">
                  <c:v>5.36</c:v>
                </c:pt>
                <c:pt idx="58">
                  <c:v>5.36</c:v>
                </c:pt>
                <c:pt idx="59">
                  <c:v>5.36</c:v>
                </c:pt>
                <c:pt idx="60">
                  <c:v>5.3462500000000004</c:v>
                </c:pt>
                <c:pt idx="61">
                  <c:v>5.34</c:v>
                </c:pt>
                <c:pt idx="62">
                  <c:v>5.35</c:v>
                </c:pt>
                <c:pt idx="63">
                  <c:v>5.34788</c:v>
                </c:pt>
                <c:pt idx="64">
                  <c:v>5.35</c:v>
                </c:pt>
                <c:pt idx="65">
                  <c:v>5.35</c:v>
                </c:pt>
                <c:pt idx="66">
                  <c:v>5.3568800000000003</c:v>
                </c:pt>
                <c:pt idx="67">
                  <c:v>5.3550000000000004</c:v>
                </c:pt>
                <c:pt idx="68">
                  <c:v>5.3562500000000002</c:v>
                </c:pt>
                <c:pt idx="69">
                  <c:v>5.35656</c:v>
                </c:pt>
                <c:pt idx="70">
                  <c:v>5.36</c:v>
                </c:pt>
                <c:pt idx="71">
                  <c:v>5.36</c:v>
                </c:pt>
                <c:pt idx="72">
                  <c:v>5.36</c:v>
                </c:pt>
                <c:pt idx="73">
                  <c:v>5.36</c:v>
                </c:pt>
                <c:pt idx="74">
                  <c:v>5.36</c:v>
                </c:pt>
                <c:pt idx="75">
                  <c:v>5.36</c:v>
                </c:pt>
                <c:pt idx="76">
                  <c:v>5.36</c:v>
                </c:pt>
                <c:pt idx="77">
                  <c:v>5.36</c:v>
                </c:pt>
                <c:pt idx="78">
                  <c:v>5.36</c:v>
                </c:pt>
                <c:pt idx="79">
                  <c:v>5.36</c:v>
                </c:pt>
                <c:pt idx="80">
                  <c:v>5.36</c:v>
                </c:pt>
                <c:pt idx="81">
                  <c:v>5.3574999999999999</c:v>
                </c:pt>
                <c:pt idx="82">
                  <c:v>5.36</c:v>
                </c:pt>
                <c:pt idx="83">
                  <c:v>5.5750000000000002</c:v>
                </c:pt>
                <c:pt idx="84">
                  <c:v>5.5</c:v>
                </c:pt>
                <c:pt idx="85">
                  <c:v>5.50563</c:v>
                </c:pt>
                <c:pt idx="86">
                  <c:v>5.6212499999999999</c:v>
                </c:pt>
                <c:pt idx="87">
                  <c:v>5.7249999999999996</c:v>
                </c:pt>
                <c:pt idx="88">
                  <c:v>5.6462500000000002</c:v>
                </c:pt>
                <c:pt idx="89">
                  <c:v>5.2024999999999997</c:v>
                </c:pt>
                <c:pt idx="90">
                  <c:v>5.2287499999999998</c:v>
                </c:pt>
                <c:pt idx="91">
                  <c:v>5.2431299999999998</c:v>
                </c:pt>
                <c:pt idx="92">
                  <c:v>5.2237499999999999</c:v>
                </c:pt>
                <c:pt idx="93">
                  <c:v>5.1512500000000001</c:v>
                </c:pt>
                <c:pt idx="94">
                  <c:v>4.9837499999999997</c:v>
                </c:pt>
                <c:pt idx="95">
                  <c:v>4.8650000000000002</c:v>
                </c:pt>
                <c:pt idx="96">
                  <c:v>4.8793800000000003</c:v>
                </c:pt>
                <c:pt idx="97">
                  <c:v>4.9487500000000004</c:v>
                </c:pt>
                <c:pt idx="98">
                  <c:v>5.04</c:v>
                </c:pt>
                <c:pt idx="99">
                  <c:v>5.1312499999999996</c:v>
                </c:pt>
                <c:pt idx="100">
                  <c:v>5.1406299999999998</c:v>
                </c:pt>
                <c:pt idx="101">
                  <c:v>4.9662500000000005</c:v>
                </c:pt>
                <c:pt idx="102">
                  <c:v>4.8574999999999999</c:v>
                </c:pt>
                <c:pt idx="103">
                  <c:v>4.7287499999999998</c:v>
                </c:pt>
                <c:pt idx="104">
                  <c:v>4.62</c:v>
                </c:pt>
                <c:pt idx="105">
                  <c:v>4.2575000000000003</c:v>
                </c:pt>
                <c:pt idx="106">
                  <c:v>3.8937499999999998</c:v>
                </c:pt>
                <c:pt idx="107">
                  <c:v>3.3062499999999999</c:v>
                </c:pt>
                <c:pt idx="108">
                  <c:v>3.0950000000000002</c:v>
                </c:pt>
                <c:pt idx="109">
                  <c:v>3.08813</c:v>
                </c:pt>
                <c:pt idx="110">
                  <c:v>3.07</c:v>
                </c:pt>
                <c:pt idx="111">
                  <c:v>3.08</c:v>
                </c:pt>
                <c:pt idx="112">
                  <c:v>3.0575000000000001</c:v>
                </c:pt>
                <c:pt idx="113">
                  <c:v>2.9387499999999998</c:v>
                </c:pt>
                <c:pt idx="114">
                  <c:v>2.7637499999999999</c:v>
                </c:pt>
                <c:pt idx="115">
                  <c:v>2.6062500000000002</c:v>
                </c:pt>
                <c:pt idx="116">
                  <c:v>2.6974999999999998</c:v>
                </c:pt>
                <c:pt idx="117">
                  <c:v>2.7275</c:v>
                </c:pt>
                <c:pt idx="118">
                  <c:v>2.71313</c:v>
                </c:pt>
                <c:pt idx="119">
                  <c:v>2.9074999999999998</c:v>
                </c:pt>
                <c:pt idx="120">
                  <c:v>2.9125000000000001</c:v>
                </c:pt>
                <c:pt idx="121">
                  <c:v>2.77</c:v>
                </c:pt>
                <c:pt idx="122">
                  <c:v>2.6850000000000001</c:v>
                </c:pt>
                <c:pt idx="123">
                  <c:v>2.6949999999999998</c:v>
                </c:pt>
                <c:pt idx="124">
                  <c:v>2.6456300000000001</c:v>
                </c:pt>
                <c:pt idx="125">
                  <c:v>2.6806299999999998</c:v>
                </c:pt>
                <c:pt idx="126">
                  <c:v>2.69563</c:v>
                </c:pt>
                <c:pt idx="127">
                  <c:v>2.8137499999999998</c:v>
                </c:pt>
                <c:pt idx="128">
                  <c:v>2.8018800000000001</c:v>
                </c:pt>
                <c:pt idx="129">
                  <c:v>2.7912499999999998</c:v>
                </c:pt>
                <c:pt idx="130">
                  <c:v>2.78938</c:v>
                </c:pt>
                <c:pt idx="131">
                  <c:v>2.7906300000000002</c:v>
                </c:pt>
                <c:pt idx="132">
                  <c:v>2.7906300000000002</c:v>
                </c:pt>
                <c:pt idx="133">
                  <c:v>2.7931300000000001</c:v>
                </c:pt>
                <c:pt idx="134">
                  <c:v>2.7943799999999999</c:v>
                </c:pt>
                <c:pt idx="135">
                  <c:v>2.80375</c:v>
                </c:pt>
                <c:pt idx="136">
                  <c:v>2.8087499999999999</c:v>
                </c:pt>
                <c:pt idx="137">
                  <c:v>2.81</c:v>
                </c:pt>
                <c:pt idx="138">
                  <c:v>2.8106299999999997</c:v>
                </c:pt>
                <c:pt idx="139">
                  <c:v>2.8143799999999999</c:v>
                </c:pt>
                <c:pt idx="140">
                  <c:v>2.8187500000000001</c:v>
                </c:pt>
                <c:pt idx="141">
                  <c:v>3.21</c:v>
                </c:pt>
                <c:pt idx="142">
                  <c:v>3.7618800000000001</c:v>
                </c:pt>
                <c:pt idx="143">
                  <c:v>4.3337500000000002</c:v>
                </c:pt>
                <c:pt idx="144">
                  <c:v>4.8187499999999996</c:v>
                </c:pt>
                <c:pt idx="145">
                  <c:v>4.4187500000000002</c:v>
                </c:pt>
                <c:pt idx="146">
                  <c:v>3.5162499999999999</c:v>
                </c:pt>
                <c:pt idx="147">
                  <c:v>3.0262500000000001</c:v>
                </c:pt>
                <c:pt idx="148">
                  <c:v>2.29</c:v>
                </c:pt>
                <c:pt idx="149">
                  <c:v>2.2362500000000001</c:v>
                </c:pt>
                <c:pt idx="150">
                  <c:v>2.1575000000000002</c:v>
                </c:pt>
                <c:pt idx="151">
                  <c:v>2.2168800000000002</c:v>
                </c:pt>
                <c:pt idx="152">
                  <c:v>2.1856300000000002</c:v>
                </c:pt>
                <c:pt idx="153">
                  <c:v>1.9212500000000001</c:v>
                </c:pt>
                <c:pt idx="154">
                  <c:v>1.4975000000000001</c:v>
                </c:pt>
                <c:pt idx="155">
                  <c:v>1.4675</c:v>
                </c:pt>
                <c:pt idx="156">
                  <c:v>1.4125000000000001</c:v>
                </c:pt>
                <c:pt idx="157">
                  <c:v>1.26</c:v>
                </c:pt>
                <c:pt idx="158">
                  <c:v>1.1425000000000001</c:v>
                </c:pt>
                <c:pt idx="159">
                  <c:v>1.1693800000000001</c:v>
                </c:pt>
                <c:pt idx="160">
                  <c:v>1.18438</c:v>
                </c:pt>
                <c:pt idx="161">
                  <c:v>1.24125</c:v>
                </c:pt>
                <c:pt idx="162">
                  <c:v>1.2375</c:v>
                </c:pt>
                <c:pt idx="163">
                  <c:v>1.24875</c:v>
                </c:pt>
                <c:pt idx="164">
                  <c:v>1.2643800000000001</c:v>
                </c:pt>
                <c:pt idx="165">
                  <c:v>1.2925</c:v>
                </c:pt>
                <c:pt idx="166">
                  <c:v>1.3156300000000001</c:v>
                </c:pt>
                <c:pt idx="167">
                  <c:v>1.22281</c:v>
                </c:pt>
                <c:pt idx="168">
                  <c:v>1.22</c:v>
                </c:pt>
                <c:pt idx="169">
                  <c:v>1.1609400000000001</c:v>
                </c:pt>
                <c:pt idx="170">
                  <c:v>1.1312500000000001</c:v>
                </c:pt>
                <c:pt idx="171">
                  <c:v>1.10188</c:v>
                </c:pt>
                <c:pt idx="172">
                  <c:v>1.0725</c:v>
                </c:pt>
                <c:pt idx="173">
                  <c:v>1.00688</c:v>
                </c:pt>
                <c:pt idx="174">
                  <c:v>0.9375</c:v>
                </c:pt>
                <c:pt idx="175">
                  <c:v>0.82562999999999998</c:v>
                </c:pt>
                <c:pt idx="176">
                  <c:v>0.66</c:v>
                </c:pt>
                <c:pt idx="177">
                  <c:v>0.65625</c:v>
                </c:pt>
                <c:pt idx="178">
                  <c:v>0.63249999999999995</c:v>
                </c:pt>
                <c:pt idx="179">
                  <c:v>0.62438000000000005</c:v>
                </c:pt>
                <c:pt idx="180">
                  <c:v>0.61187999999999998</c:v>
                </c:pt>
                <c:pt idx="181">
                  <c:v>0.59750000000000003</c:v>
                </c:pt>
                <c:pt idx="182">
                  <c:v>0.55874999999999997</c:v>
                </c:pt>
                <c:pt idx="183">
                  <c:v>0.505</c:v>
                </c:pt>
                <c:pt idx="184">
                  <c:v>0.50375000000000003</c:v>
                </c:pt>
                <c:pt idx="185">
                  <c:v>0.50187999999999999</c:v>
                </c:pt>
                <c:pt idx="186">
                  <c:v>0.47937999999999997</c:v>
                </c:pt>
                <c:pt idx="187">
                  <c:v>0.46124999999999999</c:v>
                </c:pt>
                <c:pt idx="188">
                  <c:v>0.42937999999999998</c:v>
                </c:pt>
                <c:pt idx="189">
                  <c:v>0.39312999999999998</c:v>
                </c:pt>
                <c:pt idx="190">
                  <c:v>0.34749999999999998</c:v>
                </c:pt>
                <c:pt idx="191">
                  <c:v>0.31437999999999999</c:v>
                </c:pt>
                <c:pt idx="192">
                  <c:v>0.29899999999999999</c:v>
                </c:pt>
                <c:pt idx="193">
                  <c:v>0.28938000000000003</c:v>
                </c:pt>
                <c:pt idx="194">
                  <c:v>0.28249999999999997</c:v>
                </c:pt>
                <c:pt idx="195">
                  <c:v>0.28405999999999998</c:v>
                </c:pt>
                <c:pt idx="196">
                  <c:v>0.28438000000000002</c:v>
                </c:pt>
                <c:pt idx="197">
                  <c:v>0.28405999999999998</c:v>
                </c:pt>
                <c:pt idx="198">
                  <c:v>0.28188000000000002</c:v>
                </c:pt>
                <c:pt idx="199">
                  <c:v>0.28062999999999999</c:v>
                </c:pt>
                <c:pt idx="200">
                  <c:v>0.27406000000000003</c:v>
                </c:pt>
                <c:pt idx="201">
                  <c:v>0.27250000000000002</c:v>
                </c:pt>
                <c:pt idx="202">
                  <c:v>0.26218999999999998</c:v>
                </c:pt>
                <c:pt idx="203">
                  <c:v>0.25563000000000002</c:v>
                </c:pt>
                <c:pt idx="204">
                  <c:v>0.25656000000000001</c:v>
                </c:pt>
                <c:pt idx="205">
                  <c:v>0.25363000000000002</c:v>
                </c:pt>
                <c:pt idx="206">
                  <c:v>0.25124999999999997</c:v>
                </c:pt>
                <c:pt idx="207">
                  <c:v>0.25063000000000002</c:v>
                </c:pt>
                <c:pt idx="208">
                  <c:v>0.25063000000000002</c:v>
                </c:pt>
                <c:pt idx="209">
                  <c:v>0.25124999999999997</c:v>
                </c:pt>
                <c:pt idx="210">
                  <c:v>0.25124999999999997</c:v>
                </c:pt>
                <c:pt idx="211">
                  <c:v>0.24906</c:v>
                </c:pt>
                <c:pt idx="212">
                  <c:v>0.24906</c:v>
                </c:pt>
                <c:pt idx="213">
                  <c:v>0.24969</c:v>
                </c:pt>
                <c:pt idx="214">
                  <c:v>0.25</c:v>
                </c:pt>
                <c:pt idx="215">
                  <c:v>0.25194</c:v>
                </c:pt>
                <c:pt idx="216">
                  <c:v>0.25169000000000002</c:v>
                </c:pt>
                <c:pt idx="217">
                  <c:v>0.25363000000000002</c:v>
                </c:pt>
                <c:pt idx="218">
                  <c:v>0.25718999999999997</c:v>
                </c:pt>
                <c:pt idx="219">
                  <c:v>0.27750000000000002</c:v>
                </c:pt>
                <c:pt idx="220">
                  <c:v>0.28875000000000001</c:v>
                </c:pt>
                <c:pt idx="221">
                  <c:v>0.29149999999999998</c:v>
                </c:pt>
                <c:pt idx="222">
                  <c:v>0.29781000000000002</c:v>
                </c:pt>
                <c:pt idx="223">
                  <c:v>0.30531000000000003</c:v>
                </c:pt>
                <c:pt idx="224">
                  <c:v>0.32063000000000003</c:v>
                </c:pt>
                <c:pt idx="225">
                  <c:v>0.34655999999999998</c:v>
                </c:pt>
                <c:pt idx="226">
                  <c:v>0.42813000000000001</c:v>
                </c:pt>
                <c:pt idx="227">
                  <c:v>0.44506000000000001</c:v>
                </c:pt>
                <c:pt idx="228">
                  <c:v>0.49687999999999999</c:v>
                </c:pt>
                <c:pt idx="229">
                  <c:v>0.53625</c:v>
                </c:pt>
                <c:pt idx="230">
                  <c:v>0.53656000000000004</c:v>
                </c:pt>
                <c:pt idx="231">
                  <c:v>0.53705999999999998</c:v>
                </c:pt>
                <c:pt idx="232">
                  <c:v>0.53818999999999995</c:v>
                </c:pt>
                <c:pt idx="233">
                  <c:v>0.53469</c:v>
                </c:pt>
                <c:pt idx="234">
                  <c:v>0.53363000000000005</c:v>
                </c:pt>
                <c:pt idx="235">
                  <c:v>0.52681</c:v>
                </c:pt>
                <c:pt idx="236">
                  <c:v>0.52124999999999999</c:v>
                </c:pt>
                <c:pt idx="237">
                  <c:v>0.49313000000000001</c:v>
                </c:pt>
                <c:pt idx="238">
                  <c:v>0.45374999999999999</c:v>
                </c:pt>
                <c:pt idx="239">
                  <c:v>0.41125</c:v>
                </c:pt>
                <c:pt idx="240">
                  <c:v>0.36937999999999999</c:v>
                </c:pt>
                <c:pt idx="241">
                  <c:v>0.32922000000000001</c:v>
                </c:pt>
                <c:pt idx="242">
                  <c:v>0.29687999999999998</c:v>
                </c:pt>
                <c:pt idx="243">
                  <c:v>0.29281000000000001</c:v>
                </c:pt>
                <c:pt idx="244">
                  <c:v>0.29219000000000001</c:v>
                </c:pt>
                <c:pt idx="245">
                  <c:v>0.29155999999999999</c:v>
                </c:pt>
                <c:pt idx="246">
                  <c:v>0.28938000000000003</c:v>
                </c:pt>
                <c:pt idx="247">
                  <c:v>0.29063</c:v>
                </c:pt>
                <c:pt idx="248">
                  <c:v>0.28905999999999998</c:v>
                </c:pt>
                <c:pt idx="249">
                  <c:v>0.28905999999999998</c:v>
                </c:pt>
                <c:pt idx="250">
                  <c:v>0.28843999999999997</c:v>
                </c:pt>
                <c:pt idx="251">
                  <c:v>0.28594000000000003</c:v>
                </c:pt>
                <c:pt idx="252">
                  <c:v>0.28563</c:v>
                </c:pt>
                <c:pt idx="253">
                  <c:v>0.28438000000000002</c:v>
                </c:pt>
                <c:pt idx="254">
                  <c:v>0.28438000000000002</c:v>
                </c:pt>
                <c:pt idx="255">
                  <c:v>0.29437999999999998</c:v>
                </c:pt>
                <c:pt idx="256">
                  <c:v>0.30343999999999999</c:v>
                </c:pt>
                <c:pt idx="257">
                  <c:v>0.30155999999999999</c:v>
                </c:pt>
                <c:pt idx="258">
                  <c:v>0.30375000000000002</c:v>
                </c:pt>
                <c:pt idx="259">
                  <c:v>0.30281000000000002</c:v>
                </c:pt>
                <c:pt idx="260">
                  <c:v>0.30281000000000002</c:v>
                </c:pt>
                <c:pt idx="261">
                  <c:v>0.30313000000000001</c:v>
                </c:pt>
                <c:pt idx="262">
                  <c:v>0.30313000000000001</c:v>
                </c:pt>
                <c:pt idx="263">
                  <c:v>0.30313000000000001</c:v>
                </c:pt>
                <c:pt idx="264">
                  <c:v>0.30437999999999998</c:v>
                </c:pt>
                <c:pt idx="265">
                  <c:v>0.3115</c:v>
                </c:pt>
                <c:pt idx="266">
                  <c:v>0.313</c:v>
                </c:pt>
                <c:pt idx="267">
                  <c:v>0.3125</c:v>
                </c:pt>
                <c:pt idx="268">
                  <c:v>0.3105</c:v>
                </c:pt>
                <c:pt idx="269">
                  <c:v>0.3095</c:v>
                </c:pt>
                <c:pt idx="270">
                  <c:v>0.3095</c:v>
                </c:pt>
                <c:pt idx="271">
                  <c:v>0.309</c:v>
                </c:pt>
                <c:pt idx="272">
                  <c:v>0.3075</c:v>
                </c:pt>
                <c:pt idx="273">
                  <c:v>0.30099999999999999</c:v>
                </c:pt>
                <c:pt idx="274">
                  <c:v>0.28525</c:v>
                </c:pt>
                <c:pt idx="275">
                  <c:v>0.27474999999999999</c:v>
                </c:pt>
                <c:pt idx="276">
                  <c:v>0.27374999999999999</c:v>
                </c:pt>
                <c:pt idx="277">
                  <c:v>0.27300000000000002</c:v>
                </c:pt>
                <c:pt idx="278">
                  <c:v>0.26700000000000002</c:v>
                </c:pt>
                <c:pt idx="279">
                  <c:v>0.26050000000000001</c:v>
                </c:pt>
                <c:pt idx="280">
                  <c:v>0.25750000000000001</c:v>
                </c:pt>
                <c:pt idx="281">
                  <c:v>0.25387999999999999</c:v>
                </c:pt>
                <c:pt idx="282">
                  <c:v>0.252</c:v>
                </c:pt>
                <c:pt idx="283">
                  <c:v>0.2485</c:v>
                </c:pt>
                <c:pt idx="284">
                  <c:v>0.2465</c:v>
                </c:pt>
                <c:pt idx="285">
                  <c:v>0.24625</c:v>
                </c:pt>
                <c:pt idx="286">
                  <c:v>0.24575</c:v>
                </c:pt>
                <c:pt idx="287">
                  <c:v>0.24604999999999999</c:v>
                </c:pt>
                <c:pt idx="288">
                  <c:v>0.24975</c:v>
                </c:pt>
                <c:pt idx="289">
                  <c:v>0.253</c:v>
                </c:pt>
                <c:pt idx="290">
                  <c:v>0.2555</c:v>
                </c:pt>
                <c:pt idx="291">
                  <c:v>0.27161000000000002</c:v>
                </c:pt>
                <c:pt idx="292">
                  <c:v>0.29005999999999998</c:v>
                </c:pt>
                <c:pt idx="293">
                  <c:v>0.30299999999999999</c:v>
                </c:pt>
                <c:pt idx="294">
                  <c:v>0.32278000000000001</c:v>
                </c:pt>
                <c:pt idx="295">
                  <c:v>0.33056000000000002</c:v>
                </c:pt>
                <c:pt idx="296">
                  <c:v>0.33794000000000002</c:v>
                </c:pt>
                <c:pt idx="297">
                  <c:v>0.35132999999999998</c:v>
                </c:pt>
                <c:pt idx="298">
                  <c:v>0.36021999999999998</c:v>
                </c:pt>
                <c:pt idx="299">
                  <c:v>0.37433</c:v>
                </c:pt>
                <c:pt idx="300">
                  <c:v>0.39111000000000001</c:v>
                </c:pt>
                <c:pt idx="301">
                  <c:v>0.40472000000000002</c:v>
                </c:pt>
                <c:pt idx="302">
                  <c:v>0.41832999999999998</c:v>
                </c:pt>
                <c:pt idx="303">
                  <c:v>0.42943999999999999</c:v>
                </c:pt>
                <c:pt idx="304">
                  <c:v>0.4375</c:v>
                </c:pt>
                <c:pt idx="305">
                  <c:v>0.45722000000000002</c:v>
                </c:pt>
                <c:pt idx="306">
                  <c:v>0.48777999999999999</c:v>
                </c:pt>
                <c:pt idx="307">
                  <c:v>0.51805999999999996</c:v>
                </c:pt>
                <c:pt idx="308">
                  <c:v>0.52832999999999997</c:v>
                </c:pt>
                <c:pt idx="309">
                  <c:v>0.54174999999999995</c:v>
                </c:pt>
                <c:pt idx="310">
                  <c:v>0.56315000000000004</c:v>
                </c:pt>
                <c:pt idx="311">
                  <c:v>0.57574999999999998</c:v>
                </c:pt>
                <c:pt idx="312">
                  <c:v>0.58099999999999996</c:v>
                </c:pt>
                <c:pt idx="313">
                  <c:v>0.58150000000000002</c:v>
                </c:pt>
                <c:pt idx="314">
                  <c:v>0.56699999999999995</c:v>
                </c:pt>
                <c:pt idx="315">
                  <c:v>0.56110000000000004</c:v>
                </c:pt>
                <c:pt idx="316">
                  <c:v>0.55110000000000003</c:v>
                </c:pt>
                <c:pt idx="317">
                  <c:v>0.52700000000000002</c:v>
                </c:pt>
                <c:pt idx="318">
                  <c:v>0.50600000000000001</c:v>
                </c:pt>
                <c:pt idx="319">
                  <c:v>0.49309999999999998</c:v>
                </c:pt>
                <c:pt idx="320">
                  <c:v>0.49059999999999998</c:v>
                </c:pt>
                <c:pt idx="321">
                  <c:v>0.47575000000000001</c:v>
                </c:pt>
                <c:pt idx="322">
                  <c:v>0.47355000000000003</c:v>
                </c:pt>
                <c:pt idx="323">
                  <c:v>0.47365000000000002</c:v>
                </c:pt>
                <c:pt idx="324">
                  <c:v>0.47315000000000002</c:v>
                </c:pt>
                <c:pt idx="325">
                  <c:v>0.46815000000000001</c:v>
                </c:pt>
                <c:pt idx="326">
                  <c:v>0.46915000000000001</c:v>
                </c:pt>
                <c:pt idx="327">
                  <c:v>0.46615000000000001</c:v>
                </c:pt>
                <c:pt idx="328">
                  <c:v>0.46565000000000001</c:v>
                </c:pt>
                <c:pt idx="329">
                  <c:v>0.46584999999999999</c:v>
                </c:pt>
                <c:pt idx="330">
                  <c:v>0.46584999999999999</c:v>
                </c:pt>
                <c:pt idx="331">
                  <c:v>0.46684999999999999</c:v>
                </c:pt>
                <c:pt idx="332">
                  <c:v>0.46684999999999999</c:v>
                </c:pt>
                <c:pt idx="333">
                  <c:v>0.46684999999999999</c:v>
                </c:pt>
                <c:pt idx="334">
                  <c:v>0.46784999999999999</c:v>
                </c:pt>
                <c:pt idx="335">
                  <c:v>0.46784999999999999</c:v>
                </c:pt>
                <c:pt idx="336">
                  <c:v>0.46784999999999999</c:v>
                </c:pt>
                <c:pt idx="337">
                  <c:v>0.46160000000000001</c:v>
                </c:pt>
                <c:pt idx="338">
                  <c:v>0.46060000000000001</c:v>
                </c:pt>
                <c:pt idx="339">
                  <c:v>0.45760000000000001</c:v>
                </c:pt>
                <c:pt idx="340">
                  <c:v>0.4551</c:v>
                </c:pt>
                <c:pt idx="341">
                  <c:v>0.4521</c:v>
                </c:pt>
                <c:pt idx="342">
                  <c:v>0.4466</c:v>
                </c:pt>
                <c:pt idx="343">
                  <c:v>0.43935000000000002</c:v>
                </c:pt>
                <c:pt idx="344">
                  <c:v>0.437</c:v>
                </c:pt>
                <c:pt idx="345">
                  <c:v>0.4345</c:v>
                </c:pt>
                <c:pt idx="346">
                  <c:v>0.42485000000000001</c:v>
                </c:pt>
                <c:pt idx="347">
                  <c:v>0.41825000000000001</c:v>
                </c:pt>
                <c:pt idx="348">
                  <c:v>0.40775</c:v>
                </c:pt>
                <c:pt idx="349">
                  <c:v>0.38524999999999998</c:v>
                </c:pt>
                <c:pt idx="350">
                  <c:v>0.36925000000000002</c:v>
                </c:pt>
                <c:pt idx="351">
                  <c:v>0.35849999999999999</c:v>
                </c:pt>
                <c:pt idx="352">
                  <c:v>0.35125000000000001</c:v>
                </c:pt>
                <c:pt idx="353">
                  <c:v>0.33424999999999999</c:v>
                </c:pt>
                <c:pt idx="354">
                  <c:v>0.31724999999999998</c:v>
                </c:pt>
                <c:pt idx="355">
                  <c:v>0.31324999999999997</c:v>
                </c:pt>
                <c:pt idx="356">
                  <c:v>0.31274999999999997</c:v>
                </c:pt>
                <c:pt idx="357">
                  <c:v>0.31</c:v>
                </c:pt>
                <c:pt idx="358">
                  <c:v>0.3115</c:v>
                </c:pt>
                <c:pt idx="359">
                  <c:v>0.3115</c:v>
                </c:pt>
                <c:pt idx="360">
                  <c:v>0.3105</c:v>
                </c:pt>
                <c:pt idx="361">
                  <c:v>0.3095</c:v>
                </c:pt>
                <c:pt idx="362">
                  <c:v>0.308</c:v>
                </c:pt>
                <c:pt idx="363">
                  <c:v>0.31</c:v>
                </c:pt>
                <c:pt idx="364">
                  <c:v>0.308</c:v>
                </c:pt>
                <c:pt idx="365">
                  <c:v>0.30499999999999999</c:v>
                </c:pt>
                <c:pt idx="366">
                  <c:v>0.30399999999999999</c:v>
                </c:pt>
                <c:pt idx="367">
                  <c:v>0.30199999999999999</c:v>
                </c:pt>
                <c:pt idx="368">
                  <c:v>0.30049999999999999</c:v>
                </c:pt>
                <c:pt idx="369">
                  <c:v>0.29549999999999998</c:v>
                </c:pt>
                <c:pt idx="370">
                  <c:v>0.29199999999999998</c:v>
                </c:pt>
                <c:pt idx="371">
                  <c:v>0.29010000000000002</c:v>
                </c:pt>
                <c:pt idx="372">
                  <c:v>0.28810000000000002</c:v>
                </c:pt>
                <c:pt idx="373">
                  <c:v>0.28410000000000002</c:v>
                </c:pt>
                <c:pt idx="374">
                  <c:v>0.28010000000000002</c:v>
                </c:pt>
                <c:pt idx="375">
                  <c:v>0.28010000000000002</c:v>
                </c:pt>
                <c:pt idx="376">
                  <c:v>0.28460000000000002</c:v>
                </c:pt>
                <c:pt idx="377">
                  <c:v>0.28260000000000002</c:v>
                </c:pt>
                <c:pt idx="378">
                  <c:v>0.27939999999999998</c:v>
                </c:pt>
                <c:pt idx="379">
                  <c:v>0.27760000000000001</c:v>
                </c:pt>
                <c:pt idx="380">
                  <c:v>0.27610000000000001</c:v>
                </c:pt>
                <c:pt idx="381">
                  <c:v>0.27560000000000001</c:v>
                </c:pt>
                <c:pt idx="382">
                  <c:v>0.27510000000000001</c:v>
                </c:pt>
                <c:pt idx="383">
                  <c:v>0.27510000000000001</c:v>
                </c:pt>
                <c:pt idx="384">
                  <c:v>0.27360000000000001</c:v>
                </c:pt>
                <c:pt idx="385">
                  <c:v>0.27274999999999999</c:v>
                </c:pt>
                <c:pt idx="386">
                  <c:v>0.27524999999999999</c:v>
                </c:pt>
                <c:pt idx="387">
                  <c:v>0.27515000000000001</c:v>
                </c:pt>
                <c:pt idx="388">
                  <c:v>0.27274999999999999</c:v>
                </c:pt>
                <c:pt idx="389">
                  <c:v>0.27274999999999999</c:v>
                </c:pt>
                <c:pt idx="390">
                  <c:v>0.27310000000000001</c:v>
                </c:pt>
                <c:pt idx="391">
                  <c:v>0.26989999999999997</c:v>
                </c:pt>
                <c:pt idx="392">
                  <c:v>0.2676</c:v>
                </c:pt>
                <c:pt idx="393">
                  <c:v>0.26469999999999999</c:v>
                </c:pt>
                <c:pt idx="394">
                  <c:v>0.26500000000000001</c:v>
                </c:pt>
                <c:pt idx="395">
                  <c:v>0.2666</c:v>
                </c:pt>
                <c:pt idx="396">
                  <c:v>0.26469999999999999</c:v>
                </c:pt>
                <c:pt idx="397">
                  <c:v>0.2641</c:v>
                </c:pt>
                <c:pt idx="398">
                  <c:v>0.2621</c:v>
                </c:pt>
                <c:pt idx="399">
                  <c:v>0.25950000000000001</c:v>
                </c:pt>
                <c:pt idx="400">
                  <c:v>0.25640000000000002</c:v>
                </c:pt>
                <c:pt idx="401">
                  <c:v>0.25390000000000001</c:v>
                </c:pt>
                <c:pt idx="402">
                  <c:v>0.24959999999999999</c:v>
                </c:pt>
                <c:pt idx="403">
                  <c:v>0.24834999999999999</c:v>
                </c:pt>
                <c:pt idx="404">
                  <c:v>0.24285000000000001</c:v>
                </c:pt>
                <c:pt idx="405">
                  <c:v>0.24360000000000001</c:v>
                </c:pt>
                <c:pt idx="406">
                  <c:v>0.24055000000000001</c:v>
                </c:pt>
                <c:pt idx="407">
                  <c:v>0.23685</c:v>
                </c:pt>
                <c:pt idx="408">
                  <c:v>0.23774999999999999</c:v>
                </c:pt>
                <c:pt idx="409">
                  <c:v>0.2394</c:v>
                </c:pt>
                <c:pt idx="410">
                  <c:v>0.23810000000000001</c:v>
                </c:pt>
                <c:pt idx="411">
                  <c:v>0.2366</c:v>
                </c:pt>
                <c:pt idx="412">
                  <c:v>0.23910000000000001</c:v>
                </c:pt>
                <c:pt idx="413">
                  <c:v>0.24085000000000001</c:v>
                </c:pt>
                <c:pt idx="414">
                  <c:v>0.24385000000000001</c:v>
                </c:pt>
                <c:pt idx="415">
                  <c:v>0.24834999999999999</c:v>
                </c:pt>
                <c:pt idx="416">
                  <c:v>0.24660000000000001</c:v>
                </c:pt>
                <c:pt idx="417">
                  <c:v>0.23985000000000001</c:v>
                </c:pt>
                <c:pt idx="418">
                  <c:v>0.24165</c:v>
                </c:pt>
                <c:pt idx="419">
                  <c:v>0.2366</c:v>
                </c:pt>
                <c:pt idx="420">
                  <c:v>0.23535</c:v>
                </c:pt>
                <c:pt idx="421">
                  <c:v>0.2366</c:v>
                </c:pt>
                <c:pt idx="422">
                  <c:v>0.23385</c:v>
                </c:pt>
                <c:pt idx="423">
                  <c:v>0.23585</c:v>
                </c:pt>
                <c:pt idx="424">
                  <c:v>0.23485</c:v>
                </c:pt>
                <c:pt idx="425">
                  <c:v>0.23565</c:v>
                </c:pt>
                <c:pt idx="426">
                  <c:v>0.23565</c:v>
                </c:pt>
                <c:pt idx="427">
                  <c:v>0.23485</c:v>
                </c:pt>
                <c:pt idx="428">
                  <c:v>0.23285</c:v>
                </c:pt>
                <c:pt idx="429">
                  <c:v>0.23335</c:v>
                </c:pt>
                <c:pt idx="430">
                  <c:v>0.2296</c:v>
                </c:pt>
                <c:pt idx="431">
                  <c:v>0.22645000000000001</c:v>
                </c:pt>
                <c:pt idx="432">
                  <c:v>0.22585</c:v>
                </c:pt>
                <c:pt idx="433">
                  <c:v>0.2266</c:v>
                </c:pt>
                <c:pt idx="434">
                  <c:v>0.22284999999999999</c:v>
                </c:pt>
                <c:pt idx="435">
                  <c:v>0.22409999999999999</c:v>
                </c:pt>
                <c:pt idx="436">
                  <c:v>0.2286</c:v>
                </c:pt>
                <c:pt idx="437">
                  <c:v>0.22935</c:v>
                </c:pt>
                <c:pt idx="438">
                  <c:v>0.22739999999999999</c:v>
                </c:pt>
                <c:pt idx="439">
                  <c:v>0.2296</c:v>
                </c:pt>
                <c:pt idx="440">
                  <c:v>0.2321</c:v>
                </c:pt>
                <c:pt idx="441">
                  <c:v>0.2306</c:v>
                </c:pt>
                <c:pt idx="442">
                  <c:v>0.2346</c:v>
                </c:pt>
                <c:pt idx="443">
                  <c:v>0.2331</c:v>
                </c:pt>
                <c:pt idx="444">
                  <c:v>0.2336</c:v>
                </c:pt>
                <c:pt idx="445">
                  <c:v>0.2316</c:v>
                </c:pt>
                <c:pt idx="446">
                  <c:v>0.2341</c:v>
                </c:pt>
                <c:pt idx="447">
                  <c:v>0.23810000000000001</c:v>
                </c:pt>
                <c:pt idx="448">
                  <c:v>0.2351</c:v>
                </c:pt>
                <c:pt idx="449">
                  <c:v>0.2321</c:v>
                </c:pt>
                <c:pt idx="450">
                  <c:v>0.2384</c:v>
                </c:pt>
                <c:pt idx="451">
                  <c:v>0.2336</c:v>
                </c:pt>
                <c:pt idx="452">
                  <c:v>0.23230000000000001</c:v>
                </c:pt>
                <c:pt idx="453">
                  <c:v>0.2346</c:v>
                </c:pt>
                <c:pt idx="454">
                  <c:v>0.2331</c:v>
                </c:pt>
                <c:pt idx="455">
                  <c:v>0.2331</c:v>
                </c:pt>
                <c:pt idx="456">
                  <c:v>0.2316</c:v>
                </c:pt>
                <c:pt idx="457">
                  <c:v>0.23</c:v>
                </c:pt>
                <c:pt idx="458">
                  <c:v>0.23135</c:v>
                </c:pt>
                <c:pt idx="459">
                  <c:v>0.2331</c:v>
                </c:pt>
                <c:pt idx="460">
                  <c:v>0.2321</c:v>
                </c:pt>
                <c:pt idx="461">
                  <c:v>0.2326</c:v>
                </c:pt>
                <c:pt idx="462">
                  <c:v>0.2321</c:v>
                </c:pt>
                <c:pt idx="463">
                  <c:v>0.23285</c:v>
                </c:pt>
                <c:pt idx="464">
                  <c:v>0.2336</c:v>
                </c:pt>
                <c:pt idx="465">
                  <c:v>0.2356</c:v>
                </c:pt>
                <c:pt idx="466">
                  <c:v>0.24285000000000001</c:v>
                </c:pt>
                <c:pt idx="467">
                  <c:v>0.25209999999999999</c:v>
                </c:pt>
                <c:pt idx="468">
                  <c:v>0.25659999999999999</c:v>
                </c:pt>
                <c:pt idx="469">
                  <c:v>0.25559999999999999</c:v>
                </c:pt>
                <c:pt idx="470">
                  <c:v>0.25409999999999999</c:v>
                </c:pt>
                <c:pt idx="471">
                  <c:v>0.25659999999999999</c:v>
                </c:pt>
                <c:pt idx="472">
                  <c:v>0.25609999999999999</c:v>
                </c:pt>
                <c:pt idx="473">
                  <c:v>0.25309999999999999</c:v>
                </c:pt>
                <c:pt idx="474">
                  <c:v>0.25559999999999999</c:v>
                </c:pt>
                <c:pt idx="475">
                  <c:v>0.2571</c:v>
                </c:pt>
                <c:pt idx="476">
                  <c:v>0.2626</c:v>
                </c:pt>
                <c:pt idx="477">
                  <c:v>0.26185000000000003</c:v>
                </c:pt>
                <c:pt idx="478">
                  <c:v>0.2646</c:v>
                </c:pt>
                <c:pt idx="479">
                  <c:v>0.27065</c:v>
                </c:pt>
                <c:pt idx="480">
                  <c:v>0.26679999999999998</c:v>
                </c:pt>
                <c:pt idx="481">
                  <c:v>0.27539999999999998</c:v>
                </c:pt>
                <c:pt idx="482">
                  <c:v>0.27374999999999999</c:v>
                </c:pt>
                <c:pt idx="483">
                  <c:v>0.27700000000000002</c:v>
                </c:pt>
                <c:pt idx="484">
                  <c:v>0.27575</c:v>
                </c:pt>
                <c:pt idx="485">
                  <c:v>0.27900000000000003</c:v>
                </c:pt>
                <c:pt idx="486">
                  <c:v>0.27975</c:v>
                </c:pt>
                <c:pt idx="487">
                  <c:v>0.27984999999999999</c:v>
                </c:pt>
                <c:pt idx="488">
                  <c:v>0.27650000000000002</c:v>
                </c:pt>
                <c:pt idx="489">
                  <c:v>0.28449999999999998</c:v>
                </c:pt>
                <c:pt idx="490">
                  <c:v>0.28375</c:v>
                </c:pt>
                <c:pt idx="491">
                  <c:v>0.28120000000000001</c:v>
                </c:pt>
                <c:pt idx="492">
                  <c:v>0.28605000000000003</c:v>
                </c:pt>
                <c:pt idx="493">
                  <c:v>0.28129999999999999</c:v>
                </c:pt>
                <c:pt idx="494">
                  <c:v>0.28175</c:v>
                </c:pt>
                <c:pt idx="495">
                  <c:v>0.2843</c:v>
                </c:pt>
                <c:pt idx="496">
                  <c:v>0.2858</c:v>
                </c:pt>
                <c:pt idx="497">
                  <c:v>0.29175000000000001</c:v>
                </c:pt>
                <c:pt idx="498">
                  <c:v>0.29360000000000003</c:v>
                </c:pt>
                <c:pt idx="499">
                  <c:v>0.30859999999999999</c:v>
                </c:pt>
                <c:pt idx="500">
                  <c:v>0.31159999999999999</c:v>
                </c:pt>
                <c:pt idx="501">
                  <c:v>0.32445000000000002</c:v>
                </c:pt>
                <c:pt idx="502">
                  <c:v>0.3291</c:v>
                </c:pt>
                <c:pt idx="503">
                  <c:v>0.32900000000000001</c:v>
                </c:pt>
                <c:pt idx="504">
                  <c:v>0.33200000000000002</c:v>
                </c:pt>
                <c:pt idx="505">
                  <c:v>0.3372</c:v>
                </c:pt>
                <c:pt idx="506">
                  <c:v>0.31919999999999998</c:v>
                </c:pt>
                <c:pt idx="507">
                  <c:v>0.3261</c:v>
                </c:pt>
                <c:pt idx="508">
                  <c:v>0.3271</c:v>
                </c:pt>
                <c:pt idx="509">
                  <c:v>0.3206</c:v>
                </c:pt>
                <c:pt idx="510">
                  <c:v>0.31714999999999999</c:v>
                </c:pt>
                <c:pt idx="511">
                  <c:v>0.32290000000000002</c:v>
                </c:pt>
                <c:pt idx="512">
                  <c:v>0.33410000000000001</c:v>
                </c:pt>
                <c:pt idx="513">
                  <c:v>0.34139999999999998</c:v>
                </c:pt>
                <c:pt idx="514">
                  <c:v>0.36359999999999998</c:v>
                </c:pt>
                <c:pt idx="515">
                  <c:v>0.3821</c:v>
                </c:pt>
                <c:pt idx="516">
                  <c:v>0.41420000000000001</c:v>
                </c:pt>
                <c:pt idx="517">
                  <c:v>0.46200000000000002</c:v>
                </c:pt>
                <c:pt idx="518">
                  <c:v>0.51200000000000001</c:v>
                </c:pt>
                <c:pt idx="519">
                  <c:v>0.58550000000000002</c:v>
                </c:pt>
                <c:pt idx="520">
                  <c:v>0.60309999999999997</c:v>
                </c:pt>
                <c:pt idx="521">
                  <c:v>0.61270000000000002</c:v>
                </c:pt>
                <c:pt idx="522">
                  <c:v>0.62109999999999999</c:v>
                </c:pt>
                <c:pt idx="523">
                  <c:v>0.61960000000000004</c:v>
                </c:pt>
                <c:pt idx="524">
                  <c:v>0.61909999999999998</c:v>
                </c:pt>
                <c:pt idx="525">
                  <c:v>0.61260000000000003</c:v>
                </c:pt>
                <c:pt idx="526">
                  <c:v>0.61970000000000003</c:v>
                </c:pt>
                <c:pt idx="527">
                  <c:v>0.61819999999999997</c:v>
                </c:pt>
                <c:pt idx="528">
                  <c:v>0.61819999999999997</c:v>
                </c:pt>
                <c:pt idx="529">
                  <c:v>0.6351</c:v>
                </c:pt>
                <c:pt idx="530">
                  <c:v>0.63349999999999995</c:v>
                </c:pt>
                <c:pt idx="531">
                  <c:v>0.63385000000000002</c:v>
                </c:pt>
                <c:pt idx="532">
                  <c:v>0.62429999999999997</c:v>
                </c:pt>
                <c:pt idx="533">
                  <c:v>0.62860000000000005</c:v>
                </c:pt>
                <c:pt idx="534">
                  <c:v>0.62909999999999999</c:v>
                </c:pt>
                <c:pt idx="535">
                  <c:v>0.63080000000000003</c:v>
                </c:pt>
                <c:pt idx="536">
                  <c:v>0.6331</c:v>
                </c:pt>
                <c:pt idx="537">
                  <c:v>0.63585000000000003</c:v>
                </c:pt>
                <c:pt idx="538">
                  <c:v>0.63660000000000005</c:v>
                </c:pt>
                <c:pt idx="539">
                  <c:v>0.62960000000000005</c:v>
                </c:pt>
                <c:pt idx="540">
                  <c:v>0.62760000000000005</c:v>
                </c:pt>
                <c:pt idx="541">
                  <c:v>0.6613</c:v>
                </c:pt>
                <c:pt idx="542">
                  <c:v>0.67305000000000004</c:v>
                </c:pt>
                <c:pt idx="543">
                  <c:v>0.68215000000000003</c:v>
                </c:pt>
                <c:pt idx="544">
                  <c:v>0.65559999999999996</c:v>
                </c:pt>
                <c:pt idx="545">
                  <c:v>0.64439999999999997</c:v>
                </c:pt>
                <c:pt idx="546">
                  <c:v>0.62360000000000004</c:v>
                </c:pt>
                <c:pt idx="547">
                  <c:v>0.65334999999999999</c:v>
                </c:pt>
                <c:pt idx="548">
                  <c:v>0.66710000000000003</c:v>
                </c:pt>
                <c:pt idx="549">
                  <c:v>0.68784999999999996</c:v>
                </c:pt>
                <c:pt idx="550">
                  <c:v>0.72099999999999997</c:v>
                </c:pt>
                <c:pt idx="551">
                  <c:v>0.7591</c:v>
                </c:pt>
                <c:pt idx="552">
                  <c:v>0.79235</c:v>
                </c:pt>
                <c:pt idx="553">
                  <c:v>0.81825000000000003</c:v>
                </c:pt>
                <c:pt idx="554">
                  <c:v>0.81711</c:v>
                </c:pt>
                <c:pt idx="555">
                  <c:v>0.83343999999999996</c:v>
                </c:pt>
                <c:pt idx="556">
                  <c:v>0.83511000000000002</c:v>
                </c:pt>
                <c:pt idx="557">
                  <c:v>0.85221999999999998</c:v>
                </c:pt>
                <c:pt idx="558">
                  <c:v>0.85711000000000004</c:v>
                </c:pt>
                <c:pt idx="559">
                  <c:v>0.85294000000000003</c:v>
                </c:pt>
                <c:pt idx="560">
                  <c:v>0.85367000000000004</c:v>
                </c:pt>
                <c:pt idx="561">
                  <c:v>0.87605999999999995</c:v>
                </c:pt>
                <c:pt idx="562">
                  <c:v>0.88166999999999995</c:v>
                </c:pt>
                <c:pt idx="563">
                  <c:v>0.88178000000000001</c:v>
                </c:pt>
                <c:pt idx="564">
                  <c:v>0.88593999999999995</c:v>
                </c:pt>
                <c:pt idx="565">
                  <c:v>0.88261000000000001</c:v>
                </c:pt>
                <c:pt idx="566">
                  <c:v>0.90566999999999998</c:v>
                </c:pt>
                <c:pt idx="567">
                  <c:v>0.91622000000000003</c:v>
                </c:pt>
                <c:pt idx="568">
                  <c:v>0.93733</c:v>
                </c:pt>
                <c:pt idx="569">
                  <c:v>0.94638999999999995</c:v>
                </c:pt>
                <c:pt idx="570">
                  <c:v>0.95650000000000002</c:v>
                </c:pt>
                <c:pt idx="571">
                  <c:v>0.99733000000000005</c:v>
                </c:pt>
                <c:pt idx="572">
                  <c:v>0.99705999999999995</c:v>
                </c:pt>
                <c:pt idx="573">
                  <c:v>0.99789000000000005</c:v>
                </c:pt>
                <c:pt idx="574">
                  <c:v>1.0101100000000001</c:v>
                </c:pt>
                <c:pt idx="575">
                  <c:v>1.0231699999999999</c:v>
                </c:pt>
                <c:pt idx="576">
                  <c:v>1.0434399999999999</c:v>
                </c:pt>
                <c:pt idx="577">
                  <c:v>1.0389999999999999</c:v>
                </c:pt>
                <c:pt idx="578">
                  <c:v>1.034</c:v>
                </c:pt>
                <c:pt idx="579">
                  <c:v>1.0362199999999999</c:v>
                </c:pt>
                <c:pt idx="580">
                  <c:v>1.05233</c:v>
                </c:pt>
                <c:pt idx="581">
                  <c:v>1.054</c:v>
                </c:pt>
                <c:pt idx="582">
                  <c:v>1.1016699999999999</c:v>
                </c:pt>
                <c:pt idx="583">
                  <c:v>1.1212200000000001</c:v>
                </c:pt>
                <c:pt idx="584">
                  <c:v>1.15178</c:v>
                </c:pt>
                <c:pt idx="585">
                  <c:v>1.1512800000000001</c:v>
                </c:pt>
                <c:pt idx="586">
                  <c:v>1.1495599999999999</c:v>
                </c:pt>
                <c:pt idx="587">
                  <c:v>1.15761</c:v>
                </c:pt>
                <c:pt idx="588">
                  <c:v>1.1584399999999999</c:v>
                </c:pt>
                <c:pt idx="589">
                  <c:v>1.15622</c:v>
                </c:pt>
                <c:pt idx="590">
                  <c:v>1.1723300000000001</c:v>
                </c:pt>
                <c:pt idx="591">
                  <c:v>1.1803900000000001</c:v>
                </c:pt>
                <c:pt idx="592">
                  <c:v>1.1795599999999999</c:v>
                </c:pt>
                <c:pt idx="593">
                  <c:v>1.1864399999999999</c:v>
                </c:pt>
                <c:pt idx="594">
                  <c:v>1.2017800000000001</c:v>
                </c:pt>
                <c:pt idx="595">
                  <c:v>1.2224999999999999</c:v>
                </c:pt>
                <c:pt idx="596">
                  <c:v>1.23644</c:v>
                </c:pt>
                <c:pt idx="597">
                  <c:v>1.27356</c:v>
                </c:pt>
                <c:pt idx="598">
                  <c:v>1.29328</c:v>
                </c:pt>
                <c:pt idx="599">
                  <c:v>1.2991699999999999</c:v>
                </c:pt>
                <c:pt idx="600">
                  <c:v>1.30522</c:v>
                </c:pt>
                <c:pt idx="601">
                  <c:v>1.3036099999999999</c:v>
                </c:pt>
                <c:pt idx="602">
                  <c:v>1.3144400000000001</c:v>
                </c:pt>
                <c:pt idx="603">
                  <c:v>1.3105599999999999</c:v>
                </c:pt>
                <c:pt idx="604">
                  <c:v>1.3119399999999999</c:v>
                </c:pt>
                <c:pt idx="605">
                  <c:v>1.3149999999999999</c:v>
                </c:pt>
                <c:pt idx="606">
                  <c:v>1.3147199999999999</c:v>
                </c:pt>
                <c:pt idx="607">
                  <c:v>1.31778</c:v>
                </c:pt>
                <c:pt idx="608">
                  <c:v>1.3161100000000001</c:v>
                </c:pt>
                <c:pt idx="609">
                  <c:v>1.31033</c:v>
                </c:pt>
                <c:pt idx="610">
                  <c:v>1.32389</c:v>
                </c:pt>
                <c:pt idx="611">
                  <c:v>1.32944</c:v>
                </c:pt>
                <c:pt idx="612">
                  <c:v>1.33389</c:v>
                </c:pt>
                <c:pt idx="613">
                  <c:v>1.3502799999999999</c:v>
                </c:pt>
                <c:pt idx="614">
                  <c:v>1.3533299999999999</c:v>
                </c:pt>
                <c:pt idx="615">
                  <c:v>1.36476</c:v>
                </c:pt>
                <c:pt idx="616">
                  <c:v>1.38009</c:v>
                </c:pt>
                <c:pt idx="617">
                  <c:v>1.39194</c:v>
                </c:pt>
                <c:pt idx="618">
                  <c:v>1.41289</c:v>
                </c:pt>
                <c:pt idx="619">
                  <c:v>1.4406699999999999</c:v>
                </c:pt>
                <c:pt idx="620">
                  <c:v>1.46763</c:v>
                </c:pt>
                <c:pt idx="621">
                  <c:v>1.4946299999999999</c:v>
                </c:pt>
                <c:pt idx="622">
                  <c:v>1.54878</c:v>
                </c:pt>
                <c:pt idx="623">
                  <c:v>1.61331</c:v>
                </c:pt>
                <c:pt idx="624">
                  <c:v>1.68577</c:v>
                </c:pt>
                <c:pt idx="625">
                  <c:v>1.69428</c:v>
                </c:pt>
                <c:pt idx="626">
                  <c:v>1.7039299999999999</c:v>
                </c:pt>
                <c:pt idx="627">
                  <c:v>1.7215199999999999</c:v>
                </c:pt>
                <c:pt idx="628">
                  <c:v>1.74447</c:v>
                </c:pt>
                <c:pt idx="629">
                  <c:v>1.7669000000000001</c:v>
                </c:pt>
                <c:pt idx="630">
                  <c:v>1.7890200000000001</c:v>
                </c:pt>
                <c:pt idx="631">
                  <c:v>1.8199999999999998</c:v>
                </c:pt>
                <c:pt idx="632">
                  <c:v>1.8849399999999998</c:v>
                </c:pt>
                <c:pt idx="633">
                  <c:v>1.95625</c:v>
                </c:pt>
                <c:pt idx="634">
                  <c:v>2.0251899999999998</c:v>
                </c:pt>
                <c:pt idx="635">
                  <c:v>2.0887500000000001</c:v>
                </c:pt>
                <c:pt idx="636">
                  <c:v>2.2017500000000001</c:v>
                </c:pt>
                <c:pt idx="637">
                  <c:v>2.29155</c:v>
                </c:pt>
                <c:pt idx="638">
                  <c:v>2.31175</c:v>
                </c:pt>
                <c:pt idx="639">
                  <c:v>2.3374600000000001</c:v>
                </c:pt>
                <c:pt idx="640">
                  <c:v>2.3528099999999998</c:v>
                </c:pt>
                <c:pt idx="641">
                  <c:v>2.3592300000000002</c:v>
                </c:pt>
                <c:pt idx="642">
                  <c:v>2.35805</c:v>
                </c:pt>
                <c:pt idx="643">
                  <c:v>2.3690600000000002</c:v>
                </c:pt>
                <c:pt idx="644">
                  <c:v>2.3425000000000002</c:v>
                </c:pt>
                <c:pt idx="645">
                  <c:v>2.32938</c:v>
                </c:pt>
                <c:pt idx="646">
                  <c:v>2.31813</c:v>
                </c:pt>
                <c:pt idx="647">
                  <c:v>2.3178100000000001</c:v>
                </c:pt>
                <c:pt idx="648">
                  <c:v>2.3263099999999999</c:v>
                </c:pt>
                <c:pt idx="649">
                  <c:v>2.3259400000000001</c:v>
                </c:pt>
                <c:pt idx="650">
                  <c:v>2.3388800000000001</c:v>
                </c:pt>
                <c:pt idx="651">
                  <c:v>2.33575</c:v>
                </c:pt>
                <c:pt idx="652">
                  <c:v>2.3314400000000002</c:v>
                </c:pt>
                <c:pt idx="653">
                  <c:v>2.3359999999999999</c:v>
                </c:pt>
                <c:pt idx="654">
                  <c:v>2.3415599999999999</c:v>
                </c:pt>
                <c:pt idx="655">
                  <c:v>2.3423799999999999</c:v>
                </c:pt>
                <c:pt idx="656">
                  <c:v>2.343</c:v>
                </c:pt>
                <c:pt idx="657">
                  <c:v>2.3192499999999998</c:v>
                </c:pt>
                <c:pt idx="658">
                  <c:v>2.3118799999999999</c:v>
                </c:pt>
                <c:pt idx="659">
                  <c:v>2.31725</c:v>
                </c:pt>
                <c:pt idx="660">
                  <c:v>2.3207499999999999</c:v>
                </c:pt>
                <c:pt idx="661">
                  <c:v>2.3312499999999998</c:v>
                </c:pt>
                <c:pt idx="662">
                  <c:v>2.3371300000000002</c:v>
                </c:pt>
                <c:pt idx="663">
                  <c:v>2.37263</c:v>
                </c:pt>
                <c:pt idx="664">
                  <c:v>2.39838</c:v>
                </c:pt>
                <c:pt idx="665">
                  <c:v>2.4080599999999999</c:v>
                </c:pt>
                <c:pt idx="666">
                  <c:v>2.4364400000000002</c:v>
                </c:pt>
                <c:pt idx="667">
                  <c:v>2.4771900000000002</c:v>
                </c:pt>
                <c:pt idx="668">
                  <c:v>2.5203799999999998</c:v>
                </c:pt>
                <c:pt idx="669">
                  <c:v>2.5923799999999999</c:v>
                </c:pt>
                <c:pt idx="670">
                  <c:v>2.6181299999999998</c:v>
                </c:pt>
                <c:pt idx="671">
                  <c:v>2.6444999999999999</c:v>
                </c:pt>
                <c:pt idx="672">
                  <c:v>2.6911899999999997</c:v>
                </c:pt>
                <c:pt idx="673">
                  <c:v>2.7361300000000002</c:v>
                </c:pt>
                <c:pt idx="674">
                  <c:v>2.7710599999999999</c:v>
                </c:pt>
                <c:pt idx="675">
                  <c:v>2.8006899999999999</c:v>
                </c:pt>
                <c:pt idx="676">
                  <c:v>2.8216299999999999</c:v>
                </c:pt>
                <c:pt idx="677">
                  <c:v>2.7970000000000002</c:v>
                </c:pt>
                <c:pt idx="678">
                  <c:v>2.8038799999999999</c:v>
                </c:pt>
                <c:pt idx="679">
                  <c:v>2.7873099999999997</c:v>
                </c:pt>
                <c:pt idx="680">
                  <c:v>2.7610000000000001</c:v>
                </c:pt>
                <c:pt idx="681">
                  <c:v>2.75163</c:v>
                </c:pt>
                <c:pt idx="682">
                  <c:v>2.7326299999999999</c:v>
                </c:pt>
                <c:pt idx="683">
                  <c:v>2.6977500000000001</c:v>
                </c:pt>
                <c:pt idx="684">
                  <c:v>2.6828799999999999</c:v>
                </c:pt>
                <c:pt idx="685">
                  <c:v>2.6462500000000002</c:v>
                </c:pt>
                <c:pt idx="686">
                  <c:v>2.5985</c:v>
                </c:pt>
                <c:pt idx="687">
                  <c:v>2.5966300000000002</c:v>
                </c:pt>
                <c:pt idx="688">
                  <c:v>2.6252499999999999</c:v>
                </c:pt>
                <c:pt idx="689">
                  <c:v>2.60988</c:v>
                </c:pt>
                <c:pt idx="690">
                  <c:v>2.5997500000000002</c:v>
                </c:pt>
                <c:pt idx="691">
                  <c:v>2.59213</c:v>
                </c:pt>
                <c:pt idx="692">
                  <c:v>2.601</c:v>
                </c:pt>
                <c:pt idx="693">
                  <c:v>2.5811299999999999</c:v>
                </c:pt>
                <c:pt idx="694">
                  <c:v>2.5827499999999999</c:v>
                </c:pt>
                <c:pt idx="695">
                  <c:v>2.5598800000000002</c:v>
                </c:pt>
                <c:pt idx="696">
                  <c:v>2.5278800000000001</c:v>
                </c:pt>
                <c:pt idx="697">
                  <c:v>2.5218799999999999</c:v>
                </c:pt>
                <c:pt idx="698">
                  <c:v>2.52488</c:v>
                </c:pt>
                <c:pt idx="699">
                  <c:v>2.5024999999999999</c:v>
                </c:pt>
                <c:pt idx="700">
                  <c:v>2.4506299999999999</c:v>
                </c:pt>
                <c:pt idx="701">
                  <c:v>2.4020000000000001</c:v>
                </c:pt>
                <c:pt idx="702">
                  <c:v>2.3492500000000001</c:v>
                </c:pt>
                <c:pt idx="703">
                  <c:v>2.3198799999999999</c:v>
                </c:pt>
                <c:pt idx="704">
                  <c:v>2.3113799999999998</c:v>
                </c:pt>
                <c:pt idx="705">
                  <c:v>2.3222499999999999</c:v>
                </c:pt>
                <c:pt idx="706">
                  <c:v>2.2593800000000002</c:v>
                </c:pt>
                <c:pt idx="707">
                  <c:v>2.2657500000000002</c:v>
                </c:pt>
                <c:pt idx="708">
                  <c:v>2.2392500000000002</c:v>
                </c:pt>
                <c:pt idx="709">
                  <c:v>2.17563</c:v>
                </c:pt>
                <c:pt idx="710">
                  <c:v>2.1358800000000002</c:v>
                </c:pt>
                <c:pt idx="711">
                  <c:v>2.14438</c:v>
                </c:pt>
                <c:pt idx="712">
                  <c:v>2.1376300000000001</c:v>
                </c:pt>
                <c:pt idx="713">
                  <c:v>2.1341299999999999</c:v>
                </c:pt>
                <c:pt idx="714">
                  <c:v>2.1393800000000001</c:v>
                </c:pt>
                <c:pt idx="715">
                  <c:v>2.13463</c:v>
                </c:pt>
                <c:pt idx="716">
                  <c:v>2.09863</c:v>
                </c:pt>
                <c:pt idx="717">
                  <c:v>2.0270000000000001</c:v>
                </c:pt>
                <c:pt idx="718">
                  <c:v>2.00088</c:v>
                </c:pt>
                <c:pt idx="719">
                  <c:v>1.9532500000000002</c:v>
                </c:pt>
                <c:pt idx="720">
                  <c:v>1.9281299999999999</c:v>
                </c:pt>
                <c:pt idx="721">
                  <c:v>1.8904999999999998</c:v>
                </c:pt>
                <c:pt idx="722">
                  <c:v>1.90063</c:v>
                </c:pt>
                <c:pt idx="723">
                  <c:v>1.90263</c:v>
                </c:pt>
                <c:pt idx="724">
                  <c:v>1.9172500000000001</c:v>
                </c:pt>
                <c:pt idx="725">
                  <c:v>1.9055</c:v>
                </c:pt>
                <c:pt idx="726">
                  <c:v>1.8904999999999998</c:v>
                </c:pt>
                <c:pt idx="727">
                  <c:v>1.8996300000000002</c:v>
                </c:pt>
                <c:pt idx="728">
                  <c:v>1.93475</c:v>
                </c:pt>
                <c:pt idx="729">
                  <c:v>1.9446300000000001</c:v>
                </c:pt>
                <c:pt idx="730">
                  <c:v>1.87388</c:v>
                </c:pt>
                <c:pt idx="731">
                  <c:v>1.83775</c:v>
                </c:pt>
                <c:pt idx="732">
                  <c:v>1.8191299999999999</c:v>
                </c:pt>
                <c:pt idx="733">
                  <c:v>1.79538</c:v>
                </c:pt>
                <c:pt idx="734">
                  <c:v>1.7511299999999999</c:v>
                </c:pt>
                <c:pt idx="735">
                  <c:v>1.73088</c:v>
                </c:pt>
                <c:pt idx="736">
                  <c:v>1.6917499999999999</c:v>
                </c:pt>
                <c:pt idx="737">
                  <c:v>1.6792500000000001</c:v>
                </c:pt>
                <c:pt idx="738">
                  <c:v>1.46275</c:v>
                </c:pt>
                <c:pt idx="739">
                  <c:v>0.89600000000000002</c:v>
                </c:pt>
                <c:pt idx="740">
                  <c:v>0.84313000000000005</c:v>
                </c:pt>
                <c:pt idx="741">
                  <c:v>1.2041299999999999</c:v>
                </c:pt>
                <c:pt idx="742">
                  <c:v>1.4501299999999999</c:v>
                </c:pt>
                <c:pt idx="743">
                  <c:v>1.3873800000000001</c:v>
                </c:pt>
                <c:pt idx="744">
                  <c:v>1.21888</c:v>
                </c:pt>
                <c:pt idx="745">
                  <c:v>1.109</c:v>
                </c:pt>
                <c:pt idx="746">
                  <c:v>0.88712999999999997</c:v>
                </c:pt>
                <c:pt idx="747">
                  <c:v>0.54088000000000003</c:v>
                </c:pt>
                <c:pt idx="748">
                  <c:v>0.43463000000000002</c:v>
                </c:pt>
                <c:pt idx="749">
                  <c:v>0.3805</c:v>
                </c:pt>
                <c:pt idx="750">
                  <c:v>0.36925000000000002</c:v>
                </c:pt>
                <c:pt idx="751">
                  <c:v>0.34399999999999997</c:v>
                </c:pt>
                <c:pt idx="752">
                  <c:v>0.31287999999999999</c:v>
                </c:pt>
                <c:pt idx="753">
                  <c:v>0.32088</c:v>
                </c:pt>
                <c:pt idx="754">
                  <c:v>0.30513000000000001</c:v>
                </c:pt>
                <c:pt idx="755">
                  <c:v>0.30787999999999999</c:v>
                </c:pt>
                <c:pt idx="756">
                  <c:v>0.27588000000000001</c:v>
                </c:pt>
                <c:pt idx="757">
                  <c:v>0.26812999999999998</c:v>
                </c:pt>
                <c:pt idx="758">
                  <c:v>0.27138000000000001</c:v>
                </c:pt>
                <c:pt idx="759">
                  <c:v>0.24675</c:v>
                </c:pt>
                <c:pt idx="760">
                  <c:v>0.24875</c:v>
                </c:pt>
                <c:pt idx="761">
                  <c:v>0.2525</c:v>
                </c:pt>
                <c:pt idx="762">
                  <c:v>0.27038000000000001</c:v>
                </c:pt>
                <c:pt idx="763">
                  <c:v>0.25</c:v>
                </c:pt>
                <c:pt idx="764">
                  <c:v>0.24088000000000001</c:v>
                </c:pt>
                <c:pt idx="765">
                  <c:v>0.248</c:v>
                </c:pt>
                <c:pt idx="766">
                  <c:v>0.25037999999999999</c:v>
                </c:pt>
                <c:pt idx="767">
                  <c:v>0.22538</c:v>
                </c:pt>
                <c:pt idx="768">
                  <c:v>0.21787999999999999</c:v>
                </c:pt>
                <c:pt idx="769">
                  <c:v>0.23350000000000001</c:v>
                </c:pt>
                <c:pt idx="770">
                  <c:v>0.22413</c:v>
                </c:pt>
                <c:pt idx="771">
                  <c:v>0.21837999999999999</c:v>
                </c:pt>
                <c:pt idx="772">
                  <c:v>0.2165</c:v>
                </c:pt>
                <c:pt idx="773">
                  <c:v>0.21575</c:v>
                </c:pt>
                <c:pt idx="774">
                  <c:v>0.20588000000000001</c:v>
                </c:pt>
                <c:pt idx="775">
                  <c:v>0.222</c:v>
                </c:pt>
                <c:pt idx="776">
                  <c:v>0.20488000000000001</c:v>
                </c:pt>
                <c:pt idx="777">
                  <c:v>0.22538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3-48DE-83D5-CBAF42EC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813935"/>
        <c:axId val="1976822671"/>
      </c:lineChart>
      <c:dateAx>
        <c:axId val="1976813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22671"/>
        <c:crosses val="autoZero"/>
        <c:auto val="1"/>
        <c:lblOffset val="100"/>
        <c:baseTimeUnit val="days"/>
      </c:dateAx>
      <c:valAx>
        <c:axId val="19768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1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5.0925925925925923E-2"/>
          <c:w val="0.85154396325459303"/>
          <c:h val="0.70241469816272961"/>
        </c:manualLayout>
      </c:layout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'Yield curve shifts'!$A$3:$A$12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5Y</c:v>
                </c:pt>
                <c:pt idx="8">
                  <c:v>7Y</c:v>
                </c:pt>
                <c:pt idx="9">
                  <c:v>10Y</c:v>
                </c:pt>
              </c:strCache>
            </c:strRef>
          </c:cat>
          <c:val>
            <c:numRef>
              <c:f>'Yield curve shifts'!$B$3:$B$12</c:f>
              <c:numCache>
                <c:formatCode>General</c:formatCode>
                <c:ptCount val="10"/>
                <c:pt idx="0">
                  <c:v>1.4530000000000001</c:v>
                </c:pt>
                <c:pt idx="1">
                  <c:v>1.5069999999999999</c:v>
                </c:pt>
                <c:pt idx="2">
                  <c:v>1.5489999999999999</c:v>
                </c:pt>
                <c:pt idx="3">
                  <c:v>1.5860000000000001</c:v>
                </c:pt>
                <c:pt idx="4">
                  <c:v>1.58</c:v>
                </c:pt>
                <c:pt idx="5">
                  <c:v>1.571</c:v>
                </c:pt>
                <c:pt idx="6">
                  <c:v>1.61</c:v>
                </c:pt>
                <c:pt idx="7">
                  <c:v>1.6919999999999999</c:v>
                </c:pt>
                <c:pt idx="8">
                  <c:v>1.8320000000000001</c:v>
                </c:pt>
                <c:pt idx="9">
                  <c:v>1.919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6-4E0A-A573-DC3B935AB6C7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'Yield curve shifts'!$A$3:$A$12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5Y</c:v>
                </c:pt>
                <c:pt idx="8">
                  <c:v>7Y</c:v>
                </c:pt>
                <c:pt idx="9">
                  <c:v>10Y</c:v>
                </c:pt>
              </c:strCache>
            </c:strRef>
          </c:cat>
          <c:val>
            <c:numRef>
              <c:f>'Yield curve shifts'!$C$3:$C$12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6.0999999999999999E-2</c:v>
                </c:pt>
                <c:pt idx="2">
                  <c:v>7.1999999999999995E-2</c:v>
                </c:pt>
                <c:pt idx="3">
                  <c:v>8.5000000000000006E-2</c:v>
                </c:pt>
                <c:pt idx="4">
                  <c:v>0.107</c:v>
                </c:pt>
                <c:pt idx="5">
                  <c:v>0.122</c:v>
                </c:pt>
                <c:pt idx="6">
                  <c:v>0.16600000000000001</c:v>
                </c:pt>
                <c:pt idx="7">
                  <c:v>0.36199999999999999</c:v>
                </c:pt>
                <c:pt idx="8">
                  <c:v>0.64600000000000002</c:v>
                </c:pt>
                <c:pt idx="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6-4E0A-A573-DC3B935AB6C7}"/>
            </c:ext>
          </c:extLst>
        </c:ser>
        <c:ser>
          <c:idx val="2"/>
          <c:order val="2"/>
          <c:tx>
            <c:v>Parallel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'Yield curve shifts'!$A$3:$A$12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5Y</c:v>
                </c:pt>
                <c:pt idx="8">
                  <c:v>7Y</c:v>
                </c:pt>
                <c:pt idx="9">
                  <c:v>10Y</c:v>
                </c:pt>
              </c:strCache>
            </c:strRef>
          </c:cat>
          <c:val>
            <c:numRef>
              <c:f>'Yield curve shifts'!$D$3:$D$12</c:f>
              <c:numCache>
                <c:formatCode>0.000</c:formatCode>
                <c:ptCount val="10"/>
                <c:pt idx="0">
                  <c:v>0.45300000000000007</c:v>
                </c:pt>
                <c:pt idx="1">
                  <c:v>0.5069999999999999</c:v>
                </c:pt>
                <c:pt idx="2">
                  <c:v>0.54899999999999993</c:v>
                </c:pt>
                <c:pt idx="3">
                  <c:v>0.58600000000000008</c:v>
                </c:pt>
                <c:pt idx="4">
                  <c:v>0.58000000000000007</c:v>
                </c:pt>
                <c:pt idx="5">
                  <c:v>0.57099999999999995</c:v>
                </c:pt>
                <c:pt idx="6">
                  <c:v>0.6100000000000001</c:v>
                </c:pt>
                <c:pt idx="7">
                  <c:v>0.69199999999999995</c:v>
                </c:pt>
                <c:pt idx="8">
                  <c:v>0.83200000000000007</c:v>
                </c:pt>
                <c:pt idx="9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6-4E0A-A573-DC3B935A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73904"/>
        <c:axId val="1543191792"/>
      </c:lineChart>
      <c:catAx>
        <c:axId val="15431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91792"/>
        <c:crosses val="autoZero"/>
        <c:auto val="1"/>
        <c:lblAlgn val="ctr"/>
        <c:lblOffset val="100"/>
        <c:noMultiLvlLbl val="0"/>
      </c:catAx>
      <c:valAx>
        <c:axId val="15431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 rate, %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1096420239136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794</xdr:row>
      <xdr:rowOff>42862</xdr:rowOff>
    </xdr:from>
    <xdr:ext cx="2431691" cy="195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B8A715-2115-4BF7-BDD3-98AC85C18E33}"/>
                </a:ext>
              </a:extLst>
            </xdr:cNvPr>
            <xdr:cNvSpPr txBox="1"/>
          </xdr:nvSpPr>
          <xdr:spPr>
            <a:xfrm>
              <a:off x="5667375" y="151299862"/>
              <a:ext cx="2431691" cy="195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𝑟𝑎𝑡𝑒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h𝑒𝑑𝑔𝑒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𝑟𝑎𝑡𝑒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h𝑒𝑑𝑔𝑒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B8A715-2115-4BF7-BDD3-98AC85C18E33}"/>
                </a:ext>
              </a:extLst>
            </xdr:cNvPr>
            <xdr:cNvSpPr txBox="1"/>
          </xdr:nvSpPr>
          <xdr:spPr>
            <a:xfrm>
              <a:off x="5667375" y="151299862"/>
              <a:ext cx="2431691" cy="195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_𝑡𝑜𝑡𝑎𝑙^2=𝜎_𝑟𝑎𝑡𝑒^2+𝜎_ℎ𝑒𝑑𝑔𝑒^2−2𝜌𝜎_𝑟𝑎𝑡𝑒 𝜎_ℎ𝑒𝑑𝑔𝑒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238125</xdr:colOff>
      <xdr:row>795</xdr:row>
      <xdr:rowOff>171450</xdr:rowOff>
    </xdr:from>
    <xdr:ext cx="3279359" cy="195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39351E-B181-4331-92F2-598078D83564}"/>
                </a:ext>
              </a:extLst>
            </xdr:cNvPr>
            <xdr:cNvSpPr txBox="1"/>
          </xdr:nvSpPr>
          <xdr:spPr>
            <a:xfrm>
              <a:off x="5695950" y="151618950"/>
              <a:ext cx="3279359" cy="195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>
                  <a:ea typeface="Cambria Math" panose="02040503050406030204" pitchFamily="18" charset="0"/>
                </a:rPr>
                <a:t>If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𝑟𝑎𝑡𝑒</m:t>
                      </m:r>
                    </m:sub>
                    <m:sup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n-GB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h𝑒𝑑𝑔𝑒</m:t>
                      </m:r>
                    </m:sub>
                    <m:sup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n-GB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</m:t>
                  </m:r>
                </m:oMath>
              </a14:m>
              <a:r>
                <a:rPr lang="en-GB" sz="1100"/>
                <a:t> hedge reduces</a:t>
              </a:r>
              <a:r>
                <a:rPr lang="en-GB" sz="1100" baseline="0"/>
                <a:t> volatility only if </a:t>
              </a:r>
              <a14:m>
                <m:oMath xmlns:m="http://schemas.openxmlformats.org/officeDocument/2006/math">
                  <m:r>
                    <a:rPr lang="en-GB" sz="11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n-GB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&gt;0.5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39351E-B181-4331-92F2-598078D83564}"/>
                </a:ext>
              </a:extLst>
            </xdr:cNvPr>
            <xdr:cNvSpPr txBox="1"/>
          </xdr:nvSpPr>
          <xdr:spPr>
            <a:xfrm>
              <a:off x="5695950" y="151618950"/>
              <a:ext cx="3279359" cy="195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>
                  <a:ea typeface="Cambria Math" panose="02040503050406030204" pitchFamily="18" charset="0"/>
                </a:rPr>
                <a:t>If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𝜎_𝑟𝑎𝑡𝑒^2=𝜎_ℎ𝑒𝑑𝑔𝑒^2,</a:t>
              </a:r>
              <a:r>
                <a:rPr lang="en-GB" sz="1100"/>
                <a:t> hedge reduces</a:t>
              </a:r>
              <a:r>
                <a:rPr lang="en-GB" sz="1100" baseline="0"/>
                <a:t> volatility only if </a:t>
              </a:r>
              <a:r>
                <a:rPr lang="en-GB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GB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&gt;0.5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7</xdr:col>
      <xdr:colOff>295275</xdr:colOff>
      <xdr:row>0</xdr:row>
      <xdr:rowOff>57150</xdr:rowOff>
    </xdr:from>
    <xdr:to>
      <xdr:col>16</xdr:col>
      <xdr:colOff>361950</xdr:colOff>
      <xdr:row>24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84A28-6BEF-4D54-8A54-F6E6339DF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787</xdr:row>
      <xdr:rowOff>42862</xdr:rowOff>
    </xdr:from>
    <xdr:ext cx="2431691" cy="195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AF9125F-BBE0-412B-8C32-A78CCCC4FFB0}"/>
                </a:ext>
              </a:extLst>
            </xdr:cNvPr>
            <xdr:cNvSpPr txBox="1"/>
          </xdr:nvSpPr>
          <xdr:spPr>
            <a:xfrm>
              <a:off x="5667375" y="151299862"/>
              <a:ext cx="2431691" cy="195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𝑟𝑎𝑡𝑒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h𝑒𝑑𝑔𝑒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𝑟𝑎𝑡𝑒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h𝑒𝑑𝑔𝑒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AF9125F-BBE0-412B-8C32-A78CCCC4FFB0}"/>
                </a:ext>
              </a:extLst>
            </xdr:cNvPr>
            <xdr:cNvSpPr txBox="1"/>
          </xdr:nvSpPr>
          <xdr:spPr>
            <a:xfrm>
              <a:off x="5667375" y="151299862"/>
              <a:ext cx="2431691" cy="195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_𝑡𝑜𝑡𝑎𝑙^2=𝜎_𝑟𝑎𝑡𝑒^2+𝜎_ℎ𝑒𝑑𝑔𝑒^2−2𝜌𝜎_𝑟𝑎𝑡𝑒 𝜎_ℎ𝑒𝑑𝑔𝑒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238125</xdr:colOff>
      <xdr:row>788</xdr:row>
      <xdr:rowOff>171450</xdr:rowOff>
    </xdr:from>
    <xdr:ext cx="3279359" cy="195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BF0070D-FB58-43EB-B410-DABEB5C79143}"/>
                </a:ext>
              </a:extLst>
            </xdr:cNvPr>
            <xdr:cNvSpPr txBox="1"/>
          </xdr:nvSpPr>
          <xdr:spPr>
            <a:xfrm>
              <a:off x="5695950" y="151618950"/>
              <a:ext cx="3279359" cy="195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>
                  <a:ea typeface="Cambria Math" panose="02040503050406030204" pitchFamily="18" charset="0"/>
                </a:rPr>
                <a:t>If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𝑟𝑎𝑡𝑒</m:t>
                      </m:r>
                    </m:sub>
                    <m:sup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n-GB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h𝑒𝑑𝑔𝑒</m:t>
                      </m:r>
                    </m:sub>
                    <m:sup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n-GB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</m:t>
                  </m:r>
                </m:oMath>
              </a14:m>
              <a:r>
                <a:rPr lang="en-GB" sz="1100"/>
                <a:t> hedge reduces</a:t>
              </a:r>
              <a:r>
                <a:rPr lang="en-GB" sz="1100" baseline="0"/>
                <a:t> volatility only if </a:t>
              </a:r>
              <a14:m>
                <m:oMath xmlns:m="http://schemas.openxmlformats.org/officeDocument/2006/math">
                  <m:r>
                    <a:rPr lang="en-GB" sz="11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n-GB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&gt;0.5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BF0070D-FB58-43EB-B410-DABEB5C79143}"/>
                </a:ext>
              </a:extLst>
            </xdr:cNvPr>
            <xdr:cNvSpPr txBox="1"/>
          </xdr:nvSpPr>
          <xdr:spPr>
            <a:xfrm>
              <a:off x="5695950" y="151618950"/>
              <a:ext cx="3279359" cy="195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>
                  <a:ea typeface="Cambria Math" panose="02040503050406030204" pitchFamily="18" charset="0"/>
                </a:rPr>
                <a:t>If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𝜎_𝑟𝑎𝑡𝑒^2=𝜎_ℎ𝑒𝑑𝑔𝑒^2,</a:t>
              </a:r>
              <a:r>
                <a:rPr lang="en-GB" sz="1100"/>
                <a:t> hedge reduces</a:t>
              </a:r>
              <a:r>
                <a:rPr lang="en-GB" sz="1100" baseline="0"/>
                <a:t> volatility only if </a:t>
              </a:r>
              <a:r>
                <a:rPr lang="en-GB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GB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&gt;0.5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7</xdr:col>
      <xdr:colOff>295275</xdr:colOff>
      <xdr:row>0</xdr:row>
      <xdr:rowOff>57150</xdr:rowOff>
    </xdr:from>
    <xdr:to>
      <xdr:col>16</xdr:col>
      <xdr:colOff>361950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35132-3B5C-490E-8DCD-D456E1193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14287</xdr:rowOff>
    </xdr:from>
    <xdr:to>
      <xdr:col>15</xdr:col>
      <xdr:colOff>304800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B46EE-601D-412F-9E3D-3FEF9D95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5801-6AB6-4A17-B111-9F331AD65EC6}">
  <dimension ref="A1:H825"/>
  <sheetViews>
    <sheetView topLeftCell="G1" workbookViewId="0">
      <selection activeCell="T14" sqref="T14"/>
    </sheetView>
  </sheetViews>
  <sheetFormatPr defaultRowHeight="15" x14ac:dyDescent="0.25"/>
  <cols>
    <col min="1" max="1" width="10.7109375" bestFit="1" customWidth="1"/>
    <col min="2" max="7" width="23.7109375" customWidth="1"/>
    <col min="8" max="8" width="11.5703125" bestFit="1" customWidth="1"/>
  </cols>
  <sheetData>
    <row r="1" spans="1:7" x14ac:dyDescent="0.25">
      <c r="A1" s="9" t="s">
        <v>1</v>
      </c>
      <c r="B1" s="10" t="s">
        <v>0</v>
      </c>
      <c r="C1" s="10"/>
      <c r="D1" s="10"/>
      <c r="E1" s="10" t="s">
        <v>13</v>
      </c>
      <c r="F1" s="10"/>
      <c r="G1" s="10"/>
    </row>
    <row r="2" spans="1:7" x14ac:dyDescent="0.25">
      <c r="A2" s="9"/>
      <c r="B2" s="1" t="s">
        <v>2</v>
      </c>
      <c r="C2" s="1" t="s">
        <v>7</v>
      </c>
      <c r="D2" s="1" t="s">
        <v>3</v>
      </c>
      <c r="E2" s="1" t="s">
        <v>2</v>
      </c>
      <c r="F2" s="1" t="s">
        <v>7</v>
      </c>
      <c r="G2" s="1" t="s">
        <v>3</v>
      </c>
    </row>
    <row r="3" spans="1:7" x14ac:dyDescent="0.25">
      <c r="A3" s="3">
        <v>38720</v>
      </c>
      <c r="B3" s="2">
        <v>4.11230765</v>
      </c>
      <c r="C3" s="2">
        <v>4.5443800000000003</v>
      </c>
      <c r="D3" s="2">
        <f>C3-B3</f>
        <v>0.43207235000000033</v>
      </c>
      <c r="E3" s="2"/>
      <c r="F3" s="2"/>
      <c r="G3" s="2"/>
    </row>
    <row r="4" spans="1:7" x14ac:dyDescent="0.25">
      <c r="A4" s="3">
        <v>38726</v>
      </c>
      <c r="B4" s="2">
        <v>4.1939961849999996</v>
      </c>
      <c r="C4" s="2">
        <v>4.5600000000000005</v>
      </c>
      <c r="D4" s="2">
        <f t="shared" ref="D4:D67" si="0">C4-B4</f>
        <v>0.3660038150000009</v>
      </c>
      <c r="E4" s="2">
        <f>B4-B3</f>
        <v>8.1688534999999618E-2</v>
      </c>
      <c r="F4" s="2">
        <f>C4-C3</f>
        <v>1.5620000000000189E-2</v>
      </c>
      <c r="G4" s="2">
        <f>D4-D3</f>
        <v>-6.6068534999999429E-2</v>
      </c>
    </row>
    <row r="5" spans="1:7" x14ac:dyDescent="0.25">
      <c r="A5" s="3">
        <v>38734</v>
      </c>
      <c r="B5" s="2">
        <v>4.3165916109999998</v>
      </c>
      <c r="C5" s="2">
        <v>4.6022499999999997</v>
      </c>
      <c r="D5" s="2">
        <f t="shared" si="0"/>
        <v>0.28565838899999996</v>
      </c>
      <c r="E5" s="2">
        <f t="shared" ref="E5:E68" si="1">B5-B4</f>
        <v>0.12259542600000017</v>
      </c>
      <c r="F5" s="2">
        <f t="shared" ref="F5:F68" si="2">C5-C4</f>
        <v>4.2249999999999233E-2</v>
      </c>
      <c r="G5" s="2">
        <f t="shared" ref="G5:G68" si="3">D5-D4</f>
        <v>-8.0345426000000941E-2</v>
      </c>
    </row>
    <row r="6" spans="1:7" x14ac:dyDescent="0.25">
      <c r="A6" s="3">
        <v>38740</v>
      </c>
      <c r="B6" s="2">
        <v>4.3370314920000004</v>
      </c>
      <c r="C6" s="2">
        <v>4.6228800000000003</v>
      </c>
      <c r="D6" s="2">
        <f t="shared" si="0"/>
        <v>0.28584850799999995</v>
      </c>
      <c r="E6" s="2">
        <f t="shared" si="1"/>
        <v>2.0439881000000604E-2</v>
      </c>
      <c r="F6" s="2">
        <f t="shared" si="2"/>
        <v>2.0630000000000592E-2</v>
      </c>
      <c r="G6" s="2">
        <f t="shared" si="3"/>
        <v>1.901189999999886E-4</v>
      </c>
    </row>
    <row r="7" spans="1:7" x14ac:dyDescent="0.25">
      <c r="A7" s="3">
        <v>38747</v>
      </c>
      <c r="B7" s="2">
        <v>4.4239243019999996</v>
      </c>
      <c r="C7" s="2">
        <v>4.68</v>
      </c>
      <c r="D7" s="2">
        <f t="shared" si="0"/>
        <v>0.25607569800000007</v>
      </c>
      <c r="E7" s="2">
        <f t="shared" si="1"/>
        <v>8.6892809999999265E-2</v>
      </c>
      <c r="F7" s="2">
        <f t="shared" si="2"/>
        <v>5.7119999999999393E-2</v>
      </c>
      <c r="G7" s="2">
        <f t="shared" si="3"/>
        <v>-2.9772809999999872E-2</v>
      </c>
    </row>
    <row r="8" spans="1:7" x14ac:dyDescent="0.25">
      <c r="A8" s="3">
        <v>38754</v>
      </c>
      <c r="B8" s="2">
        <v>4.4239243019999996</v>
      </c>
      <c r="C8" s="2">
        <v>4.7149999999999999</v>
      </c>
      <c r="D8" s="2">
        <f t="shared" si="0"/>
        <v>0.29107569800000022</v>
      </c>
      <c r="E8" s="2">
        <f t="shared" si="1"/>
        <v>0</v>
      </c>
      <c r="F8" s="2">
        <f t="shared" si="2"/>
        <v>3.5000000000000142E-2</v>
      </c>
      <c r="G8" s="2">
        <f t="shared" si="3"/>
        <v>3.5000000000000142E-2</v>
      </c>
    </row>
    <row r="9" spans="1:7" x14ac:dyDescent="0.25">
      <c r="A9" s="3">
        <v>38761</v>
      </c>
      <c r="B9" s="2">
        <v>4.4903972249999997</v>
      </c>
      <c r="C9" s="2">
        <v>4.7487500000000002</v>
      </c>
      <c r="D9" s="2">
        <f t="shared" si="0"/>
        <v>0.25835277500000053</v>
      </c>
      <c r="E9" s="2">
        <f t="shared" si="1"/>
        <v>6.6472923000000073E-2</v>
      </c>
      <c r="F9" s="2">
        <f t="shared" si="2"/>
        <v>3.3750000000000391E-2</v>
      </c>
      <c r="G9" s="2">
        <f t="shared" si="3"/>
        <v>-3.2722922999999682E-2</v>
      </c>
    </row>
    <row r="10" spans="1:7" x14ac:dyDescent="0.25">
      <c r="A10" s="3">
        <v>38769</v>
      </c>
      <c r="B10" s="2">
        <v>4.5006257889999999</v>
      </c>
      <c r="C10" s="2">
        <v>4.7737499999999997</v>
      </c>
      <c r="D10" s="2">
        <f t="shared" si="0"/>
        <v>0.27312421099999984</v>
      </c>
      <c r="E10" s="2">
        <f t="shared" si="1"/>
        <v>1.0228564000000162E-2</v>
      </c>
      <c r="F10" s="2">
        <f t="shared" si="2"/>
        <v>2.4999999999999467E-2</v>
      </c>
      <c r="G10" s="2">
        <f t="shared" si="3"/>
        <v>1.4771435999999305E-2</v>
      </c>
    </row>
    <row r="11" spans="1:7" x14ac:dyDescent="0.25">
      <c r="A11" s="3">
        <v>38775</v>
      </c>
      <c r="B11" s="2">
        <v>4.5620081599999995</v>
      </c>
      <c r="C11" s="2">
        <v>4.82</v>
      </c>
      <c r="D11" s="2">
        <f t="shared" si="0"/>
        <v>0.25799184000000075</v>
      </c>
      <c r="E11" s="2">
        <f t="shared" si="1"/>
        <v>6.1382370999999658E-2</v>
      </c>
      <c r="F11" s="2">
        <f t="shared" si="2"/>
        <v>4.6250000000000568E-2</v>
      </c>
      <c r="G11" s="2">
        <f t="shared" si="3"/>
        <v>-1.513237099999909E-2</v>
      </c>
    </row>
    <row r="12" spans="1:7" x14ac:dyDescent="0.25">
      <c r="A12" s="3">
        <v>38782</v>
      </c>
      <c r="B12" s="2">
        <v>4.5517764569999999</v>
      </c>
      <c r="C12" s="2">
        <v>4.8600000000000003</v>
      </c>
      <c r="D12" s="2">
        <f t="shared" si="0"/>
        <v>0.30822354300000043</v>
      </c>
      <c r="E12" s="2">
        <f t="shared" si="1"/>
        <v>-1.0231702999999648E-2</v>
      </c>
      <c r="F12" s="2">
        <f t="shared" si="2"/>
        <v>4.0000000000000036E-2</v>
      </c>
      <c r="G12" s="2">
        <f t="shared" si="3"/>
        <v>5.0231702999999683E-2</v>
      </c>
    </row>
    <row r="13" spans="1:7" x14ac:dyDescent="0.25">
      <c r="A13" s="3">
        <v>38789</v>
      </c>
      <c r="B13" s="2">
        <v>4.5620081599999995</v>
      </c>
      <c r="C13" s="2">
        <v>4.91</v>
      </c>
      <c r="D13" s="2">
        <f t="shared" si="0"/>
        <v>0.34799184000000061</v>
      </c>
      <c r="E13" s="2">
        <f t="shared" si="1"/>
        <v>1.0231702999999648E-2</v>
      </c>
      <c r="F13" s="2">
        <f t="shared" si="2"/>
        <v>4.9999999999999822E-2</v>
      </c>
      <c r="G13" s="2">
        <f t="shared" si="3"/>
        <v>3.9768297000000175E-2</v>
      </c>
    </row>
    <row r="14" spans="1:7" x14ac:dyDescent="0.25">
      <c r="A14" s="3">
        <v>38796</v>
      </c>
      <c r="B14" s="2">
        <v>4.5978232420000005</v>
      </c>
      <c r="C14" s="2">
        <v>4.9353800000000003</v>
      </c>
      <c r="D14" s="2">
        <f t="shared" si="0"/>
        <v>0.33755675799999985</v>
      </c>
      <c r="E14" s="2">
        <f t="shared" si="1"/>
        <v>3.5815082000000942E-2</v>
      </c>
      <c r="F14" s="2">
        <f t="shared" si="2"/>
        <v>2.538000000000018E-2</v>
      </c>
      <c r="G14" s="2">
        <f t="shared" si="3"/>
        <v>-1.0435082000000762E-2</v>
      </c>
    </row>
    <row r="15" spans="1:7" x14ac:dyDescent="0.25">
      <c r="A15" s="3">
        <v>38803</v>
      </c>
      <c r="B15" s="2">
        <v>4.5466608019999999</v>
      </c>
      <c r="C15" s="2">
        <v>4.96</v>
      </c>
      <c r="D15" s="2">
        <f t="shared" si="0"/>
        <v>0.41333919800000007</v>
      </c>
      <c r="E15" s="2">
        <f t="shared" si="1"/>
        <v>-5.1162440000000586E-2</v>
      </c>
      <c r="F15" s="2">
        <f t="shared" si="2"/>
        <v>2.4619999999999642E-2</v>
      </c>
      <c r="G15" s="2">
        <f t="shared" si="3"/>
        <v>7.5782440000000229E-2</v>
      </c>
    </row>
    <row r="16" spans="1:7" x14ac:dyDescent="0.25">
      <c r="A16" s="3">
        <v>38810</v>
      </c>
      <c r="B16" s="2">
        <v>4.5875897070000002</v>
      </c>
      <c r="C16" s="2">
        <v>5</v>
      </c>
      <c r="D16" s="2">
        <f t="shared" si="0"/>
        <v>0.41241029299999976</v>
      </c>
      <c r="E16" s="2">
        <f t="shared" si="1"/>
        <v>4.0928905000000348E-2</v>
      </c>
      <c r="F16" s="2">
        <f t="shared" si="2"/>
        <v>4.0000000000000036E-2</v>
      </c>
      <c r="G16" s="2">
        <f t="shared" si="3"/>
        <v>-9.2890500000031295E-4</v>
      </c>
    </row>
    <row r="17" spans="1:7" x14ac:dyDescent="0.25">
      <c r="A17" s="3">
        <v>38817</v>
      </c>
      <c r="B17" s="2">
        <v>4.6234093679999999</v>
      </c>
      <c r="C17" s="2">
        <v>5.0446900000000001</v>
      </c>
      <c r="D17" s="2">
        <f t="shared" si="0"/>
        <v>0.42128063200000021</v>
      </c>
      <c r="E17" s="2">
        <f t="shared" si="1"/>
        <v>3.581966099999967E-2</v>
      </c>
      <c r="F17" s="2">
        <f t="shared" si="2"/>
        <v>4.4690000000000119E-2</v>
      </c>
      <c r="G17" s="2">
        <f t="shared" si="3"/>
        <v>8.8703390000004489E-3</v>
      </c>
    </row>
    <row r="18" spans="1:7" x14ac:dyDescent="0.25">
      <c r="A18" s="3">
        <v>38824</v>
      </c>
      <c r="B18" s="2">
        <v>4.654117039</v>
      </c>
      <c r="C18" s="2">
        <v>5.0768800000000001</v>
      </c>
      <c r="D18" s="2">
        <f t="shared" si="0"/>
        <v>0.4227629610000001</v>
      </c>
      <c r="E18" s="2">
        <f t="shared" si="1"/>
        <v>3.0707671000000047E-2</v>
      </c>
      <c r="F18" s="2">
        <f t="shared" si="2"/>
        <v>3.2189999999999941E-2</v>
      </c>
      <c r="G18" s="2">
        <f t="shared" si="3"/>
        <v>1.4823289999998934E-3</v>
      </c>
    </row>
    <row r="19" spans="1:7" x14ac:dyDescent="0.25">
      <c r="A19" s="3">
        <v>38831</v>
      </c>
      <c r="B19" s="2">
        <v>4.6899486100000001</v>
      </c>
      <c r="C19" s="2">
        <v>5.1074999999999999</v>
      </c>
      <c r="D19" s="2">
        <f t="shared" si="0"/>
        <v>0.41755138999999986</v>
      </c>
      <c r="E19" s="2">
        <f t="shared" si="1"/>
        <v>3.5831571000000118E-2</v>
      </c>
      <c r="F19" s="2">
        <f t="shared" si="2"/>
        <v>3.061999999999987E-2</v>
      </c>
      <c r="G19" s="2">
        <f t="shared" si="3"/>
        <v>-5.211571000000248E-3</v>
      </c>
    </row>
    <row r="20" spans="1:7" x14ac:dyDescent="0.25">
      <c r="A20" s="3">
        <v>38838</v>
      </c>
      <c r="B20" s="2">
        <v>4.7411477</v>
      </c>
      <c r="C20" s="2">
        <v>5.13</v>
      </c>
      <c r="D20" s="2">
        <f t="shared" si="0"/>
        <v>0.38885229999999993</v>
      </c>
      <c r="E20" s="2">
        <f t="shared" si="1"/>
        <v>5.1199089999999892E-2</v>
      </c>
      <c r="F20" s="2">
        <f t="shared" si="2"/>
        <v>2.2499999999999964E-2</v>
      </c>
      <c r="G20" s="2">
        <f t="shared" si="3"/>
        <v>-2.8699089999999927E-2</v>
      </c>
    </row>
    <row r="21" spans="1:7" x14ac:dyDescent="0.25">
      <c r="A21" s="3">
        <v>38845</v>
      </c>
      <c r="B21" s="2">
        <v>4.7974818280000004</v>
      </c>
      <c r="C21" s="2">
        <v>5.16</v>
      </c>
      <c r="D21" s="2">
        <f t="shared" si="0"/>
        <v>0.36251817199999969</v>
      </c>
      <c r="E21" s="2">
        <f t="shared" si="1"/>
        <v>5.6334128000000483E-2</v>
      </c>
      <c r="F21" s="2">
        <f t="shared" si="2"/>
        <v>3.0000000000000249E-2</v>
      </c>
      <c r="G21" s="2">
        <f t="shared" si="3"/>
        <v>-2.6334128000000234E-2</v>
      </c>
    </row>
    <row r="22" spans="1:7" x14ac:dyDescent="0.25">
      <c r="A22" s="3">
        <v>38852</v>
      </c>
      <c r="B22" s="2">
        <v>4.7974818280000004</v>
      </c>
      <c r="C22" s="2">
        <v>5.1706300000000001</v>
      </c>
      <c r="D22" s="2">
        <f t="shared" si="0"/>
        <v>0.37314817199999961</v>
      </c>
      <c r="E22" s="2">
        <f t="shared" si="1"/>
        <v>0</v>
      </c>
      <c r="F22" s="2">
        <f t="shared" si="2"/>
        <v>1.0629999999999917E-2</v>
      </c>
      <c r="G22" s="2">
        <f t="shared" si="3"/>
        <v>1.0629999999999917E-2</v>
      </c>
    </row>
    <row r="23" spans="1:7" x14ac:dyDescent="0.25">
      <c r="A23" s="3">
        <v>38859</v>
      </c>
      <c r="B23" s="2">
        <v>4.7616310029999998</v>
      </c>
      <c r="C23" s="2">
        <v>5.2074999999999996</v>
      </c>
      <c r="D23" s="2">
        <f t="shared" si="0"/>
        <v>0.44586899699999982</v>
      </c>
      <c r="E23" s="2">
        <f t="shared" si="1"/>
        <v>-3.5850825000000697E-2</v>
      </c>
      <c r="F23" s="2">
        <f t="shared" si="2"/>
        <v>3.6869999999999514E-2</v>
      </c>
      <c r="G23" s="2">
        <f t="shared" si="3"/>
        <v>7.2720825000000211E-2</v>
      </c>
    </row>
    <row r="24" spans="1:7" x14ac:dyDescent="0.25">
      <c r="A24" s="3">
        <v>38867</v>
      </c>
      <c r="B24" s="2">
        <v>4.776994856</v>
      </c>
      <c r="C24" s="2">
        <v>5.2306299999999997</v>
      </c>
      <c r="D24" s="2">
        <f t="shared" si="0"/>
        <v>0.45363514399999971</v>
      </c>
      <c r="E24" s="2">
        <f t="shared" si="1"/>
        <v>1.5363853000000205E-2</v>
      </c>
      <c r="F24" s="2">
        <f t="shared" si="2"/>
        <v>2.3130000000000095E-2</v>
      </c>
      <c r="G24" s="2">
        <f t="shared" si="3"/>
        <v>7.76614699999989E-3</v>
      </c>
    </row>
    <row r="25" spans="1:7" x14ac:dyDescent="0.25">
      <c r="A25" s="3">
        <v>38873</v>
      </c>
      <c r="B25" s="2">
        <v>4.766752157</v>
      </c>
      <c r="C25" s="2">
        <v>5.2362500000000001</v>
      </c>
      <c r="D25" s="2">
        <f t="shared" si="0"/>
        <v>0.46949784300000008</v>
      </c>
      <c r="E25" s="2">
        <f t="shared" si="1"/>
        <v>-1.0242698999999966E-2</v>
      </c>
      <c r="F25" s="2">
        <f t="shared" si="2"/>
        <v>5.6200000000004025E-3</v>
      </c>
      <c r="G25" s="2">
        <f t="shared" si="3"/>
        <v>1.5862699000000369E-2</v>
      </c>
    </row>
    <row r="26" spans="1:7" x14ac:dyDescent="0.25">
      <c r="A26" s="3">
        <v>38880</v>
      </c>
      <c r="B26" s="2">
        <v>4.8589553250000002</v>
      </c>
      <c r="C26" s="2">
        <v>5.3193799999999998</v>
      </c>
      <c r="D26" s="2">
        <f t="shared" si="0"/>
        <v>0.46042467499999962</v>
      </c>
      <c r="E26" s="2">
        <f t="shared" si="1"/>
        <v>9.2203168000000169E-2</v>
      </c>
      <c r="F26" s="2">
        <f t="shared" si="2"/>
        <v>8.3129999999999704E-2</v>
      </c>
      <c r="G26" s="2">
        <f t="shared" si="3"/>
        <v>-9.0731680000004644E-3</v>
      </c>
    </row>
    <row r="27" spans="1:7" x14ac:dyDescent="0.25">
      <c r="A27" s="3">
        <v>38887</v>
      </c>
      <c r="B27" s="2">
        <v>4.8896991520000004</v>
      </c>
      <c r="C27" s="2">
        <v>5.4243800000000002</v>
      </c>
      <c r="D27" s="2">
        <f t="shared" si="0"/>
        <v>0.53468084799999982</v>
      </c>
      <c r="E27" s="2">
        <f t="shared" si="1"/>
        <v>3.0743827000000223E-2</v>
      </c>
      <c r="F27" s="2">
        <f t="shared" si="2"/>
        <v>0.10500000000000043</v>
      </c>
      <c r="G27" s="2">
        <f t="shared" si="3"/>
        <v>7.4256173000000203E-2</v>
      </c>
    </row>
    <row r="28" spans="1:7" x14ac:dyDescent="0.25">
      <c r="A28" s="3">
        <v>38894</v>
      </c>
      <c r="B28" s="2">
        <v>4.9665793760000003</v>
      </c>
      <c r="C28" s="2">
        <v>5.49</v>
      </c>
      <c r="D28" s="2">
        <f t="shared" si="0"/>
        <v>0.52342062399999989</v>
      </c>
      <c r="E28" s="2">
        <f t="shared" si="1"/>
        <v>7.6880223999999941E-2</v>
      </c>
      <c r="F28" s="2">
        <f t="shared" si="2"/>
        <v>6.5620000000000012E-2</v>
      </c>
      <c r="G28" s="2">
        <f t="shared" si="3"/>
        <v>-1.126022399999993E-2</v>
      </c>
    </row>
    <row r="29" spans="1:7" x14ac:dyDescent="0.25">
      <c r="A29" s="3">
        <v>38901</v>
      </c>
      <c r="B29" s="2">
        <v>5.0178492590000001</v>
      </c>
      <c r="C29" s="2">
        <v>5.48</v>
      </c>
      <c r="D29" s="2">
        <f t="shared" si="0"/>
        <v>0.46215074100000031</v>
      </c>
      <c r="E29" s="2">
        <f t="shared" si="1"/>
        <v>5.1269882999999794E-2</v>
      </c>
      <c r="F29" s="2">
        <f t="shared" si="2"/>
        <v>-9.9999999999997868E-3</v>
      </c>
      <c r="G29" s="2">
        <f t="shared" si="3"/>
        <v>-6.1269882999999581E-2</v>
      </c>
    </row>
    <row r="30" spans="1:7" x14ac:dyDescent="0.25">
      <c r="A30" s="3">
        <v>38908</v>
      </c>
      <c r="B30" s="2">
        <v>4.9870857539999998</v>
      </c>
      <c r="C30" s="2">
        <v>5.5</v>
      </c>
      <c r="D30" s="2">
        <f t="shared" si="0"/>
        <v>0.51291424600000024</v>
      </c>
      <c r="E30" s="2">
        <f t="shared" si="1"/>
        <v>-3.0763505000000357E-2</v>
      </c>
      <c r="F30" s="2">
        <f t="shared" si="2"/>
        <v>1.9999999999999574E-2</v>
      </c>
      <c r="G30" s="2">
        <f t="shared" si="3"/>
        <v>5.0763504999999931E-2</v>
      </c>
    </row>
    <row r="31" spans="1:7" x14ac:dyDescent="0.25">
      <c r="A31" s="3">
        <v>38915</v>
      </c>
      <c r="B31" s="2">
        <v>5.0281048100000003</v>
      </c>
      <c r="C31" s="2">
        <v>5.49</v>
      </c>
      <c r="D31" s="2">
        <f t="shared" si="0"/>
        <v>0.4618951899999999</v>
      </c>
      <c r="E31" s="2">
        <f t="shared" si="1"/>
        <v>4.1019056000000553E-2</v>
      </c>
      <c r="F31" s="2">
        <f t="shared" si="2"/>
        <v>-9.9999999999997868E-3</v>
      </c>
      <c r="G31" s="2">
        <f t="shared" si="3"/>
        <v>-5.101905600000034E-2</v>
      </c>
    </row>
    <row r="32" spans="1:7" x14ac:dyDescent="0.25">
      <c r="A32" s="3">
        <v>38922</v>
      </c>
      <c r="B32" s="2">
        <v>5.0383608869999996</v>
      </c>
      <c r="C32" s="2">
        <v>5.49</v>
      </c>
      <c r="D32" s="2">
        <f t="shared" si="0"/>
        <v>0.45163911300000059</v>
      </c>
      <c r="E32" s="2">
        <f t="shared" si="1"/>
        <v>1.0256076999999308E-2</v>
      </c>
      <c r="F32" s="2">
        <f t="shared" si="2"/>
        <v>0</v>
      </c>
      <c r="G32" s="2">
        <f t="shared" si="3"/>
        <v>-1.0256076999999308E-2</v>
      </c>
    </row>
    <row r="33" spans="1:7" x14ac:dyDescent="0.25">
      <c r="A33" s="3">
        <v>38929</v>
      </c>
      <c r="B33" s="2">
        <v>5.0383608869999996</v>
      </c>
      <c r="C33" s="2">
        <v>5.46563</v>
      </c>
      <c r="D33" s="2">
        <f t="shared" si="0"/>
        <v>0.42726911300000037</v>
      </c>
      <c r="E33" s="2">
        <f t="shared" si="1"/>
        <v>0</v>
      </c>
      <c r="F33" s="2">
        <f t="shared" si="2"/>
        <v>-2.4370000000000225E-2</v>
      </c>
      <c r="G33" s="2">
        <f t="shared" si="3"/>
        <v>-2.4370000000000225E-2</v>
      </c>
    </row>
    <row r="34" spans="1:7" x14ac:dyDescent="0.25">
      <c r="A34" s="3">
        <v>38936</v>
      </c>
      <c r="B34" s="2">
        <v>5.0537459870000001</v>
      </c>
      <c r="C34" s="2">
        <v>5.44</v>
      </c>
      <c r="D34" s="2">
        <f t="shared" si="0"/>
        <v>0.38625401300000028</v>
      </c>
      <c r="E34" s="2">
        <f t="shared" si="1"/>
        <v>1.5385100000000484E-2</v>
      </c>
      <c r="F34" s="2">
        <f t="shared" si="2"/>
        <v>-2.5629999999999598E-2</v>
      </c>
      <c r="G34" s="2">
        <f t="shared" si="3"/>
        <v>-4.1015100000000082E-2</v>
      </c>
    </row>
    <row r="35" spans="1:7" x14ac:dyDescent="0.25">
      <c r="A35" s="3">
        <v>38943</v>
      </c>
      <c r="B35" s="2">
        <v>5.0434891220000004</v>
      </c>
      <c r="C35" s="2">
        <v>5.4162499999999998</v>
      </c>
      <c r="D35" s="2">
        <f t="shared" si="0"/>
        <v>0.37276087799999935</v>
      </c>
      <c r="E35" s="2">
        <f t="shared" si="1"/>
        <v>-1.0256864999999671E-2</v>
      </c>
      <c r="F35" s="2">
        <f t="shared" si="2"/>
        <v>-2.3750000000000604E-2</v>
      </c>
      <c r="G35" s="2">
        <f t="shared" si="3"/>
        <v>-1.3493135000000933E-2</v>
      </c>
    </row>
    <row r="36" spans="1:7" x14ac:dyDescent="0.25">
      <c r="A36" s="3">
        <v>38950</v>
      </c>
      <c r="B36" s="2">
        <v>5.0390661269999999</v>
      </c>
      <c r="C36" s="2">
        <v>5.3981300000000001</v>
      </c>
      <c r="D36" s="2">
        <f t="shared" si="0"/>
        <v>0.3590638730000002</v>
      </c>
      <c r="E36" s="2">
        <f t="shared" si="1"/>
        <v>-4.4229950000005402E-3</v>
      </c>
      <c r="F36" s="2">
        <f t="shared" si="2"/>
        <v>-1.8119999999999692E-2</v>
      </c>
      <c r="G36" s="2">
        <f t="shared" si="3"/>
        <v>-1.3697004999999152E-2</v>
      </c>
    </row>
    <row r="37" spans="1:7" x14ac:dyDescent="0.25">
      <c r="A37" s="3">
        <v>38957</v>
      </c>
      <c r="B37" s="2">
        <v>5.0229769690000001</v>
      </c>
      <c r="C37" s="2">
        <v>5.4</v>
      </c>
      <c r="D37" s="2">
        <f t="shared" si="0"/>
        <v>0.37702303100000023</v>
      </c>
      <c r="E37" s="2">
        <f t="shared" si="1"/>
        <v>-1.608915799999977E-2</v>
      </c>
      <c r="F37" s="2">
        <f t="shared" si="2"/>
        <v>1.8700000000002603E-3</v>
      </c>
      <c r="G37" s="2">
        <f t="shared" si="3"/>
        <v>1.7959158000000031E-2</v>
      </c>
    </row>
    <row r="38" spans="1:7" x14ac:dyDescent="0.25">
      <c r="A38" s="3">
        <v>38965</v>
      </c>
      <c r="B38" s="2">
        <v>4.9153226139999999</v>
      </c>
      <c r="C38" s="2">
        <v>5.39</v>
      </c>
      <c r="D38" s="2">
        <f t="shared" si="0"/>
        <v>0.47467738599999976</v>
      </c>
      <c r="E38" s="2">
        <f t="shared" si="1"/>
        <v>-0.1076543550000002</v>
      </c>
      <c r="F38" s="2">
        <f t="shared" si="2"/>
        <v>-1.0000000000000675E-2</v>
      </c>
      <c r="G38" s="2">
        <f t="shared" si="3"/>
        <v>9.7654354999999526E-2</v>
      </c>
    </row>
    <row r="39" spans="1:7" x14ac:dyDescent="0.25">
      <c r="A39" s="3">
        <v>38971</v>
      </c>
      <c r="B39" s="2">
        <v>4.8794506850000001</v>
      </c>
      <c r="C39" s="2">
        <v>5.39</v>
      </c>
      <c r="D39" s="2">
        <f t="shared" si="0"/>
        <v>0.51054931499999956</v>
      </c>
      <c r="E39" s="2">
        <f t="shared" si="1"/>
        <v>-3.5871928999999803E-2</v>
      </c>
      <c r="F39" s="2">
        <f t="shared" si="2"/>
        <v>0</v>
      </c>
      <c r="G39" s="2">
        <f t="shared" si="3"/>
        <v>3.5871928999999803E-2</v>
      </c>
    </row>
    <row r="40" spans="1:7" x14ac:dyDescent="0.25">
      <c r="A40" s="3">
        <v>38978</v>
      </c>
      <c r="B40" s="2">
        <v>4.8743266480000003</v>
      </c>
      <c r="C40" s="2">
        <v>5.39</v>
      </c>
      <c r="D40" s="2">
        <f t="shared" si="0"/>
        <v>0.51567335199999942</v>
      </c>
      <c r="E40" s="2">
        <f t="shared" si="1"/>
        <v>-5.1240369999998592E-3</v>
      </c>
      <c r="F40" s="2">
        <f t="shared" si="2"/>
        <v>0</v>
      </c>
      <c r="G40" s="2">
        <f t="shared" si="3"/>
        <v>5.1240369999998592E-3</v>
      </c>
    </row>
    <row r="41" spans="1:7" x14ac:dyDescent="0.25">
      <c r="A41" s="3">
        <v>38985</v>
      </c>
      <c r="B41" s="2">
        <v>4.8282162169999996</v>
      </c>
      <c r="C41" s="2">
        <v>5.3678100000000004</v>
      </c>
      <c r="D41" s="2">
        <f t="shared" si="0"/>
        <v>0.53959378300000083</v>
      </c>
      <c r="E41" s="2">
        <f t="shared" si="1"/>
        <v>-4.6110431000000673E-2</v>
      </c>
      <c r="F41" s="2">
        <f t="shared" si="2"/>
        <v>-2.2189999999999266E-2</v>
      </c>
      <c r="G41" s="2">
        <f t="shared" si="3"/>
        <v>2.3920431000001408E-2</v>
      </c>
    </row>
    <row r="42" spans="1:7" x14ac:dyDescent="0.25">
      <c r="A42" s="3">
        <v>38992</v>
      </c>
      <c r="B42" s="2">
        <v>4.8230934909999998</v>
      </c>
      <c r="C42" s="2">
        <v>5.37</v>
      </c>
      <c r="D42" s="2">
        <f t="shared" si="0"/>
        <v>0.54690650900000026</v>
      </c>
      <c r="E42" s="2">
        <f t="shared" si="1"/>
        <v>-5.1227259999997443E-3</v>
      </c>
      <c r="F42" s="2">
        <f t="shared" si="2"/>
        <v>2.1899999999996922E-3</v>
      </c>
      <c r="G42" s="2">
        <f t="shared" si="3"/>
        <v>7.3127259999994365E-3</v>
      </c>
    </row>
    <row r="43" spans="1:7" x14ac:dyDescent="0.25">
      <c r="A43" s="3">
        <v>39000</v>
      </c>
      <c r="B43" s="2">
        <v>4.9101976589999996</v>
      </c>
      <c r="C43" s="2">
        <v>5.37188</v>
      </c>
      <c r="D43" s="2">
        <f t="shared" si="0"/>
        <v>0.46168234100000038</v>
      </c>
      <c r="E43" s="2">
        <f t="shared" si="1"/>
        <v>8.710416799999976E-2</v>
      </c>
      <c r="F43" s="2">
        <f t="shared" si="2"/>
        <v>1.8799999999998818E-3</v>
      </c>
      <c r="G43" s="2">
        <f t="shared" si="3"/>
        <v>-8.5224167999999878E-2</v>
      </c>
    </row>
    <row r="44" spans="1:7" x14ac:dyDescent="0.25">
      <c r="A44" s="3">
        <v>39006</v>
      </c>
      <c r="B44" s="2">
        <v>5.0024669160000004</v>
      </c>
      <c r="C44" s="2">
        <v>5.3743800000000004</v>
      </c>
      <c r="D44" s="2">
        <f t="shared" si="0"/>
        <v>0.371913084</v>
      </c>
      <c r="E44" s="2">
        <f t="shared" si="1"/>
        <v>9.2269257000000771E-2</v>
      </c>
      <c r="F44" s="2">
        <f t="shared" si="2"/>
        <v>2.5000000000003908E-3</v>
      </c>
      <c r="G44" s="2">
        <f t="shared" si="3"/>
        <v>-8.976925700000038E-2</v>
      </c>
    </row>
    <row r="45" spans="1:7" x14ac:dyDescent="0.25">
      <c r="A45" s="3">
        <v>39013</v>
      </c>
      <c r="B45" s="2">
        <v>5.0537459870000001</v>
      </c>
      <c r="C45" s="2">
        <v>5.3768799999999999</v>
      </c>
      <c r="D45" s="2">
        <f t="shared" si="0"/>
        <v>0.32313401299999978</v>
      </c>
      <c r="E45" s="2">
        <f t="shared" si="1"/>
        <v>5.1279070999999732E-2</v>
      </c>
      <c r="F45" s="2">
        <f t="shared" si="2"/>
        <v>2.4999999999995026E-3</v>
      </c>
      <c r="G45" s="2">
        <f t="shared" si="3"/>
        <v>-4.8779071000000229E-2</v>
      </c>
    </row>
    <row r="46" spans="1:7" x14ac:dyDescent="0.25">
      <c r="A46" s="3">
        <v>39020</v>
      </c>
      <c r="B46" s="2">
        <v>5.0383608869999996</v>
      </c>
      <c r="C46" s="2">
        <v>5.3712499999999999</v>
      </c>
      <c r="D46" s="2">
        <f t="shared" si="0"/>
        <v>0.33288911300000024</v>
      </c>
      <c r="E46" s="2">
        <f t="shared" si="1"/>
        <v>-1.5385100000000484E-2</v>
      </c>
      <c r="F46" s="2">
        <f t="shared" si="2"/>
        <v>-5.6300000000000239E-3</v>
      </c>
      <c r="G46" s="2">
        <f t="shared" si="3"/>
        <v>9.7551000000004606E-3</v>
      </c>
    </row>
    <row r="47" spans="1:7" x14ac:dyDescent="0.25">
      <c r="A47" s="3">
        <v>39027</v>
      </c>
      <c r="B47" s="2">
        <v>5.0178492590000001</v>
      </c>
      <c r="C47" s="2">
        <v>5.3753099999999998</v>
      </c>
      <c r="D47" s="2">
        <f t="shared" si="0"/>
        <v>0.35746074099999969</v>
      </c>
      <c r="E47" s="2">
        <f t="shared" si="1"/>
        <v>-2.0511627999999504E-2</v>
      </c>
      <c r="F47" s="2">
        <f t="shared" si="2"/>
        <v>4.0599999999999525E-3</v>
      </c>
      <c r="G47" s="2">
        <f t="shared" si="3"/>
        <v>2.4571627999999457E-2</v>
      </c>
    </row>
    <row r="48" spans="1:7" x14ac:dyDescent="0.25">
      <c r="A48" s="3">
        <v>39034</v>
      </c>
      <c r="B48" s="2">
        <v>5.0178492590000001</v>
      </c>
      <c r="C48" s="2">
        <v>5.3737500000000002</v>
      </c>
      <c r="D48" s="2">
        <f t="shared" si="0"/>
        <v>0.35590074100000013</v>
      </c>
      <c r="E48" s="2">
        <f t="shared" si="1"/>
        <v>0</v>
      </c>
      <c r="F48" s="2">
        <f t="shared" si="2"/>
        <v>-1.5599999999995617E-3</v>
      </c>
      <c r="G48" s="2">
        <f t="shared" si="3"/>
        <v>-1.5599999999995617E-3</v>
      </c>
    </row>
    <row r="49" spans="1:7" x14ac:dyDescent="0.25">
      <c r="A49" s="3">
        <v>39041</v>
      </c>
      <c r="B49" s="2">
        <v>5.001771883</v>
      </c>
      <c r="C49" s="2">
        <v>5.3706300000000002</v>
      </c>
      <c r="D49" s="2">
        <f t="shared" si="0"/>
        <v>0.36885811700000026</v>
      </c>
      <c r="E49" s="2">
        <f t="shared" si="1"/>
        <v>-1.6077376000000143E-2</v>
      </c>
      <c r="F49" s="2">
        <f t="shared" si="2"/>
        <v>-3.1200000000000117E-3</v>
      </c>
      <c r="G49" s="2">
        <f t="shared" si="3"/>
        <v>1.2957376000000131E-2</v>
      </c>
    </row>
    <row r="50" spans="1:7" x14ac:dyDescent="0.25">
      <c r="A50" s="3">
        <v>39048</v>
      </c>
      <c r="B50" s="2">
        <v>4.9665793760000003</v>
      </c>
      <c r="C50" s="2">
        <v>5.37</v>
      </c>
      <c r="D50" s="2">
        <f t="shared" si="0"/>
        <v>0.40342062399999978</v>
      </c>
      <c r="E50" s="2">
        <f t="shared" si="1"/>
        <v>-3.5192506999999651E-2</v>
      </c>
      <c r="F50" s="2">
        <f t="shared" si="2"/>
        <v>-6.3000000000013046E-4</v>
      </c>
      <c r="G50" s="2">
        <f t="shared" si="3"/>
        <v>3.456250699999952E-2</v>
      </c>
    </row>
    <row r="51" spans="1:7" x14ac:dyDescent="0.25">
      <c r="A51" s="3">
        <v>39055</v>
      </c>
      <c r="B51" s="2">
        <v>4.9306982650000002</v>
      </c>
      <c r="C51" s="2">
        <v>5.3525</v>
      </c>
      <c r="D51" s="2">
        <f t="shared" si="0"/>
        <v>0.42180173499999984</v>
      </c>
      <c r="E51" s="2">
        <f t="shared" si="1"/>
        <v>-3.5881111000000132E-2</v>
      </c>
      <c r="F51" s="2">
        <f t="shared" si="2"/>
        <v>-1.7500000000000071E-2</v>
      </c>
      <c r="G51" s="2">
        <f t="shared" si="3"/>
        <v>1.8381111000000061E-2</v>
      </c>
    </row>
    <row r="52" spans="1:7" x14ac:dyDescent="0.25">
      <c r="A52" s="3">
        <v>39062</v>
      </c>
      <c r="B52" s="2">
        <v>4.8589553250000002</v>
      </c>
      <c r="C52" s="2">
        <v>5.36</v>
      </c>
      <c r="D52" s="2">
        <f t="shared" si="0"/>
        <v>0.50104467500000016</v>
      </c>
      <c r="E52" s="2">
        <f t="shared" si="1"/>
        <v>-7.1742940000000033E-2</v>
      </c>
      <c r="F52" s="2">
        <f t="shared" si="2"/>
        <v>7.5000000000002842E-3</v>
      </c>
      <c r="G52" s="2">
        <f t="shared" si="3"/>
        <v>7.9242940000000317E-2</v>
      </c>
    </row>
    <row r="53" spans="1:7" x14ac:dyDescent="0.25">
      <c r="A53" s="3">
        <v>39069</v>
      </c>
      <c r="B53" s="2">
        <v>4.8845748530000002</v>
      </c>
      <c r="C53" s="2">
        <v>5.3650000000000002</v>
      </c>
      <c r="D53" s="2">
        <f t="shared" si="0"/>
        <v>0.48042514700000005</v>
      </c>
      <c r="E53" s="2">
        <f t="shared" si="1"/>
        <v>2.5619528000000003E-2</v>
      </c>
      <c r="F53" s="2">
        <f t="shared" si="2"/>
        <v>4.9999999999998934E-3</v>
      </c>
      <c r="G53" s="2">
        <f t="shared" si="3"/>
        <v>-2.0619528000000109E-2</v>
      </c>
    </row>
    <row r="54" spans="1:7" x14ac:dyDescent="0.25">
      <c r="A54" s="3">
        <v>39077</v>
      </c>
      <c r="B54" s="2">
        <v>4.9358237450000004</v>
      </c>
      <c r="C54" s="2">
        <v>5.3624999999999998</v>
      </c>
      <c r="D54" s="2">
        <f t="shared" si="0"/>
        <v>0.42667625499999939</v>
      </c>
      <c r="E54" s="2">
        <f t="shared" si="1"/>
        <v>5.1248892000000268E-2</v>
      </c>
      <c r="F54" s="2">
        <f t="shared" si="2"/>
        <v>-2.5000000000003908E-3</v>
      </c>
      <c r="G54" s="2">
        <f t="shared" si="3"/>
        <v>-5.3748892000000659E-2</v>
      </c>
    </row>
    <row r="55" spans="1:7" x14ac:dyDescent="0.25">
      <c r="A55" s="3">
        <v>39084</v>
      </c>
      <c r="B55" s="2">
        <v>4.9922126770000004</v>
      </c>
      <c r="C55" s="2">
        <v>5.36</v>
      </c>
      <c r="D55" s="2">
        <f t="shared" si="0"/>
        <v>0.36778732299999994</v>
      </c>
      <c r="E55" s="2">
        <f t="shared" si="1"/>
        <v>5.6388931999999947E-2</v>
      </c>
      <c r="F55" s="2">
        <f t="shared" si="2"/>
        <v>-2.4999999999995026E-3</v>
      </c>
      <c r="G55" s="2">
        <f t="shared" si="3"/>
        <v>-5.888893199999945E-2</v>
      </c>
    </row>
    <row r="56" spans="1:7" x14ac:dyDescent="0.25">
      <c r="A56" s="3">
        <v>39090</v>
      </c>
      <c r="B56" s="2">
        <v>5.0024669160000004</v>
      </c>
      <c r="C56" s="2">
        <v>5.36</v>
      </c>
      <c r="D56" s="2">
        <f t="shared" si="0"/>
        <v>0.35753308399999995</v>
      </c>
      <c r="E56" s="2">
        <f t="shared" si="1"/>
        <v>1.0254238999999998E-2</v>
      </c>
      <c r="F56" s="2">
        <f t="shared" si="2"/>
        <v>0</v>
      </c>
      <c r="G56" s="2">
        <f t="shared" si="3"/>
        <v>-1.0254238999999998E-2</v>
      </c>
    </row>
    <row r="57" spans="1:7" x14ac:dyDescent="0.25">
      <c r="A57" s="3">
        <v>39098</v>
      </c>
      <c r="B57" s="2">
        <v>5.0383608869999996</v>
      </c>
      <c r="C57" s="2">
        <v>5.36</v>
      </c>
      <c r="D57" s="2">
        <f t="shared" si="0"/>
        <v>0.3216391130000007</v>
      </c>
      <c r="E57" s="2">
        <f t="shared" si="1"/>
        <v>3.5893970999999247E-2</v>
      </c>
      <c r="F57" s="2">
        <f t="shared" si="2"/>
        <v>0</v>
      </c>
      <c r="G57" s="2">
        <f t="shared" si="3"/>
        <v>-3.5893970999999247E-2</v>
      </c>
    </row>
    <row r="58" spans="1:7" x14ac:dyDescent="0.25">
      <c r="A58" s="3">
        <v>39104</v>
      </c>
      <c r="B58" s="2">
        <v>5.0588746159999998</v>
      </c>
      <c r="C58" s="2">
        <v>5.36</v>
      </c>
      <c r="D58" s="2">
        <f t="shared" si="0"/>
        <v>0.30112538400000055</v>
      </c>
      <c r="E58" s="2">
        <f t="shared" si="1"/>
        <v>2.0513729000000147E-2</v>
      </c>
      <c r="F58" s="2">
        <f t="shared" si="2"/>
        <v>0</v>
      </c>
      <c r="G58" s="2">
        <f t="shared" si="3"/>
        <v>-2.0513729000000147E-2</v>
      </c>
    </row>
    <row r="59" spans="1:7" x14ac:dyDescent="0.25">
      <c r="A59" s="3">
        <v>39111</v>
      </c>
      <c r="B59" s="2">
        <v>5.074261291</v>
      </c>
      <c r="C59" s="2">
        <v>5.36</v>
      </c>
      <c r="D59" s="2">
        <f t="shared" si="0"/>
        <v>0.28573870900000031</v>
      </c>
      <c r="E59" s="2">
        <f t="shared" si="1"/>
        <v>1.5386675000000238E-2</v>
      </c>
      <c r="F59" s="2">
        <f t="shared" si="2"/>
        <v>0</v>
      </c>
      <c r="G59" s="2">
        <f t="shared" si="3"/>
        <v>-1.5386675000000238E-2</v>
      </c>
    </row>
    <row r="60" spans="1:7" x14ac:dyDescent="0.25">
      <c r="A60" s="3">
        <v>39118</v>
      </c>
      <c r="B60" s="2">
        <v>5.074261291</v>
      </c>
      <c r="C60" s="2">
        <v>5.36</v>
      </c>
      <c r="D60" s="2">
        <f t="shared" si="0"/>
        <v>0.28573870900000031</v>
      </c>
      <c r="E60" s="2">
        <f t="shared" si="1"/>
        <v>0</v>
      </c>
      <c r="F60" s="2">
        <f t="shared" si="2"/>
        <v>0</v>
      </c>
      <c r="G60" s="2">
        <f t="shared" si="3"/>
        <v>0</v>
      </c>
    </row>
    <row r="61" spans="1:7" x14ac:dyDescent="0.25">
      <c r="A61" s="3">
        <v>39125</v>
      </c>
      <c r="B61" s="2">
        <v>5.0896491480000003</v>
      </c>
      <c r="C61" s="2">
        <v>5.36</v>
      </c>
      <c r="D61" s="2">
        <f t="shared" si="0"/>
        <v>0.27035085199999997</v>
      </c>
      <c r="E61" s="2">
        <f t="shared" si="1"/>
        <v>1.5387857000000338E-2</v>
      </c>
      <c r="F61" s="2">
        <f t="shared" si="2"/>
        <v>0</v>
      </c>
      <c r="G61" s="2">
        <f t="shared" si="3"/>
        <v>-1.5387857000000338E-2</v>
      </c>
    </row>
    <row r="62" spans="1:7" x14ac:dyDescent="0.25">
      <c r="A62" s="3">
        <v>39133</v>
      </c>
      <c r="B62" s="2">
        <v>5.0999083760000001</v>
      </c>
      <c r="C62" s="2">
        <v>5.36</v>
      </c>
      <c r="D62" s="2">
        <f t="shared" si="0"/>
        <v>0.26009162400000019</v>
      </c>
      <c r="E62" s="2">
        <f t="shared" si="1"/>
        <v>1.0259227999999787E-2</v>
      </c>
      <c r="F62" s="2">
        <f t="shared" si="2"/>
        <v>0</v>
      </c>
      <c r="G62" s="2">
        <f t="shared" si="3"/>
        <v>-1.0259227999999787E-2</v>
      </c>
    </row>
    <row r="63" spans="1:7" x14ac:dyDescent="0.25">
      <c r="A63" s="3">
        <v>39139</v>
      </c>
      <c r="B63" s="2">
        <v>5.0999083760000001</v>
      </c>
      <c r="C63" s="2">
        <v>5.36</v>
      </c>
      <c r="D63" s="2">
        <f t="shared" si="0"/>
        <v>0.26009162400000019</v>
      </c>
      <c r="E63" s="2">
        <f t="shared" si="1"/>
        <v>0</v>
      </c>
      <c r="F63" s="2">
        <f t="shared" si="2"/>
        <v>0</v>
      </c>
      <c r="G63" s="2">
        <f t="shared" si="3"/>
        <v>0</v>
      </c>
    </row>
    <row r="64" spans="1:7" x14ac:dyDescent="0.25">
      <c r="A64" s="3">
        <v>39142</v>
      </c>
      <c r="B64" s="2">
        <v>5.1947264039999999</v>
      </c>
      <c r="C64" s="2">
        <v>5.3475000000000001</v>
      </c>
      <c r="D64" s="2">
        <f t="shared" si="0"/>
        <v>0.15277359600000029</v>
      </c>
      <c r="E64" s="2">
        <f t="shared" si="1"/>
        <v>9.4818027999999721E-2</v>
      </c>
      <c r="F64" s="2">
        <f t="shared" si="2"/>
        <v>-1.2500000000000178E-2</v>
      </c>
      <c r="G64" s="2">
        <f t="shared" si="3"/>
        <v>-0.1073180279999999</v>
      </c>
    </row>
    <row r="65" spans="1:7" x14ac:dyDescent="0.25">
      <c r="A65" s="3">
        <v>39146</v>
      </c>
      <c r="B65" s="2">
        <v>5.0281048100000003</v>
      </c>
      <c r="C65" s="2">
        <v>5.33</v>
      </c>
      <c r="D65" s="2">
        <f t="shared" si="0"/>
        <v>0.30189518999999976</v>
      </c>
      <c r="E65" s="2">
        <f t="shared" si="1"/>
        <v>-0.16662159399999954</v>
      </c>
      <c r="F65" s="2">
        <f t="shared" si="2"/>
        <v>-1.7500000000000071E-2</v>
      </c>
      <c r="G65" s="2">
        <f t="shared" si="3"/>
        <v>0.14912159399999947</v>
      </c>
    </row>
    <row r="66" spans="1:7" x14ac:dyDescent="0.25">
      <c r="A66" s="3">
        <v>39153</v>
      </c>
      <c r="B66" s="2">
        <v>5.0281048100000003</v>
      </c>
      <c r="C66" s="2">
        <v>5.3550000000000004</v>
      </c>
      <c r="D66" s="2">
        <f t="shared" si="0"/>
        <v>0.32689519000000011</v>
      </c>
      <c r="E66" s="2">
        <f t="shared" si="1"/>
        <v>0</v>
      </c>
      <c r="F66" s="2">
        <f t="shared" si="2"/>
        <v>2.5000000000000355E-2</v>
      </c>
      <c r="G66" s="2">
        <f t="shared" si="3"/>
        <v>2.5000000000000355E-2</v>
      </c>
    </row>
    <row r="67" spans="1:7" x14ac:dyDescent="0.25">
      <c r="A67" s="3">
        <v>39160</v>
      </c>
      <c r="B67" s="2">
        <v>4.9922126770000004</v>
      </c>
      <c r="C67" s="2">
        <v>5.35</v>
      </c>
      <c r="D67" s="2">
        <f t="shared" si="0"/>
        <v>0.35778732299999927</v>
      </c>
      <c r="E67" s="2">
        <f t="shared" si="1"/>
        <v>-3.5892132999999937E-2</v>
      </c>
      <c r="F67" s="2">
        <f t="shared" si="2"/>
        <v>-5.0000000000007816E-3</v>
      </c>
      <c r="G67" s="2">
        <f t="shared" si="3"/>
        <v>3.0892132999999156E-2</v>
      </c>
    </row>
    <row r="68" spans="1:7" x14ac:dyDescent="0.25">
      <c r="A68" s="3">
        <v>39167</v>
      </c>
      <c r="B68" s="2">
        <v>4.9870857539999998</v>
      </c>
      <c r="C68" s="2">
        <v>5.35</v>
      </c>
      <c r="D68" s="2">
        <f t="shared" ref="D68:D131" si="4">C68-B68</f>
        <v>0.36291424599999988</v>
      </c>
      <c r="E68" s="2">
        <f t="shared" si="1"/>
        <v>-5.1269230000006161E-3</v>
      </c>
      <c r="F68" s="2">
        <f t="shared" si="2"/>
        <v>0</v>
      </c>
      <c r="G68" s="2">
        <f t="shared" si="3"/>
        <v>5.1269230000006161E-3</v>
      </c>
    </row>
    <row r="69" spans="1:7" x14ac:dyDescent="0.25">
      <c r="A69" s="3">
        <v>39174</v>
      </c>
      <c r="B69" s="2">
        <v>5.2047639930000003</v>
      </c>
      <c r="C69" s="2">
        <v>5.35</v>
      </c>
      <c r="D69" s="2">
        <f t="shared" si="4"/>
        <v>0.14523600699999939</v>
      </c>
      <c r="E69" s="2">
        <f t="shared" ref="E69:E132" si="5">B69-B68</f>
        <v>0.2176782390000005</v>
      </c>
      <c r="F69" s="2">
        <f t="shared" ref="F69:F132" si="6">C69-C68</f>
        <v>0</v>
      </c>
      <c r="G69" s="2">
        <f t="shared" ref="G69:G132" si="7">D69-D68</f>
        <v>-0.2176782390000005</v>
      </c>
    </row>
    <row r="70" spans="1:7" x14ac:dyDescent="0.25">
      <c r="A70" s="3">
        <v>39181</v>
      </c>
      <c r="B70" s="2">
        <v>4.9409493549999999</v>
      </c>
      <c r="C70" s="2">
        <v>5.35</v>
      </c>
      <c r="D70" s="2">
        <f t="shared" si="4"/>
        <v>0.40905064499999977</v>
      </c>
      <c r="E70" s="2">
        <f t="shared" si="5"/>
        <v>-0.26381463800000038</v>
      </c>
      <c r="F70" s="2">
        <f t="shared" si="6"/>
        <v>0</v>
      </c>
      <c r="G70" s="2">
        <f t="shared" si="7"/>
        <v>0.26381463800000038</v>
      </c>
    </row>
    <row r="71" spans="1:7" x14ac:dyDescent="0.25">
      <c r="A71" s="3">
        <v>39188</v>
      </c>
      <c r="B71" s="2">
        <v>4.9255729170000002</v>
      </c>
      <c r="C71" s="2">
        <v>5.3587499999999997</v>
      </c>
      <c r="D71" s="2">
        <f t="shared" si="4"/>
        <v>0.43317708299999946</v>
      </c>
      <c r="E71" s="2">
        <f t="shared" si="5"/>
        <v>-1.5376437999999659E-2</v>
      </c>
      <c r="F71" s="2">
        <f t="shared" si="6"/>
        <v>8.7500000000000355E-3</v>
      </c>
      <c r="G71" s="2">
        <f t="shared" si="7"/>
        <v>2.4126437999999695E-2</v>
      </c>
    </row>
    <row r="72" spans="1:7" x14ac:dyDescent="0.25">
      <c r="A72" s="3">
        <v>39195</v>
      </c>
      <c r="B72" s="2">
        <v>4.8948235819999999</v>
      </c>
      <c r="C72" s="2">
        <v>5.3550000000000004</v>
      </c>
      <c r="D72" s="2">
        <f t="shared" si="4"/>
        <v>0.46017641800000053</v>
      </c>
      <c r="E72" s="2">
        <f t="shared" si="5"/>
        <v>-3.0749335000000322E-2</v>
      </c>
      <c r="F72" s="2">
        <f t="shared" si="6"/>
        <v>-3.7499999999992539E-3</v>
      </c>
      <c r="G72" s="2">
        <f t="shared" si="7"/>
        <v>2.6999335000001068E-2</v>
      </c>
    </row>
    <row r="73" spans="1:7" x14ac:dyDescent="0.25">
      <c r="A73" s="3">
        <v>39202</v>
      </c>
      <c r="B73" s="2">
        <v>4.8435851809999999</v>
      </c>
      <c r="C73" s="2">
        <v>5.3550000000000004</v>
      </c>
      <c r="D73" s="2">
        <f t="shared" si="4"/>
        <v>0.51141481900000052</v>
      </c>
      <c r="E73" s="2">
        <f t="shared" si="5"/>
        <v>-5.1238400999999989E-2</v>
      </c>
      <c r="F73" s="2">
        <f t="shared" si="6"/>
        <v>0</v>
      </c>
      <c r="G73" s="2">
        <f t="shared" si="7"/>
        <v>5.1238400999999989E-2</v>
      </c>
    </row>
    <row r="74" spans="1:7" x14ac:dyDescent="0.25">
      <c r="A74" s="3">
        <v>39209</v>
      </c>
      <c r="B74" s="2">
        <v>4.8179708960000003</v>
      </c>
      <c r="C74" s="2">
        <v>5.35656</v>
      </c>
      <c r="D74" s="2">
        <f t="shared" si="4"/>
        <v>0.53858910399999971</v>
      </c>
      <c r="E74" s="2">
        <f t="shared" si="5"/>
        <v>-2.5614284999999626E-2</v>
      </c>
      <c r="F74" s="2">
        <f t="shared" si="6"/>
        <v>1.5599999999995617E-3</v>
      </c>
      <c r="G74" s="2">
        <f t="shared" si="7"/>
        <v>2.7174284999999188E-2</v>
      </c>
    </row>
    <row r="75" spans="1:7" x14ac:dyDescent="0.25">
      <c r="A75" s="3">
        <v>39216</v>
      </c>
      <c r="B75" s="2">
        <v>4.7872380799999998</v>
      </c>
      <c r="C75" s="2">
        <v>5.36</v>
      </c>
      <c r="D75" s="2">
        <f t="shared" si="4"/>
        <v>0.57276192000000048</v>
      </c>
      <c r="E75" s="2">
        <f t="shared" si="5"/>
        <v>-3.073281600000044E-2</v>
      </c>
      <c r="F75" s="2">
        <f t="shared" si="6"/>
        <v>3.4400000000003317E-3</v>
      </c>
      <c r="G75" s="2">
        <f t="shared" si="7"/>
        <v>3.4172816000000772E-2</v>
      </c>
    </row>
    <row r="76" spans="1:7" x14ac:dyDescent="0.25">
      <c r="A76" s="3">
        <v>39223</v>
      </c>
      <c r="B76" s="2">
        <v>4.8333390739999995</v>
      </c>
      <c r="C76" s="2">
        <v>5.36</v>
      </c>
      <c r="D76" s="2">
        <f t="shared" si="4"/>
        <v>0.52666092600000081</v>
      </c>
      <c r="E76" s="2">
        <f t="shared" si="5"/>
        <v>4.6100993999999673E-2</v>
      </c>
      <c r="F76" s="2">
        <f t="shared" si="6"/>
        <v>0</v>
      </c>
      <c r="G76" s="2">
        <f t="shared" si="7"/>
        <v>-4.6100993999999673E-2</v>
      </c>
    </row>
    <row r="77" spans="1:7" x14ac:dyDescent="0.25">
      <c r="A77" s="3">
        <v>39231</v>
      </c>
      <c r="B77" s="2">
        <v>4.8384620619999996</v>
      </c>
      <c r="C77" s="2">
        <v>5.36</v>
      </c>
      <c r="D77" s="2">
        <f t="shared" si="4"/>
        <v>0.5215379380000007</v>
      </c>
      <c r="E77" s="2">
        <f t="shared" si="5"/>
        <v>5.122988000000106E-3</v>
      </c>
      <c r="F77" s="2">
        <f t="shared" si="6"/>
        <v>0</v>
      </c>
      <c r="G77" s="2">
        <f t="shared" si="7"/>
        <v>-5.122988000000106E-3</v>
      </c>
    </row>
    <row r="78" spans="1:7" x14ac:dyDescent="0.25">
      <c r="A78" s="3">
        <v>39237</v>
      </c>
      <c r="B78" s="2">
        <v>4.766752157</v>
      </c>
      <c r="C78" s="2">
        <v>5.36</v>
      </c>
      <c r="D78" s="2">
        <f t="shared" si="4"/>
        <v>0.59324784300000033</v>
      </c>
      <c r="E78" s="2">
        <f t="shared" si="5"/>
        <v>-7.170990499999963E-2</v>
      </c>
      <c r="F78" s="2">
        <f t="shared" si="6"/>
        <v>0</v>
      </c>
      <c r="G78" s="2">
        <f t="shared" si="7"/>
        <v>7.170990499999963E-2</v>
      </c>
    </row>
    <row r="79" spans="1:7" x14ac:dyDescent="0.25">
      <c r="A79" s="3">
        <v>39244</v>
      </c>
      <c r="B79" s="2">
        <v>4.6950679300000004</v>
      </c>
      <c r="C79" s="2">
        <v>5.36</v>
      </c>
      <c r="D79" s="2">
        <f t="shared" si="4"/>
        <v>0.66493206999999988</v>
      </c>
      <c r="E79" s="2">
        <f t="shared" si="5"/>
        <v>-7.1684226999999545E-2</v>
      </c>
      <c r="F79" s="2">
        <f t="shared" si="6"/>
        <v>0</v>
      </c>
      <c r="G79" s="2">
        <f t="shared" si="7"/>
        <v>7.1684226999999545E-2</v>
      </c>
    </row>
    <row r="80" spans="1:7" x14ac:dyDescent="0.25">
      <c r="A80" s="3">
        <v>39251</v>
      </c>
      <c r="B80" s="2">
        <v>4.541545277</v>
      </c>
      <c r="C80" s="2">
        <v>5.36</v>
      </c>
      <c r="D80" s="2">
        <f t="shared" si="4"/>
        <v>0.81845472300000033</v>
      </c>
      <c r="E80" s="2">
        <f t="shared" si="5"/>
        <v>-0.15352265300000045</v>
      </c>
      <c r="F80" s="2">
        <f t="shared" si="6"/>
        <v>0</v>
      </c>
      <c r="G80" s="2">
        <f t="shared" si="7"/>
        <v>0.15352265300000045</v>
      </c>
    </row>
    <row r="81" spans="1:7" x14ac:dyDescent="0.25">
      <c r="A81" s="3">
        <v>39258</v>
      </c>
      <c r="B81" s="2">
        <v>4.7411477</v>
      </c>
      <c r="C81" s="2">
        <v>5.36</v>
      </c>
      <c r="D81" s="2">
        <f t="shared" si="4"/>
        <v>0.61885230000000035</v>
      </c>
      <c r="E81" s="2">
        <f t="shared" si="5"/>
        <v>0.19960242299999997</v>
      </c>
      <c r="F81" s="2">
        <f t="shared" si="6"/>
        <v>0</v>
      </c>
      <c r="G81" s="2">
        <f t="shared" si="7"/>
        <v>-0.19960242299999997</v>
      </c>
    </row>
    <row r="82" spans="1:7" x14ac:dyDescent="0.25">
      <c r="A82" s="3">
        <v>39265</v>
      </c>
      <c r="B82" s="2">
        <v>4.8487084310000004</v>
      </c>
      <c r="C82" s="2">
        <v>5.36</v>
      </c>
      <c r="D82" s="2">
        <f t="shared" si="4"/>
        <v>0.51129156899999995</v>
      </c>
      <c r="E82" s="2">
        <f t="shared" si="5"/>
        <v>0.10756073100000041</v>
      </c>
      <c r="F82" s="2">
        <f t="shared" si="6"/>
        <v>0</v>
      </c>
      <c r="G82" s="2">
        <f t="shared" si="7"/>
        <v>-0.10756073100000041</v>
      </c>
    </row>
    <row r="83" spans="1:7" x14ac:dyDescent="0.25">
      <c r="A83" s="3">
        <v>39272</v>
      </c>
      <c r="B83" s="2">
        <v>4.8743266480000003</v>
      </c>
      <c r="C83" s="2">
        <v>5.36</v>
      </c>
      <c r="D83" s="2">
        <f t="shared" si="4"/>
        <v>0.48567335200000006</v>
      </c>
      <c r="E83" s="2">
        <f t="shared" si="5"/>
        <v>2.5618216999999888E-2</v>
      </c>
      <c r="F83" s="2">
        <f t="shared" si="6"/>
        <v>0</v>
      </c>
      <c r="G83" s="2">
        <f t="shared" si="7"/>
        <v>-2.5618216999999888E-2</v>
      </c>
    </row>
    <row r="84" spans="1:7" x14ac:dyDescent="0.25">
      <c r="A84" s="3">
        <v>39279</v>
      </c>
      <c r="B84" s="2">
        <v>4.8999481429999996</v>
      </c>
      <c r="C84" s="2">
        <v>5.36</v>
      </c>
      <c r="D84" s="2">
        <f t="shared" si="4"/>
        <v>0.46005185700000073</v>
      </c>
      <c r="E84" s="2">
        <f t="shared" si="5"/>
        <v>2.5621494999999328E-2</v>
      </c>
      <c r="F84" s="2">
        <f t="shared" si="6"/>
        <v>0</v>
      </c>
      <c r="G84" s="2">
        <f t="shared" si="7"/>
        <v>-2.5621494999999328E-2</v>
      </c>
    </row>
    <row r="85" spans="1:7" x14ac:dyDescent="0.25">
      <c r="A85" s="3">
        <v>39286</v>
      </c>
      <c r="B85" s="2">
        <v>4.9460750969999996</v>
      </c>
      <c r="C85" s="2">
        <v>5.36</v>
      </c>
      <c r="D85" s="2">
        <f t="shared" si="4"/>
        <v>0.41392490300000073</v>
      </c>
      <c r="E85" s="2">
        <f t="shared" si="5"/>
        <v>4.6126953999999998E-2</v>
      </c>
      <c r="F85" s="2">
        <f t="shared" si="6"/>
        <v>0</v>
      </c>
      <c r="G85" s="2">
        <f t="shared" si="7"/>
        <v>-4.6126953999999998E-2</v>
      </c>
    </row>
    <row r="86" spans="1:7" x14ac:dyDescent="0.25">
      <c r="A86" s="3">
        <v>39293</v>
      </c>
      <c r="B86" s="2">
        <v>4.8845748530000002</v>
      </c>
      <c r="C86" s="2">
        <v>5.3562500000000002</v>
      </c>
      <c r="D86" s="2">
        <f t="shared" si="4"/>
        <v>0.47167514700000002</v>
      </c>
      <c r="E86" s="2">
        <f t="shared" si="5"/>
        <v>-6.1500243999999427E-2</v>
      </c>
      <c r="F86" s="2">
        <f t="shared" si="6"/>
        <v>-3.7500000000001421E-3</v>
      </c>
      <c r="G86" s="2">
        <f t="shared" si="7"/>
        <v>5.7750243999999284E-2</v>
      </c>
    </row>
    <row r="87" spans="1:7" x14ac:dyDescent="0.25">
      <c r="A87" s="3">
        <v>39300</v>
      </c>
      <c r="B87" s="2">
        <v>4.8282162169999996</v>
      </c>
      <c r="C87" s="2">
        <v>5.3562500000000002</v>
      </c>
      <c r="D87" s="2">
        <f t="shared" si="4"/>
        <v>0.52803378300000059</v>
      </c>
      <c r="E87" s="2">
        <f t="shared" si="5"/>
        <v>-5.6358636000000573E-2</v>
      </c>
      <c r="F87" s="2">
        <f t="shared" si="6"/>
        <v>0</v>
      </c>
      <c r="G87" s="2">
        <f t="shared" si="7"/>
        <v>5.6358636000000573E-2</v>
      </c>
    </row>
    <row r="88" spans="1:7" x14ac:dyDescent="0.25">
      <c r="A88" s="3">
        <v>39307</v>
      </c>
      <c r="B88" s="2">
        <v>4.684829422</v>
      </c>
      <c r="C88" s="2">
        <v>5.5575000000000001</v>
      </c>
      <c r="D88" s="2">
        <f t="shared" si="4"/>
        <v>0.87267057800000014</v>
      </c>
      <c r="E88" s="2">
        <f t="shared" si="5"/>
        <v>-0.14338679499999962</v>
      </c>
      <c r="F88" s="2">
        <f t="shared" si="6"/>
        <v>0.20124999999999993</v>
      </c>
      <c r="G88" s="2">
        <f t="shared" si="7"/>
        <v>0.34463679499999955</v>
      </c>
    </row>
    <row r="89" spans="1:7" x14ac:dyDescent="0.25">
      <c r="A89" s="3">
        <v>39314</v>
      </c>
      <c r="B89" s="2">
        <v>2.870909793</v>
      </c>
      <c r="C89" s="2">
        <v>5.4950000000000001</v>
      </c>
      <c r="D89" s="2">
        <f t="shared" si="4"/>
        <v>2.6240902070000001</v>
      </c>
      <c r="E89" s="2">
        <f t="shared" si="5"/>
        <v>-1.8139196289999999</v>
      </c>
      <c r="F89" s="2">
        <f t="shared" si="6"/>
        <v>-6.25E-2</v>
      </c>
      <c r="G89" s="2">
        <f t="shared" si="7"/>
        <v>1.7514196289999999</v>
      </c>
    </row>
    <row r="90" spans="1:7" x14ac:dyDescent="0.25">
      <c r="A90" s="3">
        <v>39321</v>
      </c>
      <c r="B90" s="2">
        <v>4.654117039</v>
      </c>
      <c r="C90" s="2">
        <v>5.50563</v>
      </c>
      <c r="D90" s="2">
        <f t="shared" si="4"/>
        <v>0.85151296100000007</v>
      </c>
      <c r="E90" s="2">
        <f t="shared" si="5"/>
        <v>1.7832072459999999</v>
      </c>
      <c r="F90" s="2">
        <f t="shared" si="6"/>
        <v>1.0629999999999917E-2</v>
      </c>
      <c r="G90" s="2">
        <f t="shared" si="7"/>
        <v>-1.772577246</v>
      </c>
    </row>
    <row r="91" spans="1:7" x14ac:dyDescent="0.25">
      <c r="A91" s="3">
        <v>39329</v>
      </c>
      <c r="B91" s="2">
        <v>4.3983636739999996</v>
      </c>
      <c r="C91" s="2">
        <v>5.6981299999999999</v>
      </c>
      <c r="D91" s="2">
        <f t="shared" si="4"/>
        <v>1.2997663260000003</v>
      </c>
      <c r="E91" s="2">
        <f t="shared" si="5"/>
        <v>-0.25575336500000034</v>
      </c>
      <c r="F91" s="2">
        <f t="shared" si="6"/>
        <v>0.19249999999999989</v>
      </c>
      <c r="G91" s="2">
        <f t="shared" si="7"/>
        <v>0.44825336500000024</v>
      </c>
    </row>
    <row r="92" spans="1:7" x14ac:dyDescent="0.25">
      <c r="A92" s="3">
        <v>39335</v>
      </c>
      <c r="B92" s="2">
        <v>3.836855125</v>
      </c>
      <c r="C92" s="2">
        <v>5.7037500000000003</v>
      </c>
      <c r="D92" s="2">
        <f t="shared" si="4"/>
        <v>1.8668948750000003</v>
      </c>
      <c r="E92" s="2">
        <f t="shared" si="5"/>
        <v>-0.56150854899999958</v>
      </c>
      <c r="F92" s="2">
        <f t="shared" si="6"/>
        <v>5.6200000000004025E-3</v>
      </c>
      <c r="G92" s="2">
        <f t="shared" si="7"/>
        <v>0.56712854899999998</v>
      </c>
    </row>
    <row r="93" spans="1:7" x14ac:dyDescent="0.25">
      <c r="A93" s="3">
        <v>39342</v>
      </c>
      <c r="B93" s="2">
        <v>4.0918907310000003</v>
      </c>
      <c r="C93" s="2">
        <v>5.5975000000000001</v>
      </c>
      <c r="D93" s="2">
        <f t="shared" si="4"/>
        <v>1.5056092689999998</v>
      </c>
      <c r="E93" s="2">
        <f t="shared" si="5"/>
        <v>0.2550356060000003</v>
      </c>
      <c r="F93" s="2">
        <f t="shared" si="6"/>
        <v>-0.10625000000000018</v>
      </c>
      <c r="G93" s="2">
        <f t="shared" si="7"/>
        <v>-0.36128560600000048</v>
      </c>
    </row>
    <row r="94" spans="1:7" x14ac:dyDescent="0.25">
      <c r="A94" s="3">
        <v>39349</v>
      </c>
      <c r="B94" s="2">
        <v>3.8572459960000001</v>
      </c>
      <c r="C94" s="2">
        <v>5.2</v>
      </c>
      <c r="D94" s="2">
        <f t="shared" si="4"/>
        <v>1.3427540040000001</v>
      </c>
      <c r="E94" s="2">
        <f t="shared" si="5"/>
        <v>-0.23464473500000027</v>
      </c>
      <c r="F94" s="2">
        <f t="shared" si="6"/>
        <v>-0.39749999999999996</v>
      </c>
      <c r="G94" s="2">
        <f t="shared" si="7"/>
        <v>-0.16285526499999969</v>
      </c>
    </row>
    <row r="95" spans="1:7" x14ac:dyDescent="0.25">
      <c r="A95" s="3">
        <v>39356</v>
      </c>
      <c r="B95" s="2">
        <v>3.8776389490000001</v>
      </c>
      <c r="C95" s="2">
        <v>5.23</v>
      </c>
      <c r="D95" s="2">
        <f t="shared" si="4"/>
        <v>1.3523610510000004</v>
      </c>
      <c r="E95" s="2">
        <f t="shared" si="5"/>
        <v>2.0392952999999991E-2</v>
      </c>
      <c r="F95" s="2">
        <f t="shared" si="6"/>
        <v>3.0000000000000249E-2</v>
      </c>
      <c r="G95" s="2">
        <f t="shared" si="7"/>
        <v>9.6070470000002572E-3</v>
      </c>
    </row>
    <row r="96" spans="1:7" x14ac:dyDescent="0.25">
      <c r="A96" s="3">
        <v>39364</v>
      </c>
      <c r="B96" s="2">
        <v>3.9643322319999998</v>
      </c>
      <c r="C96" s="2">
        <v>5.2487500000000002</v>
      </c>
      <c r="D96" s="2">
        <f t="shared" si="4"/>
        <v>1.2844177680000004</v>
      </c>
      <c r="E96" s="2">
        <f t="shared" si="5"/>
        <v>8.6693282999999788E-2</v>
      </c>
      <c r="F96" s="2">
        <f t="shared" si="6"/>
        <v>1.8749999999999822E-2</v>
      </c>
      <c r="G96" s="2">
        <f t="shared" si="7"/>
        <v>-6.7943282999999965E-2</v>
      </c>
    </row>
    <row r="97" spans="1:7" x14ac:dyDescent="0.25">
      <c r="A97" s="3">
        <v>39370</v>
      </c>
      <c r="B97" s="2">
        <v>4.2297454190000003</v>
      </c>
      <c r="C97" s="2">
        <v>5.2143800000000002</v>
      </c>
      <c r="D97" s="2">
        <f t="shared" si="4"/>
        <v>0.9846345809999999</v>
      </c>
      <c r="E97" s="2">
        <f t="shared" si="5"/>
        <v>0.26541318700000049</v>
      </c>
      <c r="F97" s="2">
        <f t="shared" si="6"/>
        <v>-3.4370000000000012E-2</v>
      </c>
      <c r="G97" s="2">
        <f t="shared" si="7"/>
        <v>-0.29978318700000051</v>
      </c>
    </row>
    <row r="98" spans="1:7" x14ac:dyDescent="0.25">
      <c r="A98" s="3">
        <v>39377</v>
      </c>
      <c r="B98" s="2">
        <v>3.9388303019999999</v>
      </c>
      <c r="C98" s="2">
        <v>5.0925000000000002</v>
      </c>
      <c r="D98" s="2">
        <f t="shared" si="4"/>
        <v>1.1536696980000003</v>
      </c>
      <c r="E98" s="2">
        <f t="shared" si="5"/>
        <v>-0.29091511700000039</v>
      </c>
      <c r="F98" s="2">
        <f t="shared" si="6"/>
        <v>-0.12187999999999999</v>
      </c>
      <c r="G98" s="2">
        <f t="shared" si="7"/>
        <v>0.1690351170000004</v>
      </c>
    </row>
    <row r="99" spans="1:7" x14ac:dyDescent="0.25">
      <c r="A99" s="3">
        <v>39384</v>
      </c>
      <c r="B99" s="2">
        <v>3.959231586</v>
      </c>
      <c r="C99" s="2">
        <v>4.96</v>
      </c>
      <c r="D99" s="2">
        <f t="shared" si="4"/>
        <v>1.0007684139999999</v>
      </c>
      <c r="E99" s="2">
        <f t="shared" si="5"/>
        <v>2.0401284000000075E-2</v>
      </c>
      <c r="F99" s="2">
        <f t="shared" si="6"/>
        <v>-0.13250000000000028</v>
      </c>
      <c r="G99" s="2">
        <f t="shared" si="7"/>
        <v>-0.15290128400000036</v>
      </c>
    </row>
    <row r="100" spans="1:7" x14ac:dyDescent="0.25">
      <c r="A100" s="3">
        <v>39391</v>
      </c>
      <c r="B100" s="2">
        <v>3.5821447740000001</v>
      </c>
      <c r="C100" s="2">
        <v>4.875</v>
      </c>
      <c r="D100" s="2">
        <f t="shared" si="4"/>
        <v>1.2928552259999999</v>
      </c>
      <c r="E100" s="2">
        <f t="shared" si="5"/>
        <v>-0.37708681199999994</v>
      </c>
      <c r="F100" s="2">
        <f t="shared" si="6"/>
        <v>-8.4999999999999964E-2</v>
      </c>
      <c r="G100" s="2">
        <f t="shared" si="7"/>
        <v>0.29208681199999997</v>
      </c>
    </row>
    <row r="101" spans="1:7" x14ac:dyDescent="0.25">
      <c r="A101" s="3">
        <v>39399</v>
      </c>
      <c r="B101" s="2">
        <v>3.4599991540000001</v>
      </c>
      <c r="C101" s="2">
        <v>4.8687500000000004</v>
      </c>
      <c r="D101" s="2">
        <f t="shared" si="4"/>
        <v>1.4087508460000002</v>
      </c>
      <c r="E101" s="2">
        <f t="shared" si="5"/>
        <v>-0.12214561999999995</v>
      </c>
      <c r="F101" s="2">
        <f t="shared" si="6"/>
        <v>-6.2499999999996447E-3</v>
      </c>
      <c r="G101" s="2">
        <f t="shared" si="7"/>
        <v>0.11589562000000031</v>
      </c>
    </row>
    <row r="102" spans="1:7" x14ac:dyDescent="0.25">
      <c r="A102" s="3">
        <v>39405</v>
      </c>
      <c r="B102" s="2">
        <v>3.41897582</v>
      </c>
      <c r="C102" s="2">
        <v>4.9818800000000003</v>
      </c>
      <c r="D102" s="2">
        <f t="shared" si="4"/>
        <v>1.5629041800000003</v>
      </c>
      <c r="E102" s="2">
        <f t="shared" si="5"/>
        <v>-4.1023334000000133E-2</v>
      </c>
      <c r="F102" s="2">
        <f t="shared" si="6"/>
        <v>0.11312999999999995</v>
      </c>
      <c r="G102" s="2">
        <f t="shared" si="7"/>
        <v>0.15415333400000009</v>
      </c>
    </row>
    <row r="103" spans="1:7" x14ac:dyDescent="0.25">
      <c r="A103" s="3">
        <v>39412</v>
      </c>
      <c r="B103" s="2">
        <v>3.2006877419999999</v>
      </c>
      <c r="C103" s="2">
        <v>5.0531300000000003</v>
      </c>
      <c r="D103" s="2">
        <f t="shared" si="4"/>
        <v>1.8524422580000004</v>
      </c>
      <c r="E103" s="2">
        <f t="shared" si="5"/>
        <v>-0.21828807800000005</v>
      </c>
      <c r="F103" s="2">
        <f t="shared" si="6"/>
        <v>7.1250000000000036E-2</v>
      </c>
      <c r="G103" s="2">
        <f t="shared" si="7"/>
        <v>0.28953807800000009</v>
      </c>
    </row>
    <row r="104" spans="1:7" x14ac:dyDescent="0.25">
      <c r="A104" s="3">
        <v>39419</v>
      </c>
      <c r="B104" s="2">
        <v>3.053386395</v>
      </c>
      <c r="C104" s="2">
        <v>5.1406299999999998</v>
      </c>
      <c r="D104" s="2">
        <f t="shared" si="4"/>
        <v>2.0872436049999998</v>
      </c>
      <c r="E104" s="2">
        <f t="shared" si="5"/>
        <v>-0.14730134699999997</v>
      </c>
      <c r="F104" s="2">
        <f t="shared" si="6"/>
        <v>8.7499999999999467E-2</v>
      </c>
      <c r="G104" s="2">
        <f t="shared" si="7"/>
        <v>0.23480134699999944</v>
      </c>
    </row>
    <row r="105" spans="1:7" x14ac:dyDescent="0.25">
      <c r="A105" s="3">
        <v>39426</v>
      </c>
      <c r="B105" s="2">
        <v>3.0229238390000002</v>
      </c>
      <c r="C105" s="2">
        <v>5.1325000000000003</v>
      </c>
      <c r="D105" s="2">
        <f t="shared" si="4"/>
        <v>2.1095761610000001</v>
      </c>
      <c r="E105" s="2">
        <f t="shared" si="5"/>
        <v>-3.0462555999999807E-2</v>
      </c>
      <c r="F105" s="2">
        <f t="shared" si="6"/>
        <v>-8.1299999999995265E-3</v>
      </c>
      <c r="G105" s="2">
        <f t="shared" si="7"/>
        <v>2.2332556000000281E-2</v>
      </c>
    </row>
    <row r="106" spans="1:7" x14ac:dyDescent="0.25">
      <c r="A106" s="3">
        <v>39433</v>
      </c>
      <c r="B106" s="2">
        <v>3.0229238390000002</v>
      </c>
      <c r="C106" s="2">
        <v>4.9412500000000001</v>
      </c>
      <c r="D106" s="2">
        <f t="shared" si="4"/>
        <v>1.918326161</v>
      </c>
      <c r="E106" s="2">
        <f t="shared" si="5"/>
        <v>0</v>
      </c>
      <c r="F106" s="2">
        <f t="shared" si="6"/>
        <v>-0.19125000000000014</v>
      </c>
      <c r="G106" s="2">
        <f t="shared" si="7"/>
        <v>-0.19125000000000014</v>
      </c>
    </row>
    <row r="107" spans="1:7" x14ac:dyDescent="0.25">
      <c r="A107" s="3">
        <v>39440</v>
      </c>
      <c r="B107" s="2">
        <v>3.3074222049999999</v>
      </c>
      <c r="C107" s="2">
        <v>4.8425000000000002</v>
      </c>
      <c r="D107" s="2">
        <f t="shared" si="4"/>
        <v>1.5350777950000003</v>
      </c>
      <c r="E107" s="2">
        <f t="shared" si="5"/>
        <v>0.28449836599999978</v>
      </c>
      <c r="F107" s="2">
        <f t="shared" si="6"/>
        <v>-9.8749999999999893E-2</v>
      </c>
      <c r="G107" s="2">
        <f t="shared" si="7"/>
        <v>-0.38324836599999967</v>
      </c>
    </row>
    <row r="108" spans="1:7" x14ac:dyDescent="0.25">
      <c r="A108" s="3">
        <v>39447</v>
      </c>
      <c r="B108" s="2">
        <v>3.33792826</v>
      </c>
      <c r="C108" s="2">
        <v>4.7024999999999997</v>
      </c>
      <c r="D108" s="2">
        <f t="shared" si="4"/>
        <v>1.3645717399999997</v>
      </c>
      <c r="E108" s="2">
        <f t="shared" si="5"/>
        <v>3.0506055000000032E-2</v>
      </c>
      <c r="F108" s="2">
        <f t="shared" si="6"/>
        <v>-0.14000000000000057</v>
      </c>
      <c r="G108" s="2">
        <f t="shared" si="7"/>
        <v>-0.1705060550000006</v>
      </c>
    </row>
    <row r="109" spans="1:7" x14ac:dyDescent="0.25">
      <c r="A109" s="3">
        <v>39454</v>
      </c>
      <c r="B109" s="2">
        <v>3.2057690399999998</v>
      </c>
      <c r="C109" s="2">
        <v>4.5431299999999997</v>
      </c>
      <c r="D109" s="2">
        <f t="shared" si="4"/>
        <v>1.3373609599999998</v>
      </c>
      <c r="E109" s="2">
        <f t="shared" si="5"/>
        <v>-0.13215922000000013</v>
      </c>
      <c r="F109" s="2">
        <f t="shared" si="6"/>
        <v>-0.15937000000000001</v>
      </c>
      <c r="G109" s="2">
        <f t="shared" si="7"/>
        <v>-2.7210779999999879E-2</v>
      </c>
    </row>
    <row r="110" spans="1:7" x14ac:dyDescent="0.25">
      <c r="A110" s="3">
        <v>39461</v>
      </c>
      <c r="B110" s="2">
        <v>3.1041676699999998</v>
      </c>
      <c r="C110" s="2">
        <v>4.0549999999999997</v>
      </c>
      <c r="D110" s="2">
        <f t="shared" si="4"/>
        <v>0.95083232999999989</v>
      </c>
      <c r="E110" s="2">
        <f t="shared" si="5"/>
        <v>-0.10160137000000002</v>
      </c>
      <c r="F110" s="2">
        <f t="shared" si="6"/>
        <v>-0.48812999999999995</v>
      </c>
      <c r="G110" s="2">
        <f t="shared" si="7"/>
        <v>-0.38652862999999993</v>
      </c>
    </row>
    <row r="111" spans="1:7" x14ac:dyDescent="0.25">
      <c r="A111" s="3">
        <v>39469</v>
      </c>
      <c r="B111" s="2">
        <v>2.3842838469999998</v>
      </c>
      <c r="C111" s="2">
        <v>3.7175000000000002</v>
      </c>
      <c r="D111" s="2">
        <f t="shared" si="4"/>
        <v>1.3332161530000004</v>
      </c>
      <c r="E111" s="2">
        <f t="shared" si="5"/>
        <v>-0.71988382299999998</v>
      </c>
      <c r="F111" s="2">
        <f t="shared" si="6"/>
        <v>-0.33749999999999947</v>
      </c>
      <c r="G111" s="2">
        <f t="shared" si="7"/>
        <v>0.38238382300000051</v>
      </c>
    </row>
    <row r="112" spans="1:7" x14ac:dyDescent="0.25">
      <c r="A112" s="3">
        <v>39475</v>
      </c>
      <c r="B112" s="2">
        <v>2.3488638430000002</v>
      </c>
      <c r="C112" s="2">
        <v>3.2512499999999998</v>
      </c>
      <c r="D112" s="2">
        <f t="shared" si="4"/>
        <v>0.90238615699999958</v>
      </c>
      <c r="E112" s="2">
        <f t="shared" si="5"/>
        <v>-3.5420003999999672E-2</v>
      </c>
      <c r="F112" s="2">
        <f t="shared" si="6"/>
        <v>-0.4662500000000005</v>
      </c>
      <c r="G112" s="2">
        <f t="shared" si="7"/>
        <v>-0.43082999600000083</v>
      </c>
    </row>
    <row r="113" spans="1:7" x14ac:dyDescent="0.25">
      <c r="A113" s="3">
        <v>39482</v>
      </c>
      <c r="B113" s="2">
        <v>2.242641646</v>
      </c>
      <c r="C113" s="2">
        <v>3.145</v>
      </c>
      <c r="D113" s="2">
        <f t="shared" si="4"/>
        <v>0.90235835399999997</v>
      </c>
      <c r="E113" s="2">
        <f t="shared" si="5"/>
        <v>-0.10622219700000013</v>
      </c>
      <c r="F113" s="2">
        <f t="shared" si="6"/>
        <v>-0.10624999999999973</v>
      </c>
      <c r="G113" s="2">
        <f t="shared" si="7"/>
        <v>-2.7802999999604339E-5</v>
      </c>
    </row>
    <row r="114" spans="1:7" x14ac:dyDescent="0.25">
      <c r="A114" s="3">
        <v>39489</v>
      </c>
      <c r="B114" s="2">
        <v>2.2628700739999998</v>
      </c>
      <c r="C114" s="2">
        <v>3.07</v>
      </c>
      <c r="D114" s="2">
        <f t="shared" si="4"/>
        <v>0.807129926</v>
      </c>
      <c r="E114" s="2">
        <f t="shared" si="5"/>
        <v>2.0228427999999798E-2</v>
      </c>
      <c r="F114" s="2">
        <f t="shared" si="6"/>
        <v>-7.5000000000000178E-2</v>
      </c>
      <c r="G114" s="2">
        <f t="shared" si="7"/>
        <v>-9.5228427999999976E-2</v>
      </c>
    </row>
    <row r="115" spans="1:7" x14ac:dyDescent="0.25">
      <c r="A115" s="3">
        <v>39497</v>
      </c>
      <c r="B115" s="2">
        <v>2.212302862</v>
      </c>
      <c r="C115" s="2">
        <v>3.07</v>
      </c>
      <c r="D115" s="2">
        <f t="shared" si="4"/>
        <v>0.8576971379999998</v>
      </c>
      <c r="E115" s="2">
        <f t="shared" si="5"/>
        <v>-5.0567211999999806E-2</v>
      </c>
      <c r="F115" s="2">
        <f t="shared" si="6"/>
        <v>0</v>
      </c>
      <c r="G115" s="2">
        <f t="shared" si="7"/>
        <v>5.0567211999999806E-2</v>
      </c>
    </row>
    <row r="116" spans="1:7" x14ac:dyDescent="0.25">
      <c r="A116" s="3">
        <v>39503</v>
      </c>
      <c r="B116" s="2">
        <v>2.1718583470000001</v>
      </c>
      <c r="C116" s="2">
        <v>3.0893799999999998</v>
      </c>
      <c r="D116" s="2">
        <f t="shared" si="4"/>
        <v>0.91752165299999966</v>
      </c>
      <c r="E116" s="2">
        <f t="shared" si="5"/>
        <v>-4.0444514999999903E-2</v>
      </c>
      <c r="F116" s="2">
        <f t="shared" si="6"/>
        <v>1.9379999999999953E-2</v>
      </c>
      <c r="G116" s="2">
        <f t="shared" si="7"/>
        <v>5.9824514999999856E-2</v>
      </c>
    </row>
    <row r="117" spans="1:7" x14ac:dyDescent="0.25">
      <c r="A117" s="3">
        <v>39510</v>
      </c>
      <c r="B117" s="2">
        <v>1.7981360660000001</v>
      </c>
      <c r="C117" s="2">
        <v>3.0143800000000001</v>
      </c>
      <c r="D117" s="2">
        <f t="shared" si="4"/>
        <v>1.216243934</v>
      </c>
      <c r="E117" s="2">
        <f t="shared" si="5"/>
        <v>-0.37372228100000005</v>
      </c>
      <c r="F117" s="2">
        <f t="shared" si="6"/>
        <v>-7.4999999999999734E-2</v>
      </c>
      <c r="G117" s="2">
        <f t="shared" si="7"/>
        <v>0.29872228100000031</v>
      </c>
    </row>
    <row r="118" spans="1:7" x14ac:dyDescent="0.25">
      <c r="A118" s="3">
        <v>39517</v>
      </c>
      <c r="B118" s="2">
        <v>1.425115372</v>
      </c>
      <c r="C118" s="2">
        <v>2.9012500000000001</v>
      </c>
      <c r="D118" s="2">
        <f t="shared" si="4"/>
        <v>1.4761346280000001</v>
      </c>
      <c r="E118" s="2">
        <f t="shared" si="5"/>
        <v>-0.37302069400000004</v>
      </c>
      <c r="F118" s="2">
        <f t="shared" si="6"/>
        <v>-0.11312999999999995</v>
      </c>
      <c r="G118" s="2">
        <f t="shared" si="7"/>
        <v>0.25989069400000009</v>
      </c>
    </row>
    <row r="119" spans="1:7" x14ac:dyDescent="0.25">
      <c r="A119" s="3">
        <v>39524</v>
      </c>
      <c r="B119" s="2">
        <v>1.103067139</v>
      </c>
      <c r="C119" s="2">
        <v>2.5787499999999999</v>
      </c>
      <c r="D119" s="2">
        <f t="shared" si="4"/>
        <v>1.4756828609999999</v>
      </c>
      <c r="E119" s="2">
        <f t="shared" si="5"/>
        <v>-0.32204823300000007</v>
      </c>
      <c r="F119" s="2">
        <f t="shared" si="6"/>
        <v>-0.32250000000000023</v>
      </c>
      <c r="G119" s="2">
        <f t="shared" si="7"/>
        <v>-4.5176700000015835E-4</v>
      </c>
    </row>
    <row r="120" spans="1:7" x14ac:dyDescent="0.25">
      <c r="A120" s="3">
        <v>39531</v>
      </c>
      <c r="B120" s="2">
        <v>1.203651075</v>
      </c>
      <c r="C120" s="2">
        <v>2.6062500000000002</v>
      </c>
      <c r="D120" s="2">
        <f t="shared" si="4"/>
        <v>1.4025989250000002</v>
      </c>
      <c r="E120" s="2">
        <f t="shared" si="5"/>
        <v>0.10058393600000004</v>
      </c>
      <c r="F120" s="2">
        <f t="shared" si="6"/>
        <v>2.7500000000000302E-2</v>
      </c>
      <c r="G120" s="2">
        <f t="shared" si="7"/>
        <v>-7.3083935999999738E-2</v>
      </c>
    </row>
    <row r="121" spans="1:7" x14ac:dyDescent="0.25">
      <c r="A121" s="3">
        <v>39538</v>
      </c>
      <c r="B121" s="2">
        <v>1.445260749</v>
      </c>
      <c r="C121" s="2">
        <v>2.6881300000000001</v>
      </c>
      <c r="D121" s="2">
        <f t="shared" si="4"/>
        <v>1.2428692510000001</v>
      </c>
      <c r="E121" s="2">
        <f t="shared" si="5"/>
        <v>0.241609674</v>
      </c>
      <c r="F121" s="2">
        <f t="shared" si="6"/>
        <v>8.1879999999999953E-2</v>
      </c>
      <c r="G121" s="2">
        <f t="shared" si="7"/>
        <v>-0.15972967400000004</v>
      </c>
    </row>
    <row r="122" spans="1:7" x14ac:dyDescent="0.25">
      <c r="A122" s="3">
        <v>39545</v>
      </c>
      <c r="B122" s="2">
        <v>1.4553342040000001</v>
      </c>
      <c r="C122" s="2">
        <v>2.71</v>
      </c>
      <c r="D122" s="2">
        <f t="shared" si="4"/>
        <v>1.2546657959999998</v>
      </c>
      <c r="E122" s="2">
        <f t="shared" si="5"/>
        <v>1.007345500000012E-2</v>
      </c>
      <c r="F122" s="2">
        <f t="shared" si="6"/>
        <v>2.1869999999999834E-2</v>
      </c>
      <c r="G122" s="2">
        <f t="shared" si="7"/>
        <v>1.1796544999999714E-2</v>
      </c>
    </row>
    <row r="123" spans="1:7" x14ac:dyDescent="0.25">
      <c r="A123" s="3">
        <v>39552</v>
      </c>
      <c r="B123" s="2">
        <v>1.062847842</v>
      </c>
      <c r="C123" s="2">
        <v>2.7087500000000002</v>
      </c>
      <c r="D123" s="2">
        <f t="shared" si="4"/>
        <v>1.6459021580000002</v>
      </c>
      <c r="E123" s="2">
        <f t="shared" si="5"/>
        <v>-0.39248636200000009</v>
      </c>
      <c r="F123" s="2">
        <f t="shared" si="6"/>
        <v>-1.2499999999997513E-3</v>
      </c>
      <c r="G123" s="2">
        <f t="shared" si="7"/>
        <v>0.39123636200000034</v>
      </c>
    </row>
    <row r="124" spans="1:7" x14ac:dyDescent="0.25">
      <c r="A124" s="3">
        <v>39559</v>
      </c>
      <c r="B124" s="2">
        <v>1.324419145</v>
      </c>
      <c r="C124" s="2">
        <v>2.92</v>
      </c>
      <c r="D124" s="2">
        <f t="shared" si="4"/>
        <v>1.5955808549999999</v>
      </c>
      <c r="E124" s="2">
        <f t="shared" si="5"/>
        <v>0.26157130299999998</v>
      </c>
      <c r="F124" s="2">
        <f t="shared" si="6"/>
        <v>0.21124999999999972</v>
      </c>
      <c r="G124" s="2">
        <f t="shared" si="7"/>
        <v>-5.0321303000000261E-2</v>
      </c>
    </row>
    <row r="125" spans="1:7" x14ac:dyDescent="0.25">
      <c r="A125" s="3">
        <v>39566</v>
      </c>
      <c r="B125" s="2">
        <v>1.425115372</v>
      </c>
      <c r="C125" s="2">
        <v>2.8993799999999998</v>
      </c>
      <c r="D125" s="2">
        <f t="shared" si="4"/>
        <v>1.4742646279999998</v>
      </c>
      <c r="E125" s="2">
        <f t="shared" si="5"/>
        <v>0.10069622700000003</v>
      </c>
      <c r="F125" s="2">
        <f t="shared" si="6"/>
        <v>-2.0620000000000083E-2</v>
      </c>
      <c r="G125" s="2">
        <f t="shared" si="7"/>
        <v>-0.12131622700000011</v>
      </c>
    </row>
    <row r="126" spans="1:7" x14ac:dyDescent="0.25">
      <c r="A126" s="3">
        <v>39573</v>
      </c>
      <c r="B126" s="2">
        <v>1.6165790279999999</v>
      </c>
      <c r="C126" s="2">
        <v>2.77</v>
      </c>
      <c r="D126" s="2">
        <f t="shared" si="4"/>
        <v>1.1534209720000002</v>
      </c>
      <c r="E126" s="2">
        <f t="shared" si="5"/>
        <v>0.19146365599999982</v>
      </c>
      <c r="F126" s="2">
        <f t="shared" si="6"/>
        <v>-0.12937999999999983</v>
      </c>
      <c r="G126" s="2">
        <f t="shared" si="7"/>
        <v>-0.32084365599999964</v>
      </c>
    </row>
    <row r="127" spans="1:7" x14ac:dyDescent="0.25">
      <c r="A127" s="3">
        <v>39580</v>
      </c>
      <c r="B127" s="2">
        <v>1.808227435</v>
      </c>
      <c r="C127" s="2">
        <v>2.6781299999999999</v>
      </c>
      <c r="D127" s="2">
        <f t="shared" si="4"/>
        <v>0.86990256499999985</v>
      </c>
      <c r="E127" s="2">
        <f t="shared" si="5"/>
        <v>0.19164840700000019</v>
      </c>
      <c r="F127" s="2">
        <f t="shared" si="6"/>
        <v>-9.1870000000000118E-2</v>
      </c>
      <c r="G127" s="2">
        <f t="shared" si="7"/>
        <v>-0.28351840700000031</v>
      </c>
    </row>
    <row r="128" spans="1:7" x14ac:dyDescent="0.25">
      <c r="A128" s="3">
        <v>39587</v>
      </c>
      <c r="B128" s="2">
        <v>1.8637391249999999</v>
      </c>
      <c r="C128" s="2">
        <v>2.6775000000000002</v>
      </c>
      <c r="D128" s="2">
        <f t="shared" si="4"/>
        <v>0.81376087500000027</v>
      </c>
      <c r="E128" s="2">
        <f t="shared" si="5"/>
        <v>5.5511689999999891E-2</v>
      </c>
      <c r="F128" s="2">
        <f t="shared" si="6"/>
        <v>-6.2999999999968637E-4</v>
      </c>
      <c r="G128" s="2">
        <f t="shared" si="7"/>
        <v>-5.6141689999999578E-2</v>
      </c>
    </row>
    <row r="129" spans="1:7" x14ac:dyDescent="0.25">
      <c r="A129" s="3">
        <v>39595</v>
      </c>
      <c r="B129" s="2">
        <v>1.8788813680000001</v>
      </c>
      <c r="C129" s="2">
        <v>2.64438</v>
      </c>
      <c r="D129" s="2">
        <f t="shared" si="4"/>
        <v>0.7654986319999999</v>
      </c>
      <c r="E129" s="2">
        <f t="shared" si="5"/>
        <v>1.5142243000000111E-2</v>
      </c>
      <c r="F129" s="2">
        <f t="shared" si="6"/>
        <v>-3.312000000000026E-2</v>
      </c>
      <c r="G129" s="2">
        <f t="shared" si="7"/>
        <v>-4.8262243000000371E-2</v>
      </c>
    </row>
    <row r="130" spans="1:7" x14ac:dyDescent="0.25">
      <c r="A130" s="3">
        <v>39601</v>
      </c>
      <c r="B130" s="2">
        <v>1.8284117100000001</v>
      </c>
      <c r="C130" s="2">
        <v>2.67625</v>
      </c>
      <c r="D130" s="2">
        <f t="shared" si="4"/>
        <v>0.84783828999999988</v>
      </c>
      <c r="E130" s="2">
        <f t="shared" si="5"/>
        <v>-5.0469657999999917E-2</v>
      </c>
      <c r="F130" s="2">
        <f t="shared" si="6"/>
        <v>3.1870000000000065E-2</v>
      </c>
      <c r="G130" s="2">
        <f t="shared" si="7"/>
        <v>8.2339657999999982E-2</v>
      </c>
    </row>
    <row r="131" spans="1:7" x14ac:dyDescent="0.25">
      <c r="A131" s="3">
        <v>39608</v>
      </c>
      <c r="B131" s="2">
        <v>1.8586919659999999</v>
      </c>
      <c r="C131" s="2">
        <v>2.6912500000000001</v>
      </c>
      <c r="D131" s="2">
        <f t="shared" si="4"/>
        <v>0.83255803400000028</v>
      </c>
      <c r="E131" s="2">
        <f t="shared" si="5"/>
        <v>3.0280255999999728E-2</v>
      </c>
      <c r="F131" s="2">
        <f t="shared" si="6"/>
        <v>1.5000000000000124E-2</v>
      </c>
      <c r="G131" s="2">
        <f t="shared" si="7"/>
        <v>-1.5280255999999603E-2</v>
      </c>
    </row>
    <row r="132" spans="1:7" x14ac:dyDescent="0.25">
      <c r="A132" s="3">
        <v>39615</v>
      </c>
      <c r="B132" s="2">
        <v>2.0606783210000001</v>
      </c>
      <c r="C132" s="2">
        <v>2.8125</v>
      </c>
      <c r="D132" s="2">
        <f t="shared" ref="D132:D195" si="8">C132-B132</f>
        <v>0.75182167899999985</v>
      </c>
      <c r="E132" s="2">
        <f t="shared" si="5"/>
        <v>0.20198635500000028</v>
      </c>
      <c r="F132" s="2">
        <f t="shared" si="6"/>
        <v>0.12124999999999986</v>
      </c>
      <c r="G132" s="2">
        <f t="shared" si="7"/>
        <v>-8.0736355000000426E-2</v>
      </c>
    </row>
    <row r="133" spans="1:7" x14ac:dyDescent="0.25">
      <c r="A133" s="3">
        <v>39622</v>
      </c>
      <c r="B133" s="2">
        <v>1.8637391249999999</v>
      </c>
      <c r="C133" s="2">
        <v>2.8043800000000001</v>
      </c>
      <c r="D133" s="2">
        <f t="shared" si="8"/>
        <v>0.94064087500000015</v>
      </c>
      <c r="E133" s="2">
        <f t="shared" ref="E133:E196" si="9">B133-B132</f>
        <v>-0.19693919600000021</v>
      </c>
      <c r="F133" s="2">
        <f t="shared" ref="F133:F196" si="10">C133-C132</f>
        <v>-8.1199999999999051E-3</v>
      </c>
      <c r="G133" s="2">
        <f t="shared" ref="G133:G196" si="11">D133-D132</f>
        <v>0.1888191960000003</v>
      </c>
    </row>
    <row r="134" spans="1:7" x14ac:dyDescent="0.25">
      <c r="A134" s="3">
        <v>39629</v>
      </c>
      <c r="B134" s="2">
        <v>1.9091693159999998</v>
      </c>
      <c r="C134" s="2">
        <v>2.7831299999999999</v>
      </c>
      <c r="D134" s="2">
        <f t="shared" si="8"/>
        <v>0.87396068400000004</v>
      </c>
      <c r="E134" s="2">
        <f t="shared" si="9"/>
        <v>4.5430190999999898E-2</v>
      </c>
      <c r="F134" s="2">
        <f t="shared" si="10"/>
        <v>-2.1250000000000213E-2</v>
      </c>
      <c r="G134" s="2">
        <f t="shared" si="11"/>
        <v>-6.6680191000000111E-2</v>
      </c>
    </row>
    <row r="135" spans="1:7" x14ac:dyDescent="0.25">
      <c r="A135" s="3">
        <v>39636</v>
      </c>
      <c r="B135" s="2">
        <v>1.873833825</v>
      </c>
      <c r="C135" s="2">
        <v>2.7912499999999998</v>
      </c>
      <c r="D135" s="2">
        <f t="shared" si="8"/>
        <v>0.91741617499999983</v>
      </c>
      <c r="E135" s="2">
        <f t="shared" si="9"/>
        <v>-3.5335490999999886E-2</v>
      </c>
      <c r="F135" s="2">
        <f t="shared" si="10"/>
        <v>8.1199999999999051E-3</v>
      </c>
      <c r="G135" s="2">
        <f t="shared" si="11"/>
        <v>4.3455490999999791E-2</v>
      </c>
    </row>
    <row r="136" spans="1:7" x14ac:dyDescent="0.25">
      <c r="A136" s="3">
        <v>39643</v>
      </c>
      <c r="B136" s="2">
        <v>1.6165790279999999</v>
      </c>
      <c r="C136" s="2">
        <v>2.7906300000000002</v>
      </c>
      <c r="D136" s="2">
        <f t="shared" si="8"/>
        <v>1.1740509720000003</v>
      </c>
      <c r="E136" s="2">
        <f t="shared" si="9"/>
        <v>-0.25725479700000009</v>
      </c>
      <c r="F136" s="2">
        <f t="shared" si="10"/>
        <v>-6.1999999999962085E-4</v>
      </c>
      <c r="G136" s="2">
        <f t="shared" si="11"/>
        <v>0.25663479700000047</v>
      </c>
    </row>
    <row r="137" spans="1:7" x14ac:dyDescent="0.25">
      <c r="A137" s="3">
        <v>39650</v>
      </c>
      <c r="B137" s="2">
        <v>1.5258627040000001</v>
      </c>
      <c r="C137" s="2">
        <v>2.7993800000000002</v>
      </c>
      <c r="D137" s="2">
        <f t="shared" si="8"/>
        <v>1.2735172960000001</v>
      </c>
      <c r="E137" s="2">
        <f t="shared" si="9"/>
        <v>-9.0716323999999737E-2</v>
      </c>
      <c r="F137" s="2">
        <f t="shared" si="10"/>
        <v>8.7500000000000355E-3</v>
      </c>
      <c r="G137" s="2">
        <f t="shared" si="11"/>
        <v>9.9466323999999773E-2</v>
      </c>
    </row>
    <row r="138" spans="1:7" x14ac:dyDescent="0.25">
      <c r="A138" s="3">
        <v>39657</v>
      </c>
      <c r="B138" s="2">
        <v>1.702293619</v>
      </c>
      <c r="C138" s="2">
        <v>2.7962500000000001</v>
      </c>
      <c r="D138" s="2">
        <f t="shared" si="8"/>
        <v>1.0939563810000001</v>
      </c>
      <c r="E138" s="2">
        <f t="shared" si="9"/>
        <v>0.17643091499999985</v>
      </c>
      <c r="F138" s="2">
        <f t="shared" si="10"/>
        <v>-3.1300000000000772E-3</v>
      </c>
      <c r="G138" s="2">
        <f t="shared" si="11"/>
        <v>-0.17956091499999993</v>
      </c>
    </row>
    <row r="139" spans="1:7" x14ac:dyDescent="0.25">
      <c r="A139" s="3">
        <v>39664</v>
      </c>
      <c r="B139" s="2">
        <v>1.7174235630000001</v>
      </c>
      <c r="C139" s="2">
        <v>2.79813</v>
      </c>
      <c r="D139" s="2">
        <f t="shared" si="8"/>
        <v>1.0807064369999999</v>
      </c>
      <c r="E139" s="2">
        <f t="shared" si="9"/>
        <v>1.5129944000000117E-2</v>
      </c>
      <c r="F139" s="2">
        <f t="shared" si="10"/>
        <v>1.8799999999998818E-3</v>
      </c>
      <c r="G139" s="2">
        <f t="shared" si="11"/>
        <v>-1.3249944000000236E-2</v>
      </c>
    </row>
    <row r="140" spans="1:7" x14ac:dyDescent="0.25">
      <c r="A140" s="3">
        <v>39671</v>
      </c>
      <c r="B140" s="2">
        <v>1.8788813680000001</v>
      </c>
      <c r="C140" s="2">
        <v>2.80375</v>
      </c>
      <c r="D140" s="2">
        <f t="shared" si="8"/>
        <v>0.92486863199999991</v>
      </c>
      <c r="E140" s="2">
        <f t="shared" si="9"/>
        <v>0.16145780499999995</v>
      </c>
      <c r="F140" s="2">
        <f t="shared" si="10"/>
        <v>5.6199999999999584E-3</v>
      </c>
      <c r="G140" s="2">
        <f t="shared" si="11"/>
        <v>-0.155837805</v>
      </c>
    </row>
    <row r="141" spans="1:7" x14ac:dyDescent="0.25">
      <c r="A141" s="3">
        <v>39678</v>
      </c>
      <c r="B141" s="2">
        <v>1.8586919659999999</v>
      </c>
      <c r="C141" s="2">
        <v>2.81</v>
      </c>
      <c r="D141" s="2">
        <f t="shared" si="8"/>
        <v>0.95130803400000019</v>
      </c>
      <c r="E141" s="2">
        <f t="shared" si="9"/>
        <v>-2.0189402000000189E-2</v>
      </c>
      <c r="F141" s="2">
        <f t="shared" si="10"/>
        <v>6.2500000000000888E-3</v>
      </c>
      <c r="G141" s="2">
        <f t="shared" si="11"/>
        <v>2.6439402000000278E-2</v>
      </c>
    </row>
    <row r="142" spans="1:7" x14ac:dyDescent="0.25">
      <c r="A142" s="3">
        <v>39685</v>
      </c>
      <c r="B142" s="2">
        <v>1.717505499</v>
      </c>
      <c r="C142" s="2">
        <v>2.81</v>
      </c>
      <c r="D142" s="2">
        <f t="shared" si="8"/>
        <v>1.092494501</v>
      </c>
      <c r="E142" s="2">
        <f t="shared" si="9"/>
        <v>-0.14118646699999982</v>
      </c>
      <c r="F142" s="2">
        <f t="shared" si="10"/>
        <v>0</v>
      </c>
      <c r="G142" s="2">
        <f t="shared" si="11"/>
        <v>0.14118646699999982</v>
      </c>
    </row>
    <row r="143" spans="1:7" x14ac:dyDescent="0.25">
      <c r="A143" s="3">
        <v>39693</v>
      </c>
      <c r="B143" s="2">
        <v>1.6922076289999999</v>
      </c>
      <c r="C143" s="2">
        <v>2.8131300000000001</v>
      </c>
      <c r="D143" s="2">
        <f t="shared" si="8"/>
        <v>1.1209223710000003</v>
      </c>
      <c r="E143" s="2">
        <f t="shared" si="9"/>
        <v>-2.5297870000000167E-2</v>
      </c>
      <c r="F143" s="2">
        <f t="shared" si="10"/>
        <v>3.1300000000000772E-3</v>
      </c>
      <c r="G143" s="2">
        <f t="shared" si="11"/>
        <v>2.8427870000000244E-2</v>
      </c>
    </row>
    <row r="144" spans="1:7" x14ac:dyDescent="0.25">
      <c r="A144" s="3">
        <v>39699</v>
      </c>
      <c r="B144" s="2">
        <v>1.6972505600000001</v>
      </c>
      <c r="C144" s="2">
        <v>2.8168800000000003</v>
      </c>
      <c r="D144" s="2">
        <f t="shared" si="8"/>
        <v>1.1196294400000002</v>
      </c>
      <c r="E144" s="2">
        <f t="shared" si="9"/>
        <v>5.0429310000001948E-3</v>
      </c>
      <c r="F144" s="2">
        <f t="shared" si="10"/>
        <v>3.7500000000001421E-3</v>
      </c>
      <c r="G144" s="2">
        <f t="shared" si="11"/>
        <v>-1.2929310000000527E-3</v>
      </c>
    </row>
    <row r="145" spans="1:7" x14ac:dyDescent="0.25">
      <c r="A145" s="3">
        <v>39706</v>
      </c>
      <c r="B145" s="2">
        <v>1.052794292</v>
      </c>
      <c r="C145" s="2">
        <v>2.8162500000000001</v>
      </c>
      <c r="D145" s="2">
        <f t="shared" si="8"/>
        <v>1.7634557080000002</v>
      </c>
      <c r="E145" s="2">
        <f t="shared" si="9"/>
        <v>-0.64445626800000011</v>
      </c>
      <c r="F145" s="2">
        <f t="shared" si="10"/>
        <v>-6.3000000000013046E-4</v>
      </c>
      <c r="G145" s="2">
        <f t="shared" si="11"/>
        <v>0.64382626799999998</v>
      </c>
    </row>
    <row r="146" spans="1:7" x14ac:dyDescent="0.25">
      <c r="A146" s="3">
        <v>39713</v>
      </c>
      <c r="B146" s="2">
        <v>1.42517179</v>
      </c>
      <c r="C146" s="2">
        <v>3.1974999999999998</v>
      </c>
      <c r="D146" s="2">
        <f t="shared" si="8"/>
        <v>1.7723282099999997</v>
      </c>
      <c r="E146" s="2">
        <f t="shared" si="9"/>
        <v>0.37237749800000008</v>
      </c>
      <c r="F146" s="2">
        <f t="shared" si="10"/>
        <v>0.38124999999999964</v>
      </c>
      <c r="G146" s="2">
        <f t="shared" si="11"/>
        <v>8.8725019999995602E-3</v>
      </c>
    </row>
    <row r="147" spans="1:7" x14ac:dyDescent="0.25">
      <c r="A147" s="3">
        <v>39720</v>
      </c>
      <c r="B147" s="2">
        <v>1.1031009389999999</v>
      </c>
      <c r="C147" s="2">
        <v>3.8824999999999998</v>
      </c>
      <c r="D147" s="2">
        <f t="shared" si="8"/>
        <v>2.7793990609999999</v>
      </c>
      <c r="E147" s="2">
        <f t="shared" si="9"/>
        <v>-0.3220708510000001</v>
      </c>
      <c r="F147" s="2">
        <f t="shared" si="10"/>
        <v>0.68500000000000005</v>
      </c>
      <c r="G147" s="2">
        <f t="shared" si="11"/>
        <v>1.0070708510000002</v>
      </c>
    </row>
    <row r="148" spans="1:7" x14ac:dyDescent="0.25">
      <c r="A148" s="3">
        <v>39727</v>
      </c>
      <c r="B148" s="2">
        <v>0.46053549999999999</v>
      </c>
      <c r="C148" s="2">
        <v>4.2887500000000003</v>
      </c>
      <c r="D148" s="2">
        <f t="shared" si="8"/>
        <v>3.8282145000000005</v>
      </c>
      <c r="E148" s="2">
        <f t="shared" si="9"/>
        <v>-0.64256543899999996</v>
      </c>
      <c r="F148" s="2">
        <f t="shared" si="10"/>
        <v>0.40625000000000044</v>
      </c>
      <c r="G148" s="2">
        <f t="shared" si="11"/>
        <v>1.0488154390000006</v>
      </c>
    </row>
    <row r="149" spans="1:7" x14ac:dyDescent="0.25">
      <c r="A149" s="3">
        <v>39735</v>
      </c>
      <c r="B149" s="2">
        <v>0.50063274400000002</v>
      </c>
      <c r="C149" s="2">
        <v>4.6349999999999998</v>
      </c>
      <c r="D149" s="2">
        <f t="shared" si="8"/>
        <v>4.134367256</v>
      </c>
      <c r="E149" s="2">
        <f t="shared" si="9"/>
        <v>4.0097244000000032E-2</v>
      </c>
      <c r="F149" s="2">
        <f t="shared" si="10"/>
        <v>0.3462499999999995</v>
      </c>
      <c r="G149" s="2">
        <f t="shared" si="11"/>
        <v>0.30615275599999947</v>
      </c>
    </row>
    <row r="150" spans="1:7" x14ac:dyDescent="0.25">
      <c r="A150" s="3">
        <v>39741</v>
      </c>
      <c r="B150" s="2">
        <v>1.253962172</v>
      </c>
      <c r="C150" s="2">
        <v>4.0587499999999999</v>
      </c>
      <c r="D150" s="2">
        <f t="shared" si="8"/>
        <v>2.8047878279999998</v>
      </c>
      <c r="E150" s="2">
        <f t="shared" si="9"/>
        <v>0.75332942800000002</v>
      </c>
      <c r="F150" s="2">
        <f t="shared" si="10"/>
        <v>-0.57624999999999993</v>
      </c>
      <c r="G150" s="2">
        <f t="shared" si="11"/>
        <v>-1.3295794280000002</v>
      </c>
    </row>
    <row r="151" spans="1:7" x14ac:dyDescent="0.25">
      <c r="A151" s="3">
        <v>39748</v>
      </c>
      <c r="B151" s="2">
        <v>0.90205216899999996</v>
      </c>
      <c r="C151" s="2">
        <v>3.5074999999999998</v>
      </c>
      <c r="D151" s="2">
        <f t="shared" si="8"/>
        <v>2.6054478309999998</v>
      </c>
      <c r="E151" s="2">
        <f t="shared" si="9"/>
        <v>-0.35191000300000008</v>
      </c>
      <c r="F151" s="2">
        <f t="shared" si="10"/>
        <v>-0.55125000000000002</v>
      </c>
      <c r="G151" s="2">
        <f t="shared" si="11"/>
        <v>-0.19933999700000005</v>
      </c>
    </row>
    <row r="152" spans="1:7" x14ac:dyDescent="0.25">
      <c r="A152" s="3">
        <v>39755</v>
      </c>
      <c r="B152" s="2">
        <v>0.53071100500000001</v>
      </c>
      <c r="C152" s="2">
        <v>2.8587500000000001</v>
      </c>
      <c r="D152" s="2">
        <f t="shared" si="8"/>
        <v>2.328038995</v>
      </c>
      <c r="E152" s="2">
        <f t="shared" si="9"/>
        <v>-0.37134116399999995</v>
      </c>
      <c r="F152" s="2">
        <f t="shared" si="10"/>
        <v>-0.64874999999999972</v>
      </c>
      <c r="G152" s="2">
        <f t="shared" si="11"/>
        <v>-0.27740883599999977</v>
      </c>
    </row>
    <row r="153" spans="1:7" x14ac:dyDescent="0.25">
      <c r="A153" s="3">
        <v>39762</v>
      </c>
      <c r="B153" s="2">
        <v>0.35531884899999999</v>
      </c>
      <c r="C153" s="2">
        <v>2.2349999999999999</v>
      </c>
      <c r="D153" s="2">
        <f t="shared" si="8"/>
        <v>1.8796811509999998</v>
      </c>
      <c r="E153" s="2">
        <f t="shared" si="9"/>
        <v>-0.17539215600000002</v>
      </c>
      <c r="F153" s="2">
        <f t="shared" si="10"/>
        <v>-0.62375000000000025</v>
      </c>
      <c r="G153" s="2">
        <f t="shared" si="11"/>
        <v>-0.44835784400000023</v>
      </c>
    </row>
    <row r="154" spans="1:7" x14ac:dyDescent="0.25">
      <c r="A154" s="3">
        <v>39769</v>
      </c>
      <c r="B154" s="2">
        <v>0.15005689699999999</v>
      </c>
      <c r="C154" s="2">
        <v>2.23875</v>
      </c>
      <c r="D154" s="2">
        <f t="shared" si="8"/>
        <v>2.0886931030000002</v>
      </c>
      <c r="E154" s="2">
        <f t="shared" si="9"/>
        <v>-0.205261952</v>
      </c>
      <c r="F154" s="2">
        <f t="shared" si="10"/>
        <v>3.7500000000001421E-3</v>
      </c>
      <c r="G154" s="2">
        <f t="shared" si="11"/>
        <v>0.20901195200000044</v>
      </c>
    </row>
    <row r="155" spans="1:7" x14ac:dyDescent="0.25">
      <c r="A155" s="3">
        <v>39776</v>
      </c>
      <c r="B155" s="2">
        <v>0.15005627099999999</v>
      </c>
      <c r="C155" s="2">
        <v>2.1687500000000002</v>
      </c>
      <c r="D155" s="2">
        <f t="shared" si="8"/>
        <v>2.0186937290000002</v>
      </c>
      <c r="E155" s="2">
        <f t="shared" si="9"/>
        <v>-6.2600000000356815E-7</v>
      </c>
      <c r="F155" s="2">
        <f t="shared" si="10"/>
        <v>-6.999999999999984E-2</v>
      </c>
      <c r="G155" s="2">
        <f t="shared" si="11"/>
        <v>-6.9999374000000003E-2</v>
      </c>
    </row>
    <row r="156" spans="1:7" x14ac:dyDescent="0.25">
      <c r="A156" s="3">
        <v>39783</v>
      </c>
      <c r="B156" s="2">
        <v>5.000632E-2</v>
      </c>
      <c r="C156" s="2">
        <v>2.2200000000000002</v>
      </c>
      <c r="D156" s="2">
        <f t="shared" si="8"/>
        <v>2.1699936800000001</v>
      </c>
      <c r="E156" s="2">
        <f t="shared" si="9"/>
        <v>-0.100049951</v>
      </c>
      <c r="F156" s="2">
        <f t="shared" si="10"/>
        <v>5.1250000000000018E-2</v>
      </c>
      <c r="G156" s="2">
        <f t="shared" si="11"/>
        <v>0.15129995099999993</v>
      </c>
    </row>
    <row r="157" spans="1:7" x14ac:dyDescent="0.25">
      <c r="A157" s="3">
        <v>39790</v>
      </c>
      <c r="B157" s="2">
        <v>5.0000629999999999E-3</v>
      </c>
      <c r="C157" s="2">
        <v>2.1893799999999999</v>
      </c>
      <c r="D157" s="2">
        <f t="shared" si="8"/>
        <v>2.1843799369999997</v>
      </c>
      <c r="E157" s="2">
        <f t="shared" si="9"/>
        <v>-4.5006257000000001E-2</v>
      </c>
      <c r="F157" s="2">
        <f t="shared" si="10"/>
        <v>-3.0620000000000314E-2</v>
      </c>
      <c r="G157" s="2">
        <f t="shared" si="11"/>
        <v>1.4386256999999514E-2</v>
      </c>
    </row>
    <row r="158" spans="1:7" x14ac:dyDescent="0.25">
      <c r="A158" s="3">
        <v>39797</v>
      </c>
      <c r="B158" s="2">
        <v>5.000632E-2</v>
      </c>
      <c r="C158" s="2">
        <v>1.8712499999999999</v>
      </c>
      <c r="D158" s="2">
        <f t="shared" si="8"/>
        <v>1.8212436799999998</v>
      </c>
      <c r="E158" s="2">
        <f t="shared" si="9"/>
        <v>4.5006257000000001E-2</v>
      </c>
      <c r="F158" s="2">
        <f t="shared" si="10"/>
        <v>-0.31813000000000002</v>
      </c>
      <c r="G158" s="2">
        <f t="shared" si="11"/>
        <v>-0.36313625699999985</v>
      </c>
    </row>
    <row r="159" spans="1:7" x14ac:dyDescent="0.25">
      <c r="A159" s="3">
        <v>39804</v>
      </c>
      <c r="B159" s="2">
        <v>4.0003999999999998E-2</v>
      </c>
      <c r="C159" s="2">
        <v>1.4662500000000001</v>
      </c>
      <c r="D159" s="2">
        <f t="shared" si="8"/>
        <v>1.4262460000000001</v>
      </c>
      <c r="E159" s="2">
        <f t="shared" si="9"/>
        <v>-1.0002320000000002E-2</v>
      </c>
      <c r="F159" s="2">
        <f t="shared" si="10"/>
        <v>-0.4049999999999998</v>
      </c>
      <c r="G159" s="2">
        <f t="shared" si="11"/>
        <v>-0.39499767999999968</v>
      </c>
    </row>
    <row r="160" spans="1:7" x14ac:dyDescent="0.25">
      <c r="A160" s="3">
        <v>39811</v>
      </c>
      <c r="B160" s="2">
        <v>5.0006251000000002E-2</v>
      </c>
      <c r="C160" s="2">
        <v>1.45875</v>
      </c>
      <c r="D160" s="2">
        <f t="shared" si="8"/>
        <v>1.4087437490000001</v>
      </c>
      <c r="E160" s="2">
        <f t="shared" si="9"/>
        <v>1.0002251000000004E-2</v>
      </c>
      <c r="F160" s="2">
        <f t="shared" si="10"/>
        <v>-7.5000000000000622E-3</v>
      </c>
      <c r="G160" s="2">
        <f t="shared" si="11"/>
        <v>-1.7502251000000024E-2</v>
      </c>
    </row>
    <row r="161" spans="1:7" x14ac:dyDescent="0.25">
      <c r="A161" s="3">
        <v>39818</v>
      </c>
      <c r="B161" s="2">
        <v>0.15005689699999999</v>
      </c>
      <c r="C161" s="2">
        <v>1.4212500000000001</v>
      </c>
      <c r="D161" s="2">
        <f t="shared" si="8"/>
        <v>1.2711931030000001</v>
      </c>
      <c r="E161" s="2">
        <f t="shared" si="9"/>
        <v>0.10005064599999999</v>
      </c>
      <c r="F161" s="2">
        <f t="shared" si="10"/>
        <v>-3.7499999999999867E-2</v>
      </c>
      <c r="G161" s="2">
        <f t="shared" si="11"/>
        <v>-0.137550646</v>
      </c>
    </row>
    <row r="162" spans="1:7" x14ac:dyDescent="0.25">
      <c r="A162" s="3">
        <v>39825</v>
      </c>
      <c r="B162" s="2">
        <v>0.120036411</v>
      </c>
      <c r="C162" s="2">
        <v>1.1599999999999999</v>
      </c>
      <c r="D162" s="2">
        <f t="shared" si="8"/>
        <v>1.0399635889999999</v>
      </c>
      <c r="E162" s="2">
        <f t="shared" si="9"/>
        <v>-3.0020485999999999E-2</v>
      </c>
      <c r="F162" s="2">
        <f t="shared" si="10"/>
        <v>-0.2612500000000002</v>
      </c>
      <c r="G162" s="2">
        <f t="shared" si="11"/>
        <v>-0.23122951400000025</v>
      </c>
    </row>
    <row r="163" spans="1:7" x14ac:dyDescent="0.25">
      <c r="A163" s="3">
        <v>39833</v>
      </c>
      <c r="B163" s="2">
        <v>0.14004956199999999</v>
      </c>
      <c r="C163" s="2">
        <v>1.1225000000000001</v>
      </c>
      <c r="D163" s="2">
        <f t="shared" si="8"/>
        <v>0.98245043800000009</v>
      </c>
      <c r="E163" s="2">
        <f t="shared" si="9"/>
        <v>2.0013150999999993E-2</v>
      </c>
      <c r="F163" s="2">
        <f t="shared" si="10"/>
        <v>-3.7499999999999867E-2</v>
      </c>
      <c r="G163" s="2">
        <f t="shared" si="11"/>
        <v>-5.7513150999999763E-2</v>
      </c>
    </row>
    <row r="164" spans="1:7" x14ac:dyDescent="0.25">
      <c r="A164" s="3">
        <v>39839</v>
      </c>
      <c r="B164" s="2">
        <v>0.15005689699999999</v>
      </c>
      <c r="C164" s="2">
        <v>1.1837500000000001</v>
      </c>
      <c r="D164" s="2">
        <f t="shared" si="8"/>
        <v>1.0336931030000001</v>
      </c>
      <c r="E164" s="2">
        <f t="shared" si="9"/>
        <v>1.0007335000000006E-2</v>
      </c>
      <c r="F164" s="2">
        <f t="shared" si="10"/>
        <v>6.1250000000000027E-2</v>
      </c>
      <c r="G164" s="2">
        <f t="shared" si="11"/>
        <v>5.1242664999999965E-2</v>
      </c>
    </row>
    <row r="165" spans="1:7" x14ac:dyDescent="0.25">
      <c r="A165" s="3">
        <v>39846</v>
      </c>
      <c r="B165" s="2">
        <v>0.27018440100000002</v>
      </c>
      <c r="C165" s="2">
        <v>1.2250000000000001</v>
      </c>
      <c r="D165" s="2">
        <f t="shared" si="8"/>
        <v>0.95481559900000001</v>
      </c>
      <c r="E165" s="2">
        <f t="shared" si="9"/>
        <v>0.12012750400000002</v>
      </c>
      <c r="F165" s="2">
        <f t="shared" si="10"/>
        <v>4.1250000000000009E-2</v>
      </c>
      <c r="G165" s="2">
        <f t="shared" si="11"/>
        <v>-7.8877504000000043E-2</v>
      </c>
    </row>
    <row r="166" spans="1:7" x14ac:dyDescent="0.25">
      <c r="A166" s="3">
        <v>39853</v>
      </c>
      <c r="B166" s="2">
        <v>0.34029246200000002</v>
      </c>
      <c r="C166" s="2">
        <v>1.2281299999999999</v>
      </c>
      <c r="D166" s="2">
        <f t="shared" si="8"/>
        <v>0.88783753799999987</v>
      </c>
      <c r="E166" s="2">
        <f t="shared" si="9"/>
        <v>7.0108060999999999E-2</v>
      </c>
      <c r="F166" s="2">
        <f t="shared" si="10"/>
        <v>3.1299999999998551E-3</v>
      </c>
      <c r="G166" s="2">
        <f t="shared" si="11"/>
        <v>-6.6978061000000144E-2</v>
      </c>
    </row>
    <row r="167" spans="1:7" x14ac:dyDescent="0.25">
      <c r="A167" s="3">
        <v>39861</v>
      </c>
      <c r="B167" s="2">
        <v>0.32526721600000003</v>
      </c>
      <c r="C167" s="2">
        <v>1.24563</v>
      </c>
      <c r="D167" s="2">
        <f t="shared" si="8"/>
        <v>0.92036278399999993</v>
      </c>
      <c r="E167" s="2">
        <f t="shared" si="9"/>
        <v>-1.5025245999999992E-2</v>
      </c>
      <c r="F167" s="2">
        <f t="shared" si="10"/>
        <v>1.7500000000000071E-2</v>
      </c>
      <c r="G167" s="2">
        <f t="shared" si="11"/>
        <v>3.2525246000000063E-2</v>
      </c>
    </row>
    <row r="168" spans="1:7" x14ac:dyDescent="0.25">
      <c r="A168" s="3">
        <v>39867</v>
      </c>
      <c r="B168" s="2">
        <v>0.30022767299999997</v>
      </c>
      <c r="C168" s="2">
        <v>1.24875</v>
      </c>
      <c r="D168" s="2">
        <f t="shared" si="8"/>
        <v>0.94852232700000005</v>
      </c>
      <c r="E168" s="2">
        <f t="shared" si="9"/>
        <v>-2.5039543000000053E-2</v>
      </c>
      <c r="F168" s="2">
        <f t="shared" si="10"/>
        <v>3.1200000000000117E-3</v>
      </c>
      <c r="G168" s="2">
        <f t="shared" si="11"/>
        <v>2.815954300000012E-2</v>
      </c>
    </row>
    <row r="169" spans="1:7" x14ac:dyDescent="0.25">
      <c r="A169" s="3">
        <v>39874</v>
      </c>
      <c r="B169" s="2">
        <v>0.280198318</v>
      </c>
      <c r="C169" s="2">
        <v>1.2662499999999999</v>
      </c>
      <c r="D169" s="2">
        <f t="shared" si="8"/>
        <v>0.98605168199999982</v>
      </c>
      <c r="E169" s="2">
        <f t="shared" si="9"/>
        <v>-2.0029354999999971E-2</v>
      </c>
      <c r="F169" s="2">
        <f t="shared" si="10"/>
        <v>1.7499999999999849E-2</v>
      </c>
      <c r="G169" s="2">
        <f t="shared" si="11"/>
        <v>3.7529354999999764E-2</v>
      </c>
    </row>
    <row r="170" spans="1:7" x14ac:dyDescent="0.25">
      <c r="A170" s="3">
        <v>39881</v>
      </c>
      <c r="B170" s="2">
        <v>0.240145688</v>
      </c>
      <c r="C170" s="2">
        <v>1.3125</v>
      </c>
      <c r="D170" s="2">
        <f t="shared" si="8"/>
        <v>1.0723543120000001</v>
      </c>
      <c r="E170" s="2">
        <f t="shared" si="9"/>
        <v>-4.0052630000000006E-2</v>
      </c>
      <c r="F170" s="2">
        <f t="shared" si="10"/>
        <v>4.6250000000000124E-2</v>
      </c>
      <c r="G170" s="2">
        <f t="shared" si="11"/>
        <v>8.6302630000000269E-2</v>
      </c>
    </row>
    <row r="171" spans="1:7" x14ac:dyDescent="0.25">
      <c r="A171" s="3">
        <v>39888</v>
      </c>
      <c r="B171" s="2">
        <v>0.250158086</v>
      </c>
      <c r="C171" s="2">
        <v>1.3087500000000001</v>
      </c>
      <c r="D171" s="2">
        <f t="shared" si="8"/>
        <v>1.058591914</v>
      </c>
      <c r="E171" s="2">
        <f t="shared" si="9"/>
        <v>1.0012398000000006E-2</v>
      </c>
      <c r="F171" s="2">
        <f t="shared" si="10"/>
        <v>-3.7499999999999201E-3</v>
      </c>
      <c r="G171" s="2">
        <f t="shared" si="11"/>
        <v>-1.376239800000012E-2</v>
      </c>
    </row>
    <row r="172" spans="1:7" x14ac:dyDescent="0.25">
      <c r="A172" s="3">
        <v>39895</v>
      </c>
      <c r="B172" s="2">
        <v>0.225128042</v>
      </c>
      <c r="C172" s="2">
        <v>1.2221899999999999</v>
      </c>
      <c r="D172" s="2">
        <f t="shared" si="8"/>
        <v>0.99706195799999986</v>
      </c>
      <c r="E172" s="2">
        <f t="shared" si="9"/>
        <v>-2.5030044000000001E-2</v>
      </c>
      <c r="F172" s="2">
        <f t="shared" si="10"/>
        <v>-8.6560000000000192E-2</v>
      </c>
      <c r="G172" s="2">
        <f t="shared" si="11"/>
        <v>-6.1529956000000108E-2</v>
      </c>
    </row>
    <row r="173" spans="1:7" x14ac:dyDescent="0.25">
      <c r="A173" s="3">
        <v>39902</v>
      </c>
      <c r="B173" s="2">
        <v>0.19509616599999999</v>
      </c>
      <c r="C173" s="2">
        <v>1.2075</v>
      </c>
      <c r="D173" s="2">
        <f t="shared" si="8"/>
        <v>1.0124038340000001</v>
      </c>
      <c r="E173" s="2">
        <f t="shared" si="9"/>
        <v>-3.0031876000000013E-2</v>
      </c>
      <c r="F173" s="2">
        <f t="shared" si="10"/>
        <v>-1.468999999999987E-2</v>
      </c>
      <c r="G173" s="2">
        <f t="shared" si="11"/>
        <v>1.5341876000000254E-2</v>
      </c>
    </row>
    <row r="174" spans="1:7" x14ac:dyDescent="0.25">
      <c r="A174" s="3">
        <v>39904</v>
      </c>
      <c r="B174" s="2">
        <v>0.230019104</v>
      </c>
      <c r="C174" s="2">
        <v>1.1768799999999999</v>
      </c>
      <c r="D174" s="2">
        <f t="shared" si="8"/>
        <v>0.9468608959999999</v>
      </c>
      <c r="E174" s="2">
        <f t="shared" si="9"/>
        <v>3.4922938000000014E-2</v>
      </c>
      <c r="F174" s="2">
        <f t="shared" si="10"/>
        <v>-3.0620000000000092E-2</v>
      </c>
      <c r="G174" s="2">
        <f t="shared" si="11"/>
        <v>-6.5542938000000217E-2</v>
      </c>
    </row>
    <row r="175" spans="1:7" x14ac:dyDescent="0.25">
      <c r="A175" s="3">
        <v>39909</v>
      </c>
      <c r="B175" s="2">
        <v>0.200101162</v>
      </c>
      <c r="C175" s="2">
        <v>1.1568799999999999</v>
      </c>
      <c r="D175" s="2">
        <f t="shared" si="8"/>
        <v>0.95677883799999996</v>
      </c>
      <c r="E175" s="2">
        <f t="shared" si="9"/>
        <v>-2.9917942000000003E-2</v>
      </c>
      <c r="F175" s="2">
        <f t="shared" si="10"/>
        <v>-2.0000000000000018E-2</v>
      </c>
      <c r="G175" s="2">
        <f t="shared" si="11"/>
        <v>9.9179420000000684E-3</v>
      </c>
    </row>
    <row r="176" spans="1:7" x14ac:dyDescent="0.25">
      <c r="A176" s="3">
        <v>39916</v>
      </c>
      <c r="B176" s="2">
        <v>0.180081937</v>
      </c>
      <c r="C176" s="2">
        <v>1.1312500000000001</v>
      </c>
      <c r="D176" s="2">
        <f t="shared" si="8"/>
        <v>0.95116806300000012</v>
      </c>
      <c r="E176" s="2">
        <f t="shared" si="9"/>
        <v>-2.0019225000000002E-2</v>
      </c>
      <c r="F176" s="2">
        <f t="shared" si="10"/>
        <v>-2.562999999999982E-2</v>
      </c>
      <c r="G176" s="2">
        <f t="shared" si="11"/>
        <v>-5.6107749999998457E-3</v>
      </c>
    </row>
    <row r="177" spans="1:7" x14ac:dyDescent="0.25">
      <c r="A177" s="3">
        <v>39923</v>
      </c>
      <c r="B177" s="2">
        <v>0.13504608400000001</v>
      </c>
      <c r="C177" s="2">
        <v>1.10063</v>
      </c>
      <c r="D177" s="2">
        <f t="shared" si="8"/>
        <v>0.96558391599999993</v>
      </c>
      <c r="E177" s="2">
        <f t="shared" si="9"/>
        <v>-4.5035852999999987E-2</v>
      </c>
      <c r="F177" s="2">
        <f t="shared" si="10"/>
        <v>-3.0620000000000092E-2</v>
      </c>
      <c r="G177" s="2">
        <f t="shared" si="11"/>
        <v>1.4415852999999812E-2</v>
      </c>
    </row>
    <row r="178" spans="1:7" x14ac:dyDescent="0.25">
      <c r="A178" s="3">
        <v>39930</v>
      </c>
      <c r="B178" s="2">
        <v>0.13504608400000001</v>
      </c>
      <c r="C178" s="2">
        <v>1.05375</v>
      </c>
      <c r="D178" s="2">
        <f t="shared" si="8"/>
        <v>0.9187039159999999</v>
      </c>
      <c r="E178" s="2">
        <f t="shared" si="9"/>
        <v>0</v>
      </c>
      <c r="F178" s="2">
        <f t="shared" si="10"/>
        <v>-4.6880000000000033E-2</v>
      </c>
      <c r="G178" s="2">
        <f t="shared" si="11"/>
        <v>-4.6880000000000033E-2</v>
      </c>
    </row>
    <row r="179" spans="1:7" x14ac:dyDescent="0.25">
      <c r="A179" s="3">
        <v>39937</v>
      </c>
      <c r="B179" s="2">
        <v>0.19509616599999999</v>
      </c>
      <c r="C179" s="2">
        <v>1.00688</v>
      </c>
      <c r="D179" s="2">
        <f t="shared" si="8"/>
        <v>0.81178383399999998</v>
      </c>
      <c r="E179" s="2">
        <f t="shared" si="9"/>
        <v>6.0050081999999977E-2</v>
      </c>
      <c r="F179" s="2">
        <f t="shared" si="10"/>
        <v>-4.6869999999999967E-2</v>
      </c>
      <c r="G179" s="2">
        <f t="shared" si="11"/>
        <v>-0.10692008199999992</v>
      </c>
    </row>
    <row r="180" spans="1:7" x14ac:dyDescent="0.25">
      <c r="A180" s="3">
        <v>39944</v>
      </c>
      <c r="B180" s="2">
        <v>0.19009129699999999</v>
      </c>
      <c r="C180" s="2">
        <v>0.92</v>
      </c>
      <c r="D180" s="2">
        <f t="shared" si="8"/>
        <v>0.72990870299999999</v>
      </c>
      <c r="E180" s="2">
        <f t="shared" si="9"/>
        <v>-5.0048689999999951E-3</v>
      </c>
      <c r="F180" s="2">
        <f t="shared" si="10"/>
        <v>-8.6879999999999957E-2</v>
      </c>
      <c r="G180" s="2">
        <f t="shared" si="11"/>
        <v>-8.187513099999999E-2</v>
      </c>
    </row>
    <row r="181" spans="1:7" x14ac:dyDescent="0.25">
      <c r="A181" s="3">
        <v>39951</v>
      </c>
      <c r="B181" s="2">
        <v>0.18508655399999999</v>
      </c>
      <c r="C181" s="2">
        <v>0.78500000000000003</v>
      </c>
      <c r="D181" s="2">
        <f t="shared" si="8"/>
        <v>0.59991344600000007</v>
      </c>
      <c r="E181" s="2">
        <f t="shared" si="9"/>
        <v>-5.0047430000000059E-3</v>
      </c>
      <c r="F181" s="2">
        <f t="shared" si="10"/>
        <v>-0.13500000000000001</v>
      </c>
      <c r="G181" s="2">
        <f t="shared" si="11"/>
        <v>-0.12999525699999992</v>
      </c>
    </row>
    <row r="182" spans="1:7" x14ac:dyDescent="0.25">
      <c r="A182" s="3">
        <v>39959</v>
      </c>
      <c r="B182" s="2">
        <v>0.175077447</v>
      </c>
      <c r="C182" s="2">
        <v>0.66374999999999995</v>
      </c>
      <c r="D182" s="2">
        <f t="shared" si="8"/>
        <v>0.48867255299999995</v>
      </c>
      <c r="E182" s="2">
        <f t="shared" si="9"/>
        <v>-1.0009106999999989E-2</v>
      </c>
      <c r="F182" s="2">
        <f t="shared" si="10"/>
        <v>-0.12125000000000008</v>
      </c>
      <c r="G182" s="2">
        <f t="shared" si="11"/>
        <v>-0.11124089300000012</v>
      </c>
    </row>
    <row r="183" spans="1:7" x14ac:dyDescent="0.25">
      <c r="A183" s="3">
        <v>39965</v>
      </c>
      <c r="B183" s="2">
        <v>0.15005689699999999</v>
      </c>
      <c r="C183" s="2">
        <v>0.65</v>
      </c>
      <c r="D183" s="2">
        <f t="shared" si="8"/>
        <v>0.499943103</v>
      </c>
      <c r="E183" s="2">
        <f t="shared" si="9"/>
        <v>-2.5020550000000003E-2</v>
      </c>
      <c r="F183" s="2">
        <f t="shared" si="10"/>
        <v>-1.3749999999999929E-2</v>
      </c>
      <c r="G183" s="2">
        <f t="shared" si="11"/>
        <v>1.1270550000000046E-2</v>
      </c>
    </row>
    <row r="184" spans="1:7" x14ac:dyDescent="0.25">
      <c r="A184" s="3">
        <v>39972</v>
      </c>
      <c r="B184" s="2">
        <v>0.19009129699999999</v>
      </c>
      <c r="C184" s="2">
        <v>0.65</v>
      </c>
      <c r="D184" s="2">
        <f t="shared" si="8"/>
        <v>0.45990870300000003</v>
      </c>
      <c r="E184" s="2">
        <f t="shared" si="9"/>
        <v>4.0034399999999998E-2</v>
      </c>
      <c r="F184" s="2">
        <f t="shared" si="10"/>
        <v>0</v>
      </c>
      <c r="G184" s="2">
        <f t="shared" si="11"/>
        <v>-4.003439999999997E-2</v>
      </c>
    </row>
    <row r="185" spans="1:7" x14ac:dyDescent="0.25">
      <c r="A185" s="3">
        <v>39979</v>
      </c>
      <c r="B185" s="2">
        <v>0.16006473700000001</v>
      </c>
      <c r="C185" s="2">
        <v>0.61438000000000004</v>
      </c>
      <c r="D185" s="2">
        <f t="shared" si="8"/>
        <v>0.45431526300000002</v>
      </c>
      <c r="E185" s="2">
        <f t="shared" si="9"/>
        <v>-3.002655999999998E-2</v>
      </c>
      <c r="F185" s="2">
        <f t="shared" si="10"/>
        <v>-3.5619999999999985E-2</v>
      </c>
      <c r="G185" s="2">
        <f t="shared" si="11"/>
        <v>-5.5934400000000051E-3</v>
      </c>
    </row>
    <row r="186" spans="1:7" x14ac:dyDescent="0.25">
      <c r="A186" s="3">
        <v>39986</v>
      </c>
      <c r="B186" s="2">
        <v>0.19509616599999999</v>
      </c>
      <c r="C186" s="2">
        <v>0.61</v>
      </c>
      <c r="D186" s="2">
        <f t="shared" si="8"/>
        <v>0.41490383399999997</v>
      </c>
      <c r="E186" s="2">
        <f t="shared" si="9"/>
        <v>3.5031428999999975E-2</v>
      </c>
      <c r="F186" s="2">
        <f t="shared" si="10"/>
        <v>-4.3800000000000505E-3</v>
      </c>
      <c r="G186" s="2">
        <f t="shared" si="11"/>
        <v>-3.9411429000000053E-2</v>
      </c>
    </row>
    <row r="187" spans="1:7" x14ac:dyDescent="0.25">
      <c r="A187" s="3">
        <v>39993</v>
      </c>
      <c r="B187" s="2">
        <v>0.19509616599999999</v>
      </c>
      <c r="C187" s="2">
        <v>0.59687999999999997</v>
      </c>
      <c r="D187" s="2">
        <f t="shared" si="8"/>
        <v>0.40178383399999995</v>
      </c>
      <c r="E187" s="2">
        <f t="shared" si="9"/>
        <v>0</v>
      </c>
      <c r="F187" s="2">
        <f t="shared" si="10"/>
        <v>-1.3120000000000021E-2</v>
      </c>
      <c r="G187" s="2">
        <f t="shared" si="11"/>
        <v>-1.3120000000000021E-2</v>
      </c>
    </row>
    <row r="188" spans="1:7" x14ac:dyDescent="0.25">
      <c r="A188" s="3">
        <v>40000</v>
      </c>
      <c r="B188" s="2">
        <v>0.19009129699999999</v>
      </c>
      <c r="C188" s="2">
        <v>0.54813000000000001</v>
      </c>
      <c r="D188" s="2">
        <f t="shared" si="8"/>
        <v>0.35803870300000001</v>
      </c>
      <c r="E188" s="2">
        <f t="shared" si="9"/>
        <v>-5.0048689999999951E-3</v>
      </c>
      <c r="F188" s="2">
        <f t="shared" si="10"/>
        <v>-4.874999999999996E-2</v>
      </c>
      <c r="G188" s="2">
        <f t="shared" si="11"/>
        <v>-4.3745130999999937E-2</v>
      </c>
    </row>
    <row r="189" spans="1:7" x14ac:dyDescent="0.25">
      <c r="A189" s="3">
        <v>40007</v>
      </c>
      <c r="B189" s="2">
        <v>0.180081937</v>
      </c>
      <c r="C189" s="2">
        <v>0.50938000000000005</v>
      </c>
      <c r="D189" s="2">
        <f t="shared" si="8"/>
        <v>0.32929806300000009</v>
      </c>
      <c r="E189" s="2">
        <f t="shared" si="9"/>
        <v>-1.0009359999999995E-2</v>
      </c>
      <c r="F189" s="2">
        <f t="shared" si="10"/>
        <v>-3.8749999999999951E-2</v>
      </c>
      <c r="G189" s="2">
        <f t="shared" si="11"/>
        <v>-2.8740639999999928E-2</v>
      </c>
    </row>
    <row r="190" spans="1:7" x14ac:dyDescent="0.25">
      <c r="A190" s="3">
        <v>40014</v>
      </c>
      <c r="B190" s="2">
        <v>0.19009129699999999</v>
      </c>
      <c r="C190" s="2">
        <v>0.505</v>
      </c>
      <c r="D190" s="2">
        <f t="shared" si="8"/>
        <v>0.31490870300000001</v>
      </c>
      <c r="E190" s="2">
        <f t="shared" si="9"/>
        <v>1.0009359999999995E-2</v>
      </c>
      <c r="F190" s="2">
        <f t="shared" si="10"/>
        <v>-4.3800000000000505E-3</v>
      </c>
      <c r="G190" s="2">
        <f t="shared" si="11"/>
        <v>-1.4389360000000073E-2</v>
      </c>
    </row>
    <row r="191" spans="1:7" x14ac:dyDescent="0.25">
      <c r="A191" s="3">
        <v>40021</v>
      </c>
      <c r="B191" s="2">
        <v>0.19009129699999999</v>
      </c>
      <c r="C191" s="2">
        <v>0.49625000000000002</v>
      </c>
      <c r="D191" s="2">
        <f t="shared" si="8"/>
        <v>0.30615870300000003</v>
      </c>
      <c r="E191" s="2">
        <f t="shared" si="9"/>
        <v>0</v>
      </c>
      <c r="F191" s="2">
        <f t="shared" si="10"/>
        <v>-8.74999999999998E-3</v>
      </c>
      <c r="G191" s="2">
        <f t="shared" si="11"/>
        <v>-8.74999999999998E-3</v>
      </c>
    </row>
    <row r="192" spans="1:7" x14ac:dyDescent="0.25">
      <c r="A192" s="3">
        <v>40028</v>
      </c>
      <c r="B192" s="2">
        <v>0.180081937</v>
      </c>
      <c r="C192" s="2">
        <v>0.47188000000000002</v>
      </c>
      <c r="D192" s="2">
        <f t="shared" si="8"/>
        <v>0.291798063</v>
      </c>
      <c r="E192" s="2">
        <f t="shared" si="9"/>
        <v>-1.0009359999999995E-2</v>
      </c>
      <c r="F192" s="2">
        <f t="shared" si="10"/>
        <v>-2.4370000000000003E-2</v>
      </c>
      <c r="G192" s="2">
        <f t="shared" si="11"/>
        <v>-1.4360640000000036E-2</v>
      </c>
    </row>
    <row r="193" spans="1:7" x14ac:dyDescent="0.25">
      <c r="A193" s="3">
        <v>40035</v>
      </c>
      <c r="B193" s="2">
        <v>0.18508655399999999</v>
      </c>
      <c r="C193" s="2">
        <v>0.45874999999999999</v>
      </c>
      <c r="D193" s="2">
        <f t="shared" si="8"/>
        <v>0.27366344600000003</v>
      </c>
      <c r="E193" s="2">
        <f t="shared" si="9"/>
        <v>5.004616999999989E-3</v>
      </c>
      <c r="F193" s="2">
        <f t="shared" si="10"/>
        <v>-1.3130000000000031E-2</v>
      </c>
      <c r="G193" s="2">
        <f t="shared" si="11"/>
        <v>-1.8134616999999964E-2</v>
      </c>
    </row>
    <row r="194" spans="1:7" x14ac:dyDescent="0.25">
      <c r="A194" s="3">
        <v>40042</v>
      </c>
      <c r="B194" s="2">
        <v>0.180081937</v>
      </c>
      <c r="C194" s="2">
        <v>0.43125000000000002</v>
      </c>
      <c r="D194" s="2">
        <f t="shared" si="8"/>
        <v>0.25116806300000005</v>
      </c>
      <c r="E194" s="2">
        <f t="shared" si="9"/>
        <v>-5.004616999999989E-3</v>
      </c>
      <c r="F194" s="2">
        <f t="shared" si="10"/>
        <v>-2.7499999999999969E-2</v>
      </c>
      <c r="G194" s="2">
        <f t="shared" si="11"/>
        <v>-2.249538299999998E-2</v>
      </c>
    </row>
    <row r="195" spans="1:7" x14ac:dyDescent="0.25">
      <c r="A195" s="3">
        <v>40049</v>
      </c>
      <c r="B195" s="2">
        <v>0.160065449</v>
      </c>
      <c r="C195" s="2">
        <v>0.38688</v>
      </c>
      <c r="D195" s="2">
        <f t="shared" si="8"/>
        <v>0.226814551</v>
      </c>
      <c r="E195" s="2">
        <f t="shared" si="9"/>
        <v>-2.0016487999999999E-2</v>
      </c>
      <c r="F195" s="2">
        <f t="shared" si="10"/>
        <v>-4.4370000000000021E-2</v>
      </c>
      <c r="G195" s="2">
        <f t="shared" si="11"/>
        <v>-2.4353512000000049E-2</v>
      </c>
    </row>
    <row r="196" spans="1:7" x14ac:dyDescent="0.25">
      <c r="A196" s="3">
        <v>40056</v>
      </c>
      <c r="B196" s="2">
        <v>0.15005689699999999</v>
      </c>
      <c r="C196" s="2">
        <v>0.34749999999999998</v>
      </c>
      <c r="D196" s="2">
        <f t="shared" ref="D196:D259" si="12">C196-B196</f>
        <v>0.19744310299999998</v>
      </c>
      <c r="E196" s="2">
        <f t="shared" si="9"/>
        <v>-1.0008552000000004E-2</v>
      </c>
      <c r="F196" s="2">
        <f t="shared" si="10"/>
        <v>-3.9380000000000026E-2</v>
      </c>
      <c r="G196" s="2">
        <f t="shared" si="11"/>
        <v>-2.9371448000000022E-2</v>
      </c>
    </row>
    <row r="197" spans="1:7" x14ac:dyDescent="0.25">
      <c r="A197" s="3">
        <v>40064</v>
      </c>
      <c r="B197" s="2">
        <v>0.14004956199999999</v>
      </c>
      <c r="C197" s="2">
        <v>0.30187999999999998</v>
      </c>
      <c r="D197" s="2">
        <f t="shared" si="12"/>
        <v>0.16183043799999999</v>
      </c>
      <c r="E197" s="2">
        <f t="shared" ref="E197:E260" si="13">B197-B196</f>
        <v>-1.0007335000000006E-2</v>
      </c>
      <c r="F197" s="2">
        <f t="shared" ref="F197:F260" si="14">C197-C196</f>
        <v>-4.5619999999999994E-2</v>
      </c>
      <c r="G197" s="2">
        <f t="shared" ref="G197:G260" si="15">D197-D196</f>
        <v>-3.5612664999999988E-2</v>
      </c>
    </row>
    <row r="198" spans="1:7" x14ac:dyDescent="0.25">
      <c r="A198" s="3">
        <v>40070</v>
      </c>
      <c r="B198" s="2">
        <v>0.13504608400000001</v>
      </c>
      <c r="C198" s="2">
        <v>0.29499999999999998</v>
      </c>
      <c r="D198" s="2">
        <f t="shared" si="12"/>
        <v>0.15995391599999997</v>
      </c>
      <c r="E198" s="2">
        <f t="shared" si="13"/>
        <v>-5.0034779999999779E-3</v>
      </c>
      <c r="F198" s="2">
        <f t="shared" si="14"/>
        <v>-6.8799999999999972E-3</v>
      </c>
      <c r="G198" s="2">
        <f t="shared" si="15"/>
        <v>-1.8765220000000193E-3</v>
      </c>
    </row>
    <row r="199" spans="1:7" x14ac:dyDescent="0.25">
      <c r="A199" s="3">
        <v>40077</v>
      </c>
      <c r="B199" s="2">
        <v>0.10002528400000001</v>
      </c>
      <c r="C199" s="2">
        <v>0.28938000000000003</v>
      </c>
      <c r="D199" s="2">
        <f t="shared" si="12"/>
        <v>0.18935471600000003</v>
      </c>
      <c r="E199" s="2">
        <f t="shared" si="13"/>
        <v>-3.5020800000000005E-2</v>
      </c>
      <c r="F199" s="2">
        <f t="shared" si="14"/>
        <v>-5.6199999999999584E-3</v>
      </c>
      <c r="G199" s="2">
        <f t="shared" si="15"/>
        <v>2.940080000000006E-2</v>
      </c>
    </row>
    <row r="200" spans="1:7" x14ac:dyDescent="0.25">
      <c r="A200" s="3">
        <v>40084</v>
      </c>
      <c r="B200" s="2">
        <v>0.11503344</v>
      </c>
      <c r="C200" s="2">
        <v>0.28249999999999997</v>
      </c>
      <c r="D200" s="2">
        <f t="shared" si="12"/>
        <v>0.16746655999999999</v>
      </c>
      <c r="E200" s="2">
        <f t="shared" si="13"/>
        <v>1.5008155999999995E-2</v>
      </c>
      <c r="F200" s="2">
        <f t="shared" si="14"/>
        <v>-6.8800000000000527E-3</v>
      </c>
      <c r="G200" s="2">
        <f t="shared" si="15"/>
        <v>-2.1888156000000047E-2</v>
      </c>
    </row>
    <row r="201" spans="1:7" x14ac:dyDescent="0.25">
      <c r="A201" s="3">
        <v>40091</v>
      </c>
      <c r="B201" s="2">
        <v>7.5014221000000006E-2</v>
      </c>
      <c r="C201" s="2">
        <v>0.28405999999999998</v>
      </c>
      <c r="D201" s="2">
        <f t="shared" si="12"/>
        <v>0.20904577899999999</v>
      </c>
      <c r="E201" s="2">
        <f t="shared" si="13"/>
        <v>-4.0019218999999995E-2</v>
      </c>
      <c r="F201" s="2">
        <f t="shared" si="14"/>
        <v>1.5600000000000058E-3</v>
      </c>
      <c r="G201" s="2">
        <f t="shared" si="15"/>
        <v>4.1579219000000001E-2</v>
      </c>
    </row>
    <row r="202" spans="1:7" x14ac:dyDescent="0.25">
      <c r="A202" s="3">
        <v>40099</v>
      </c>
      <c r="B202" s="2">
        <v>7.0012387999999995E-2</v>
      </c>
      <c r="C202" s="2">
        <v>0.28438000000000002</v>
      </c>
      <c r="D202" s="2">
        <f t="shared" si="12"/>
        <v>0.21436761200000004</v>
      </c>
      <c r="E202" s="2">
        <f t="shared" si="13"/>
        <v>-5.0018330000000111E-3</v>
      </c>
      <c r="F202" s="2">
        <f t="shared" si="14"/>
        <v>3.2000000000004247E-4</v>
      </c>
      <c r="G202" s="2">
        <f t="shared" si="15"/>
        <v>5.3218330000000535E-3</v>
      </c>
    </row>
    <row r="203" spans="1:7" x14ac:dyDescent="0.25">
      <c r="A203" s="3">
        <v>40105</v>
      </c>
      <c r="B203" s="2">
        <v>8.0016181000000006E-2</v>
      </c>
      <c r="C203" s="2">
        <v>0.28338000000000002</v>
      </c>
      <c r="D203" s="2">
        <f t="shared" si="12"/>
        <v>0.203363819</v>
      </c>
      <c r="E203" s="2">
        <f t="shared" si="13"/>
        <v>1.0003793000000011E-2</v>
      </c>
      <c r="F203" s="2">
        <f t="shared" si="14"/>
        <v>-1.0000000000000009E-3</v>
      </c>
      <c r="G203" s="2">
        <f t="shared" si="15"/>
        <v>-1.1003793000000039E-2</v>
      </c>
    </row>
    <row r="204" spans="1:7" x14ac:dyDescent="0.25">
      <c r="A204" s="3">
        <v>40112</v>
      </c>
      <c r="B204" s="2">
        <v>7.5014221000000006E-2</v>
      </c>
      <c r="C204" s="2">
        <v>0.28062999999999999</v>
      </c>
      <c r="D204" s="2">
        <f t="shared" si="12"/>
        <v>0.205615779</v>
      </c>
      <c r="E204" s="2">
        <f t="shared" si="13"/>
        <v>-5.0019599999999997E-3</v>
      </c>
      <c r="F204" s="2">
        <f t="shared" si="14"/>
        <v>-2.7500000000000302E-3</v>
      </c>
      <c r="G204" s="2">
        <f t="shared" si="15"/>
        <v>2.2519599999999973E-3</v>
      </c>
    </row>
    <row r="205" spans="1:7" x14ac:dyDescent="0.25">
      <c r="A205" s="3">
        <v>40119</v>
      </c>
      <c r="B205" s="2">
        <v>6.0009101000000002E-2</v>
      </c>
      <c r="C205" s="2">
        <v>0.27938000000000002</v>
      </c>
      <c r="D205" s="2">
        <f t="shared" si="12"/>
        <v>0.21937089900000001</v>
      </c>
      <c r="E205" s="2">
        <f t="shared" si="13"/>
        <v>-1.5005120000000004E-2</v>
      </c>
      <c r="F205" s="2">
        <f t="shared" si="14"/>
        <v>-1.2499999999999734E-3</v>
      </c>
      <c r="G205" s="2">
        <f t="shared" si="15"/>
        <v>1.375512000000001E-2</v>
      </c>
    </row>
    <row r="206" spans="1:7" x14ac:dyDescent="0.25">
      <c r="A206" s="3">
        <v>40126</v>
      </c>
      <c r="B206" s="2">
        <v>6.5010682E-2</v>
      </c>
      <c r="C206" s="2">
        <v>0.27250000000000002</v>
      </c>
      <c r="D206" s="2">
        <f t="shared" si="12"/>
        <v>0.20748931800000003</v>
      </c>
      <c r="E206" s="2">
        <f t="shared" si="13"/>
        <v>5.001580999999998E-3</v>
      </c>
      <c r="F206" s="2">
        <f t="shared" si="14"/>
        <v>-6.8799999999999972E-3</v>
      </c>
      <c r="G206" s="2">
        <f t="shared" si="15"/>
        <v>-1.1881580999999974E-2</v>
      </c>
    </row>
    <row r="207" spans="1:7" x14ac:dyDescent="0.25">
      <c r="A207" s="3">
        <v>40133</v>
      </c>
      <c r="B207" s="2">
        <v>6.5010682E-2</v>
      </c>
      <c r="C207" s="2">
        <v>0.27124999999999999</v>
      </c>
      <c r="D207" s="2">
        <f t="shared" si="12"/>
        <v>0.206239318</v>
      </c>
      <c r="E207" s="2">
        <f t="shared" si="13"/>
        <v>0</v>
      </c>
      <c r="F207" s="2">
        <f t="shared" si="14"/>
        <v>-1.2500000000000289E-3</v>
      </c>
      <c r="G207" s="2">
        <f t="shared" si="15"/>
        <v>-1.2500000000000289E-3</v>
      </c>
    </row>
    <row r="208" spans="1:7" x14ac:dyDescent="0.25">
      <c r="A208" s="3">
        <v>40140</v>
      </c>
      <c r="B208" s="2">
        <v>4.0003999999999998E-2</v>
      </c>
      <c r="C208" s="2">
        <v>0.26188</v>
      </c>
      <c r="D208" s="2">
        <f t="shared" si="12"/>
        <v>0.22187600000000002</v>
      </c>
      <c r="E208" s="2">
        <f t="shared" si="13"/>
        <v>-2.5006682000000002E-2</v>
      </c>
      <c r="F208" s="2">
        <f t="shared" si="14"/>
        <v>-9.3699999999999894E-3</v>
      </c>
      <c r="G208" s="2">
        <f t="shared" si="15"/>
        <v>1.5636682000000013E-2</v>
      </c>
    </row>
    <row r="209" spans="1:7" x14ac:dyDescent="0.25">
      <c r="A209" s="3">
        <v>40147</v>
      </c>
      <c r="B209" s="2">
        <v>6.0009101000000002E-2</v>
      </c>
      <c r="C209" s="2">
        <v>0.25656000000000001</v>
      </c>
      <c r="D209" s="2">
        <f t="shared" si="12"/>
        <v>0.196550899</v>
      </c>
      <c r="E209" s="2">
        <f t="shared" si="13"/>
        <v>2.0005101000000004E-2</v>
      </c>
      <c r="F209" s="2">
        <f t="shared" si="14"/>
        <v>-5.3199999999999914E-3</v>
      </c>
      <c r="G209" s="2">
        <f t="shared" si="15"/>
        <v>-2.5325101000000017E-2</v>
      </c>
    </row>
    <row r="210" spans="1:7" x14ac:dyDescent="0.25">
      <c r="A210" s="3">
        <v>40154</v>
      </c>
      <c r="B210" s="2">
        <v>5.000632E-2</v>
      </c>
      <c r="C210" s="2">
        <v>0.25656000000000001</v>
      </c>
      <c r="D210" s="2">
        <f t="shared" si="12"/>
        <v>0.20655368000000002</v>
      </c>
      <c r="E210" s="2">
        <f t="shared" si="13"/>
        <v>-1.0002781000000002E-2</v>
      </c>
      <c r="F210" s="2">
        <f t="shared" si="14"/>
        <v>0</v>
      </c>
      <c r="G210" s="2">
        <f t="shared" si="15"/>
        <v>1.0002781000000016E-2</v>
      </c>
    </row>
    <row r="211" spans="1:7" x14ac:dyDescent="0.25">
      <c r="A211" s="3">
        <v>40161</v>
      </c>
      <c r="B211" s="2">
        <v>4.0004045000000002E-2</v>
      </c>
      <c r="C211" s="2">
        <v>0.25374999999999998</v>
      </c>
      <c r="D211" s="2">
        <f t="shared" si="12"/>
        <v>0.21374595499999999</v>
      </c>
      <c r="E211" s="2">
        <f t="shared" si="13"/>
        <v>-1.0002274999999998E-2</v>
      </c>
      <c r="F211" s="2">
        <f t="shared" si="14"/>
        <v>-2.8100000000000347E-3</v>
      </c>
      <c r="G211" s="2">
        <f t="shared" si="15"/>
        <v>7.1922749999999702E-3</v>
      </c>
    </row>
    <row r="212" spans="1:7" x14ac:dyDescent="0.25">
      <c r="A212" s="3">
        <v>40168</v>
      </c>
      <c r="B212" s="2">
        <v>7.0012387999999995E-2</v>
      </c>
      <c r="C212" s="2">
        <v>0.24875</v>
      </c>
      <c r="D212" s="2">
        <f t="shared" si="12"/>
        <v>0.17873761199999999</v>
      </c>
      <c r="E212" s="2">
        <f t="shared" si="13"/>
        <v>3.0008342999999993E-2</v>
      </c>
      <c r="F212" s="2">
        <f t="shared" si="14"/>
        <v>-4.9999999999999767E-3</v>
      </c>
      <c r="G212" s="2">
        <f t="shared" si="15"/>
        <v>-3.5008342999999997E-2</v>
      </c>
    </row>
    <row r="213" spans="1:7" x14ac:dyDescent="0.25">
      <c r="A213" s="3">
        <v>40175</v>
      </c>
      <c r="B213" s="2">
        <v>0.11003059499999999</v>
      </c>
      <c r="C213" s="2">
        <v>0.25063000000000002</v>
      </c>
      <c r="D213" s="2">
        <f t="shared" si="12"/>
        <v>0.14059940500000001</v>
      </c>
      <c r="E213" s="2">
        <f t="shared" si="13"/>
        <v>4.0018207E-2</v>
      </c>
      <c r="F213" s="2">
        <f t="shared" si="14"/>
        <v>1.8800000000000205E-3</v>
      </c>
      <c r="G213" s="2">
        <f t="shared" si="15"/>
        <v>-3.813820699999998E-2</v>
      </c>
    </row>
    <row r="214" spans="1:7" x14ac:dyDescent="0.25">
      <c r="A214" s="3">
        <v>40182</v>
      </c>
      <c r="B214" s="2">
        <v>8.0016181000000006E-2</v>
      </c>
      <c r="C214" s="2">
        <v>0.25438</v>
      </c>
      <c r="D214" s="2">
        <f t="shared" si="12"/>
        <v>0.17436381899999998</v>
      </c>
      <c r="E214" s="2">
        <f t="shared" si="13"/>
        <v>-3.0014413999999989E-2</v>
      </c>
      <c r="F214" s="2">
        <f t="shared" si="14"/>
        <v>3.7499999999999756E-3</v>
      </c>
      <c r="G214" s="2">
        <f t="shared" si="15"/>
        <v>3.3764413999999965E-2</v>
      </c>
    </row>
    <row r="215" spans="1:7" x14ac:dyDescent="0.25">
      <c r="A215" s="3">
        <v>40189</v>
      </c>
      <c r="B215" s="2">
        <v>4.0004045000000002E-2</v>
      </c>
      <c r="C215" s="2">
        <v>0.25124999999999997</v>
      </c>
      <c r="D215" s="2">
        <f t="shared" si="12"/>
        <v>0.21124595499999999</v>
      </c>
      <c r="E215" s="2">
        <f t="shared" si="13"/>
        <v>-4.0012136000000004E-2</v>
      </c>
      <c r="F215" s="2">
        <f t="shared" si="14"/>
        <v>-3.1300000000000217E-3</v>
      </c>
      <c r="G215" s="2">
        <f t="shared" si="15"/>
        <v>3.688213600000001E-2</v>
      </c>
    </row>
    <row r="216" spans="1:7" x14ac:dyDescent="0.25">
      <c r="A216" s="3">
        <v>40197</v>
      </c>
      <c r="B216" s="2">
        <v>6.0009101000000002E-2</v>
      </c>
      <c r="C216" s="2">
        <v>0.249</v>
      </c>
      <c r="D216" s="2">
        <f t="shared" si="12"/>
        <v>0.18899089899999999</v>
      </c>
      <c r="E216" s="2">
        <f t="shared" si="13"/>
        <v>2.0005056E-2</v>
      </c>
      <c r="F216" s="2">
        <f t="shared" si="14"/>
        <v>-2.2499999999999742E-3</v>
      </c>
      <c r="G216" s="2">
        <f t="shared" si="15"/>
        <v>-2.2255055999999995E-2</v>
      </c>
    </row>
    <row r="217" spans="1:7" x14ac:dyDescent="0.25">
      <c r="A217" s="3">
        <v>40203</v>
      </c>
      <c r="B217" s="2">
        <v>5.5007647999999999E-2</v>
      </c>
      <c r="C217" s="2">
        <v>0.24875</v>
      </c>
      <c r="D217" s="2">
        <f t="shared" si="12"/>
        <v>0.19374235200000001</v>
      </c>
      <c r="E217" s="2">
        <f t="shared" si="13"/>
        <v>-5.0014530000000029E-3</v>
      </c>
      <c r="F217" s="2">
        <f t="shared" si="14"/>
        <v>-2.5000000000000022E-4</v>
      </c>
      <c r="G217" s="2">
        <f t="shared" si="15"/>
        <v>4.7514530000000166E-3</v>
      </c>
    </row>
    <row r="218" spans="1:7" x14ac:dyDescent="0.25">
      <c r="A218" s="3">
        <v>40210</v>
      </c>
      <c r="B218" s="2">
        <v>9.5022818999999994E-2</v>
      </c>
      <c r="C218" s="2">
        <v>0.24906</v>
      </c>
      <c r="D218" s="2">
        <f t="shared" si="12"/>
        <v>0.15403718100000002</v>
      </c>
      <c r="E218" s="2">
        <f t="shared" si="13"/>
        <v>4.0015170999999995E-2</v>
      </c>
      <c r="F218" s="2">
        <f t="shared" si="14"/>
        <v>3.1000000000000472E-4</v>
      </c>
      <c r="G218" s="2">
        <f t="shared" si="15"/>
        <v>-3.9705170999999984E-2</v>
      </c>
    </row>
    <row r="219" spans="1:7" x14ac:dyDescent="0.25">
      <c r="A219" s="3">
        <v>40217</v>
      </c>
      <c r="B219" s="2">
        <v>0.11003059499999999</v>
      </c>
      <c r="C219" s="2">
        <v>0.25</v>
      </c>
      <c r="D219" s="2">
        <f t="shared" si="12"/>
        <v>0.13996940499999999</v>
      </c>
      <c r="E219" s="2">
        <f t="shared" si="13"/>
        <v>1.5007776E-2</v>
      </c>
      <c r="F219" s="2">
        <f t="shared" si="14"/>
        <v>9.3999999999999639E-4</v>
      </c>
      <c r="G219" s="2">
        <f t="shared" si="15"/>
        <v>-1.4067776000000032E-2</v>
      </c>
    </row>
    <row r="220" spans="1:7" x14ac:dyDescent="0.25">
      <c r="A220" s="3">
        <v>40225</v>
      </c>
      <c r="B220" s="2">
        <v>0.10002528400000001</v>
      </c>
      <c r="C220" s="2">
        <v>0.25</v>
      </c>
      <c r="D220" s="2">
        <f t="shared" si="12"/>
        <v>0.14997471600000001</v>
      </c>
      <c r="E220" s="2">
        <f t="shared" si="13"/>
        <v>-1.0005310999999989E-2</v>
      </c>
      <c r="F220" s="2">
        <f t="shared" si="14"/>
        <v>0</v>
      </c>
      <c r="G220" s="2">
        <f t="shared" si="15"/>
        <v>1.0005311000000017E-2</v>
      </c>
    </row>
    <row r="221" spans="1:7" x14ac:dyDescent="0.25">
      <c r="A221" s="3">
        <v>40231</v>
      </c>
      <c r="B221" s="2">
        <v>0.10002528400000001</v>
      </c>
      <c r="C221" s="2">
        <v>0.25219000000000003</v>
      </c>
      <c r="D221" s="2">
        <f t="shared" si="12"/>
        <v>0.15216471600000003</v>
      </c>
      <c r="E221" s="2">
        <f t="shared" si="13"/>
        <v>0</v>
      </c>
      <c r="F221" s="2">
        <f t="shared" si="14"/>
        <v>2.1900000000000253E-3</v>
      </c>
      <c r="G221" s="2">
        <f t="shared" si="15"/>
        <v>2.1900000000000253E-3</v>
      </c>
    </row>
    <row r="222" spans="1:7" x14ac:dyDescent="0.25">
      <c r="A222" s="3">
        <v>40238</v>
      </c>
      <c r="B222" s="2">
        <v>0.12503950899999999</v>
      </c>
      <c r="C222" s="2">
        <v>0.25169000000000002</v>
      </c>
      <c r="D222" s="2">
        <f t="shared" si="12"/>
        <v>0.12665049100000003</v>
      </c>
      <c r="E222" s="2">
        <f t="shared" si="13"/>
        <v>2.5014224999999987E-2</v>
      </c>
      <c r="F222" s="2">
        <f t="shared" si="14"/>
        <v>-5.0000000000000044E-4</v>
      </c>
      <c r="G222" s="2">
        <f t="shared" si="15"/>
        <v>-2.5514225000000001E-2</v>
      </c>
    </row>
    <row r="223" spans="1:7" x14ac:dyDescent="0.25">
      <c r="A223" s="3">
        <v>40245</v>
      </c>
      <c r="B223" s="2">
        <v>0.15005689699999999</v>
      </c>
      <c r="C223" s="2">
        <v>0.25424999999999998</v>
      </c>
      <c r="D223" s="2">
        <f t="shared" si="12"/>
        <v>0.10419310299999998</v>
      </c>
      <c r="E223" s="2">
        <f t="shared" si="13"/>
        <v>2.5017388000000002E-2</v>
      </c>
      <c r="F223" s="2">
        <f t="shared" si="14"/>
        <v>2.5599999999999512E-3</v>
      </c>
      <c r="G223" s="2">
        <f t="shared" si="15"/>
        <v>-2.245738800000005E-2</v>
      </c>
    </row>
    <row r="224" spans="1:7" x14ac:dyDescent="0.25">
      <c r="A224" s="3">
        <v>40252</v>
      </c>
      <c r="B224" s="2">
        <v>0.16506884699999999</v>
      </c>
      <c r="C224" s="2">
        <v>0.25763000000000003</v>
      </c>
      <c r="D224" s="2">
        <f t="shared" si="12"/>
        <v>9.2561153000000035E-2</v>
      </c>
      <c r="E224" s="2">
        <f t="shared" si="13"/>
        <v>1.5011949999999996E-2</v>
      </c>
      <c r="F224" s="2">
        <f t="shared" si="14"/>
        <v>3.3800000000000496E-3</v>
      </c>
      <c r="G224" s="2">
        <f t="shared" si="15"/>
        <v>-1.1631949999999946E-2</v>
      </c>
    </row>
    <row r="225" spans="1:7" x14ac:dyDescent="0.25">
      <c r="A225" s="3">
        <v>40259</v>
      </c>
      <c r="B225" s="2">
        <v>0.155060754</v>
      </c>
      <c r="C225" s="2">
        <v>0.28188000000000002</v>
      </c>
      <c r="D225" s="2">
        <f t="shared" si="12"/>
        <v>0.12681924600000002</v>
      </c>
      <c r="E225" s="2">
        <f t="shared" si="13"/>
        <v>-1.0008092999999996E-2</v>
      </c>
      <c r="F225" s="2">
        <f t="shared" si="14"/>
        <v>2.4249999999999994E-2</v>
      </c>
      <c r="G225" s="2">
        <f t="shared" si="15"/>
        <v>3.4258092999999989E-2</v>
      </c>
    </row>
    <row r="226" spans="1:7" x14ac:dyDescent="0.25">
      <c r="A226" s="3">
        <v>40266</v>
      </c>
      <c r="B226" s="2">
        <v>0.14505316600000001</v>
      </c>
      <c r="C226" s="2">
        <v>0.29013</v>
      </c>
      <c r="D226" s="2">
        <f t="shared" si="12"/>
        <v>0.14507683399999999</v>
      </c>
      <c r="E226" s="2">
        <f t="shared" si="13"/>
        <v>-1.0007587999999984E-2</v>
      </c>
      <c r="F226" s="2">
        <f t="shared" si="14"/>
        <v>8.2499999999999796E-3</v>
      </c>
      <c r="G226" s="2">
        <f t="shared" si="15"/>
        <v>1.8257587999999964E-2</v>
      </c>
    </row>
    <row r="227" spans="1:7" x14ac:dyDescent="0.25">
      <c r="A227" s="3">
        <v>40273</v>
      </c>
      <c r="B227" s="2">
        <v>0.175077447</v>
      </c>
      <c r="C227" s="2">
        <v>0.29149999999999998</v>
      </c>
      <c r="D227" s="2">
        <f t="shared" si="12"/>
        <v>0.11642255299999998</v>
      </c>
      <c r="E227" s="2">
        <f t="shared" si="13"/>
        <v>3.0024280999999986E-2</v>
      </c>
      <c r="F227" s="2">
        <f t="shared" si="14"/>
        <v>1.3699999999999823E-3</v>
      </c>
      <c r="G227" s="2">
        <f t="shared" si="15"/>
        <v>-2.8654281000000004E-2</v>
      </c>
    </row>
    <row r="228" spans="1:7" x14ac:dyDescent="0.25">
      <c r="A228" s="3">
        <v>40280</v>
      </c>
      <c r="B228" s="2">
        <v>0.155060754</v>
      </c>
      <c r="C228" s="2">
        <v>0.30041000000000001</v>
      </c>
      <c r="D228" s="2">
        <f t="shared" si="12"/>
        <v>0.14534924600000002</v>
      </c>
      <c r="E228" s="2">
        <f t="shared" si="13"/>
        <v>-2.0016693000000002E-2</v>
      </c>
      <c r="F228" s="2">
        <f t="shared" si="14"/>
        <v>8.910000000000029E-3</v>
      </c>
      <c r="G228" s="2">
        <f t="shared" si="15"/>
        <v>2.8926693000000031E-2</v>
      </c>
    </row>
    <row r="229" spans="1:7" x14ac:dyDescent="0.25">
      <c r="A229" s="3">
        <v>40287</v>
      </c>
      <c r="B229" s="2">
        <v>0.14505316600000001</v>
      </c>
      <c r="C229" s="2">
        <v>0.30531000000000003</v>
      </c>
      <c r="D229" s="2">
        <f t="shared" si="12"/>
        <v>0.16025683400000001</v>
      </c>
      <c r="E229" s="2">
        <f t="shared" si="13"/>
        <v>-1.0007587999999984E-2</v>
      </c>
      <c r="F229" s="2">
        <f t="shared" si="14"/>
        <v>4.9000000000000155E-3</v>
      </c>
      <c r="G229" s="2">
        <f t="shared" si="15"/>
        <v>1.4907587999999999E-2</v>
      </c>
    </row>
    <row r="230" spans="1:7" x14ac:dyDescent="0.25">
      <c r="A230" s="3">
        <v>40294</v>
      </c>
      <c r="B230" s="2">
        <v>0.15005689699999999</v>
      </c>
      <c r="C230" s="2">
        <v>0.32374999999999998</v>
      </c>
      <c r="D230" s="2">
        <f t="shared" si="12"/>
        <v>0.17369310299999999</v>
      </c>
      <c r="E230" s="2">
        <f t="shared" si="13"/>
        <v>5.0037309999999835E-3</v>
      </c>
      <c r="F230" s="2">
        <f t="shared" si="14"/>
        <v>1.8439999999999956E-2</v>
      </c>
      <c r="G230" s="2">
        <f t="shared" si="15"/>
        <v>1.3436268999999973E-2</v>
      </c>
    </row>
    <row r="231" spans="1:7" x14ac:dyDescent="0.25">
      <c r="A231" s="3">
        <v>40301</v>
      </c>
      <c r="B231" s="2">
        <v>0.16506884699999999</v>
      </c>
      <c r="C231" s="2">
        <v>0.34655999999999998</v>
      </c>
      <c r="D231" s="2">
        <f t="shared" si="12"/>
        <v>0.18149115299999999</v>
      </c>
      <c r="E231" s="2">
        <f t="shared" si="13"/>
        <v>1.5011949999999996E-2</v>
      </c>
      <c r="F231" s="2">
        <f t="shared" si="14"/>
        <v>2.2809999999999997E-2</v>
      </c>
      <c r="G231" s="2">
        <f t="shared" si="15"/>
        <v>7.7980500000000008E-3</v>
      </c>
    </row>
    <row r="232" spans="1:7" x14ac:dyDescent="0.25">
      <c r="A232" s="3">
        <v>40308</v>
      </c>
      <c r="B232" s="2">
        <v>0.155060754</v>
      </c>
      <c r="C232" s="2">
        <v>0.42125000000000001</v>
      </c>
      <c r="D232" s="2">
        <f t="shared" si="12"/>
        <v>0.26618924600000005</v>
      </c>
      <c r="E232" s="2">
        <f t="shared" si="13"/>
        <v>-1.0008092999999996E-2</v>
      </c>
      <c r="F232" s="2">
        <f t="shared" si="14"/>
        <v>7.4690000000000034E-2</v>
      </c>
      <c r="G232" s="2">
        <f t="shared" si="15"/>
        <v>8.4698093000000058E-2</v>
      </c>
    </row>
    <row r="233" spans="1:7" x14ac:dyDescent="0.25">
      <c r="A233" s="3">
        <v>40315</v>
      </c>
      <c r="B233" s="2">
        <v>0.16006473700000001</v>
      </c>
      <c r="C233" s="2">
        <v>0.46</v>
      </c>
      <c r="D233" s="2">
        <f t="shared" si="12"/>
        <v>0.29993526300000001</v>
      </c>
      <c r="E233" s="2">
        <f t="shared" si="13"/>
        <v>5.0039830000000174E-3</v>
      </c>
      <c r="F233" s="2">
        <f t="shared" si="14"/>
        <v>3.8750000000000007E-2</v>
      </c>
      <c r="G233" s="2">
        <f t="shared" si="15"/>
        <v>3.3746016999999962E-2</v>
      </c>
    </row>
    <row r="234" spans="1:7" x14ac:dyDescent="0.25">
      <c r="A234" s="3">
        <v>40322</v>
      </c>
      <c r="B234" s="2">
        <v>0.16506884699999999</v>
      </c>
      <c r="C234" s="2">
        <v>0.50968999999999998</v>
      </c>
      <c r="D234" s="2">
        <f t="shared" si="12"/>
        <v>0.34462115299999996</v>
      </c>
      <c r="E234" s="2">
        <f t="shared" si="13"/>
        <v>5.0041099999999783E-3</v>
      </c>
      <c r="F234" s="2">
        <f t="shared" si="14"/>
        <v>4.9689999999999956E-2</v>
      </c>
      <c r="G234" s="2">
        <f t="shared" si="15"/>
        <v>4.468588999999995E-2</v>
      </c>
    </row>
    <row r="235" spans="1:7" x14ac:dyDescent="0.25">
      <c r="A235" s="3">
        <v>40330</v>
      </c>
      <c r="B235" s="2">
        <v>0.16006473700000001</v>
      </c>
      <c r="C235" s="2">
        <v>0.53625</v>
      </c>
      <c r="D235" s="2">
        <f t="shared" si="12"/>
        <v>0.37618526299999999</v>
      </c>
      <c r="E235" s="2">
        <f t="shared" si="13"/>
        <v>-5.0041099999999783E-3</v>
      </c>
      <c r="F235" s="2">
        <f t="shared" si="14"/>
        <v>2.6560000000000028E-2</v>
      </c>
      <c r="G235" s="2">
        <f t="shared" si="15"/>
        <v>3.1564110000000034E-2</v>
      </c>
    </row>
    <row r="236" spans="1:7" x14ac:dyDescent="0.25">
      <c r="A236" s="3">
        <v>40336</v>
      </c>
      <c r="B236" s="2">
        <v>0.13004273299999999</v>
      </c>
      <c r="C236" s="2">
        <v>0.53718999999999995</v>
      </c>
      <c r="D236" s="2">
        <f t="shared" si="12"/>
        <v>0.40714726699999992</v>
      </c>
      <c r="E236" s="2">
        <f t="shared" si="13"/>
        <v>-3.0022004000000019E-2</v>
      </c>
      <c r="F236" s="2">
        <f t="shared" si="14"/>
        <v>9.3999999999994088E-4</v>
      </c>
      <c r="G236" s="2">
        <f t="shared" si="15"/>
        <v>3.0962003999999932E-2</v>
      </c>
    </row>
    <row r="237" spans="1:7" x14ac:dyDescent="0.25">
      <c r="A237" s="3">
        <v>40343</v>
      </c>
      <c r="B237" s="2">
        <v>6.5010682E-2</v>
      </c>
      <c r="C237" s="2">
        <v>0.53705999999999998</v>
      </c>
      <c r="D237" s="2">
        <f t="shared" si="12"/>
        <v>0.472049318</v>
      </c>
      <c r="E237" s="2">
        <f t="shared" si="13"/>
        <v>-6.5032050999999994E-2</v>
      </c>
      <c r="F237" s="2">
        <f t="shared" si="14"/>
        <v>-1.2999999999996348E-4</v>
      </c>
      <c r="G237" s="2">
        <f t="shared" si="15"/>
        <v>6.4902051000000072E-2</v>
      </c>
    </row>
    <row r="238" spans="1:7" x14ac:dyDescent="0.25">
      <c r="A238" s="3">
        <v>40350</v>
      </c>
      <c r="B238" s="2">
        <v>0.11503344</v>
      </c>
      <c r="C238" s="2">
        <v>0.53837999999999997</v>
      </c>
      <c r="D238" s="2">
        <f t="shared" si="12"/>
        <v>0.42334655999999998</v>
      </c>
      <c r="E238" s="2">
        <f t="shared" si="13"/>
        <v>5.0022758000000001E-2</v>
      </c>
      <c r="F238" s="2">
        <f t="shared" si="14"/>
        <v>1.3199999999999878E-3</v>
      </c>
      <c r="G238" s="2">
        <f t="shared" si="15"/>
        <v>-4.8702758000000013E-2</v>
      </c>
    </row>
    <row r="239" spans="1:7" x14ac:dyDescent="0.25">
      <c r="A239" s="3">
        <v>40357</v>
      </c>
      <c r="B239" s="2">
        <v>0.16006473700000001</v>
      </c>
      <c r="C239" s="2">
        <v>0.53344000000000003</v>
      </c>
      <c r="D239" s="2">
        <f t="shared" si="12"/>
        <v>0.37337526300000001</v>
      </c>
      <c r="E239" s="2">
        <f t="shared" si="13"/>
        <v>4.5031297000000012E-2</v>
      </c>
      <c r="F239" s="2">
        <f t="shared" si="14"/>
        <v>-4.9399999999999444E-3</v>
      </c>
      <c r="G239" s="2">
        <f t="shared" si="15"/>
        <v>-4.997129699999997E-2</v>
      </c>
    </row>
    <row r="240" spans="1:7" x14ac:dyDescent="0.25">
      <c r="A240" s="3">
        <v>40365</v>
      </c>
      <c r="B240" s="2">
        <v>0.16506884699999999</v>
      </c>
      <c r="C240" s="2">
        <v>0.53112999999999999</v>
      </c>
      <c r="D240" s="2">
        <f t="shared" si="12"/>
        <v>0.36606115299999997</v>
      </c>
      <c r="E240" s="2">
        <f t="shared" si="13"/>
        <v>5.0041099999999783E-3</v>
      </c>
      <c r="F240" s="2">
        <f t="shared" si="14"/>
        <v>-2.3100000000000342E-3</v>
      </c>
      <c r="G240" s="2">
        <f t="shared" si="15"/>
        <v>-7.3141100000000403E-3</v>
      </c>
    </row>
    <row r="241" spans="1:7" x14ac:dyDescent="0.25">
      <c r="A241" s="3">
        <v>40371</v>
      </c>
      <c r="B241" s="2">
        <v>0.15005689699999999</v>
      </c>
      <c r="C241" s="2">
        <v>0.52556000000000003</v>
      </c>
      <c r="D241" s="2">
        <f t="shared" si="12"/>
        <v>0.375503103</v>
      </c>
      <c r="E241" s="2">
        <f t="shared" si="13"/>
        <v>-1.5011949999999996E-2</v>
      </c>
      <c r="F241" s="2">
        <f t="shared" si="14"/>
        <v>-5.5699999999999639E-3</v>
      </c>
      <c r="G241" s="2">
        <f t="shared" si="15"/>
        <v>9.4419500000000323E-3</v>
      </c>
    </row>
    <row r="242" spans="1:7" x14ac:dyDescent="0.25">
      <c r="A242" s="3">
        <v>40378</v>
      </c>
      <c r="B242" s="2">
        <v>0.155060754</v>
      </c>
      <c r="C242" s="2">
        <v>0.51780999999999999</v>
      </c>
      <c r="D242" s="2">
        <f t="shared" si="12"/>
        <v>0.36274924600000003</v>
      </c>
      <c r="E242" s="2">
        <f t="shared" si="13"/>
        <v>5.0038570000000004E-3</v>
      </c>
      <c r="F242" s="2">
        <f t="shared" si="14"/>
        <v>-7.7500000000000346E-3</v>
      </c>
      <c r="G242" s="2">
        <f t="shared" si="15"/>
        <v>-1.275385699999998E-2</v>
      </c>
    </row>
    <row r="243" spans="1:7" x14ac:dyDescent="0.25">
      <c r="A243" s="3">
        <v>40385</v>
      </c>
      <c r="B243" s="2">
        <v>0.15005689699999999</v>
      </c>
      <c r="C243" s="2">
        <v>0.48749999999999999</v>
      </c>
      <c r="D243" s="2">
        <f t="shared" si="12"/>
        <v>0.33744310300000002</v>
      </c>
      <c r="E243" s="2">
        <f t="shared" si="13"/>
        <v>-5.0038570000000004E-3</v>
      </c>
      <c r="F243" s="2">
        <f t="shared" si="14"/>
        <v>-3.0310000000000004E-2</v>
      </c>
      <c r="G243" s="2">
        <f t="shared" si="15"/>
        <v>-2.5306143000000003E-2</v>
      </c>
    </row>
    <row r="244" spans="1:7" x14ac:dyDescent="0.25">
      <c r="A244" s="3">
        <v>40392</v>
      </c>
      <c r="B244" s="2">
        <v>0.155060754</v>
      </c>
      <c r="C244" s="2">
        <v>0.44468999999999997</v>
      </c>
      <c r="D244" s="2">
        <f t="shared" si="12"/>
        <v>0.28962924599999995</v>
      </c>
      <c r="E244" s="2">
        <f t="shared" si="13"/>
        <v>5.0038570000000004E-3</v>
      </c>
      <c r="F244" s="2">
        <f t="shared" si="14"/>
        <v>-4.2810000000000015E-2</v>
      </c>
      <c r="G244" s="2">
        <f t="shared" si="15"/>
        <v>-4.7813857000000071E-2</v>
      </c>
    </row>
    <row r="245" spans="1:7" x14ac:dyDescent="0.25">
      <c r="A245" s="3">
        <v>40399</v>
      </c>
      <c r="B245" s="2">
        <v>0.150057522</v>
      </c>
      <c r="C245" s="2">
        <v>0.40438000000000002</v>
      </c>
      <c r="D245" s="2">
        <f t="shared" si="12"/>
        <v>0.25432247800000002</v>
      </c>
      <c r="E245" s="2">
        <f t="shared" si="13"/>
        <v>-5.0032319999999963E-3</v>
      </c>
      <c r="F245" s="2">
        <f t="shared" si="14"/>
        <v>-4.0309999999999957E-2</v>
      </c>
      <c r="G245" s="2">
        <f t="shared" si="15"/>
        <v>-3.5306767999999933E-2</v>
      </c>
    </row>
    <row r="246" spans="1:7" x14ac:dyDescent="0.25">
      <c r="A246" s="3">
        <v>40406</v>
      </c>
      <c r="B246" s="2">
        <v>0.155060754</v>
      </c>
      <c r="C246" s="2">
        <v>0.36187999999999998</v>
      </c>
      <c r="D246" s="2">
        <f t="shared" si="12"/>
        <v>0.20681924599999998</v>
      </c>
      <c r="E246" s="2">
        <f t="shared" si="13"/>
        <v>5.0032319999999963E-3</v>
      </c>
      <c r="F246" s="2">
        <f t="shared" si="14"/>
        <v>-4.2500000000000038E-2</v>
      </c>
      <c r="G246" s="2">
        <f t="shared" si="15"/>
        <v>-4.7503232000000034E-2</v>
      </c>
    </row>
    <row r="247" spans="1:7" x14ac:dyDescent="0.25">
      <c r="A247" s="3">
        <v>40413</v>
      </c>
      <c r="B247" s="2">
        <v>0.155061422</v>
      </c>
      <c r="C247" s="2">
        <v>0.3175</v>
      </c>
      <c r="D247" s="2">
        <f t="shared" si="12"/>
        <v>0.162438578</v>
      </c>
      <c r="E247" s="2">
        <f t="shared" si="13"/>
        <v>6.6800000000921678E-7</v>
      </c>
      <c r="F247" s="2">
        <f t="shared" si="14"/>
        <v>-4.4379999999999975E-2</v>
      </c>
      <c r="G247" s="2">
        <f t="shared" si="15"/>
        <v>-4.4380667999999984E-2</v>
      </c>
    </row>
    <row r="248" spans="1:7" x14ac:dyDescent="0.25">
      <c r="A248" s="3">
        <v>40420</v>
      </c>
      <c r="B248" s="2">
        <v>0.14505316600000001</v>
      </c>
      <c r="C248" s="2">
        <v>0.29687999999999998</v>
      </c>
      <c r="D248" s="2">
        <f t="shared" si="12"/>
        <v>0.15182683399999997</v>
      </c>
      <c r="E248" s="2">
        <f t="shared" si="13"/>
        <v>-1.0008255999999993E-2</v>
      </c>
      <c r="F248" s="2">
        <f t="shared" si="14"/>
        <v>-2.0620000000000027E-2</v>
      </c>
      <c r="G248" s="2">
        <f t="shared" si="15"/>
        <v>-1.0611744000000034E-2</v>
      </c>
    </row>
    <row r="249" spans="1:7" x14ac:dyDescent="0.25">
      <c r="A249" s="3">
        <v>40428</v>
      </c>
      <c r="B249" s="2">
        <v>0.13504608400000001</v>
      </c>
      <c r="C249" s="2">
        <v>0.29187999999999997</v>
      </c>
      <c r="D249" s="2">
        <f t="shared" si="12"/>
        <v>0.15683391599999996</v>
      </c>
      <c r="E249" s="2">
        <f t="shared" si="13"/>
        <v>-1.0007082E-2</v>
      </c>
      <c r="F249" s="2">
        <f t="shared" si="14"/>
        <v>-5.0000000000000044E-3</v>
      </c>
      <c r="G249" s="2">
        <f t="shared" si="15"/>
        <v>5.007081999999996E-3</v>
      </c>
    </row>
    <row r="250" spans="1:7" x14ac:dyDescent="0.25">
      <c r="A250" s="3">
        <v>40434</v>
      </c>
      <c r="B250" s="2">
        <v>0.14004956199999999</v>
      </c>
      <c r="C250" s="2">
        <v>0.29219000000000001</v>
      </c>
      <c r="D250" s="2">
        <f t="shared" si="12"/>
        <v>0.15214043800000002</v>
      </c>
      <c r="E250" s="2">
        <f t="shared" si="13"/>
        <v>5.0034779999999779E-3</v>
      </c>
      <c r="F250" s="2">
        <f t="shared" si="14"/>
        <v>3.1000000000003247E-4</v>
      </c>
      <c r="G250" s="2">
        <f t="shared" si="15"/>
        <v>-4.6934779999999454E-3</v>
      </c>
    </row>
    <row r="251" spans="1:7" x14ac:dyDescent="0.25">
      <c r="A251" s="3">
        <v>40441</v>
      </c>
      <c r="B251" s="2">
        <v>0.16006473700000001</v>
      </c>
      <c r="C251" s="2">
        <v>0.29031000000000001</v>
      </c>
      <c r="D251" s="2">
        <f t="shared" si="12"/>
        <v>0.130245263</v>
      </c>
      <c r="E251" s="2">
        <f t="shared" si="13"/>
        <v>2.0015175000000024E-2</v>
      </c>
      <c r="F251" s="2">
        <f t="shared" si="14"/>
        <v>-1.8799999999999928E-3</v>
      </c>
      <c r="G251" s="2">
        <f t="shared" si="15"/>
        <v>-2.1895175000000017E-2</v>
      </c>
    </row>
    <row r="252" spans="1:7" x14ac:dyDescent="0.25">
      <c r="A252" s="3">
        <v>40448</v>
      </c>
      <c r="B252" s="2">
        <v>0.155060754</v>
      </c>
      <c r="C252" s="2">
        <v>0.28938000000000003</v>
      </c>
      <c r="D252" s="2">
        <f t="shared" si="12"/>
        <v>0.13431924600000003</v>
      </c>
      <c r="E252" s="2">
        <f t="shared" si="13"/>
        <v>-5.0039830000000174E-3</v>
      </c>
      <c r="F252" s="2">
        <f t="shared" si="14"/>
        <v>-9.2999999999998639E-4</v>
      </c>
      <c r="G252" s="2">
        <f t="shared" si="15"/>
        <v>4.073983000000031E-3</v>
      </c>
    </row>
    <row r="253" spans="1:7" x14ac:dyDescent="0.25">
      <c r="A253" s="3">
        <v>40455</v>
      </c>
      <c r="B253" s="2">
        <v>0.13004273299999999</v>
      </c>
      <c r="C253" s="2">
        <v>0.29063</v>
      </c>
      <c r="D253" s="2">
        <f t="shared" si="12"/>
        <v>0.16058726700000001</v>
      </c>
      <c r="E253" s="2">
        <f t="shared" si="13"/>
        <v>-2.5018021000000001E-2</v>
      </c>
      <c r="F253" s="2">
        <f t="shared" si="14"/>
        <v>1.2499999999999734E-3</v>
      </c>
      <c r="G253" s="2">
        <f t="shared" si="15"/>
        <v>2.6268020999999975E-2</v>
      </c>
    </row>
    <row r="254" spans="1:7" x14ac:dyDescent="0.25">
      <c r="A254" s="3">
        <v>40463</v>
      </c>
      <c r="B254" s="2">
        <v>0.12503950899999999</v>
      </c>
      <c r="C254" s="2">
        <v>0.28905999999999998</v>
      </c>
      <c r="D254" s="2">
        <f t="shared" si="12"/>
        <v>0.16402049099999999</v>
      </c>
      <c r="E254" s="2">
        <f t="shared" si="13"/>
        <v>-5.0032240000000006E-3</v>
      </c>
      <c r="F254" s="2">
        <f t="shared" si="14"/>
        <v>-1.5700000000000158E-3</v>
      </c>
      <c r="G254" s="2">
        <f t="shared" si="15"/>
        <v>3.4332239999999847E-3</v>
      </c>
    </row>
    <row r="255" spans="1:7" x14ac:dyDescent="0.25">
      <c r="A255" s="3">
        <v>40469</v>
      </c>
      <c r="B255" s="2">
        <v>0.13504608400000001</v>
      </c>
      <c r="C255" s="2">
        <v>0.28905999999999998</v>
      </c>
      <c r="D255" s="2">
        <f t="shared" si="12"/>
        <v>0.15401391599999997</v>
      </c>
      <c r="E255" s="2">
        <f t="shared" si="13"/>
        <v>1.0006575000000018E-2</v>
      </c>
      <c r="F255" s="2">
        <f t="shared" si="14"/>
        <v>0</v>
      </c>
      <c r="G255" s="2">
        <f t="shared" si="15"/>
        <v>-1.0006575000000018E-2</v>
      </c>
    </row>
    <row r="256" spans="1:7" x14ac:dyDescent="0.25">
      <c r="A256" s="3">
        <v>40476</v>
      </c>
      <c r="B256" s="2">
        <v>0.13004273299999999</v>
      </c>
      <c r="C256" s="2">
        <v>0.28843999999999997</v>
      </c>
      <c r="D256" s="2">
        <f t="shared" si="12"/>
        <v>0.15839726699999998</v>
      </c>
      <c r="E256" s="2">
        <f t="shared" si="13"/>
        <v>-5.003351000000017E-3</v>
      </c>
      <c r="F256" s="2">
        <f t="shared" si="14"/>
        <v>-6.2000000000000943E-4</v>
      </c>
      <c r="G256" s="2">
        <f t="shared" si="15"/>
        <v>4.3833510000000075E-3</v>
      </c>
    </row>
    <row r="257" spans="1:7" x14ac:dyDescent="0.25">
      <c r="A257" s="3">
        <v>40483</v>
      </c>
      <c r="B257" s="2">
        <v>0.12503950899999999</v>
      </c>
      <c r="C257" s="2">
        <v>0.28594000000000003</v>
      </c>
      <c r="D257" s="2">
        <f t="shared" si="12"/>
        <v>0.16090049100000003</v>
      </c>
      <c r="E257" s="2">
        <f t="shared" si="13"/>
        <v>-5.0032240000000006E-3</v>
      </c>
      <c r="F257" s="2">
        <f t="shared" si="14"/>
        <v>-2.4999999999999467E-3</v>
      </c>
      <c r="G257" s="2">
        <f t="shared" si="15"/>
        <v>2.5032240000000539E-3</v>
      </c>
    </row>
    <row r="258" spans="1:7" x14ac:dyDescent="0.25">
      <c r="A258" s="3">
        <v>40490</v>
      </c>
      <c r="B258" s="2">
        <v>0.125039075</v>
      </c>
      <c r="C258" s="2">
        <v>0.28563</v>
      </c>
      <c r="D258" s="2">
        <f t="shared" si="12"/>
        <v>0.160590925</v>
      </c>
      <c r="E258" s="2">
        <f t="shared" si="13"/>
        <v>-4.3399999999360617E-7</v>
      </c>
      <c r="F258" s="2">
        <f t="shared" si="14"/>
        <v>-3.1000000000003247E-4</v>
      </c>
      <c r="G258" s="2">
        <f t="shared" si="15"/>
        <v>-3.0956600000003887E-4</v>
      </c>
    </row>
    <row r="259" spans="1:7" x14ac:dyDescent="0.25">
      <c r="A259" s="3">
        <v>40497</v>
      </c>
      <c r="B259" s="2">
        <v>0.13504608400000001</v>
      </c>
      <c r="C259" s="2">
        <v>0.28438000000000002</v>
      </c>
      <c r="D259" s="2">
        <f t="shared" si="12"/>
        <v>0.14933391600000001</v>
      </c>
      <c r="E259" s="2">
        <f t="shared" si="13"/>
        <v>1.0007009000000011E-2</v>
      </c>
      <c r="F259" s="2">
        <f t="shared" si="14"/>
        <v>-1.2499999999999734E-3</v>
      </c>
      <c r="G259" s="2">
        <f t="shared" si="15"/>
        <v>-1.1257008999999984E-2</v>
      </c>
    </row>
    <row r="260" spans="1:7" x14ac:dyDescent="0.25">
      <c r="A260" s="3">
        <v>40504</v>
      </c>
      <c r="B260" s="2">
        <v>0.140049017</v>
      </c>
      <c r="C260" s="2">
        <v>0.28438000000000002</v>
      </c>
      <c r="D260" s="2">
        <f t="shared" ref="D260:D323" si="16">C260-B260</f>
        <v>0.14433098300000002</v>
      </c>
      <c r="E260" s="2">
        <f t="shared" si="13"/>
        <v>5.0029329999999872E-3</v>
      </c>
      <c r="F260" s="2">
        <f t="shared" si="14"/>
        <v>0</v>
      </c>
      <c r="G260" s="2">
        <f t="shared" si="15"/>
        <v>-5.0029329999999872E-3</v>
      </c>
    </row>
    <row r="261" spans="1:7" x14ac:dyDescent="0.25">
      <c r="A261" s="3">
        <v>40511</v>
      </c>
      <c r="B261" s="2">
        <v>0.175077447</v>
      </c>
      <c r="C261" s="2">
        <v>0.29593999999999998</v>
      </c>
      <c r="D261" s="2">
        <f t="shared" si="16"/>
        <v>0.12086255299999998</v>
      </c>
      <c r="E261" s="2">
        <f t="shared" ref="E261:E324" si="17">B261-B260</f>
        <v>3.5028429999999999E-2</v>
      </c>
      <c r="F261" s="2">
        <f t="shared" ref="F261:F324" si="18">C261-C260</f>
        <v>1.1559999999999959E-2</v>
      </c>
      <c r="G261" s="2">
        <f t="shared" ref="G261:G324" si="19">D261-D260</f>
        <v>-2.346843000000004E-2</v>
      </c>
    </row>
    <row r="262" spans="1:7" x14ac:dyDescent="0.25">
      <c r="A262" s="3">
        <v>40518</v>
      </c>
      <c r="B262" s="2">
        <v>0.14505316600000001</v>
      </c>
      <c r="C262" s="2">
        <v>0.30343999999999999</v>
      </c>
      <c r="D262" s="2">
        <f t="shared" si="16"/>
        <v>0.15838683399999998</v>
      </c>
      <c r="E262" s="2">
        <f t="shared" si="17"/>
        <v>-3.0024280999999986E-2</v>
      </c>
      <c r="F262" s="2">
        <f t="shared" si="18"/>
        <v>7.5000000000000067E-3</v>
      </c>
      <c r="G262" s="2">
        <f t="shared" si="19"/>
        <v>3.7524280999999993E-2</v>
      </c>
    </row>
    <row r="263" spans="1:7" x14ac:dyDescent="0.25">
      <c r="A263" s="3">
        <v>40525</v>
      </c>
      <c r="B263" s="2">
        <v>0.14004956199999999</v>
      </c>
      <c r="C263" s="2">
        <v>0.30155999999999999</v>
      </c>
      <c r="D263" s="2">
        <f t="shared" si="16"/>
        <v>0.16151043800000001</v>
      </c>
      <c r="E263" s="2">
        <f t="shared" si="17"/>
        <v>-5.0036040000000226E-3</v>
      </c>
      <c r="F263" s="2">
        <f t="shared" si="18"/>
        <v>-1.8799999999999928E-3</v>
      </c>
      <c r="G263" s="2">
        <f t="shared" si="19"/>
        <v>3.1236040000000298E-3</v>
      </c>
    </row>
    <row r="264" spans="1:7" x14ac:dyDescent="0.25">
      <c r="A264" s="3">
        <v>40532</v>
      </c>
      <c r="B264" s="2">
        <v>0.13004273299999999</v>
      </c>
      <c r="C264" s="2">
        <v>0.30281000000000002</v>
      </c>
      <c r="D264" s="2">
        <f t="shared" si="16"/>
        <v>0.17276726700000003</v>
      </c>
      <c r="E264" s="2">
        <f t="shared" si="17"/>
        <v>-1.0006828999999995E-2</v>
      </c>
      <c r="F264" s="2">
        <f t="shared" si="18"/>
        <v>1.2500000000000289E-3</v>
      </c>
      <c r="G264" s="2">
        <f t="shared" si="19"/>
        <v>1.1256829000000024E-2</v>
      </c>
    </row>
    <row r="265" spans="1:7" x14ac:dyDescent="0.25">
      <c r="A265" s="3">
        <v>40539</v>
      </c>
      <c r="B265" s="2">
        <v>0.180081937</v>
      </c>
      <c r="C265" s="2">
        <v>0.30281000000000002</v>
      </c>
      <c r="D265" s="2">
        <f t="shared" si="16"/>
        <v>0.12272806300000003</v>
      </c>
      <c r="E265" s="2">
        <f t="shared" si="17"/>
        <v>5.0039204000000004E-2</v>
      </c>
      <c r="F265" s="2">
        <f t="shared" si="18"/>
        <v>0</v>
      </c>
      <c r="G265" s="2">
        <f t="shared" si="19"/>
        <v>-5.0039204000000004E-2</v>
      </c>
    </row>
    <row r="266" spans="1:7" x14ac:dyDescent="0.25">
      <c r="A266" s="3">
        <v>40546</v>
      </c>
      <c r="B266" s="2">
        <v>0.15005689699999999</v>
      </c>
      <c r="C266" s="2">
        <v>0.30281000000000002</v>
      </c>
      <c r="D266" s="2">
        <f t="shared" si="16"/>
        <v>0.15275310300000003</v>
      </c>
      <c r="E266" s="2">
        <f t="shared" si="17"/>
        <v>-3.0025040000000003E-2</v>
      </c>
      <c r="F266" s="2">
        <f t="shared" si="18"/>
        <v>0</v>
      </c>
      <c r="G266" s="2">
        <f t="shared" si="19"/>
        <v>3.0025040000000003E-2</v>
      </c>
    </row>
    <row r="267" spans="1:7" x14ac:dyDescent="0.25">
      <c r="A267" s="3">
        <v>40553</v>
      </c>
      <c r="B267" s="2">
        <v>0.15005689699999999</v>
      </c>
      <c r="C267" s="2">
        <v>0.30313000000000001</v>
      </c>
      <c r="D267" s="2">
        <f t="shared" si="16"/>
        <v>0.15307310300000002</v>
      </c>
      <c r="E267" s="2">
        <f t="shared" si="17"/>
        <v>0</v>
      </c>
      <c r="F267" s="2">
        <f t="shared" si="18"/>
        <v>3.1999999999998696E-4</v>
      </c>
      <c r="G267" s="2">
        <f t="shared" si="19"/>
        <v>3.1999999999998696E-4</v>
      </c>
    </row>
    <row r="268" spans="1:7" x14ac:dyDescent="0.25">
      <c r="A268" s="3">
        <v>40561</v>
      </c>
      <c r="B268" s="2">
        <v>0.155060754</v>
      </c>
      <c r="C268" s="2">
        <v>0.30313000000000001</v>
      </c>
      <c r="D268" s="2">
        <f t="shared" si="16"/>
        <v>0.14806924600000002</v>
      </c>
      <c r="E268" s="2">
        <f t="shared" si="17"/>
        <v>5.0038570000000004E-3</v>
      </c>
      <c r="F268" s="2">
        <f t="shared" si="18"/>
        <v>0</v>
      </c>
      <c r="G268" s="2">
        <f t="shared" si="19"/>
        <v>-5.0038570000000004E-3</v>
      </c>
    </row>
    <row r="269" spans="1:7" x14ac:dyDescent="0.25">
      <c r="A269" s="3">
        <v>40567</v>
      </c>
      <c r="B269" s="2">
        <v>0.155060754</v>
      </c>
      <c r="C269" s="2">
        <v>0.30313000000000001</v>
      </c>
      <c r="D269" s="2">
        <f t="shared" si="16"/>
        <v>0.14806924600000002</v>
      </c>
      <c r="E269" s="2">
        <f t="shared" si="17"/>
        <v>0</v>
      </c>
      <c r="F269" s="2">
        <f t="shared" si="18"/>
        <v>0</v>
      </c>
      <c r="G269" s="2">
        <f t="shared" si="19"/>
        <v>0</v>
      </c>
    </row>
    <row r="270" spans="1:7" x14ac:dyDescent="0.25">
      <c r="A270" s="3">
        <v>40574</v>
      </c>
      <c r="B270" s="2">
        <v>0.15005689699999999</v>
      </c>
      <c r="C270" s="2">
        <v>0.30437999999999998</v>
      </c>
      <c r="D270" s="2">
        <f t="shared" si="16"/>
        <v>0.15432310299999999</v>
      </c>
      <c r="E270" s="2">
        <f t="shared" si="17"/>
        <v>-5.0038570000000004E-3</v>
      </c>
      <c r="F270" s="2">
        <f t="shared" si="18"/>
        <v>1.2499999999999734E-3</v>
      </c>
      <c r="G270" s="2">
        <f t="shared" si="19"/>
        <v>6.2538569999999738E-3</v>
      </c>
    </row>
    <row r="271" spans="1:7" x14ac:dyDescent="0.25">
      <c r="A271" s="3">
        <v>40581</v>
      </c>
      <c r="B271" s="2">
        <v>0.15005689699999999</v>
      </c>
      <c r="C271" s="2">
        <v>0.312</v>
      </c>
      <c r="D271" s="2">
        <f t="shared" si="16"/>
        <v>0.161943103</v>
      </c>
      <c r="E271" s="2">
        <f t="shared" si="17"/>
        <v>0</v>
      </c>
      <c r="F271" s="2">
        <f t="shared" si="18"/>
        <v>7.6200000000000156E-3</v>
      </c>
      <c r="G271" s="2">
        <f t="shared" si="19"/>
        <v>7.6200000000000156E-3</v>
      </c>
    </row>
    <row r="272" spans="1:7" x14ac:dyDescent="0.25">
      <c r="A272" s="3">
        <v>40588</v>
      </c>
      <c r="B272" s="2">
        <v>0.13004273299999999</v>
      </c>
      <c r="C272" s="2">
        <v>0.314</v>
      </c>
      <c r="D272" s="2">
        <f t="shared" si="16"/>
        <v>0.18395726700000001</v>
      </c>
      <c r="E272" s="2">
        <f t="shared" si="17"/>
        <v>-2.0014164000000001E-2</v>
      </c>
      <c r="F272" s="2">
        <f t="shared" si="18"/>
        <v>2.0000000000000018E-3</v>
      </c>
      <c r="G272" s="2">
        <f t="shared" si="19"/>
        <v>2.2014164000000003E-2</v>
      </c>
    </row>
    <row r="273" spans="1:7" x14ac:dyDescent="0.25">
      <c r="A273" s="3">
        <v>40596</v>
      </c>
      <c r="B273" s="2">
        <v>0.11003059499999999</v>
      </c>
      <c r="C273" s="2">
        <v>0.3125</v>
      </c>
      <c r="D273" s="2">
        <f t="shared" si="16"/>
        <v>0.20246940499999999</v>
      </c>
      <c r="E273" s="2">
        <f t="shared" si="17"/>
        <v>-2.0012137999999999E-2</v>
      </c>
      <c r="F273" s="2">
        <f t="shared" si="18"/>
        <v>-1.5000000000000013E-3</v>
      </c>
      <c r="G273" s="2">
        <f t="shared" si="19"/>
        <v>1.8512137999999984E-2</v>
      </c>
    </row>
    <row r="274" spans="1:7" x14ac:dyDescent="0.25">
      <c r="A274" s="3">
        <v>40602</v>
      </c>
      <c r="B274" s="2">
        <v>0.14505316600000001</v>
      </c>
      <c r="C274" s="2">
        <v>0.3095</v>
      </c>
      <c r="D274" s="2">
        <f t="shared" si="16"/>
        <v>0.16444683399999999</v>
      </c>
      <c r="E274" s="2">
        <f t="shared" si="17"/>
        <v>3.5022571000000016E-2</v>
      </c>
      <c r="F274" s="2">
        <f t="shared" si="18"/>
        <v>-3.0000000000000027E-3</v>
      </c>
      <c r="G274" s="2">
        <f t="shared" si="19"/>
        <v>-3.8022571000000005E-2</v>
      </c>
    </row>
    <row r="275" spans="1:7" x14ac:dyDescent="0.25">
      <c r="A275" s="3">
        <v>40609</v>
      </c>
      <c r="B275" s="2">
        <v>0.11003059499999999</v>
      </c>
      <c r="C275" s="2">
        <v>0.3095</v>
      </c>
      <c r="D275" s="2">
        <f t="shared" si="16"/>
        <v>0.19946940499999999</v>
      </c>
      <c r="E275" s="2">
        <f t="shared" si="17"/>
        <v>-3.5022571000000016E-2</v>
      </c>
      <c r="F275" s="2">
        <f t="shared" si="18"/>
        <v>0</v>
      </c>
      <c r="G275" s="2">
        <f t="shared" si="19"/>
        <v>3.5022571000000002E-2</v>
      </c>
    </row>
    <row r="276" spans="1:7" x14ac:dyDescent="0.25">
      <c r="A276" s="3">
        <v>40616</v>
      </c>
      <c r="B276" s="2">
        <v>9.002048E-2</v>
      </c>
      <c r="C276" s="2">
        <v>0.309</v>
      </c>
      <c r="D276" s="2">
        <f t="shared" si="16"/>
        <v>0.21897951999999998</v>
      </c>
      <c r="E276" s="2">
        <f t="shared" si="17"/>
        <v>-2.0010114999999995E-2</v>
      </c>
      <c r="F276" s="2">
        <f t="shared" si="18"/>
        <v>-5.0000000000000044E-4</v>
      </c>
      <c r="G276" s="2">
        <f t="shared" si="19"/>
        <v>1.9510114999999995E-2</v>
      </c>
    </row>
    <row r="277" spans="1:7" x14ac:dyDescent="0.25">
      <c r="A277" s="3">
        <v>40623</v>
      </c>
      <c r="B277" s="2">
        <v>9.5022818999999994E-2</v>
      </c>
      <c r="C277" s="2">
        <v>0.309</v>
      </c>
      <c r="D277" s="2">
        <f t="shared" si="16"/>
        <v>0.21397718100000002</v>
      </c>
      <c r="E277" s="2">
        <f t="shared" si="17"/>
        <v>5.0023389999999945E-3</v>
      </c>
      <c r="F277" s="2">
        <f t="shared" si="18"/>
        <v>0</v>
      </c>
      <c r="G277" s="2">
        <f t="shared" si="19"/>
        <v>-5.0023389999999668E-3</v>
      </c>
    </row>
    <row r="278" spans="1:7" x14ac:dyDescent="0.25">
      <c r="A278" s="3">
        <v>40630</v>
      </c>
      <c r="B278" s="2">
        <v>0.10002528400000001</v>
      </c>
      <c r="C278" s="2">
        <v>0.307</v>
      </c>
      <c r="D278" s="2">
        <f t="shared" si="16"/>
        <v>0.206974716</v>
      </c>
      <c r="E278" s="2">
        <f t="shared" si="17"/>
        <v>5.0024650000000115E-3</v>
      </c>
      <c r="F278" s="2">
        <f t="shared" si="18"/>
        <v>-2.0000000000000018E-3</v>
      </c>
      <c r="G278" s="2">
        <f t="shared" si="19"/>
        <v>-7.0024650000000133E-3</v>
      </c>
    </row>
    <row r="279" spans="1:7" x14ac:dyDescent="0.25">
      <c r="A279" s="3">
        <v>40637</v>
      </c>
      <c r="B279" s="2">
        <v>5.000632E-2</v>
      </c>
      <c r="C279" s="2">
        <v>0.29675000000000001</v>
      </c>
      <c r="D279" s="2">
        <f t="shared" si="16"/>
        <v>0.24674368000000002</v>
      </c>
      <c r="E279" s="2">
        <f t="shared" si="17"/>
        <v>-5.0018964000000006E-2</v>
      </c>
      <c r="F279" s="2">
        <f t="shared" si="18"/>
        <v>-1.0249999999999981E-2</v>
      </c>
      <c r="G279" s="2">
        <f t="shared" si="19"/>
        <v>3.9768964000000018E-2</v>
      </c>
    </row>
    <row r="280" spans="1:7" x14ac:dyDescent="0.25">
      <c r="A280" s="3">
        <v>40644</v>
      </c>
      <c r="B280" s="2">
        <v>5.000632E-2</v>
      </c>
      <c r="C280" s="2">
        <v>0.28275</v>
      </c>
      <c r="D280" s="2">
        <f t="shared" si="16"/>
        <v>0.23274368000000001</v>
      </c>
      <c r="E280" s="2">
        <f t="shared" si="17"/>
        <v>0</v>
      </c>
      <c r="F280" s="2">
        <f t="shared" si="18"/>
        <v>-1.4000000000000012E-2</v>
      </c>
      <c r="G280" s="2">
        <f t="shared" si="19"/>
        <v>-1.4000000000000012E-2</v>
      </c>
    </row>
    <row r="281" spans="1:7" x14ac:dyDescent="0.25">
      <c r="A281" s="3">
        <v>40651</v>
      </c>
      <c r="B281" s="2">
        <v>6.0009101000000002E-2</v>
      </c>
      <c r="C281" s="2">
        <v>0.27400000000000002</v>
      </c>
      <c r="D281" s="2">
        <f t="shared" si="16"/>
        <v>0.21399089900000001</v>
      </c>
      <c r="E281" s="2">
        <f t="shared" si="17"/>
        <v>1.0002781000000002E-2</v>
      </c>
      <c r="F281" s="2">
        <f t="shared" si="18"/>
        <v>-8.74999999999998E-3</v>
      </c>
      <c r="G281" s="2">
        <f t="shared" si="19"/>
        <v>-1.8752780999999996E-2</v>
      </c>
    </row>
    <row r="282" spans="1:7" x14ac:dyDescent="0.25">
      <c r="A282" s="3">
        <v>40658</v>
      </c>
      <c r="B282" s="2">
        <v>6.5010682E-2</v>
      </c>
      <c r="C282" s="2">
        <v>0.27374999999999999</v>
      </c>
      <c r="D282" s="2">
        <f t="shared" si="16"/>
        <v>0.20873931800000001</v>
      </c>
      <c r="E282" s="2">
        <f t="shared" si="17"/>
        <v>5.001580999999998E-3</v>
      </c>
      <c r="F282" s="2">
        <f t="shared" si="18"/>
        <v>-2.5000000000002798E-4</v>
      </c>
      <c r="G282" s="2">
        <f t="shared" si="19"/>
        <v>-5.2515810000000052E-3</v>
      </c>
    </row>
    <row r="283" spans="1:7" x14ac:dyDescent="0.25">
      <c r="A283" s="3">
        <v>40665</v>
      </c>
      <c r="B283" s="2">
        <v>5.000632E-2</v>
      </c>
      <c r="C283" s="2">
        <v>0.27300000000000002</v>
      </c>
      <c r="D283" s="2">
        <f t="shared" si="16"/>
        <v>0.22299368000000003</v>
      </c>
      <c r="E283" s="2">
        <f t="shared" si="17"/>
        <v>-1.5004362E-2</v>
      </c>
      <c r="F283" s="2">
        <f t="shared" si="18"/>
        <v>-7.4999999999997291E-4</v>
      </c>
      <c r="G283" s="2">
        <f t="shared" si="19"/>
        <v>1.425436200000002E-2</v>
      </c>
    </row>
    <row r="284" spans="1:7" x14ac:dyDescent="0.25">
      <c r="A284" s="3">
        <v>40672</v>
      </c>
      <c r="B284" s="2">
        <v>2.5001579999999999E-2</v>
      </c>
      <c r="C284" s="2">
        <v>0.26574999999999999</v>
      </c>
      <c r="D284" s="2">
        <f t="shared" si="16"/>
        <v>0.24074841999999999</v>
      </c>
      <c r="E284" s="2">
        <f t="shared" si="17"/>
        <v>-2.5004740000000001E-2</v>
      </c>
      <c r="F284" s="2">
        <f t="shared" si="18"/>
        <v>-7.2500000000000342E-3</v>
      </c>
      <c r="G284" s="2">
        <f t="shared" si="19"/>
        <v>1.7754739999999963E-2</v>
      </c>
    </row>
    <row r="285" spans="1:7" x14ac:dyDescent="0.25">
      <c r="A285" s="3">
        <v>40679</v>
      </c>
      <c r="B285" s="2">
        <v>3.0002274999999998E-2</v>
      </c>
      <c r="C285" s="2">
        <v>0.26050000000000001</v>
      </c>
      <c r="D285" s="2">
        <f t="shared" si="16"/>
        <v>0.23049772500000001</v>
      </c>
      <c r="E285" s="2">
        <f t="shared" si="17"/>
        <v>5.0006949999999994E-3</v>
      </c>
      <c r="F285" s="2">
        <f t="shared" si="18"/>
        <v>-5.2499999999999769E-3</v>
      </c>
      <c r="G285" s="2">
        <f t="shared" si="19"/>
        <v>-1.0250694999999976E-2</v>
      </c>
    </row>
    <row r="286" spans="1:7" x14ac:dyDescent="0.25">
      <c r="A286" s="3">
        <v>40686</v>
      </c>
      <c r="B286" s="2">
        <v>5.5007647999999999E-2</v>
      </c>
      <c r="C286" s="2">
        <v>0.25674999999999998</v>
      </c>
      <c r="D286" s="2">
        <f t="shared" si="16"/>
        <v>0.20174235199999999</v>
      </c>
      <c r="E286" s="2">
        <f t="shared" si="17"/>
        <v>2.5005373000000001E-2</v>
      </c>
      <c r="F286" s="2">
        <f t="shared" si="18"/>
        <v>-3.7500000000000311E-3</v>
      </c>
      <c r="G286" s="2">
        <f t="shared" si="19"/>
        <v>-2.8755373000000028E-2</v>
      </c>
    </row>
    <row r="287" spans="1:7" x14ac:dyDescent="0.25">
      <c r="A287" s="3">
        <v>40694</v>
      </c>
      <c r="B287" s="2">
        <v>6.0009101000000002E-2</v>
      </c>
      <c r="C287" s="2">
        <v>0.25287999999999999</v>
      </c>
      <c r="D287" s="2">
        <f t="shared" si="16"/>
        <v>0.19287089899999998</v>
      </c>
      <c r="E287" s="2">
        <f t="shared" si="17"/>
        <v>5.0014530000000029E-3</v>
      </c>
      <c r="F287" s="2">
        <f t="shared" si="18"/>
        <v>-3.8699999999999846E-3</v>
      </c>
      <c r="G287" s="2">
        <f t="shared" si="19"/>
        <v>-8.8714530000000014E-3</v>
      </c>
    </row>
    <row r="288" spans="1:7" x14ac:dyDescent="0.25">
      <c r="A288" s="3">
        <v>40700</v>
      </c>
      <c r="B288" s="2">
        <v>4.5005119000000003E-2</v>
      </c>
      <c r="C288" s="2">
        <v>0.25174999999999997</v>
      </c>
      <c r="D288" s="2">
        <f t="shared" si="16"/>
        <v>0.20674488099999996</v>
      </c>
      <c r="E288" s="2">
        <f t="shared" si="17"/>
        <v>-1.5003981999999999E-2</v>
      </c>
      <c r="F288" s="2">
        <f t="shared" si="18"/>
        <v>-1.1300000000000199E-3</v>
      </c>
      <c r="G288" s="2">
        <f t="shared" si="19"/>
        <v>1.3873981999999979E-2</v>
      </c>
    </row>
    <row r="289" spans="1:7" x14ac:dyDescent="0.25">
      <c r="A289" s="3">
        <v>40707</v>
      </c>
      <c r="B289" s="2">
        <v>5.000632E-2</v>
      </c>
      <c r="C289" s="2">
        <v>0.247</v>
      </c>
      <c r="D289" s="2">
        <f t="shared" si="16"/>
        <v>0.19699368</v>
      </c>
      <c r="E289" s="2">
        <f t="shared" si="17"/>
        <v>5.0012009999999968E-3</v>
      </c>
      <c r="F289" s="2">
        <f t="shared" si="18"/>
        <v>-4.7499999999999765E-3</v>
      </c>
      <c r="G289" s="2">
        <f t="shared" si="19"/>
        <v>-9.7512009999999594E-3</v>
      </c>
    </row>
    <row r="290" spans="1:7" x14ac:dyDescent="0.25">
      <c r="A290" s="3">
        <v>40714</v>
      </c>
      <c r="B290" s="2">
        <v>3.5003096999999997E-2</v>
      </c>
      <c r="C290" s="2">
        <v>0.2465</v>
      </c>
      <c r="D290" s="2">
        <f t="shared" si="16"/>
        <v>0.21149690300000001</v>
      </c>
      <c r="E290" s="2">
        <f t="shared" si="17"/>
        <v>-1.5003223000000003E-2</v>
      </c>
      <c r="F290" s="2">
        <f t="shared" si="18"/>
        <v>-5.0000000000000044E-4</v>
      </c>
      <c r="G290" s="2">
        <f t="shared" si="19"/>
        <v>1.450322300000001E-2</v>
      </c>
    </row>
    <row r="291" spans="1:7" x14ac:dyDescent="0.25">
      <c r="A291" s="3">
        <v>40721</v>
      </c>
      <c r="B291" s="2">
        <v>2.5001579999999999E-2</v>
      </c>
      <c r="C291" s="2">
        <v>0.24575</v>
      </c>
      <c r="D291" s="2">
        <f t="shared" si="16"/>
        <v>0.22074842</v>
      </c>
      <c r="E291" s="2">
        <f t="shared" si="17"/>
        <v>-1.0001516999999998E-2</v>
      </c>
      <c r="F291" s="2">
        <f t="shared" si="18"/>
        <v>-7.5000000000000067E-4</v>
      </c>
      <c r="G291" s="2">
        <f t="shared" si="19"/>
        <v>9.2515169999999869E-3</v>
      </c>
    </row>
    <row r="292" spans="1:7" x14ac:dyDescent="0.25">
      <c r="A292" s="3">
        <v>40729</v>
      </c>
      <c r="B292" s="2">
        <v>2.5001579999999999E-2</v>
      </c>
      <c r="C292" s="2">
        <v>0.24575</v>
      </c>
      <c r="D292" s="2">
        <f t="shared" si="16"/>
        <v>0.22074842</v>
      </c>
      <c r="E292" s="2">
        <f t="shared" si="17"/>
        <v>0</v>
      </c>
      <c r="F292" s="2">
        <f t="shared" si="18"/>
        <v>0</v>
      </c>
      <c r="G292" s="2">
        <f t="shared" si="19"/>
        <v>0</v>
      </c>
    </row>
    <row r="293" spans="1:7" x14ac:dyDescent="0.25">
      <c r="A293" s="3">
        <v>40735</v>
      </c>
      <c r="B293" s="2">
        <v>3.0002274999999998E-2</v>
      </c>
      <c r="C293" s="2">
        <v>0.24604999999999999</v>
      </c>
      <c r="D293" s="2">
        <f t="shared" si="16"/>
        <v>0.216047725</v>
      </c>
      <c r="E293" s="2">
        <f t="shared" si="17"/>
        <v>5.0006949999999994E-3</v>
      </c>
      <c r="F293" s="2">
        <f t="shared" si="18"/>
        <v>2.9999999999999472E-4</v>
      </c>
      <c r="G293" s="2">
        <f t="shared" si="19"/>
        <v>-4.7006950000000047E-3</v>
      </c>
    </row>
    <row r="294" spans="1:7" x14ac:dyDescent="0.25">
      <c r="A294" s="3">
        <v>40742</v>
      </c>
      <c r="B294" s="2">
        <v>2.0001010999999999E-2</v>
      </c>
      <c r="C294" s="2">
        <v>0.25124999999999997</v>
      </c>
      <c r="D294" s="2">
        <f t="shared" si="16"/>
        <v>0.23124898899999996</v>
      </c>
      <c r="E294" s="2">
        <f t="shared" si="17"/>
        <v>-1.0001263999999999E-2</v>
      </c>
      <c r="F294" s="2">
        <f t="shared" si="18"/>
        <v>5.1999999999999824E-3</v>
      </c>
      <c r="G294" s="2">
        <f t="shared" si="19"/>
        <v>1.5201263999999964E-2</v>
      </c>
    </row>
    <row r="295" spans="1:7" x14ac:dyDescent="0.25">
      <c r="A295" s="3">
        <v>40749</v>
      </c>
      <c r="B295" s="2">
        <v>6.0009101000000002E-2</v>
      </c>
      <c r="C295" s="2">
        <v>0.25209999999999999</v>
      </c>
      <c r="D295" s="2">
        <f t="shared" si="16"/>
        <v>0.19209089899999998</v>
      </c>
      <c r="E295" s="2">
        <f t="shared" si="17"/>
        <v>4.0008090000000003E-2</v>
      </c>
      <c r="F295" s="2">
        <f t="shared" si="18"/>
        <v>8.5000000000001741E-4</v>
      </c>
      <c r="G295" s="2">
        <f t="shared" si="19"/>
        <v>-3.9158089999999979E-2</v>
      </c>
    </row>
    <row r="296" spans="1:7" x14ac:dyDescent="0.25">
      <c r="A296" s="3">
        <v>40756</v>
      </c>
      <c r="B296" s="2">
        <v>0.11503344</v>
      </c>
      <c r="C296" s="2">
        <v>0.25722</v>
      </c>
      <c r="D296" s="2">
        <f t="shared" si="16"/>
        <v>0.14218656000000002</v>
      </c>
      <c r="E296" s="2">
        <f t="shared" si="17"/>
        <v>5.5024338999999999E-2</v>
      </c>
      <c r="F296" s="2">
        <f t="shared" si="18"/>
        <v>5.1200000000000134E-3</v>
      </c>
      <c r="G296" s="2">
        <f t="shared" si="19"/>
        <v>-4.9904338999999964E-2</v>
      </c>
    </row>
    <row r="297" spans="1:7" x14ac:dyDescent="0.25">
      <c r="A297" s="3">
        <v>40763</v>
      </c>
      <c r="B297" s="2">
        <v>4.5005119000000003E-2</v>
      </c>
      <c r="C297" s="2">
        <v>0.27478000000000002</v>
      </c>
      <c r="D297" s="2">
        <f t="shared" si="16"/>
        <v>0.22977488100000001</v>
      </c>
      <c r="E297" s="2">
        <f t="shared" si="17"/>
        <v>-7.0028321000000004E-2</v>
      </c>
      <c r="F297" s="2">
        <f t="shared" si="18"/>
        <v>1.756000000000002E-2</v>
      </c>
      <c r="G297" s="2">
        <f t="shared" si="19"/>
        <v>8.7588320999999997E-2</v>
      </c>
    </row>
    <row r="298" spans="1:7" x14ac:dyDescent="0.25">
      <c r="A298" s="3">
        <v>40770</v>
      </c>
      <c r="B298" s="2">
        <v>3.5003096999999997E-2</v>
      </c>
      <c r="C298" s="2">
        <v>0.29171999999999998</v>
      </c>
      <c r="D298" s="2">
        <f t="shared" si="16"/>
        <v>0.256716903</v>
      </c>
      <c r="E298" s="2">
        <f t="shared" si="17"/>
        <v>-1.0002022000000006E-2</v>
      </c>
      <c r="F298" s="2">
        <f t="shared" si="18"/>
        <v>1.6939999999999955E-2</v>
      </c>
      <c r="G298" s="2">
        <f t="shared" si="19"/>
        <v>2.6942021999999982E-2</v>
      </c>
    </row>
    <row r="299" spans="1:7" x14ac:dyDescent="0.25">
      <c r="A299" s="3">
        <v>40777</v>
      </c>
      <c r="B299" s="2">
        <v>1.5000575E-2</v>
      </c>
      <c r="C299" s="2">
        <v>0.30843999999999999</v>
      </c>
      <c r="D299" s="2">
        <f t="shared" si="16"/>
        <v>0.29343942499999998</v>
      </c>
      <c r="E299" s="2">
        <f t="shared" si="17"/>
        <v>-2.0002521999999995E-2</v>
      </c>
      <c r="F299" s="2">
        <f t="shared" si="18"/>
        <v>1.6720000000000013E-2</v>
      </c>
      <c r="G299" s="2">
        <f t="shared" si="19"/>
        <v>3.672252199999998E-2</v>
      </c>
    </row>
    <row r="300" spans="1:7" x14ac:dyDescent="0.25">
      <c r="A300" s="3">
        <v>40784</v>
      </c>
      <c r="B300" s="2">
        <v>1.5000569E-2</v>
      </c>
      <c r="C300" s="2">
        <v>0.32278000000000001</v>
      </c>
      <c r="D300" s="2">
        <f t="shared" si="16"/>
        <v>0.30777943099999999</v>
      </c>
      <c r="E300" s="2">
        <f t="shared" si="17"/>
        <v>-6.0000000003113119E-9</v>
      </c>
      <c r="F300" s="2">
        <f t="shared" si="18"/>
        <v>1.4340000000000019E-2</v>
      </c>
      <c r="G300" s="2">
        <f t="shared" si="19"/>
        <v>1.4340006000000016E-2</v>
      </c>
    </row>
    <row r="301" spans="1:7" x14ac:dyDescent="0.25">
      <c r="A301" s="3">
        <v>40792</v>
      </c>
      <c r="B301" s="2">
        <v>3.0002274999999998E-2</v>
      </c>
      <c r="C301" s="2">
        <v>0.33561000000000002</v>
      </c>
      <c r="D301" s="2">
        <f t="shared" si="16"/>
        <v>0.305607725</v>
      </c>
      <c r="E301" s="2">
        <f t="shared" si="17"/>
        <v>1.5001705999999998E-2</v>
      </c>
      <c r="F301" s="2">
        <f t="shared" si="18"/>
        <v>1.2830000000000008E-2</v>
      </c>
      <c r="G301" s="2">
        <f t="shared" si="19"/>
        <v>-2.1717059999999955E-3</v>
      </c>
    </row>
    <row r="302" spans="1:7" x14ac:dyDescent="0.25">
      <c r="A302" s="3">
        <v>40798</v>
      </c>
      <c r="B302" s="2">
        <v>1.0000253000000001E-2</v>
      </c>
      <c r="C302" s="2">
        <v>0.34288999999999997</v>
      </c>
      <c r="D302" s="2">
        <f t="shared" si="16"/>
        <v>0.33288974699999996</v>
      </c>
      <c r="E302" s="2">
        <f t="shared" si="17"/>
        <v>-2.0002021999999998E-2</v>
      </c>
      <c r="F302" s="2">
        <f t="shared" si="18"/>
        <v>7.2799999999999532E-3</v>
      </c>
      <c r="G302" s="2">
        <f t="shared" si="19"/>
        <v>2.7282021999999961E-2</v>
      </c>
    </row>
    <row r="303" spans="1:7" x14ac:dyDescent="0.25">
      <c r="A303" s="3">
        <v>40805</v>
      </c>
      <c r="B303" s="2">
        <v>1.0000253000000001E-2</v>
      </c>
      <c r="C303" s="2">
        <v>0.35249999999999998</v>
      </c>
      <c r="D303" s="2">
        <f t="shared" si="16"/>
        <v>0.34249974699999997</v>
      </c>
      <c r="E303" s="2">
        <f t="shared" si="17"/>
        <v>0</v>
      </c>
      <c r="F303" s="2">
        <f t="shared" si="18"/>
        <v>9.6100000000000074E-3</v>
      </c>
      <c r="G303" s="2">
        <f t="shared" si="19"/>
        <v>9.6100000000000074E-3</v>
      </c>
    </row>
    <row r="304" spans="1:7" x14ac:dyDescent="0.25">
      <c r="A304" s="3">
        <v>40812</v>
      </c>
      <c r="B304" s="2">
        <v>2.0001010999999999E-2</v>
      </c>
      <c r="C304" s="2">
        <v>0.36277999999999999</v>
      </c>
      <c r="D304" s="2">
        <f t="shared" si="16"/>
        <v>0.34277898899999998</v>
      </c>
      <c r="E304" s="2">
        <f t="shared" si="17"/>
        <v>1.0000757999999998E-2</v>
      </c>
      <c r="F304" s="2">
        <f t="shared" si="18"/>
        <v>1.0280000000000011E-2</v>
      </c>
      <c r="G304" s="2">
        <f t="shared" si="19"/>
        <v>2.7924200000001287E-4</v>
      </c>
    </row>
    <row r="305" spans="1:7" x14ac:dyDescent="0.25">
      <c r="A305" s="3">
        <v>40819</v>
      </c>
      <c r="B305" s="2">
        <v>2.0001010999999999E-2</v>
      </c>
      <c r="C305" s="2">
        <v>0.37761</v>
      </c>
      <c r="D305" s="2">
        <f t="shared" si="16"/>
        <v>0.35760898899999999</v>
      </c>
      <c r="E305" s="2">
        <f t="shared" si="17"/>
        <v>0</v>
      </c>
      <c r="F305" s="2">
        <f t="shared" si="18"/>
        <v>1.483000000000001E-2</v>
      </c>
      <c r="G305" s="2">
        <f t="shared" si="19"/>
        <v>1.483000000000001E-2</v>
      </c>
    </row>
    <row r="306" spans="1:7" x14ac:dyDescent="0.25">
      <c r="A306" s="3">
        <v>40827</v>
      </c>
      <c r="B306" s="2">
        <v>1.5000569E-2</v>
      </c>
      <c r="C306" s="2">
        <v>0.39750000000000002</v>
      </c>
      <c r="D306" s="2">
        <f t="shared" si="16"/>
        <v>0.382499431</v>
      </c>
      <c r="E306" s="2">
        <f t="shared" si="17"/>
        <v>-5.000441999999999E-3</v>
      </c>
      <c r="F306" s="2">
        <f t="shared" si="18"/>
        <v>1.9890000000000019E-2</v>
      </c>
      <c r="G306" s="2">
        <f t="shared" si="19"/>
        <v>2.4890442000000013E-2</v>
      </c>
    </row>
    <row r="307" spans="1:7" x14ac:dyDescent="0.25">
      <c r="A307" s="3">
        <v>40833</v>
      </c>
      <c r="B307" s="2">
        <v>3.0002274999999998E-2</v>
      </c>
      <c r="C307" s="2">
        <v>0.40583000000000002</v>
      </c>
      <c r="D307" s="2">
        <f t="shared" si="16"/>
        <v>0.375827725</v>
      </c>
      <c r="E307" s="2">
        <f t="shared" si="17"/>
        <v>1.5001705999999998E-2</v>
      </c>
      <c r="F307" s="2">
        <f t="shared" si="18"/>
        <v>8.3300000000000041E-3</v>
      </c>
      <c r="G307" s="2">
        <f t="shared" si="19"/>
        <v>-6.6717059999999995E-3</v>
      </c>
    </row>
    <row r="308" spans="1:7" x14ac:dyDescent="0.25">
      <c r="A308" s="3">
        <v>40840</v>
      </c>
      <c r="B308" s="2">
        <v>2.0001010999999999E-2</v>
      </c>
      <c r="C308" s="2">
        <v>0.42027999999999999</v>
      </c>
      <c r="D308" s="2">
        <f t="shared" si="16"/>
        <v>0.40027898899999997</v>
      </c>
      <c r="E308" s="2">
        <f t="shared" si="17"/>
        <v>-1.0001263999999999E-2</v>
      </c>
      <c r="F308" s="2">
        <f t="shared" si="18"/>
        <v>1.4449999999999963E-2</v>
      </c>
      <c r="G308" s="2">
        <f t="shared" si="19"/>
        <v>2.4451263999999973E-2</v>
      </c>
    </row>
    <row r="309" spans="1:7" x14ac:dyDescent="0.25">
      <c r="A309" s="3">
        <v>40847</v>
      </c>
      <c r="B309" s="2">
        <v>1.0000253000000001E-2</v>
      </c>
      <c r="C309" s="2">
        <v>0.42943999999999999</v>
      </c>
      <c r="D309" s="2">
        <f t="shared" si="16"/>
        <v>0.41943974699999997</v>
      </c>
      <c r="E309" s="2">
        <f t="shared" si="17"/>
        <v>-1.0000757999999998E-2</v>
      </c>
      <c r="F309" s="2">
        <f t="shared" si="18"/>
        <v>9.1600000000000015E-3</v>
      </c>
      <c r="G309" s="2">
        <f t="shared" si="19"/>
        <v>1.9160758E-2</v>
      </c>
    </row>
    <row r="310" spans="1:7" x14ac:dyDescent="0.25">
      <c r="A310" s="3">
        <v>40854</v>
      </c>
      <c r="B310" s="2">
        <v>5.0000629999999999E-3</v>
      </c>
      <c r="C310" s="2">
        <v>0.44139</v>
      </c>
      <c r="D310" s="2">
        <f t="shared" si="16"/>
        <v>0.43638993700000001</v>
      </c>
      <c r="E310" s="2">
        <f t="shared" si="17"/>
        <v>-5.0001900000000007E-3</v>
      </c>
      <c r="F310" s="2">
        <f t="shared" si="18"/>
        <v>1.1950000000000016E-2</v>
      </c>
      <c r="G310" s="2">
        <f t="shared" si="19"/>
        <v>1.6950190000000032E-2</v>
      </c>
    </row>
    <row r="311" spans="1:7" x14ac:dyDescent="0.25">
      <c r="A311" s="3">
        <v>40861</v>
      </c>
      <c r="B311" s="2">
        <v>1.0000253000000001E-2</v>
      </c>
      <c r="C311" s="2">
        <v>0.46056000000000002</v>
      </c>
      <c r="D311" s="2">
        <f t="shared" si="16"/>
        <v>0.45055974700000001</v>
      </c>
      <c r="E311" s="2">
        <f t="shared" si="17"/>
        <v>5.0001900000000007E-3</v>
      </c>
      <c r="F311" s="2">
        <f t="shared" si="18"/>
        <v>1.917000000000002E-2</v>
      </c>
      <c r="G311" s="2">
        <f t="shared" si="19"/>
        <v>1.4169810000000005E-2</v>
      </c>
    </row>
    <row r="312" spans="1:7" x14ac:dyDescent="0.25">
      <c r="A312" s="3">
        <v>40868</v>
      </c>
      <c r="B312" s="2">
        <v>1.5000563E-2</v>
      </c>
      <c r="C312" s="2">
        <v>0.495</v>
      </c>
      <c r="D312" s="2">
        <f t="shared" si="16"/>
        <v>0.47999943699999997</v>
      </c>
      <c r="E312" s="2">
        <f t="shared" si="17"/>
        <v>5.0003099999999991E-3</v>
      </c>
      <c r="F312" s="2">
        <f t="shared" si="18"/>
        <v>3.4439999999999971E-2</v>
      </c>
      <c r="G312" s="2">
        <f t="shared" si="19"/>
        <v>2.9439689999999963E-2</v>
      </c>
    </row>
    <row r="313" spans="1:7" x14ac:dyDescent="0.25">
      <c r="A313" s="3">
        <v>40875</v>
      </c>
      <c r="B313" s="2">
        <v>3.0002274999999998E-2</v>
      </c>
      <c r="C313" s="2">
        <v>0.52305999999999997</v>
      </c>
      <c r="D313" s="2">
        <f t="shared" si="16"/>
        <v>0.49305772499999995</v>
      </c>
      <c r="E313" s="2">
        <f t="shared" si="17"/>
        <v>1.5001711999999999E-2</v>
      </c>
      <c r="F313" s="2">
        <f t="shared" si="18"/>
        <v>2.8059999999999974E-2</v>
      </c>
      <c r="G313" s="2">
        <f t="shared" si="19"/>
        <v>1.3058287999999973E-2</v>
      </c>
    </row>
    <row r="314" spans="1:7" x14ac:dyDescent="0.25">
      <c r="A314" s="3">
        <v>40882</v>
      </c>
      <c r="B314" s="2">
        <v>5.0000629999999999E-3</v>
      </c>
      <c r="C314" s="2">
        <v>0.53390000000000004</v>
      </c>
      <c r="D314" s="2">
        <f t="shared" si="16"/>
        <v>0.52889993700000004</v>
      </c>
      <c r="E314" s="2">
        <f t="shared" si="17"/>
        <v>-2.5002211999999999E-2</v>
      </c>
      <c r="F314" s="2">
        <f t="shared" si="18"/>
        <v>1.0840000000000072E-2</v>
      </c>
      <c r="G314" s="2">
        <f t="shared" si="19"/>
        <v>3.5842212000000095E-2</v>
      </c>
    </row>
    <row r="315" spans="1:7" x14ac:dyDescent="0.25">
      <c r="A315" s="3">
        <v>40889</v>
      </c>
      <c r="B315" s="2">
        <v>1.0000253000000001E-2</v>
      </c>
      <c r="C315" s="2">
        <v>0.54349999999999998</v>
      </c>
      <c r="D315" s="2">
        <f t="shared" si="16"/>
        <v>0.53349974700000002</v>
      </c>
      <c r="E315" s="2">
        <f t="shared" si="17"/>
        <v>5.0001900000000007E-3</v>
      </c>
      <c r="F315" s="2">
        <f t="shared" si="18"/>
        <v>9.5999999999999419E-3</v>
      </c>
      <c r="G315" s="2">
        <f t="shared" si="19"/>
        <v>4.599809999999982E-3</v>
      </c>
    </row>
    <row r="316" spans="1:7" x14ac:dyDescent="0.25">
      <c r="A316" s="3">
        <v>40896</v>
      </c>
      <c r="B316" s="2">
        <v>5.0000629999999999E-3</v>
      </c>
      <c r="C316" s="2">
        <v>0.56694999999999995</v>
      </c>
      <c r="D316" s="2">
        <f t="shared" si="16"/>
        <v>0.56194993699999995</v>
      </c>
      <c r="E316" s="2">
        <f t="shared" si="17"/>
        <v>-5.0001900000000007E-3</v>
      </c>
      <c r="F316" s="2">
        <f t="shared" si="18"/>
        <v>2.3449999999999971E-2</v>
      </c>
      <c r="G316" s="2">
        <f t="shared" si="19"/>
        <v>2.8450189999999931E-2</v>
      </c>
    </row>
    <row r="317" spans="1:7" x14ac:dyDescent="0.25">
      <c r="A317" s="3">
        <v>40904</v>
      </c>
      <c r="B317" s="2">
        <v>2.5001579999999999E-2</v>
      </c>
      <c r="C317" s="2">
        <v>0.57574999999999998</v>
      </c>
      <c r="D317" s="2">
        <f t="shared" si="16"/>
        <v>0.55074842000000002</v>
      </c>
      <c r="E317" s="2">
        <f t="shared" si="17"/>
        <v>2.0001517E-2</v>
      </c>
      <c r="F317" s="2">
        <f t="shared" si="18"/>
        <v>8.80000000000003E-3</v>
      </c>
      <c r="G317" s="2">
        <f t="shared" si="19"/>
        <v>-1.1201516999999939E-2</v>
      </c>
    </row>
    <row r="318" spans="1:7" x14ac:dyDescent="0.25">
      <c r="A318" s="3">
        <v>40911</v>
      </c>
      <c r="B318" s="2">
        <v>1.5000569E-2</v>
      </c>
      <c r="C318" s="2">
        <v>0.58250000000000002</v>
      </c>
      <c r="D318" s="2">
        <f t="shared" si="16"/>
        <v>0.567499431</v>
      </c>
      <c r="E318" s="2">
        <f t="shared" si="17"/>
        <v>-1.0001010999999999E-2</v>
      </c>
      <c r="F318" s="2">
        <f t="shared" si="18"/>
        <v>6.7500000000000338E-3</v>
      </c>
      <c r="G318" s="2">
        <f t="shared" si="19"/>
        <v>1.6751010999999982E-2</v>
      </c>
    </row>
    <row r="319" spans="1:7" x14ac:dyDescent="0.25">
      <c r="A319" s="3">
        <v>40917</v>
      </c>
      <c r="B319" s="2">
        <v>1.0000253000000001E-2</v>
      </c>
      <c r="C319" s="2">
        <v>0.58050000000000002</v>
      </c>
      <c r="D319" s="2">
        <f t="shared" si="16"/>
        <v>0.57049974700000006</v>
      </c>
      <c r="E319" s="2">
        <f t="shared" si="17"/>
        <v>-5.0003159999999994E-3</v>
      </c>
      <c r="F319" s="2">
        <f t="shared" si="18"/>
        <v>-2.0000000000000018E-3</v>
      </c>
      <c r="G319" s="2">
        <f t="shared" si="19"/>
        <v>3.0003160000000584E-3</v>
      </c>
    </row>
    <row r="320" spans="1:7" x14ac:dyDescent="0.25">
      <c r="A320" s="3">
        <v>40925</v>
      </c>
      <c r="B320" s="2">
        <v>2.5001579999999999E-2</v>
      </c>
      <c r="C320" s="2">
        <v>0.56230000000000002</v>
      </c>
      <c r="D320" s="2">
        <f t="shared" si="16"/>
        <v>0.53729842000000005</v>
      </c>
      <c r="E320" s="2">
        <f t="shared" si="17"/>
        <v>1.5001326999999998E-2</v>
      </c>
      <c r="F320" s="2">
        <f t="shared" si="18"/>
        <v>-1.8199999999999994E-2</v>
      </c>
      <c r="G320" s="2">
        <f t="shared" si="19"/>
        <v>-3.3201327000000003E-2</v>
      </c>
    </row>
    <row r="321" spans="1:7" x14ac:dyDescent="0.25">
      <c r="A321" s="3">
        <v>40931</v>
      </c>
      <c r="B321" s="2">
        <v>4.0004045000000002E-2</v>
      </c>
      <c r="C321" s="2">
        <v>0.56010000000000004</v>
      </c>
      <c r="D321" s="2">
        <f t="shared" si="16"/>
        <v>0.52009595500000005</v>
      </c>
      <c r="E321" s="2">
        <f t="shared" si="17"/>
        <v>1.5002465000000003E-2</v>
      </c>
      <c r="F321" s="2">
        <f t="shared" si="18"/>
        <v>-2.1999999999999797E-3</v>
      </c>
      <c r="G321" s="2">
        <f t="shared" si="19"/>
        <v>-1.7202465E-2</v>
      </c>
    </row>
    <row r="322" spans="1:7" x14ac:dyDescent="0.25">
      <c r="A322" s="3">
        <v>40938</v>
      </c>
      <c r="B322" s="2">
        <v>5.000632E-2</v>
      </c>
      <c r="C322" s="2">
        <v>0.54684999999999995</v>
      </c>
      <c r="D322" s="2">
        <f t="shared" si="16"/>
        <v>0.49684367999999995</v>
      </c>
      <c r="E322" s="2">
        <f t="shared" si="17"/>
        <v>1.0002274999999998E-2</v>
      </c>
      <c r="F322" s="2">
        <f t="shared" si="18"/>
        <v>-1.3250000000000095E-2</v>
      </c>
      <c r="G322" s="2">
        <f t="shared" si="19"/>
        <v>-2.32522750000001E-2</v>
      </c>
    </row>
    <row r="323" spans="1:7" x14ac:dyDescent="0.25">
      <c r="A323" s="3">
        <v>40945</v>
      </c>
      <c r="B323" s="2">
        <v>8.0016181000000006E-2</v>
      </c>
      <c r="C323" s="2">
        <v>0.52324999999999999</v>
      </c>
      <c r="D323" s="2">
        <f t="shared" si="16"/>
        <v>0.44323381899999997</v>
      </c>
      <c r="E323" s="2">
        <f t="shared" si="17"/>
        <v>3.0009861000000006E-2</v>
      </c>
      <c r="F323" s="2">
        <f t="shared" si="18"/>
        <v>-2.3599999999999954E-2</v>
      </c>
      <c r="G323" s="2">
        <f t="shared" si="19"/>
        <v>-5.3609860999999981E-2</v>
      </c>
    </row>
    <row r="324" spans="1:7" x14ac:dyDescent="0.25">
      <c r="A324" s="3">
        <v>40952</v>
      </c>
      <c r="B324" s="2">
        <v>9.5022818999999994E-2</v>
      </c>
      <c r="C324" s="2">
        <v>0.50260000000000005</v>
      </c>
      <c r="D324" s="2">
        <f t="shared" ref="D324:D387" si="20">C324-B324</f>
        <v>0.40757718100000007</v>
      </c>
      <c r="E324" s="2">
        <f t="shared" si="17"/>
        <v>1.5006637999999989E-2</v>
      </c>
      <c r="F324" s="2">
        <f t="shared" si="18"/>
        <v>-2.0649999999999946E-2</v>
      </c>
      <c r="G324" s="2">
        <f t="shared" si="19"/>
        <v>-3.5656637999999907E-2</v>
      </c>
    </row>
    <row r="325" spans="1:7" x14ac:dyDescent="0.25">
      <c r="A325" s="3">
        <v>40960</v>
      </c>
      <c r="B325" s="2">
        <v>8.5018266999999995E-2</v>
      </c>
      <c r="C325" s="2">
        <v>0.49259999999999998</v>
      </c>
      <c r="D325" s="2">
        <f t="shared" si="20"/>
        <v>0.407581733</v>
      </c>
      <c r="E325" s="2">
        <f t="shared" ref="E325:E388" si="21">B325-B324</f>
        <v>-1.0004552E-2</v>
      </c>
      <c r="F325" s="2">
        <f t="shared" ref="F325:F388" si="22">C325-C324</f>
        <v>-1.0000000000000064E-2</v>
      </c>
      <c r="G325" s="2">
        <f t="shared" ref="G325:G388" si="23">D325-D324</f>
        <v>4.5519999999354965E-6</v>
      </c>
    </row>
    <row r="326" spans="1:7" x14ac:dyDescent="0.25">
      <c r="A326" s="3">
        <v>40966</v>
      </c>
      <c r="B326" s="2">
        <v>0.11503344</v>
      </c>
      <c r="C326" s="2">
        <v>0.48909999999999998</v>
      </c>
      <c r="D326" s="2">
        <f t="shared" si="20"/>
        <v>0.37406655999999999</v>
      </c>
      <c r="E326" s="2">
        <f t="shared" si="21"/>
        <v>3.0015173000000006E-2</v>
      </c>
      <c r="F326" s="2">
        <f t="shared" si="22"/>
        <v>-3.5000000000000031E-3</v>
      </c>
      <c r="G326" s="2">
        <f t="shared" si="23"/>
        <v>-3.3515173000000009E-2</v>
      </c>
    </row>
    <row r="327" spans="1:7" x14ac:dyDescent="0.25">
      <c r="A327" s="3">
        <v>40973</v>
      </c>
      <c r="B327" s="2">
        <v>8.0016181000000006E-2</v>
      </c>
      <c r="C327" s="2">
        <v>0.47455000000000003</v>
      </c>
      <c r="D327" s="2">
        <f t="shared" si="20"/>
        <v>0.39453381900000001</v>
      </c>
      <c r="E327" s="2">
        <f t="shared" si="21"/>
        <v>-3.5017258999999995E-2</v>
      </c>
      <c r="F327" s="2">
        <f t="shared" si="22"/>
        <v>-1.4549999999999952E-2</v>
      </c>
      <c r="G327" s="2">
        <f t="shared" si="23"/>
        <v>2.0467259000000015E-2</v>
      </c>
    </row>
    <row r="328" spans="1:7" x14ac:dyDescent="0.25">
      <c r="A328" s="3">
        <v>40980</v>
      </c>
      <c r="B328" s="2">
        <v>9.5022818999999994E-2</v>
      </c>
      <c r="C328" s="2">
        <v>0.47355000000000003</v>
      </c>
      <c r="D328" s="2">
        <f t="shared" si="20"/>
        <v>0.37852718100000005</v>
      </c>
      <c r="E328" s="2">
        <f t="shared" si="21"/>
        <v>1.5006637999999989E-2</v>
      </c>
      <c r="F328" s="2">
        <f t="shared" si="22"/>
        <v>-1.0000000000000009E-3</v>
      </c>
      <c r="G328" s="2">
        <f t="shared" si="23"/>
        <v>-1.6006637999999962E-2</v>
      </c>
    </row>
    <row r="329" spans="1:7" x14ac:dyDescent="0.25">
      <c r="A329" s="3">
        <v>40987</v>
      </c>
      <c r="B329" s="2">
        <v>9.5022818999999994E-2</v>
      </c>
      <c r="C329" s="2">
        <v>0.47365000000000002</v>
      </c>
      <c r="D329" s="2">
        <f t="shared" si="20"/>
        <v>0.37862718100000003</v>
      </c>
      <c r="E329" s="2">
        <f t="shared" si="21"/>
        <v>0</v>
      </c>
      <c r="F329" s="2">
        <f t="shared" si="22"/>
        <v>9.9999999999988987E-5</v>
      </c>
      <c r="G329" s="2">
        <f t="shared" si="23"/>
        <v>9.9999999999988987E-5</v>
      </c>
    </row>
    <row r="330" spans="1:7" x14ac:dyDescent="0.25">
      <c r="A330" s="3">
        <v>40994</v>
      </c>
      <c r="B330" s="2">
        <v>8.5018266999999995E-2</v>
      </c>
      <c r="C330" s="2">
        <v>0.47265000000000001</v>
      </c>
      <c r="D330" s="2">
        <f t="shared" si="20"/>
        <v>0.38763173300000003</v>
      </c>
      <c r="E330" s="2">
        <f t="shared" si="21"/>
        <v>-1.0004552E-2</v>
      </c>
      <c r="F330" s="2">
        <f t="shared" si="22"/>
        <v>-1.0000000000000009E-3</v>
      </c>
      <c r="G330" s="2">
        <f t="shared" si="23"/>
        <v>9.004551999999999E-3</v>
      </c>
    </row>
    <row r="331" spans="1:7" x14ac:dyDescent="0.25">
      <c r="A331" s="3">
        <v>41001</v>
      </c>
      <c r="B331" s="2">
        <v>7.5014221000000006E-2</v>
      </c>
      <c r="C331" s="2">
        <v>0.46815000000000001</v>
      </c>
      <c r="D331" s="2">
        <f t="shared" si="20"/>
        <v>0.39313577900000002</v>
      </c>
      <c r="E331" s="2">
        <f t="shared" si="21"/>
        <v>-1.0004045999999989E-2</v>
      </c>
      <c r="F331" s="2">
        <f t="shared" si="22"/>
        <v>-4.500000000000004E-3</v>
      </c>
      <c r="G331" s="2">
        <f t="shared" si="23"/>
        <v>5.5040459999999847E-3</v>
      </c>
    </row>
    <row r="332" spans="1:7" x14ac:dyDescent="0.25">
      <c r="A332" s="3">
        <v>41008</v>
      </c>
      <c r="B332" s="2">
        <v>8.5018266999999995E-2</v>
      </c>
      <c r="C332" s="2">
        <v>0.46915000000000001</v>
      </c>
      <c r="D332" s="2">
        <f t="shared" si="20"/>
        <v>0.38413173300000003</v>
      </c>
      <c r="E332" s="2">
        <f t="shared" si="21"/>
        <v>1.0004045999999989E-2</v>
      </c>
      <c r="F332" s="2">
        <f t="shared" si="22"/>
        <v>1.0000000000000009E-3</v>
      </c>
      <c r="G332" s="2">
        <f t="shared" si="23"/>
        <v>-9.0040459999999878E-3</v>
      </c>
    </row>
    <row r="333" spans="1:7" x14ac:dyDescent="0.25">
      <c r="A333" s="3">
        <v>41015</v>
      </c>
      <c r="B333" s="2">
        <v>8.0016181000000006E-2</v>
      </c>
      <c r="C333" s="2">
        <v>0.46565000000000001</v>
      </c>
      <c r="D333" s="2">
        <f t="shared" si="20"/>
        <v>0.38563381899999999</v>
      </c>
      <c r="E333" s="2">
        <f t="shared" si="21"/>
        <v>-5.0020859999999889E-3</v>
      </c>
      <c r="F333" s="2">
        <f t="shared" si="22"/>
        <v>-3.5000000000000031E-3</v>
      </c>
      <c r="G333" s="2">
        <f t="shared" si="23"/>
        <v>1.5020859999999581E-3</v>
      </c>
    </row>
    <row r="334" spans="1:7" x14ac:dyDescent="0.25">
      <c r="A334" s="3">
        <v>41022</v>
      </c>
      <c r="B334" s="2">
        <v>8.0016181000000006E-2</v>
      </c>
      <c r="C334" s="2">
        <v>0.46565000000000001</v>
      </c>
      <c r="D334" s="2">
        <f t="shared" si="20"/>
        <v>0.38563381899999999</v>
      </c>
      <c r="E334" s="2">
        <f t="shared" si="21"/>
        <v>0</v>
      </c>
      <c r="F334" s="2">
        <f t="shared" si="22"/>
        <v>0</v>
      </c>
      <c r="G334" s="2">
        <f t="shared" si="23"/>
        <v>0</v>
      </c>
    </row>
    <row r="335" spans="1:7" x14ac:dyDescent="0.25">
      <c r="A335" s="3">
        <v>41029</v>
      </c>
      <c r="B335" s="2">
        <v>9.5022818999999994E-2</v>
      </c>
      <c r="C335" s="2">
        <v>0.46584999999999999</v>
      </c>
      <c r="D335" s="2">
        <f t="shared" si="20"/>
        <v>0.37082718100000001</v>
      </c>
      <c r="E335" s="2">
        <f t="shared" si="21"/>
        <v>1.5006637999999989E-2</v>
      </c>
      <c r="F335" s="2">
        <f t="shared" si="22"/>
        <v>1.9999999999997797E-4</v>
      </c>
      <c r="G335" s="2">
        <f t="shared" si="23"/>
        <v>-1.4806637999999983E-2</v>
      </c>
    </row>
    <row r="336" spans="1:7" x14ac:dyDescent="0.25">
      <c r="A336" s="3">
        <v>41036</v>
      </c>
      <c r="B336" s="2">
        <v>9.002048E-2</v>
      </c>
      <c r="C336" s="2">
        <v>0.46584999999999999</v>
      </c>
      <c r="D336" s="2">
        <f t="shared" si="20"/>
        <v>0.37582951999999997</v>
      </c>
      <c r="E336" s="2">
        <f t="shared" si="21"/>
        <v>-5.0023389999999945E-3</v>
      </c>
      <c r="F336" s="2">
        <f t="shared" si="22"/>
        <v>0</v>
      </c>
      <c r="G336" s="2">
        <f t="shared" si="23"/>
        <v>5.0023389999999668E-3</v>
      </c>
    </row>
    <row r="337" spans="1:7" x14ac:dyDescent="0.25">
      <c r="A337" s="3">
        <v>41043</v>
      </c>
      <c r="B337" s="2">
        <v>9.5022818999999994E-2</v>
      </c>
      <c r="C337" s="2">
        <v>0.46584999999999999</v>
      </c>
      <c r="D337" s="2">
        <f t="shared" si="20"/>
        <v>0.37082718100000001</v>
      </c>
      <c r="E337" s="2">
        <f t="shared" si="21"/>
        <v>5.0023389999999945E-3</v>
      </c>
      <c r="F337" s="2">
        <f t="shared" si="22"/>
        <v>0</v>
      </c>
      <c r="G337" s="2">
        <f t="shared" si="23"/>
        <v>-5.0023389999999668E-3</v>
      </c>
    </row>
    <row r="338" spans="1:7" x14ac:dyDescent="0.25">
      <c r="A338" s="3">
        <v>41050</v>
      </c>
      <c r="B338" s="2">
        <v>8.5018266999999995E-2</v>
      </c>
      <c r="C338" s="2">
        <v>0.46684999999999999</v>
      </c>
      <c r="D338" s="2">
        <f t="shared" si="20"/>
        <v>0.38183173300000001</v>
      </c>
      <c r="E338" s="2">
        <f t="shared" si="21"/>
        <v>-1.0004552E-2</v>
      </c>
      <c r="F338" s="2">
        <f t="shared" si="22"/>
        <v>1.0000000000000009E-3</v>
      </c>
      <c r="G338" s="2">
        <f t="shared" si="23"/>
        <v>1.1004552000000001E-2</v>
      </c>
    </row>
    <row r="339" spans="1:7" x14ac:dyDescent="0.25">
      <c r="A339" s="3">
        <v>41058</v>
      </c>
      <c r="B339" s="2">
        <v>8.5018266999999995E-2</v>
      </c>
      <c r="C339" s="2">
        <v>0.46684999999999999</v>
      </c>
      <c r="D339" s="2">
        <f t="shared" si="20"/>
        <v>0.38183173300000001</v>
      </c>
      <c r="E339" s="2">
        <f t="shared" si="21"/>
        <v>0</v>
      </c>
      <c r="F339" s="2">
        <f t="shared" si="22"/>
        <v>0</v>
      </c>
      <c r="G339" s="2">
        <f t="shared" si="23"/>
        <v>0</v>
      </c>
    </row>
    <row r="340" spans="1:7" x14ac:dyDescent="0.25">
      <c r="A340" s="3">
        <v>41064</v>
      </c>
      <c r="B340" s="2">
        <v>7.5014221000000006E-2</v>
      </c>
      <c r="C340" s="2">
        <v>0.46784999999999999</v>
      </c>
      <c r="D340" s="2">
        <f t="shared" si="20"/>
        <v>0.392835779</v>
      </c>
      <c r="E340" s="2">
        <f t="shared" si="21"/>
        <v>-1.0004045999999989E-2</v>
      </c>
      <c r="F340" s="2">
        <f t="shared" si="22"/>
        <v>1.0000000000000009E-3</v>
      </c>
      <c r="G340" s="2">
        <f t="shared" si="23"/>
        <v>1.100404599999999E-2</v>
      </c>
    </row>
    <row r="341" spans="1:7" x14ac:dyDescent="0.25">
      <c r="A341" s="3">
        <v>41071</v>
      </c>
      <c r="B341" s="2">
        <v>8.5018266999999995E-2</v>
      </c>
      <c r="C341" s="2">
        <v>0.46784999999999999</v>
      </c>
      <c r="D341" s="2">
        <f t="shared" si="20"/>
        <v>0.38283173300000001</v>
      </c>
      <c r="E341" s="2">
        <f t="shared" si="21"/>
        <v>1.0004045999999989E-2</v>
      </c>
      <c r="F341" s="2">
        <f t="shared" si="22"/>
        <v>0</v>
      </c>
      <c r="G341" s="2">
        <f t="shared" si="23"/>
        <v>-1.0004045999999989E-2</v>
      </c>
    </row>
    <row r="342" spans="1:7" x14ac:dyDescent="0.25">
      <c r="A342" s="3">
        <v>41078</v>
      </c>
      <c r="B342" s="2">
        <v>9.5022818999999994E-2</v>
      </c>
      <c r="C342" s="2">
        <v>0.46784999999999999</v>
      </c>
      <c r="D342" s="2">
        <f t="shared" si="20"/>
        <v>0.37282718100000001</v>
      </c>
      <c r="E342" s="2">
        <f t="shared" si="21"/>
        <v>1.0004552E-2</v>
      </c>
      <c r="F342" s="2">
        <f t="shared" si="22"/>
        <v>0</v>
      </c>
      <c r="G342" s="2">
        <f t="shared" si="23"/>
        <v>-1.0004552E-2</v>
      </c>
    </row>
    <row r="343" spans="1:7" x14ac:dyDescent="0.25">
      <c r="A343" s="3">
        <v>41085</v>
      </c>
      <c r="B343" s="2">
        <v>9.5022818999999994E-2</v>
      </c>
      <c r="C343" s="2">
        <v>0.46060000000000001</v>
      </c>
      <c r="D343" s="2">
        <f t="shared" si="20"/>
        <v>0.36557718100000003</v>
      </c>
      <c r="E343" s="2">
        <f t="shared" si="21"/>
        <v>0</v>
      </c>
      <c r="F343" s="2">
        <f t="shared" si="22"/>
        <v>-7.2499999999999787E-3</v>
      </c>
      <c r="G343" s="2">
        <f t="shared" si="23"/>
        <v>-7.2499999999999787E-3</v>
      </c>
    </row>
    <row r="344" spans="1:7" x14ac:dyDescent="0.25">
      <c r="A344" s="3">
        <v>41092</v>
      </c>
      <c r="B344" s="2">
        <v>0.10002528400000001</v>
      </c>
      <c r="C344" s="2">
        <v>0.46060000000000001</v>
      </c>
      <c r="D344" s="2">
        <f t="shared" si="20"/>
        <v>0.36057471600000002</v>
      </c>
      <c r="E344" s="2">
        <f t="shared" si="21"/>
        <v>5.0024650000000115E-3</v>
      </c>
      <c r="F344" s="2">
        <f t="shared" si="22"/>
        <v>0</v>
      </c>
      <c r="G344" s="2">
        <f t="shared" si="23"/>
        <v>-5.0024650000000115E-3</v>
      </c>
    </row>
    <row r="345" spans="1:7" x14ac:dyDescent="0.25">
      <c r="A345" s="3">
        <v>41099</v>
      </c>
      <c r="B345" s="2">
        <v>9.002048E-2</v>
      </c>
      <c r="C345" s="2">
        <v>0.45760000000000001</v>
      </c>
      <c r="D345" s="2">
        <f t="shared" si="20"/>
        <v>0.36757951999999999</v>
      </c>
      <c r="E345" s="2">
        <f t="shared" si="21"/>
        <v>-1.0004804000000006E-2</v>
      </c>
      <c r="F345" s="2">
        <f t="shared" si="22"/>
        <v>-3.0000000000000027E-3</v>
      </c>
      <c r="G345" s="2">
        <f t="shared" si="23"/>
        <v>7.0048039999999756E-3</v>
      </c>
    </row>
    <row r="346" spans="1:7" x14ac:dyDescent="0.25">
      <c r="A346" s="3">
        <v>41106</v>
      </c>
      <c r="B346" s="2">
        <v>9.5022818999999994E-2</v>
      </c>
      <c r="C346" s="2">
        <v>0.4551</v>
      </c>
      <c r="D346" s="2">
        <f t="shared" si="20"/>
        <v>0.36007718100000002</v>
      </c>
      <c r="E346" s="2">
        <f t="shared" si="21"/>
        <v>5.0023389999999945E-3</v>
      </c>
      <c r="F346" s="2">
        <f t="shared" si="22"/>
        <v>-2.5000000000000022E-3</v>
      </c>
      <c r="G346" s="2">
        <f t="shared" si="23"/>
        <v>-7.502338999999969E-3</v>
      </c>
    </row>
    <row r="347" spans="1:7" x14ac:dyDescent="0.25">
      <c r="A347" s="3">
        <v>41113</v>
      </c>
      <c r="B347" s="2">
        <v>9.5022818999999994E-2</v>
      </c>
      <c r="C347" s="2">
        <v>0.4511</v>
      </c>
      <c r="D347" s="2">
        <f t="shared" si="20"/>
        <v>0.35607718100000002</v>
      </c>
      <c r="E347" s="2">
        <f t="shared" si="21"/>
        <v>0</v>
      </c>
      <c r="F347" s="2">
        <f t="shared" si="22"/>
        <v>-4.0000000000000036E-3</v>
      </c>
      <c r="G347" s="2">
        <f t="shared" si="23"/>
        <v>-4.0000000000000036E-3</v>
      </c>
    </row>
    <row r="348" spans="1:7" x14ac:dyDescent="0.25">
      <c r="A348" s="3">
        <v>41120</v>
      </c>
      <c r="B348" s="2">
        <v>0.11003059499999999</v>
      </c>
      <c r="C348" s="2">
        <v>0.4446</v>
      </c>
      <c r="D348" s="2">
        <f t="shared" si="20"/>
        <v>0.33456940499999999</v>
      </c>
      <c r="E348" s="2">
        <f t="shared" si="21"/>
        <v>1.5007776E-2</v>
      </c>
      <c r="F348" s="2">
        <f t="shared" si="22"/>
        <v>-6.5000000000000058E-3</v>
      </c>
      <c r="G348" s="2">
        <f t="shared" si="23"/>
        <v>-2.1507776000000034E-2</v>
      </c>
    </row>
    <row r="349" spans="1:7" x14ac:dyDescent="0.25">
      <c r="A349" s="3">
        <v>41127</v>
      </c>
      <c r="B349" s="2">
        <v>0.10002528400000001</v>
      </c>
      <c r="C349" s="2">
        <v>0.43885000000000002</v>
      </c>
      <c r="D349" s="2">
        <f t="shared" si="20"/>
        <v>0.33882471600000003</v>
      </c>
      <c r="E349" s="2">
        <f t="shared" si="21"/>
        <v>-1.0005310999999989E-2</v>
      </c>
      <c r="F349" s="2">
        <f t="shared" si="22"/>
        <v>-5.7499999999999774E-3</v>
      </c>
      <c r="G349" s="2">
        <f t="shared" si="23"/>
        <v>4.2553110000000394E-3</v>
      </c>
    </row>
    <row r="350" spans="1:7" x14ac:dyDescent="0.25">
      <c r="A350" s="3">
        <v>41134</v>
      </c>
      <c r="B350" s="2">
        <v>0.11003059499999999</v>
      </c>
      <c r="C350" s="2">
        <v>0.4345</v>
      </c>
      <c r="D350" s="2">
        <f t="shared" si="20"/>
        <v>0.32446940499999999</v>
      </c>
      <c r="E350" s="2">
        <f t="shared" si="21"/>
        <v>1.0005310999999989E-2</v>
      </c>
      <c r="F350" s="2">
        <f t="shared" si="22"/>
        <v>-4.3500000000000205E-3</v>
      </c>
      <c r="G350" s="2">
        <f t="shared" si="23"/>
        <v>-1.4355311000000037E-2</v>
      </c>
    </row>
    <row r="351" spans="1:7" x14ac:dyDescent="0.25">
      <c r="A351" s="3">
        <v>41141</v>
      </c>
      <c r="B351" s="2">
        <v>0.105028183</v>
      </c>
      <c r="C351" s="2">
        <v>0.4335</v>
      </c>
      <c r="D351" s="2">
        <f t="shared" si="20"/>
        <v>0.328471817</v>
      </c>
      <c r="E351" s="2">
        <f t="shared" si="21"/>
        <v>-5.0024119999999977E-3</v>
      </c>
      <c r="F351" s="2">
        <f t="shared" si="22"/>
        <v>-1.0000000000000009E-3</v>
      </c>
      <c r="G351" s="2">
        <f t="shared" si="23"/>
        <v>4.0024120000000107E-3</v>
      </c>
    </row>
    <row r="352" spans="1:7" x14ac:dyDescent="0.25">
      <c r="A352" s="3">
        <v>41148</v>
      </c>
      <c r="B352" s="2">
        <v>0.10502787600000001</v>
      </c>
      <c r="C352" s="2">
        <v>0.42485000000000001</v>
      </c>
      <c r="D352" s="2">
        <f t="shared" si="20"/>
        <v>0.31982212399999999</v>
      </c>
      <c r="E352" s="2">
        <f t="shared" si="21"/>
        <v>-3.0699999999106442E-7</v>
      </c>
      <c r="F352" s="2">
        <f t="shared" si="22"/>
        <v>-8.649999999999991E-3</v>
      </c>
      <c r="G352" s="2">
        <f t="shared" si="23"/>
        <v>-8.6496930000000138E-3</v>
      </c>
    </row>
    <row r="353" spans="1:7" x14ac:dyDescent="0.25">
      <c r="A353" s="3">
        <v>41156</v>
      </c>
      <c r="B353" s="2">
        <v>0.10002528400000001</v>
      </c>
      <c r="C353" s="2">
        <v>0.41184999999999999</v>
      </c>
      <c r="D353" s="2">
        <f t="shared" si="20"/>
        <v>0.311824716</v>
      </c>
      <c r="E353" s="2">
        <f t="shared" si="21"/>
        <v>-5.0025920000000001E-3</v>
      </c>
      <c r="F353" s="2">
        <f t="shared" si="22"/>
        <v>-1.3000000000000012E-2</v>
      </c>
      <c r="G353" s="2">
        <f t="shared" si="23"/>
        <v>-7.9974079999999836E-3</v>
      </c>
    </row>
    <row r="354" spans="1:7" x14ac:dyDescent="0.25">
      <c r="A354" s="3">
        <v>41162</v>
      </c>
      <c r="B354" s="2">
        <v>0.10002528400000001</v>
      </c>
      <c r="C354" s="2">
        <v>0.40425</v>
      </c>
      <c r="D354" s="2">
        <f t="shared" si="20"/>
        <v>0.30422471600000001</v>
      </c>
      <c r="E354" s="2">
        <f t="shared" si="21"/>
        <v>0</v>
      </c>
      <c r="F354" s="2">
        <f t="shared" si="22"/>
        <v>-7.5999999999999956E-3</v>
      </c>
      <c r="G354" s="2">
        <f t="shared" si="23"/>
        <v>-7.5999999999999956E-3</v>
      </c>
    </row>
    <row r="355" spans="1:7" x14ac:dyDescent="0.25">
      <c r="A355" s="3">
        <v>41169</v>
      </c>
      <c r="B355" s="2">
        <v>0.10502787600000001</v>
      </c>
      <c r="C355" s="2">
        <v>0.38074999999999998</v>
      </c>
      <c r="D355" s="2">
        <f t="shared" si="20"/>
        <v>0.27572212399999996</v>
      </c>
      <c r="E355" s="2">
        <f t="shared" si="21"/>
        <v>5.0025920000000001E-3</v>
      </c>
      <c r="F355" s="2">
        <f t="shared" si="22"/>
        <v>-2.3500000000000021E-2</v>
      </c>
      <c r="G355" s="2">
        <f t="shared" si="23"/>
        <v>-2.8502592000000049E-2</v>
      </c>
    </row>
    <row r="356" spans="1:7" x14ac:dyDescent="0.25">
      <c r="A356" s="3">
        <v>41176</v>
      </c>
      <c r="B356" s="2">
        <v>0.11003059499999999</v>
      </c>
      <c r="C356" s="2">
        <v>0.36725000000000002</v>
      </c>
      <c r="D356" s="2">
        <f t="shared" si="20"/>
        <v>0.25721940500000001</v>
      </c>
      <c r="E356" s="2">
        <f t="shared" si="21"/>
        <v>5.0027189999999888E-3</v>
      </c>
      <c r="F356" s="2">
        <f t="shared" si="22"/>
        <v>-1.3499999999999956E-2</v>
      </c>
      <c r="G356" s="2">
        <f t="shared" si="23"/>
        <v>-1.8502718999999945E-2</v>
      </c>
    </row>
    <row r="357" spans="1:7" x14ac:dyDescent="0.25">
      <c r="A357" s="3">
        <v>41183</v>
      </c>
      <c r="B357" s="2">
        <v>8.5018266999999995E-2</v>
      </c>
      <c r="C357" s="2">
        <v>0.35525000000000001</v>
      </c>
      <c r="D357" s="2">
        <f t="shared" si="20"/>
        <v>0.27023173300000003</v>
      </c>
      <c r="E357" s="2">
        <f t="shared" si="21"/>
        <v>-2.5012328E-2</v>
      </c>
      <c r="F357" s="2">
        <f t="shared" si="22"/>
        <v>-1.2000000000000011E-2</v>
      </c>
      <c r="G357" s="2">
        <f t="shared" si="23"/>
        <v>1.3012328000000017E-2</v>
      </c>
    </row>
    <row r="358" spans="1:7" x14ac:dyDescent="0.25">
      <c r="A358" s="3">
        <v>41191</v>
      </c>
      <c r="B358" s="2">
        <v>0.10002528400000001</v>
      </c>
      <c r="C358" s="2">
        <v>0.34675</v>
      </c>
      <c r="D358" s="2">
        <f t="shared" si="20"/>
        <v>0.24672471600000001</v>
      </c>
      <c r="E358" s="2">
        <f t="shared" si="21"/>
        <v>1.5007017000000011E-2</v>
      </c>
      <c r="F358" s="2">
        <f t="shared" si="22"/>
        <v>-8.5000000000000075E-3</v>
      </c>
      <c r="G358" s="2">
        <f t="shared" si="23"/>
        <v>-2.3507017000000019E-2</v>
      </c>
    </row>
    <row r="359" spans="1:7" x14ac:dyDescent="0.25">
      <c r="A359" s="3">
        <v>41197</v>
      </c>
      <c r="B359" s="2">
        <v>0.10502787600000001</v>
      </c>
      <c r="C359" s="2">
        <v>0.33024999999999999</v>
      </c>
      <c r="D359" s="2">
        <f t="shared" si="20"/>
        <v>0.22522212399999997</v>
      </c>
      <c r="E359" s="2">
        <f t="shared" si="21"/>
        <v>5.0025920000000001E-3</v>
      </c>
      <c r="F359" s="2">
        <f t="shared" si="22"/>
        <v>-1.6500000000000015E-2</v>
      </c>
      <c r="G359" s="2">
        <f t="shared" si="23"/>
        <v>-2.1502592000000043E-2</v>
      </c>
    </row>
    <row r="360" spans="1:7" x14ac:dyDescent="0.25">
      <c r="A360" s="3">
        <v>41204</v>
      </c>
      <c r="B360" s="2">
        <v>0.10002528400000001</v>
      </c>
      <c r="C360" s="2">
        <v>0.31574999999999998</v>
      </c>
      <c r="D360" s="2">
        <f t="shared" si="20"/>
        <v>0.21572471599999998</v>
      </c>
      <c r="E360" s="2">
        <f t="shared" si="21"/>
        <v>-5.0025920000000001E-3</v>
      </c>
      <c r="F360" s="2">
        <f t="shared" si="22"/>
        <v>-1.4500000000000013E-2</v>
      </c>
      <c r="G360" s="2">
        <f t="shared" si="23"/>
        <v>-9.497407999999985E-3</v>
      </c>
    </row>
    <row r="361" spans="1:7" x14ac:dyDescent="0.25">
      <c r="A361" s="3">
        <v>41211</v>
      </c>
      <c r="B361" s="2">
        <v>0.12503950899999999</v>
      </c>
      <c r="C361" s="2">
        <v>0.31274999999999997</v>
      </c>
      <c r="D361" s="2">
        <f t="shared" si="20"/>
        <v>0.18771049099999998</v>
      </c>
      <c r="E361" s="2">
        <f t="shared" si="21"/>
        <v>2.5014224999999987E-2</v>
      </c>
      <c r="F361" s="2">
        <f t="shared" si="22"/>
        <v>-3.0000000000000027E-3</v>
      </c>
      <c r="G361" s="2">
        <f t="shared" si="23"/>
        <v>-2.8014225000000004E-2</v>
      </c>
    </row>
    <row r="362" spans="1:7" x14ac:dyDescent="0.25">
      <c r="A362" s="3">
        <v>41218</v>
      </c>
      <c r="B362" s="2">
        <v>0.10502787600000001</v>
      </c>
      <c r="C362" s="2">
        <v>0.31175000000000003</v>
      </c>
      <c r="D362" s="2">
        <f t="shared" si="20"/>
        <v>0.20672212400000001</v>
      </c>
      <c r="E362" s="2">
        <f t="shared" si="21"/>
        <v>-2.0011632999999987E-2</v>
      </c>
      <c r="F362" s="2">
        <f t="shared" si="22"/>
        <v>-9.9999999999994538E-4</v>
      </c>
      <c r="G362" s="2">
        <f t="shared" si="23"/>
        <v>1.9011633000000028E-2</v>
      </c>
    </row>
    <row r="363" spans="1:7" x14ac:dyDescent="0.25">
      <c r="A363" s="3">
        <v>41226</v>
      </c>
      <c r="B363" s="2">
        <v>0.10502787600000001</v>
      </c>
      <c r="C363" s="2">
        <v>0.31</v>
      </c>
      <c r="D363" s="2">
        <f t="shared" si="20"/>
        <v>0.20497212399999998</v>
      </c>
      <c r="E363" s="2">
        <f t="shared" si="21"/>
        <v>0</v>
      </c>
      <c r="F363" s="2">
        <f t="shared" si="22"/>
        <v>-1.7500000000000293E-3</v>
      </c>
      <c r="G363" s="2">
        <f t="shared" si="23"/>
        <v>-1.7500000000000293E-3</v>
      </c>
    </row>
    <row r="364" spans="1:7" x14ac:dyDescent="0.25">
      <c r="A364" s="3">
        <v>41232</v>
      </c>
      <c r="B364" s="2">
        <v>9.0020254999999993E-2</v>
      </c>
      <c r="C364" s="2">
        <v>0.3115</v>
      </c>
      <c r="D364" s="2">
        <f t="shared" si="20"/>
        <v>0.22147974500000001</v>
      </c>
      <c r="E364" s="2">
        <f t="shared" si="21"/>
        <v>-1.5007621000000013E-2</v>
      </c>
      <c r="F364" s="2">
        <f t="shared" si="22"/>
        <v>1.5000000000000013E-3</v>
      </c>
      <c r="G364" s="2">
        <f t="shared" si="23"/>
        <v>1.6507621000000028E-2</v>
      </c>
    </row>
    <row r="365" spans="1:7" x14ac:dyDescent="0.25">
      <c r="A365" s="3">
        <v>41239</v>
      </c>
      <c r="B365" s="2">
        <v>0.10002528400000001</v>
      </c>
      <c r="C365" s="2">
        <v>0.3115</v>
      </c>
      <c r="D365" s="2">
        <f t="shared" si="20"/>
        <v>0.21147471600000001</v>
      </c>
      <c r="E365" s="2">
        <f t="shared" si="21"/>
        <v>1.0005029000000012E-2</v>
      </c>
      <c r="F365" s="2">
        <f t="shared" si="22"/>
        <v>0</v>
      </c>
      <c r="G365" s="2">
        <f t="shared" si="23"/>
        <v>-1.0005028999999999E-2</v>
      </c>
    </row>
    <row r="366" spans="1:7" x14ac:dyDescent="0.25">
      <c r="A366" s="3">
        <v>41246</v>
      </c>
      <c r="B366" s="2">
        <v>9.002048E-2</v>
      </c>
      <c r="C366" s="2">
        <v>0.3105</v>
      </c>
      <c r="D366" s="2">
        <f t="shared" si="20"/>
        <v>0.22047951999999998</v>
      </c>
      <c r="E366" s="2">
        <f t="shared" si="21"/>
        <v>-1.0004804000000006E-2</v>
      </c>
      <c r="F366" s="2">
        <f t="shared" si="22"/>
        <v>-1.0000000000000009E-3</v>
      </c>
      <c r="G366" s="2">
        <f t="shared" si="23"/>
        <v>9.0048039999999774E-3</v>
      </c>
    </row>
    <row r="367" spans="1:7" x14ac:dyDescent="0.25">
      <c r="A367" s="3">
        <v>41253</v>
      </c>
      <c r="B367" s="2">
        <v>9.002048E-2</v>
      </c>
      <c r="C367" s="2">
        <v>0.3105</v>
      </c>
      <c r="D367" s="2">
        <f t="shared" si="20"/>
        <v>0.22047951999999998</v>
      </c>
      <c r="E367" s="2">
        <f t="shared" si="21"/>
        <v>0</v>
      </c>
      <c r="F367" s="2">
        <f t="shared" si="22"/>
        <v>0</v>
      </c>
      <c r="G367" s="2">
        <f t="shared" si="23"/>
        <v>0</v>
      </c>
    </row>
    <row r="368" spans="1:7" x14ac:dyDescent="0.25">
      <c r="A368" s="3">
        <v>41260</v>
      </c>
      <c r="B368" s="2">
        <v>4.0004045000000002E-2</v>
      </c>
      <c r="C368" s="2">
        <v>0.309</v>
      </c>
      <c r="D368" s="2">
        <f t="shared" si="20"/>
        <v>0.26899595500000001</v>
      </c>
      <c r="E368" s="2">
        <f t="shared" si="21"/>
        <v>-5.0016434999999998E-2</v>
      </c>
      <c r="F368" s="2">
        <f t="shared" si="22"/>
        <v>-1.5000000000000013E-3</v>
      </c>
      <c r="G368" s="2">
        <f t="shared" si="23"/>
        <v>4.8516435000000024E-2</v>
      </c>
    </row>
    <row r="369" spans="1:7" x14ac:dyDescent="0.25">
      <c r="A369" s="3">
        <v>41269</v>
      </c>
      <c r="B369" s="2">
        <v>8.5018266999999995E-2</v>
      </c>
      <c r="C369" s="2">
        <v>0.31</v>
      </c>
      <c r="D369" s="2">
        <f t="shared" si="20"/>
        <v>0.22498173300000002</v>
      </c>
      <c r="E369" s="2">
        <f t="shared" si="21"/>
        <v>4.5014221999999993E-2</v>
      </c>
      <c r="F369" s="2">
        <f t="shared" si="22"/>
        <v>1.0000000000000009E-3</v>
      </c>
      <c r="G369" s="2">
        <f t="shared" si="23"/>
        <v>-4.4014221999999992E-2</v>
      </c>
    </row>
    <row r="370" spans="1:7" x14ac:dyDescent="0.25">
      <c r="A370" s="3">
        <v>41276</v>
      </c>
      <c r="B370" s="2">
        <v>7.5014221000000006E-2</v>
      </c>
      <c r="C370" s="2">
        <v>0.30499999999999999</v>
      </c>
      <c r="D370" s="2">
        <f t="shared" si="20"/>
        <v>0.229985779</v>
      </c>
      <c r="E370" s="2">
        <f t="shared" si="21"/>
        <v>-1.0004045999999989E-2</v>
      </c>
      <c r="F370" s="2">
        <f t="shared" si="22"/>
        <v>-5.0000000000000044E-3</v>
      </c>
      <c r="G370" s="2">
        <f t="shared" si="23"/>
        <v>5.0040459999999842E-3</v>
      </c>
    </row>
    <row r="371" spans="1:7" x14ac:dyDescent="0.25">
      <c r="A371" s="3">
        <v>41281</v>
      </c>
      <c r="B371" s="2">
        <v>6.5010682E-2</v>
      </c>
      <c r="C371" s="2">
        <v>0.30499999999999999</v>
      </c>
      <c r="D371" s="2">
        <f t="shared" si="20"/>
        <v>0.23998931800000001</v>
      </c>
      <c r="E371" s="2">
        <f t="shared" si="21"/>
        <v>-1.0003539000000006E-2</v>
      </c>
      <c r="F371" s="2">
        <f t="shared" si="22"/>
        <v>0</v>
      </c>
      <c r="G371" s="2">
        <f t="shared" si="23"/>
        <v>1.0003539000000006E-2</v>
      </c>
    </row>
    <row r="372" spans="1:7" x14ac:dyDescent="0.25">
      <c r="A372" s="3">
        <v>41288</v>
      </c>
      <c r="B372" s="2">
        <v>7.5014221000000006E-2</v>
      </c>
      <c r="C372" s="2">
        <v>0.30399999999999999</v>
      </c>
      <c r="D372" s="2">
        <f t="shared" si="20"/>
        <v>0.228985779</v>
      </c>
      <c r="E372" s="2">
        <f t="shared" si="21"/>
        <v>1.0003539000000006E-2</v>
      </c>
      <c r="F372" s="2">
        <f t="shared" si="22"/>
        <v>-1.0000000000000009E-3</v>
      </c>
      <c r="G372" s="2">
        <f t="shared" si="23"/>
        <v>-1.1003539000000007E-2</v>
      </c>
    </row>
    <row r="373" spans="1:7" x14ac:dyDescent="0.25">
      <c r="A373" s="3">
        <v>41296</v>
      </c>
      <c r="B373" s="2">
        <v>7.5014221000000006E-2</v>
      </c>
      <c r="C373" s="2">
        <v>0.30199999999999999</v>
      </c>
      <c r="D373" s="2">
        <f t="shared" si="20"/>
        <v>0.226985779</v>
      </c>
      <c r="E373" s="2">
        <f t="shared" si="21"/>
        <v>0</v>
      </c>
      <c r="F373" s="2">
        <f t="shared" si="22"/>
        <v>-2.0000000000000018E-3</v>
      </c>
      <c r="G373" s="2">
        <f t="shared" si="23"/>
        <v>-2.0000000000000018E-3</v>
      </c>
    </row>
    <row r="374" spans="1:7" x14ac:dyDescent="0.25">
      <c r="A374" s="3">
        <v>41302</v>
      </c>
      <c r="B374" s="2">
        <v>7.5014221000000006E-2</v>
      </c>
      <c r="C374" s="2">
        <v>0.30149999999999999</v>
      </c>
      <c r="D374" s="2">
        <f t="shared" si="20"/>
        <v>0.226485779</v>
      </c>
      <c r="E374" s="2">
        <f t="shared" si="21"/>
        <v>0</v>
      </c>
      <c r="F374" s="2">
        <f t="shared" si="22"/>
        <v>-5.0000000000000044E-4</v>
      </c>
      <c r="G374" s="2">
        <f t="shared" si="23"/>
        <v>-5.0000000000000044E-4</v>
      </c>
    </row>
    <row r="375" spans="1:7" x14ac:dyDescent="0.25">
      <c r="A375" s="3">
        <v>41309</v>
      </c>
      <c r="B375" s="2">
        <v>7.0012387999999995E-2</v>
      </c>
      <c r="C375" s="2">
        <v>0.29549999999999998</v>
      </c>
      <c r="D375" s="2">
        <f t="shared" si="20"/>
        <v>0.225487612</v>
      </c>
      <c r="E375" s="2">
        <f t="shared" si="21"/>
        <v>-5.0018330000000111E-3</v>
      </c>
      <c r="F375" s="2">
        <f t="shared" si="22"/>
        <v>-6.0000000000000053E-3</v>
      </c>
      <c r="G375" s="2">
        <f t="shared" si="23"/>
        <v>-9.9816699999999425E-4</v>
      </c>
    </row>
    <row r="376" spans="1:7" x14ac:dyDescent="0.25">
      <c r="A376" s="3">
        <v>41316</v>
      </c>
      <c r="B376" s="2">
        <v>8.5018266999999995E-2</v>
      </c>
      <c r="C376" s="2">
        <v>0.29310000000000003</v>
      </c>
      <c r="D376" s="2">
        <f t="shared" si="20"/>
        <v>0.20808173300000005</v>
      </c>
      <c r="E376" s="2">
        <f t="shared" si="21"/>
        <v>1.5005879E-2</v>
      </c>
      <c r="F376" s="2">
        <f t="shared" si="22"/>
        <v>-2.3999999999999577E-3</v>
      </c>
      <c r="G376" s="2">
        <f t="shared" si="23"/>
        <v>-1.7405878999999957E-2</v>
      </c>
    </row>
    <row r="377" spans="1:7" x14ac:dyDescent="0.25">
      <c r="A377" s="3">
        <v>41324</v>
      </c>
      <c r="B377" s="2">
        <v>0.11503344</v>
      </c>
      <c r="C377" s="2">
        <v>0.28910000000000002</v>
      </c>
      <c r="D377" s="2">
        <f t="shared" si="20"/>
        <v>0.17406656000000004</v>
      </c>
      <c r="E377" s="2">
        <f t="shared" si="21"/>
        <v>3.0015173000000006E-2</v>
      </c>
      <c r="F377" s="2">
        <f t="shared" si="22"/>
        <v>-4.0000000000000036E-3</v>
      </c>
      <c r="G377" s="2">
        <f t="shared" si="23"/>
        <v>-3.401517300000001E-2</v>
      </c>
    </row>
    <row r="378" spans="1:7" x14ac:dyDescent="0.25">
      <c r="A378" s="3">
        <v>41330</v>
      </c>
      <c r="B378" s="2">
        <v>0.12503950899999999</v>
      </c>
      <c r="C378" s="2">
        <v>0.28660000000000002</v>
      </c>
      <c r="D378" s="2">
        <f t="shared" si="20"/>
        <v>0.16156049100000003</v>
      </c>
      <c r="E378" s="2">
        <f t="shared" si="21"/>
        <v>1.0006068999999992E-2</v>
      </c>
      <c r="F378" s="2">
        <f t="shared" si="22"/>
        <v>-2.5000000000000022E-3</v>
      </c>
      <c r="G378" s="2">
        <f t="shared" si="23"/>
        <v>-1.2506069000000009E-2</v>
      </c>
    </row>
    <row r="379" spans="1:7" x14ac:dyDescent="0.25">
      <c r="A379" s="3">
        <v>41337</v>
      </c>
      <c r="B379" s="2">
        <v>0.11003059499999999</v>
      </c>
      <c r="C379" s="2">
        <v>0.28310000000000002</v>
      </c>
      <c r="D379" s="2">
        <f t="shared" si="20"/>
        <v>0.17306940500000001</v>
      </c>
      <c r="E379" s="2">
        <f t="shared" si="21"/>
        <v>-1.5008913999999998E-2</v>
      </c>
      <c r="F379" s="2">
        <f t="shared" si="22"/>
        <v>-3.5000000000000031E-3</v>
      </c>
      <c r="G379" s="2">
        <f t="shared" si="23"/>
        <v>1.1508913999999981E-2</v>
      </c>
    </row>
    <row r="380" spans="1:7" x14ac:dyDescent="0.25">
      <c r="A380" s="3">
        <v>41344</v>
      </c>
      <c r="B380" s="2">
        <v>9.5022818999999994E-2</v>
      </c>
      <c r="C380" s="2">
        <v>0.28010000000000002</v>
      </c>
      <c r="D380" s="2">
        <f t="shared" si="20"/>
        <v>0.18507718100000004</v>
      </c>
      <c r="E380" s="2">
        <f t="shared" si="21"/>
        <v>-1.5007776E-2</v>
      </c>
      <c r="F380" s="2">
        <f t="shared" si="22"/>
        <v>-3.0000000000000027E-3</v>
      </c>
      <c r="G380" s="2">
        <f t="shared" si="23"/>
        <v>1.2007776000000026E-2</v>
      </c>
    </row>
    <row r="381" spans="1:7" x14ac:dyDescent="0.25">
      <c r="A381" s="3">
        <v>41351</v>
      </c>
      <c r="B381" s="2">
        <v>8.5018266999999995E-2</v>
      </c>
      <c r="C381" s="2">
        <v>0.28010000000000002</v>
      </c>
      <c r="D381" s="2">
        <f t="shared" si="20"/>
        <v>0.19508173300000003</v>
      </c>
      <c r="E381" s="2">
        <f t="shared" si="21"/>
        <v>-1.0004552E-2</v>
      </c>
      <c r="F381" s="2">
        <f t="shared" si="22"/>
        <v>0</v>
      </c>
      <c r="G381" s="2">
        <f t="shared" si="23"/>
        <v>1.0004552E-2</v>
      </c>
    </row>
    <row r="382" spans="1:7" x14ac:dyDescent="0.25">
      <c r="A382" s="3">
        <v>41358</v>
      </c>
      <c r="B382" s="2">
        <v>7.5014221000000006E-2</v>
      </c>
      <c r="C382" s="2">
        <v>0.28310000000000002</v>
      </c>
      <c r="D382" s="2">
        <f t="shared" si="20"/>
        <v>0.20808577900000003</v>
      </c>
      <c r="E382" s="2">
        <f t="shared" si="21"/>
        <v>-1.0004045999999989E-2</v>
      </c>
      <c r="F382" s="2">
        <f t="shared" si="22"/>
        <v>3.0000000000000027E-3</v>
      </c>
      <c r="G382" s="2">
        <f t="shared" si="23"/>
        <v>1.3004045999999991E-2</v>
      </c>
    </row>
    <row r="383" spans="1:7" x14ac:dyDescent="0.25">
      <c r="A383" s="3">
        <v>41365</v>
      </c>
      <c r="B383" s="2">
        <v>7.5014378000000007E-2</v>
      </c>
      <c r="C383" s="2">
        <v>0.28260000000000002</v>
      </c>
      <c r="D383" s="2">
        <f t="shared" si="20"/>
        <v>0.20758562200000003</v>
      </c>
      <c r="E383" s="2">
        <f t="shared" si="21"/>
        <v>1.5700000000062886E-7</v>
      </c>
      <c r="F383" s="2">
        <f t="shared" si="22"/>
        <v>-5.0000000000000044E-4</v>
      </c>
      <c r="G383" s="2">
        <f t="shared" si="23"/>
        <v>-5.0015700000000107E-4</v>
      </c>
    </row>
    <row r="384" spans="1:7" x14ac:dyDescent="0.25">
      <c r="A384" s="3">
        <v>41372</v>
      </c>
      <c r="B384" s="2">
        <v>6.5010682E-2</v>
      </c>
      <c r="C384" s="2">
        <v>0.27939999999999998</v>
      </c>
      <c r="D384" s="2">
        <f t="shared" si="20"/>
        <v>0.214389318</v>
      </c>
      <c r="E384" s="2">
        <f t="shared" si="21"/>
        <v>-1.0003696000000006E-2</v>
      </c>
      <c r="F384" s="2">
        <f t="shared" si="22"/>
        <v>-3.2000000000000361E-3</v>
      </c>
      <c r="G384" s="2">
        <f t="shared" si="23"/>
        <v>6.8036959999999702E-3</v>
      </c>
    </row>
    <row r="385" spans="1:7" x14ac:dyDescent="0.25">
      <c r="A385" s="3">
        <v>41379</v>
      </c>
      <c r="B385" s="2">
        <v>5.5007647999999999E-2</v>
      </c>
      <c r="C385" s="2">
        <v>0.27760000000000001</v>
      </c>
      <c r="D385" s="2">
        <f t="shared" si="20"/>
        <v>0.22259235200000002</v>
      </c>
      <c r="E385" s="2">
        <f t="shared" si="21"/>
        <v>-1.0003034000000001E-2</v>
      </c>
      <c r="F385" s="2">
        <f t="shared" si="22"/>
        <v>-1.7999999999999683E-3</v>
      </c>
      <c r="G385" s="2">
        <f t="shared" si="23"/>
        <v>8.2030340000000257E-3</v>
      </c>
    </row>
    <row r="386" spans="1:7" x14ac:dyDescent="0.25">
      <c r="A386" s="3">
        <v>41386</v>
      </c>
      <c r="B386" s="2">
        <v>5.000632E-2</v>
      </c>
      <c r="C386" s="2">
        <v>0.27510000000000001</v>
      </c>
      <c r="D386" s="2">
        <f t="shared" si="20"/>
        <v>0.22509368000000002</v>
      </c>
      <c r="E386" s="2">
        <f t="shared" si="21"/>
        <v>-5.0013279999999993E-3</v>
      </c>
      <c r="F386" s="2">
        <f t="shared" si="22"/>
        <v>-2.5000000000000022E-3</v>
      </c>
      <c r="G386" s="2">
        <f t="shared" si="23"/>
        <v>2.5013279999999971E-3</v>
      </c>
    </row>
    <row r="387" spans="1:7" x14ac:dyDescent="0.25">
      <c r="A387" s="3">
        <v>41393</v>
      </c>
      <c r="B387" s="2">
        <v>5.000632E-2</v>
      </c>
      <c r="C387" s="2">
        <v>0.27410000000000001</v>
      </c>
      <c r="D387" s="2">
        <f t="shared" si="20"/>
        <v>0.22409368000000002</v>
      </c>
      <c r="E387" s="2">
        <f t="shared" si="21"/>
        <v>0</v>
      </c>
      <c r="F387" s="2">
        <f t="shared" si="22"/>
        <v>-1.0000000000000009E-3</v>
      </c>
      <c r="G387" s="2">
        <f t="shared" si="23"/>
        <v>-1.0000000000000009E-3</v>
      </c>
    </row>
    <row r="388" spans="1:7" x14ac:dyDescent="0.25">
      <c r="A388" s="3">
        <v>41400</v>
      </c>
      <c r="B388" s="2">
        <v>4.0004045000000002E-2</v>
      </c>
      <c r="C388" s="2">
        <v>0.27510000000000001</v>
      </c>
      <c r="D388" s="2">
        <f t="shared" ref="D388:D451" si="24">C388-B388</f>
        <v>0.23509595500000002</v>
      </c>
      <c r="E388" s="2">
        <f t="shared" si="21"/>
        <v>-1.0002274999999998E-2</v>
      </c>
      <c r="F388" s="2">
        <f t="shared" si="22"/>
        <v>1.0000000000000009E-3</v>
      </c>
      <c r="G388" s="2">
        <f t="shared" si="23"/>
        <v>1.1002275000000006E-2</v>
      </c>
    </row>
    <row r="389" spans="1:7" x14ac:dyDescent="0.25">
      <c r="A389" s="3">
        <v>41407</v>
      </c>
      <c r="B389" s="2">
        <v>4.5005119000000003E-2</v>
      </c>
      <c r="C389" s="2">
        <v>0.27510000000000001</v>
      </c>
      <c r="D389" s="2">
        <f t="shared" si="24"/>
        <v>0.230094881</v>
      </c>
      <c r="E389" s="2">
        <f t="shared" ref="E389:E452" si="25">B389-B388</f>
        <v>5.0010740000000012E-3</v>
      </c>
      <c r="F389" s="2">
        <f t="shared" ref="F389:F452" si="26">C389-C388</f>
        <v>0</v>
      </c>
      <c r="G389" s="2">
        <f t="shared" ref="G389:G452" si="27">D389-D388</f>
        <v>-5.001074000000022E-3</v>
      </c>
    </row>
    <row r="390" spans="1:7" x14ac:dyDescent="0.25">
      <c r="A390" s="3">
        <v>41414</v>
      </c>
      <c r="B390" s="2">
        <v>4.5005119000000003E-2</v>
      </c>
      <c r="C390" s="2">
        <v>0.27310000000000001</v>
      </c>
      <c r="D390" s="2">
        <f t="shared" si="24"/>
        <v>0.228094881</v>
      </c>
      <c r="E390" s="2">
        <f t="shared" si="25"/>
        <v>0</v>
      </c>
      <c r="F390" s="2">
        <f t="shared" si="26"/>
        <v>-2.0000000000000018E-3</v>
      </c>
      <c r="G390" s="2">
        <f t="shared" si="27"/>
        <v>-2.0000000000000018E-3</v>
      </c>
    </row>
    <row r="391" spans="1:7" x14ac:dyDescent="0.25">
      <c r="A391" s="3">
        <v>41422</v>
      </c>
      <c r="B391" s="2">
        <v>4.5005119000000003E-2</v>
      </c>
      <c r="C391" s="2">
        <v>0.27274999999999999</v>
      </c>
      <c r="D391" s="2">
        <f t="shared" si="24"/>
        <v>0.22774488099999998</v>
      </c>
      <c r="E391" s="2">
        <f t="shared" si="25"/>
        <v>0</v>
      </c>
      <c r="F391" s="2">
        <f t="shared" si="26"/>
        <v>-3.5000000000001696E-4</v>
      </c>
      <c r="G391" s="2">
        <f t="shared" si="27"/>
        <v>-3.5000000000001696E-4</v>
      </c>
    </row>
    <row r="392" spans="1:7" x14ac:dyDescent="0.25">
      <c r="A392" s="3">
        <v>41428</v>
      </c>
      <c r="B392" s="2">
        <v>4.5005119000000003E-2</v>
      </c>
      <c r="C392" s="2">
        <v>0.27324999999999999</v>
      </c>
      <c r="D392" s="2">
        <f t="shared" si="24"/>
        <v>0.22824488099999998</v>
      </c>
      <c r="E392" s="2">
        <f t="shared" si="25"/>
        <v>0</v>
      </c>
      <c r="F392" s="2">
        <f t="shared" si="26"/>
        <v>5.0000000000000044E-4</v>
      </c>
      <c r="G392" s="2">
        <f t="shared" si="27"/>
        <v>5.0000000000000044E-4</v>
      </c>
    </row>
    <row r="393" spans="1:7" x14ac:dyDescent="0.25">
      <c r="A393" s="3">
        <v>41435</v>
      </c>
      <c r="B393" s="2">
        <v>4.5005119000000003E-2</v>
      </c>
      <c r="C393" s="2">
        <v>0.27415</v>
      </c>
      <c r="D393" s="2">
        <f t="shared" si="24"/>
        <v>0.22914488099999999</v>
      </c>
      <c r="E393" s="2">
        <f t="shared" si="25"/>
        <v>0</v>
      </c>
      <c r="F393" s="2">
        <f t="shared" si="26"/>
        <v>9.000000000000119E-4</v>
      </c>
      <c r="G393" s="2">
        <f t="shared" si="27"/>
        <v>9.000000000000119E-4</v>
      </c>
    </row>
    <row r="394" spans="1:7" x14ac:dyDescent="0.25">
      <c r="A394" s="3">
        <v>41442</v>
      </c>
      <c r="B394" s="2">
        <v>4.5005119000000003E-2</v>
      </c>
      <c r="C394" s="2">
        <v>0.27324999999999999</v>
      </c>
      <c r="D394" s="2">
        <f t="shared" si="24"/>
        <v>0.22824488099999998</v>
      </c>
      <c r="E394" s="2">
        <f t="shared" si="25"/>
        <v>0</v>
      </c>
      <c r="F394" s="2">
        <f t="shared" si="26"/>
        <v>-9.000000000000119E-4</v>
      </c>
      <c r="G394" s="2">
        <f t="shared" si="27"/>
        <v>-9.000000000000119E-4</v>
      </c>
    </row>
    <row r="395" spans="1:7" x14ac:dyDescent="0.25">
      <c r="A395" s="3">
        <v>41449</v>
      </c>
      <c r="B395" s="2">
        <v>6.0009101000000002E-2</v>
      </c>
      <c r="C395" s="2">
        <v>0.27675</v>
      </c>
      <c r="D395" s="2">
        <f t="shared" si="24"/>
        <v>0.21674089899999999</v>
      </c>
      <c r="E395" s="2">
        <f t="shared" si="25"/>
        <v>1.5003981999999999E-2</v>
      </c>
      <c r="F395" s="2">
        <f t="shared" si="26"/>
        <v>3.5000000000000031E-3</v>
      </c>
      <c r="G395" s="2">
        <f t="shared" si="27"/>
        <v>-1.1503981999999996E-2</v>
      </c>
    </row>
    <row r="396" spans="1:7" x14ac:dyDescent="0.25">
      <c r="A396" s="3">
        <v>41456</v>
      </c>
      <c r="B396" s="2">
        <v>5.0006251000000002E-2</v>
      </c>
      <c r="C396" s="2">
        <v>0.27310000000000001</v>
      </c>
      <c r="D396" s="2">
        <f t="shared" si="24"/>
        <v>0.22309374900000001</v>
      </c>
      <c r="E396" s="2">
        <f t="shared" si="25"/>
        <v>-1.0002850000000001E-2</v>
      </c>
      <c r="F396" s="2">
        <f t="shared" si="26"/>
        <v>-3.6499999999999866E-3</v>
      </c>
      <c r="G396" s="2">
        <f t="shared" si="27"/>
        <v>6.352850000000021E-3</v>
      </c>
    </row>
    <row r="397" spans="1:7" x14ac:dyDescent="0.25">
      <c r="A397" s="3">
        <v>41463</v>
      </c>
      <c r="B397" s="2">
        <v>4.5005119000000003E-2</v>
      </c>
      <c r="C397" s="2">
        <v>0.26860000000000001</v>
      </c>
      <c r="D397" s="2">
        <f t="shared" si="24"/>
        <v>0.223594881</v>
      </c>
      <c r="E397" s="2">
        <f t="shared" si="25"/>
        <v>-5.0011319999999984E-3</v>
      </c>
      <c r="F397" s="2">
        <f t="shared" si="26"/>
        <v>-4.500000000000004E-3</v>
      </c>
      <c r="G397" s="2">
        <f t="shared" si="27"/>
        <v>5.0113199999998748E-4</v>
      </c>
    </row>
    <row r="398" spans="1:7" x14ac:dyDescent="0.25">
      <c r="A398" s="3">
        <v>41470</v>
      </c>
      <c r="B398" s="2">
        <v>4.0004045000000002E-2</v>
      </c>
      <c r="C398" s="2">
        <v>0.2676</v>
      </c>
      <c r="D398" s="2">
        <f t="shared" si="24"/>
        <v>0.22759595500000002</v>
      </c>
      <c r="E398" s="2">
        <f t="shared" si="25"/>
        <v>-5.0010740000000012E-3</v>
      </c>
      <c r="F398" s="2">
        <f t="shared" si="26"/>
        <v>-1.0000000000000009E-3</v>
      </c>
      <c r="G398" s="2">
        <f t="shared" si="27"/>
        <v>4.0010740000000211E-3</v>
      </c>
    </row>
    <row r="399" spans="1:7" x14ac:dyDescent="0.25">
      <c r="A399" s="3">
        <v>41477</v>
      </c>
      <c r="B399" s="2">
        <v>3.5003096999999997E-2</v>
      </c>
      <c r="C399" s="2">
        <v>0.26469999999999999</v>
      </c>
      <c r="D399" s="2">
        <f t="shared" si="24"/>
        <v>0.22969690300000001</v>
      </c>
      <c r="E399" s="2">
        <f t="shared" si="25"/>
        <v>-5.0009480000000051E-3</v>
      </c>
      <c r="F399" s="2">
        <f t="shared" si="26"/>
        <v>-2.9000000000000137E-3</v>
      </c>
      <c r="G399" s="2">
        <f t="shared" si="27"/>
        <v>2.1009479999999914E-3</v>
      </c>
    </row>
    <row r="400" spans="1:7" x14ac:dyDescent="0.25">
      <c r="A400" s="3">
        <v>41484</v>
      </c>
      <c r="B400" s="2">
        <v>3.0002274999999998E-2</v>
      </c>
      <c r="C400" s="2">
        <v>0.26600000000000001</v>
      </c>
      <c r="D400" s="2">
        <f t="shared" si="24"/>
        <v>0.23599772500000002</v>
      </c>
      <c r="E400" s="2">
        <f t="shared" si="25"/>
        <v>-5.0008219999999985E-3</v>
      </c>
      <c r="F400" s="2">
        <f t="shared" si="26"/>
        <v>1.3000000000000234E-3</v>
      </c>
      <c r="G400" s="2">
        <f t="shared" si="27"/>
        <v>6.3008220000000115E-3</v>
      </c>
    </row>
    <row r="401" spans="1:7" x14ac:dyDescent="0.25">
      <c r="A401" s="3">
        <v>41491</v>
      </c>
      <c r="B401" s="2">
        <v>4.0004045000000002E-2</v>
      </c>
      <c r="C401" s="2">
        <v>0.26540000000000002</v>
      </c>
      <c r="D401" s="2">
        <f t="shared" si="24"/>
        <v>0.22539595500000004</v>
      </c>
      <c r="E401" s="2">
        <f t="shared" si="25"/>
        <v>1.0001770000000004E-2</v>
      </c>
      <c r="F401" s="2">
        <f t="shared" si="26"/>
        <v>-5.9999999999998943E-4</v>
      </c>
      <c r="G401" s="2">
        <f t="shared" si="27"/>
        <v>-1.0601769999999983E-2</v>
      </c>
    </row>
    <row r="402" spans="1:7" x14ac:dyDescent="0.25">
      <c r="A402" s="3">
        <v>41498</v>
      </c>
      <c r="B402" s="2">
        <v>5.5007647999999999E-2</v>
      </c>
      <c r="C402" s="2">
        <v>0.26469999999999999</v>
      </c>
      <c r="D402" s="2">
        <f t="shared" si="24"/>
        <v>0.209692352</v>
      </c>
      <c r="E402" s="2">
        <f t="shared" si="25"/>
        <v>1.5003602999999997E-2</v>
      </c>
      <c r="F402" s="2">
        <f t="shared" si="26"/>
        <v>-7.0000000000003393E-4</v>
      </c>
      <c r="G402" s="2">
        <f t="shared" si="27"/>
        <v>-1.5703603000000038E-2</v>
      </c>
    </row>
    <row r="403" spans="1:7" x14ac:dyDescent="0.25">
      <c r="A403" s="3">
        <v>41505</v>
      </c>
      <c r="B403" s="2">
        <v>5.000632E-2</v>
      </c>
      <c r="C403" s="2">
        <v>0.2631</v>
      </c>
      <c r="D403" s="2">
        <f t="shared" si="24"/>
        <v>0.21309368000000001</v>
      </c>
      <c r="E403" s="2">
        <f t="shared" si="25"/>
        <v>-5.0013279999999993E-3</v>
      </c>
      <c r="F403" s="2">
        <f t="shared" si="26"/>
        <v>-1.5999999999999903E-3</v>
      </c>
      <c r="G403" s="2">
        <f t="shared" si="27"/>
        <v>3.401328000000009E-3</v>
      </c>
    </row>
    <row r="404" spans="1:7" x14ac:dyDescent="0.25">
      <c r="A404" s="3">
        <v>41512</v>
      </c>
      <c r="B404" s="2">
        <v>4.0004089E-2</v>
      </c>
      <c r="C404" s="2">
        <v>0.2621</v>
      </c>
      <c r="D404" s="2">
        <f t="shared" si="24"/>
        <v>0.22209591100000001</v>
      </c>
      <c r="E404" s="2">
        <f t="shared" si="25"/>
        <v>-1.0002231E-2</v>
      </c>
      <c r="F404" s="2">
        <f t="shared" si="26"/>
        <v>-1.0000000000000009E-3</v>
      </c>
      <c r="G404" s="2">
        <f t="shared" si="27"/>
        <v>9.0022309999999994E-3</v>
      </c>
    </row>
    <row r="405" spans="1:7" x14ac:dyDescent="0.25">
      <c r="A405" s="3">
        <v>41520</v>
      </c>
      <c r="B405" s="2">
        <v>3.0002274999999998E-2</v>
      </c>
      <c r="C405" s="2">
        <v>0.25950000000000001</v>
      </c>
      <c r="D405" s="2">
        <f t="shared" si="24"/>
        <v>0.22949772500000001</v>
      </c>
      <c r="E405" s="2">
        <f t="shared" si="25"/>
        <v>-1.0001814000000001E-2</v>
      </c>
      <c r="F405" s="2">
        <f t="shared" si="26"/>
        <v>-2.5999999999999912E-3</v>
      </c>
      <c r="G405" s="2">
        <f t="shared" si="27"/>
        <v>7.4018140000000066E-3</v>
      </c>
    </row>
    <row r="406" spans="1:7" x14ac:dyDescent="0.25">
      <c r="A406" s="3">
        <v>41526</v>
      </c>
      <c r="B406" s="2">
        <v>2.0001010999999999E-2</v>
      </c>
      <c r="C406" s="2">
        <v>0.25590000000000002</v>
      </c>
      <c r="D406" s="2">
        <f t="shared" si="24"/>
        <v>0.235898989</v>
      </c>
      <c r="E406" s="2">
        <f t="shared" si="25"/>
        <v>-1.0001263999999999E-2</v>
      </c>
      <c r="F406" s="2">
        <f t="shared" si="26"/>
        <v>-3.5999999999999921E-3</v>
      </c>
      <c r="G406" s="2">
        <f t="shared" si="27"/>
        <v>6.4012639999999899E-3</v>
      </c>
    </row>
    <row r="407" spans="1:7" x14ac:dyDescent="0.25">
      <c r="A407" s="3">
        <v>41533</v>
      </c>
      <c r="B407" s="2">
        <v>1.0000253000000001E-2</v>
      </c>
      <c r="C407" s="2">
        <v>0.25185000000000002</v>
      </c>
      <c r="D407" s="2">
        <f t="shared" si="24"/>
        <v>0.241849747</v>
      </c>
      <c r="E407" s="2">
        <f t="shared" si="25"/>
        <v>-1.0000757999999998E-2</v>
      </c>
      <c r="F407" s="2">
        <f t="shared" si="26"/>
        <v>-4.049999999999998E-3</v>
      </c>
      <c r="G407" s="2">
        <f t="shared" si="27"/>
        <v>5.9507580000000004E-3</v>
      </c>
    </row>
    <row r="408" spans="1:7" x14ac:dyDescent="0.25">
      <c r="A408" s="3">
        <v>41540</v>
      </c>
      <c r="B408" s="2">
        <v>2.0001010999999999E-2</v>
      </c>
      <c r="C408" s="2">
        <v>0.25059999999999999</v>
      </c>
      <c r="D408" s="2">
        <f t="shared" si="24"/>
        <v>0.23059898899999998</v>
      </c>
      <c r="E408" s="2">
        <f t="shared" si="25"/>
        <v>1.0000757999999998E-2</v>
      </c>
      <c r="F408" s="2">
        <f t="shared" si="26"/>
        <v>-1.2500000000000289E-3</v>
      </c>
      <c r="G408" s="2">
        <f t="shared" si="27"/>
        <v>-1.1250758000000027E-2</v>
      </c>
    </row>
    <row r="409" spans="1:7" x14ac:dyDescent="0.25">
      <c r="A409" s="3">
        <v>41547</v>
      </c>
      <c r="B409" s="2">
        <v>1.0000253000000001E-2</v>
      </c>
      <c r="C409" s="2">
        <v>0.24884999999999999</v>
      </c>
      <c r="D409" s="2">
        <f t="shared" si="24"/>
        <v>0.238849747</v>
      </c>
      <c r="E409" s="2">
        <f t="shared" si="25"/>
        <v>-1.0000757999999998E-2</v>
      </c>
      <c r="F409" s="2">
        <f t="shared" si="26"/>
        <v>-1.7500000000000016E-3</v>
      </c>
      <c r="G409" s="2">
        <f t="shared" si="27"/>
        <v>8.2507580000000247E-3</v>
      </c>
    </row>
    <row r="410" spans="1:7" x14ac:dyDescent="0.25">
      <c r="A410" s="3">
        <v>41554</v>
      </c>
      <c r="B410" s="2">
        <v>3.5003096999999997E-2</v>
      </c>
      <c r="C410" s="2">
        <v>0.24335000000000001</v>
      </c>
      <c r="D410" s="2">
        <f t="shared" si="24"/>
        <v>0.20834690300000003</v>
      </c>
      <c r="E410" s="2">
        <f t="shared" si="25"/>
        <v>2.5002843999999996E-2</v>
      </c>
      <c r="F410" s="2">
        <f t="shared" si="26"/>
        <v>-5.4999999999999771E-3</v>
      </c>
      <c r="G410" s="2">
        <f t="shared" si="27"/>
        <v>-3.0502843999999973E-2</v>
      </c>
    </row>
    <row r="411" spans="1:7" x14ac:dyDescent="0.25">
      <c r="A411" s="3">
        <v>41562</v>
      </c>
      <c r="B411" s="2">
        <v>0.13004273299999999</v>
      </c>
      <c r="C411" s="2">
        <v>0.24354999999999999</v>
      </c>
      <c r="D411" s="2">
        <f t="shared" si="24"/>
        <v>0.113507267</v>
      </c>
      <c r="E411" s="2">
        <f t="shared" si="25"/>
        <v>9.5039635999999997E-2</v>
      </c>
      <c r="F411" s="2">
        <f t="shared" si="26"/>
        <v>1.9999999999997797E-4</v>
      </c>
      <c r="G411" s="2">
        <f t="shared" si="27"/>
        <v>-9.4839636000000033E-2</v>
      </c>
    </row>
    <row r="412" spans="1:7" x14ac:dyDescent="0.25">
      <c r="A412" s="3">
        <v>41568</v>
      </c>
      <c r="B412" s="2">
        <v>3.5003096999999997E-2</v>
      </c>
      <c r="C412" s="2">
        <v>0.23860000000000001</v>
      </c>
      <c r="D412" s="2">
        <f t="shared" si="24"/>
        <v>0.203596903</v>
      </c>
      <c r="E412" s="2">
        <f t="shared" si="25"/>
        <v>-9.5039635999999997E-2</v>
      </c>
      <c r="F412" s="2">
        <f t="shared" si="26"/>
        <v>-4.9499999999999822E-3</v>
      </c>
      <c r="G412" s="2">
        <f t="shared" si="27"/>
        <v>9.0089636000000001E-2</v>
      </c>
    </row>
    <row r="413" spans="1:7" x14ac:dyDescent="0.25">
      <c r="A413" s="3">
        <v>41575</v>
      </c>
      <c r="B413" s="2">
        <v>4.5005119000000003E-2</v>
      </c>
      <c r="C413" s="2">
        <v>0.23585</v>
      </c>
      <c r="D413" s="2">
        <f t="shared" si="24"/>
        <v>0.19084488099999999</v>
      </c>
      <c r="E413" s="2">
        <f t="shared" si="25"/>
        <v>1.0002022000000006E-2</v>
      </c>
      <c r="F413" s="2">
        <f t="shared" si="26"/>
        <v>-2.7500000000000024E-3</v>
      </c>
      <c r="G413" s="2">
        <f t="shared" si="27"/>
        <v>-1.2752022000000002E-2</v>
      </c>
    </row>
    <row r="414" spans="1:7" x14ac:dyDescent="0.25">
      <c r="A414" s="3">
        <v>41582</v>
      </c>
      <c r="B414" s="2">
        <v>5.000632E-2</v>
      </c>
      <c r="C414" s="2">
        <v>0.23810000000000001</v>
      </c>
      <c r="D414" s="2">
        <f t="shared" si="24"/>
        <v>0.18809368000000001</v>
      </c>
      <c r="E414" s="2">
        <f t="shared" si="25"/>
        <v>5.0012009999999968E-3</v>
      </c>
      <c r="F414" s="2">
        <f t="shared" si="26"/>
        <v>2.250000000000002E-3</v>
      </c>
      <c r="G414" s="2">
        <f t="shared" si="27"/>
        <v>-2.7512009999999809E-3</v>
      </c>
    </row>
    <row r="415" spans="1:7" x14ac:dyDescent="0.25">
      <c r="A415" s="3">
        <v>41590</v>
      </c>
      <c r="B415" s="2">
        <v>7.5014221000000006E-2</v>
      </c>
      <c r="C415" s="2">
        <v>0.23924999999999999</v>
      </c>
      <c r="D415" s="2">
        <f t="shared" si="24"/>
        <v>0.16423577899999997</v>
      </c>
      <c r="E415" s="2">
        <f t="shared" si="25"/>
        <v>2.5007901000000006E-2</v>
      </c>
      <c r="F415" s="2">
        <f t="shared" si="26"/>
        <v>1.1499999999999844E-3</v>
      </c>
      <c r="G415" s="2">
        <f t="shared" si="27"/>
        <v>-2.3857901000000042E-2</v>
      </c>
    </row>
    <row r="416" spans="1:7" x14ac:dyDescent="0.25">
      <c r="A416" s="3">
        <v>41596</v>
      </c>
      <c r="B416" s="2">
        <v>8.0016181000000006E-2</v>
      </c>
      <c r="C416" s="2">
        <v>0.23735000000000001</v>
      </c>
      <c r="D416" s="2">
        <f t="shared" si="24"/>
        <v>0.15733381899999999</v>
      </c>
      <c r="E416" s="2">
        <f t="shared" si="25"/>
        <v>5.0019599999999997E-3</v>
      </c>
      <c r="F416" s="2">
        <f t="shared" si="26"/>
        <v>-1.899999999999985E-3</v>
      </c>
      <c r="G416" s="2">
        <f t="shared" si="27"/>
        <v>-6.9019599999999848E-3</v>
      </c>
    </row>
    <row r="417" spans="1:7" x14ac:dyDescent="0.25">
      <c r="A417" s="3">
        <v>41603</v>
      </c>
      <c r="B417" s="2">
        <v>8.0016003000000002E-2</v>
      </c>
      <c r="C417" s="2">
        <v>0.23585</v>
      </c>
      <c r="D417" s="2">
        <f t="shared" si="24"/>
        <v>0.155833997</v>
      </c>
      <c r="E417" s="2">
        <f t="shared" si="25"/>
        <v>-1.7800000000345317E-7</v>
      </c>
      <c r="F417" s="2">
        <f t="shared" si="26"/>
        <v>-1.5000000000000013E-3</v>
      </c>
      <c r="G417" s="2">
        <f t="shared" si="27"/>
        <v>-1.499821999999984E-3</v>
      </c>
    </row>
    <row r="418" spans="1:7" x14ac:dyDescent="0.25">
      <c r="A418" s="3">
        <v>41611</v>
      </c>
      <c r="B418" s="2">
        <v>7.5014221000000006E-2</v>
      </c>
      <c r="C418" s="2">
        <v>0.24129999999999999</v>
      </c>
      <c r="D418" s="2">
        <f t="shared" si="24"/>
        <v>0.16628577899999997</v>
      </c>
      <c r="E418" s="2">
        <f t="shared" si="25"/>
        <v>-5.0017819999999963E-3</v>
      </c>
      <c r="F418" s="2">
        <f t="shared" si="26"/>
        <v>5.4499999999999826E-3</v>
      </c>
      <c r="G418" s="2">
        <f t="shared" si="27"/>
        <v>1.0451781999999965E-2</v>
      </c>
    </row>
    <row r="419" spans="1:7" x14ac:dyDescent="0.25">
      <c r="A419" s="3">
        <v>41617</v>
      </c>
      <c r="B419" s="2">
        <v>7.0012387999999995E-2</v>
      </c>
      <c r="C419" s="2">
        <v>0.24260000000000001</v>
      </c>
      <c r="D419" s="2">
        <f t="shared" si="24"/>
        <v>0.172587612</v>
      </c>
      <c r="E419" s="2">
        <f t="shared" si="25"/>
        <v>-5.0018330000000111E-3</v>
      </c>
      <c r="F419" s="2">
        <f t="shared" si="26"/>
        <v>1.3000000000000234E-3</v>
      </c>
      <c r="G419" s="2">
        <f t="shared" si="27"/>
        <v>6.3018330000000344E-3</v>
      </c>
    </row>
    <row r="420" spans="1:7" x14ac:dyDescent="0.25">
      <c r="A420" s="3">
        <v>41624</v>
      </c>
      <c r="B420" s="2">
        <v>6.5010682E-2</v>
      </c>
      <c r="C420" s="2">
        <v>0.24285000000000001</v>
      </c>
      <c r="D420" s="2">
        <f t="shared" si="24"/>
        <v>0.17783931800000002</v>
      </c>
      <c r="E420" s="2">
        <f t="shared" si="25"/>
        <v>-5.0017059999999947E-3</v>
      </c>
      <c r="F420" s="2">
        <f t="shared" si="26"/>
        <v>2.5000000000000022E-4</v>
      </c>
      <c r="G420" s="2">
        <f t="shared" si="27"/>
        <v>5.2517060000000226E-3</v>
      </c>
    </row>
    <row r="421" spans="1:7" x14ac:dyDescent="0.25">
      <c r="A421" s="3">
        <v>41631</v>
      </c>
      <c r="B421" s="2">
        <v>7.0012387999999995E-2</v>
      </c>
      <c r="C421" s="2">
        <v>0.24585000000000001</v>
      </c>
      <c r="D421" s="2">
        <f t="shared" si="24"/>
        <v>0.17583761200000003</v>
      </c>
      <c r="E421" s="2">
        <f t="shared" si="25"/>
        <v>5.0017059999999947E-3</v>
      </c>
      <c r="F421" s="2">
        <f t="shared" si="26"/>
        <v>3.0000000000000027E-3</v>
      </c>
      <c r="G421" s="2">
        <f t="shared" si="27"/>
        <v>-2.001705999999992E-3</v>
      </c>
    </row>
    <row r="422" spans="1:7" x14ac:dyDescent="0.25">
      <c r="A422" s="3">
        <v>41638</v>
      </c>
      <c r="B422" s="2">
        <v>6.5010682E-2</v>
      </c>
      <c r="C422" s="2">
        <v>0.24660000000000001</v>
      </c>
      <c r="D422" s="2">
        <f t="shared" si="24"/>
        <v>0.181589318</v>
      </c>
      <c r="E422" s="2">
        <f t="shared" si="25"/>
        <v>-5.0017059999999947E-3</v>
      </c>
      <c r="F422" s="2">
        <f t="shared" si="26"/>
        <v>7.5000000000000067E-4</v>
      </c>
      <c r="G422" s="2">
        <f t="shared" si="27"/>
        <v>5.7517059999999676E-3</v>
      </c>
    </row>
    <row r="423" spans="1:7" x14ac:dyDescent="0.25">
      <c r="A423" s="3">
        <v>41645</v>
      </c>
      <c r="B423" s="2">
        <v>5.5007647999999999E-2</v>
      </c>
      <c r="C423" s="2">
        <v>0.23935000000000001</v>
      </c>
      <c r="D423" s="2">
        <f t="shared" si="24"/>
        <v>0.18434235200000001</v>
      </c>
      <c r="E423" s="2">
        <f t="shared" si="25"/>
        <v>-1.0003034000000001E-2</v>
      </c>
      <c r="F423" s="2">
        <f t="shared" si="26"/>
        <v>-7.2500000000000064E-3</v>
      </c>
      <c r="G423" s="2">
        <f t="shared" si="27"/>
        <v>2.7530340000000153E-3</v>
      </c>
    </row>
    <row r="424" spans="1:7" x14ac:dyDescent="0.25">
      <c r="A424" s="3">
        <v>41652</v>
      </c>
      <c r="B424" s="2">
        <v>3.5003096999999997E-2</v>
      </c>
      <c r="C424" s="2">
        <v>0.2389</v>
      </c>
      <c r="D424" s="2">
        <f t="shared" si="24"/>
        <v>0.20389690300000002</v>
      </c>
      <c r="E424" s="2">
        <f t="shared" si="25"/>
        <v>-2.0004551000000002E-2</v>
      </c>
      <c r="F424" s="2">
        <f t="shared" si="26"/>
        <v>-4.5000000000000595E-4</v>
      </c>
      <c r="G424" s="2">
        <f t="shared" si="27"/>
        <v>1.9554551000000003E-2</v>
      </c>
    </row>
    <row r="425" spans="1:7" x14ac:dyDescent="0.25">
      <c r="A425" s="3">
        <v>41660</v>
      </c>
      <c r="B425" s="2">
        <v>3.5003096999999997E-2</v>
      </c>
      <c r="C425" s="2">
        <v>0.2366</v>
      </c>
      <c r="D425" s="2">
        <f t="shared" si="24"/>
        <v>0.20159690299999999</v>
      </c>
      <c r="E425" s="2">
        <f t="shared" si="25"/>
        <v>0</v>
      </c>
      <c r="F425" s="2">
        <f t="shared" si="26"/>
        <v>-2.2999999999999965E-3</v>
      </c>
      <c r="G425" s="2">
        <f t="shared" si="27"/>
        <v>-2.3000000000000242E-3</v>
      </c>
    </row>
    <row r="426" spans="1:7" x14ac:dyDescent="0.25">
      <c r="A426" s="3">
        <v>41666</v>
      </c>
      <c r="B426" s="2">
        <v>5.5007647999999999E-2</v>
      </c>
      <c r="C426" s="2">
        <v>0.2361</v>
      </c>
      <c r="D426" s="2">
        <f t="shared" si="24"/>
        <v>0.18109235200000001</v>
      </c>
      <c r="E426" s="2">
        <f t="shared" si="25"/>
        <v>2.0004551000000002E-2</v>
      </c>
      <c r="F426" s="2">
        <f t="shared" si="26"/>
        <v>-5.0000000000000044E-4</v>
      </c>
      <c r="G426" s="2">
        <f t="shared" si="27"/>
        <v>-2.0504550999999982E-2</v>
      </c>
    </row>
    <row r="427" spans="1:7" x14ac:dyDescent="0.25">
      <c r="A427" s="3">
        <v>41673</v>
      </c>
      <c r="B427" s="2">
        <v>4.0004045000000002E-2</v>
      </c>
      <c r="C427" s="2">
        <v>0.2356</v>
      </c>
      <c r="D427" s="2">
        <f t="shared" si="24"/>
        <v>0.19559595499999999</v>
      </c>
      <c r="E427" s="2">
        <f t="shared" si="25"/>
        <v>-1.5003602999999997E-2</v>
      </c>
      <c r="F427" s="2">
        <f t="shared" si="26"/>
        <v>-5.0000000000000044E-4</v>
      </c>
      <c r="G427" s="2">
        <f t="shared" si="27"/>
        <v>1.4503602999999976E-2</v>
      </c>
    </row>
    <row r="428" spans="1:7" x14ac:dyDescent="0.25">
      <c r="A428" s="3">
        <v>41680</v>
      </c>
      <c r="B428" s="2">
        <v>9.5022818999999994E-2</v>
      </c>
      <c r="C428" s="2">
        <v>0.23385</v>
      </c>
      <c r="D428" s="2">
        <f t="shared" si="24"/>
        <v>0.13882718100000002</v>
      </c>
      <c r="E428" s="2">
        <f t="shared" si="25"/>
        <v>5.5018773999999993E-2</v>
      </c>
      <c r="F428" s="2">
        <f t="shared" si="26"/>
        <v>-1.7500000000000016E-3</v>
      </c>
      <c r="G428" s="2">
        <f t="shared" si="27"/>
        <v>-5.6768773999999966E-2</v>
      </c>
    </row>
    <row r="429" spans="1:7" x14ac:dyDescent="0.25">
      <c r="A429" s="3">
        <v>41688</v>
      </c>
      <c r="B429" s="2">
        <v>5.000632E-2</v>
      </c>
      <c r="C429" s="2">
        <v>0.23455000000000001</v>
      </c>
      <c r="D429" s="2">
        <f t="shared" si="24"/>
        <v>0.18454368000000002</v>
      </c>
      <c r="E429" s="2">
        <f t="shared" si="25"/>
        <v>-4.5016498999999995E-2</v>
      </c>
      <c r="F429" s="2">
        <f t="shared" si="26"/>
        <v>7.0000000000000617E-4</v>
      </c>
      <c r="G429" s="2">
        <f t="shared" si="27"/>
        <v>4.5716498999999994E-2</v>
      </c>
    </row>
    <row r="430" spans="1:7" x14ac:dyDescent="0.25">
      <c r="A430" s="3">
        <v>41694</v>
      </c>
      <c r="B430" s="2">
        <v>4.5005119000000003E-2</v>
      </c>
      <c r="C430" s="2">
        <v>0.23435</v>
      </c>
      <c r="D430" s="2">
        <f t="shared" si="24"/>
        <v>0.18934488099999999</v>
      </c>
      <c r="E430" s="2">
        <f t="shared" si="25"/>
        <v>-5.0012009999999968E-3</v>
      </c>
      <c r="F430" s="2">
        <f t="shared" si="26"/>
        <v>-2.0000000000000573E-4</v>
      </c>
      <c r="G430" s="2">
        <f t="shared" si="27"/>
        <v>4.8012009999999772E-3</v>
      </c>
    </row>
    <row r="431" spans="1:7" x14ac:dyDescent="0.25">
      <c r="A431" s="3">
        <v>41701</v>
      </c>
      <c r="B431" s="2">
        <v>5.000632E-2</v>
      </c>
      <c r="C431" s="2">
        <v>0.23565</v>
      </c>
      <c r="D431" s="2">
        <f t="shared" si="24"/>
        <v>0.18564368000000001</v>
      </c>
      <c r="E431" s="2">
        <f t="shared" si="25"/>
        <v>5.0012009999999968E-3</v>
      </c>
      <c r="F431" s="2">
        <f t="shared" si="26"/>
        <v>1.2999999999999956E-3</v>
      </c>
      <c r="G431" s="2">
        <f t="shared" si="27"/>
        <v>-3.7012009999999873E-3</v>
      </c>
    </row>
    <row r="432" spans="1:7" x14ac:dyDescent="0.25">
      <c r="A432" s="3">
        <v>41708</v>
      </c>
      <c r="B432" s="2">
        <v>5.000632E-2</v>
      </c>
      <c r="C432" s="2">
        <v>0.23435</v>
      </c>
      <c r="D432" s="2">
        <f t="shared" si="24"/>
        <v>0.18434368000000001</v>
      </c>
      <c r="E432" s="2">
        <f t="shared" si="25"/>
        <v>0</v>
      </c>
      <c r="F432" s="2">
        <f t="shared" si="26"/>
        <v>-1.2999999999999956E-3</v>
      </c>
      <c r="G432" s="2">
        <f t="shared" si="27"/>
        <v>-1.2999999999999956E-3</v>
      </c>
    </row>
    <row r="433" spans="1:7" x14ac:dyDescent="0.25">
      <c r="A433" s="3">
        <v>41715</v>
      </c>
      <c r="B433" s="2">
        <v>5.000632E-2</v>
      </c>
      <c r="C433" s="2">
        <v>0.23444999999999999</v>
      </c>
      <c r="D433" s="2">
        <f t="shared" si="24"/>
        <v>0.18444368</v>
      </c>
      <c r="E433" s="2">
        <f t="shared" si="25"/>
        <v>0</v>
      </c>
      <c r="F433" s="2">
        <f t="shared" si="26"/>
        <v>9.9999999999988987E-5</v>
      </c>
      <c r="G433" s="2">
        <f t="shared" si="27"/>
        <v>9.9999999999988987E-5</v>
      </c>
    </row>
    <row r="434" spans="1:7" x14ac:dyDescent="0.25">
      <c r="A434" s="3">
        <v>41722</v>
      </c>
      <c r="B434" s="2">
        <v>5.000632E-2</v>
      </c>
      <c r="C434" s="2">
        <v>0.2351</v>
      </c>
      <c r="D434" s="2">
        <f t="shared" si="24"/>
        <v>0.18509368000000001</v>
      </c>
      <c r="E434" s="2">
        <f t="shared" si="25"/>
        <v>0</v>
      </c>
      <c r="F434" s="2">
        <f t="shared" si="26"/>
        <v>6.5000000000001168E-4</v>
      </c>
      <c r="G434" s="2">
        <f t="shared" si="27"/>
        <v>6.5000000000001168E-4</v>
      </c>
    </row>
    <row r="435" spans="1:7" x14ac:dyDescent="0.25">
      <c r="A435" s="3">
        <v>41729</v>
      </c>
      <c r="B435" s="2">
        <v>4.5005119000000003E-2</v>
      </c>
      <c r="C435" s="2">
        <v>0.2306</v>
      </c>
      <c r="D435" s="2">
        <f t="shared" si="24"/>
        <v>0.18559488099999999</v>
      </c>
      <c r="E435" s="2">
        <f t="shared" si="25"/>
        <v>-5.0012009999999968E-3</v>
      </c>
      <c r="F435" s="2">
        <f t="shared" si="26"/>
        <v>-4.500000000000004E-3</v>
      </c>
      <c r="G435" s="2">
        <f t="shared" si="27"/>
        <v>5.0120099999997891E-4</v>
      </c>
    </row>
    <row r="436" spans="1:7" x14ac:dyDescent="0.25">
      <c r="A436" s="3">
        <v>41736</v>
      </c>
      <c r="B436" s="2">
        <v>3.0002274999999998E-2</v>
      </c>
      <c r="C436" s="2">
        <v>0.22935</v>
      </c>
      <c r="D436" s="2">
        <f t="shared" si="24"/>
        <v>0.199347725</v>
      </c>
      <c r="E436" s="2">
        <f t="shared" si="25"/>
        <v>-1.5002844000000005E-2</v>
      </c>
      <c r="F436" s="2">
        <f t="shared" si="26"/>
        <v>-1.2500000000000011E-3</v>
      </c>
      <c r="G436" s="2">
        <f t="shared" si="27"/>
        <v>1.3752844000000014E-2</v>
      </c>
    </row>
    <row r="437" spans="1:7" x14ac:dyDescent="0.25">
      <c r="A437" s="3">
        <v>41743</v>
      </c>
      <c r="B437" s="2">
        <v>3.5003096999999997E-2</v>
      </c>
      <c r="C437" s="2">
        <v>0.22864999999999999</v>
      </c>
      <c r="D437" s="2">
        <f t="shared" si="24"/>
        <v>0.19364690299999998</v>
      </c>
      <c r="E437" s="2">
        <f t="shared" si="25"/>
        <v>5.0008219999999985E-3</v>
      </c>
      <c r="F437" s="2">
        <f t="shared" si="26"/>
        <v>-7.0000000000000617E-4</v>
      </c>
      <c r="G437" s="2">
        <f t="shared" si="27"/>
        <v>-5.700822000000022E-3</v>
      </c>
    </row>
    <row r="438" spans="1:7" x14ac:dyDescent="0.25">
      <c r="A438" s="3">
        <v>41750</v>
      </c>
      <c r="B438" s="2">
        <v>3.0002274999999998E-2</v>
      </c>
      <c r="C438" s="2">
        <v>0.22585</v>
      </c>
      <c r="D438" s="2">
        <f t="shared" si="24"/>
        <v>0.195847725</v>
      </c>
      <c r="E438" s="2">
        <f t="shared" si="25"/>
        <v>-5.0008219999999985E-3</v>
      </c>
      <c r="F438" s="2">
        <f t="shared" si="26"/>
        <v>-2.7999999999999969E-3</v>
      </c>
      <c r="G438" s="2">
        <f t="shared" si="27"/>
        <v>2.2008220000000189E-3</v>
      </c>
    </row>
    <row r="439" spans="1:7" x14ac:dyDescent="0.25">
      <c r="A439" s="3">
        <v>41757</v>
      </c>
      <c r="B439" s="2">
        <v>2.0001010999999999E-2</v>
      </c>
      <c r="C439" s="2">
        <v>0.22484999999999999</v>
      </c>
      <c r="D439" s="2">
        <f t="shared" si="24"/>
        <v>0.20484898899999998</v>
      </c>
      <c r="E439" s="2">
        <f t="shared" si="25"/>
        <v>-1.0001263999999999E-2</v>
      </c>
      <c r="F439" s="2">
        <f t="shared" si="26"/>
        <v>-1.0000000000000009E-3</v>
      </c>
      <c r="G439" s="2">
        <f t="shared" si="27"/>
        <v>9.0012639999999811E-3</v>
      </c>
    </row>
    <row r="440" spans="1:7" x14ac:dyDescent="0.25">
      <c r="A440" s="3">
        <v>41764</v>
      </c>
      <c r="B440" s="2">
        <v>2.5001579999999999E-2</v>
      </c>
      <c r="C440" s="2">
        <v>0.22284999999999999</v>
      </c>
      <c r="D440" s="2">
        <f t="shared" si="24"/>
        <v>0.19784842</v>
      </c>
      <c r="E440" s="2">
        <f t="shared" si="25"/>
        <v>5.0005689999999998E-3</v>
      </c>
      <c r="F440" s="2">
        <f t="shared" si="26"/>
        <v>-2.0000000000000018E-3</v>
      </c>
      <c r="G440" s="2">
        <f t="shared" si="27"/>
        <v>-7.0005689999999843E-3</v>
      </c>
    </row>
    <row r="441" spans="1:7" x14ac:dyDescent="0.25">
      <c r="A441" s="3">
        <v>41771</v>
      </c>
      <c r="B441" s="2">
        <v>2.5001579999999999E-2</v>
      </c>
      <c r="C441" s="2">
        <v>0.22509999999999999</v>
      </c>
      <c r="D441" s="2">
        <f t="shared" si="24"/>
        <v>0.20009842</v>
      </c>
      <c r="E441" s="2">
        <f t="shared" si="25"/>
        <v>0</v>
      </c>
      <c r="F441" s="2">
        <f t="shared" si="26"/>
        <v>2.250000000000002E-3</v>
      </c>
      <c r="G441" s="2">
        <f t="shared" si="27"/>
        <v>2.250000000000002E-3</v>
      </c>
    </row>
    <row r="442" spans="1:7" x14ac:dyDescent="0.25">
      <c r="A442" s="3">
        <v>41778</v>
      </c>
      <c r="B442" s="2">
        <v>2.5001579999999999E-2</v>
      </c>
      <c r="C442" s="2">
        <v>0.22695000000000001</v>
      </c>
      <c r="D442" s="2">
        <f t="shared" si="24"/>
        <v>0.20194842000000002</v>
      </c>
      <c r="E442" s="2">
        <f t="shared" si="25"/>
        <v>0</v>
      </c>
      <c r="F442" s="2">
        <f t="shared" si="26"/>
        <v>1.8500000000000183E-3</v>
      </c>
      <c r="G442" s="2">
        <f t="shared" si="27"/>
        <v>1.8500000000000183E-3</v>
      </c>
    </row>
    <row r="443" spans="1:7" x14ac:dyDescent="0.25">
      <c r="A443" s="3">
        <v>41786</v>
      </c>
      <c r="B443" s="2">
        <v>3.0002274999999998E-2</v>
      </c>
      <c r="C443" s="2">
        <v>0.22985</v>
      </c>
      <c r="D443" s="2">
        <f t="shared" si="24"/>
        <v>0.199847725</v>
      </c>
      <c r="E443" s="2">
        <f t="shared" si="25"/>
        <v>5.0006949999999994E-3</v>
      </c>
      <c r="F443" s="2">
        <f t="shared" si="26"/>
        <v>2.8999999999999859E-3</v>
      </c>
      <c r="G443" s="2">
        <f t="shared" si="27"/>
        <v>-2.1006950000000135E-3</v>
      </c>
    </row>
    <row r="444" spans="1:7" x14ac:dyDescent="0.25">
      <c r="A444" s="3">
        <v>41792</v>
      </c>
      <c r="B444" s="2">
        <v>3.5003096999999997E-2</v>
      </c>
      <c r="C444" s="2">
        <v>0.22714999999999999</v>
      </c>
      <c r="D444" s="2">
        <f t="shared" si="24"/>
        <v>0.19214690299999998</v>
      </c>
      <c r="E444" s="2">
        <f t="shared" si="25"/>
        <v>5.0008219999999985E-3</v>
      </c>
      <c r="F444" s="2">
        <f t="shared" si="26"/>
        <v>-2.7000000000000079E-3</v>
      </c>
      <c r="G444" s="2">
        <f t="shared" si="27"/>
        <v>-7.7008220000000238E-3</v>
      </c>
    </row>
    <row r="445" spans="1:7" x14ac:dyDescent="0.25">
      <c r="A445" s="3">
        <v>41799</v>
      </c>
      <c r="B445" s="2">
        <v>3.5003096999999997E-2</v>
      </c>
      <c r="C445" s="2">
        <v>0.23055</v>
      </c>
      <c r="D445" s="2">
        <f t="shared" si="24"/>
        <v>0.19554690299999999</v>
      </c>
      <c r="E445" s="2">
        <f t="shared" si="25"/>
        <v>0</v>
      </c>
      <c r="F445" s="2">
        <f t="shared" si="26"/>
        <v>3.4000000000000141E-3</v>
      </c>
      <c r="G445" s="2">
        <f t="shared" si="27"/>
        <v>3.4000000000000141E-3</v>
      </c>
    </row>
    <row r="446" spans="1:7" x14ac:dyDescent="0.25">
      <c r="A446" s="3">
        <v>41806</v>
      </c>
      <c r="B446" s="2">
        <v>3.5003096999999997E-2</v>
      </c>
      <c r="C446" s="2">
        <v>0.2306</v>
      </c>
      <c r="D446" s="2">
        <f t="shared" si="24"/>
        <v>0.19559690299999999</v>
      </c>
      <c r="E446" s="2">
        <f t="shared" si="25"/>
        <v>0</v>
      </c>
      <c r="F446" s="2">
        <f t="shared" si="26"/>
        <v>4.9999999999994493E-5</v>
      </c>
      <c r="G446" s="2">
        <f t="shared" si="27"/>
        <v>4.9999999999994493E-5</v>
      </c>
    </row>
    <row r="447" spans="1:7" x14ac:dyDescent="0.25">
      <c r="A447" s="3">
        <v>41813</v>
      </c>
      <c r="B447" s="2">
        <v>2.5001579999999999E-2</v>
      </c>
      <c r="C447" s="2">
        <v>0.2326</v>
      </c>
      <c r="D447" s="2">
        <f t="shared" si="24"/>
        <v>0.20759842000000001</v>
      </c>
      <c r="E447" s="2">
        <f t="shared" si="25"/>
        <v>-1.0001516999999998E-2</v>
      </c>
      <c r="F447" s="2">
        <f t="shared" si="26"/>
        <v>2.0000000000000018E-3</v>
      </c>
      <c r="G447" s="2">
        <f t="shared" si="27"/>
        <v>1.2001517000000017E-2</v>
      </c>
    </row>
    <row r="448" spans="1:7" x14ac:dyDescent="0.25">
      <c r="A448" s="3">
        <v>41820</v>
      </c>
      <c r="B448" s="2">
        <v>4.0004045000000002E-2</v>
      </c>
      <c r="C448" s="2">
        <v>0.23069999999999999</v>
      </c>
      <c r="D448" s="2">
        <f t="shared" si="24"/>
        <v>0.19069595499999997</v>
      </c>
      <c r="E448" s="2">
        <f t="shared" si="25"/>
        <v>1.5002465000000003E-2</v>
      </c>
      <c r="F448" s="2">
        <f t="shared" si="26"/>
        <v>-1.9000000000000128E-3</v>
      </c>
      <c r="G448" s="2">
        <f t="shared" si="27"/>
        <v>-1.6902465000000033E-2</v>
      </c>
    </row>
    <row r="449" spans="1:7" x14ac:dyDescent="0.25">
      <c r="A449" s="3">
        <v>41827</v>
      </c>
      <c r="B449" s="2">
        <v>3.0002274999999998E-2</v>
      </c>
      <c r="C449" s="2">
        <v>0.2341</v>
      </c>
      <c r="D449" s="2">
        <f t="shared" si="24"/>
        <v>0.20409772500000001</v>
      </c>
      <c r="E449" s="2">
        <f t="shared" si="25"/>
        <v>-1.0001770000000004E-2</v>
      </c>
      <c r="F449" s="2">
        <f t="shared" si="26"/>
        <v>3.4000000000000141E-3</v>
      </c>
      <c r="G449" s="2">
        <f t="shared" si="27"/>
        <v>1.3401770000000035E-2</v>
      </c>
    </row>
    <row r="450" spans="1:7" x14ac:dyDescent="0.25">
      <c r="A450" s="3">
        <v>41834</v>
      </c>
      <c r="B450" s="2">
        <v>2.5001579999999999E-2</v>
      </c>
      <c r="C450" s="2">
        <v>0.2326</v>
      </c>
      <c r="D450" s="2">
        <f t="shared" si="24"/>
        <v>0.20759842000000001</v>
      </c>
      <c r="E450" s="2">
        <f t="shared" si="25"/>
        <v>-5.0006949999999994E-3</v>
      </c>
      <c r="F450" s="2">
        <f t="shared" si="26"/>
        <v>-1.5000000000000013E-3</v>
      </c>
      <c r="G450" s="2">
        <f t="shared" si="27"/>
        <v>3.5006949999999981E-3</v>
      </c>
    </row>
    <row r="451" spans="1:7" x14ac:dyDescent="0.25">
      <c r="A451" s="3">
        <v>41841</v>
      </c>
      <c r="B451" s="2">
        <v>2.5001579999999999E-2</v>
      </c>
      <c r="C451" s="2">
        <v>0.2331</v>
      </c>
      <c r="D451" s="2">
        <f t="shared" si="24"/>
        <v>0.20809842000000001</v>
      </c>
      <c r="E451" s="2">
        <f t="shared" si="25"/>
        <v>0</v>
      </c>
      <c r="F451" s="2">
        <f t="shared" si="26"/>
        <v>5.0000000000000044E-4</v>
      </c>
      <c r="G451" s="2">
        <f t="shared" si="27"/>
        <v>5.0000000000000044E-4</v>
      </c>
    </row>
    <row r="452" spans="1:7" x14ac:dyDescent="0.25">
      <c r="A452" s="3">
        <v>41848</v>
      </c>
      <c r="B452" s="2">
        <v>3.0002274999999998E-2</v>
      </c>
      <c r="C452" s="2">
        <v>0.2361</v>
      </c>
      <c r="D452" s="2">
        <f t="shared" ref="D452:D515" si="28">C452-B452</f>
        <v>0.20609772500000001</v>
      </c>
      <c r="E452" s="2">
        <f t="shared" si="25"/>
        <v>5.0006949999999994E-3</v>
      </c>
      <c r="F452" s="2">
        <f t="shared" si="26"/>
        <v>3.0000000000000027E-3</v>
      </c>
      <c r="G452" s="2">
        <f t="shared" si="27"/>
        <v>-2.0006949999999968E-3</v>
      </c>
    </row>
    <row r="453" spans="1:7" x14ac:dyDescent="0.25">
      <c r="A453" s="3">
        <v>41855</v>
      </c>
      <c r="B453" s="2">
        <v>2.5001579999999999E-2</v>
      </c>
      <c r="C453" s="2">
        <v>0.23710000000000001</v>
      </c>
      <c r="D453" s="2">
        <f t="shared" si="28"/>
        <v>0.21209842000000001</v>
      </c>
      <c r="E453" s="2">
        <f t="shared" ref="E453:E516" si="29">B453-B452</f>
        <v>-5.0006949999999994E-3</v>
      </c>
      <c r="F453" s="2">
        <f t="shared" ref="F453:F516" si="30">C453-C452</f>
        <v>1.0000000000000009E-3</v>
      </c>
      <c r="G453" s="2">
        <f t="shared" ref="G453:G516" si="31">D453-D452</f>
        <v>6.0006950000000003E-3</v>
      </c>
    </row>
    <row r="454" spans="1:7" x14ac:dyDescent="0.25">
      <c r="A454" s="3">
        <v>41862</v>
      </c>
      <c r="B454" s="2">
        <v>3.0002274999999998E-2</v>
      </c>
      <c r="C454" s="2">
        <v>0.23380000000000001</v>
      </c>
      <c r="D454" s="2">
        <f t="shared" si="28"/>
        <v>0.20379772500000001</v>
      </c>
      <c r="E454" s="2">
        <f t="shared" si="29"/>
        <v>5.0006949999999994E-3</v>
      </c>
      <c r="F454" s="2">
        <f t="shared" si="30"/>
        <v>-3.2999999999999974E-3</v>
      </c>
      <c r="G454" s="2">
        <f t="shared" si="31"/>
        <v>-8.3006949999999968E-3</v>
      </c>
    </row>
    <row r="455" spans="1:7" x14ac:dyDescent="0.25">
      <c r="A455" s="3">
        <v>41869</v>
      </c>
      <c r="B455" s="2">
        <v>3.0002274999999998E-2</v>
      </c>
      <c r="C455" s="2">
        <v>0.2321</v>
      </c>
      <c r="D455" s="2">
        <f t="shared" si="28"/>
        <v>0.20209772500000001</v>
      </c>
      <c r="E455" s="2">
        <f t="shared" si="29"/>
        <v>0</v>
      </c>
      <c r="F455" s="2">
        <f t="shared" si="30"/>
        <v>-1.7000000000000071E-3</v>
      </c>
      <c r="G455" s="2">
        <f t="shared" si="31"/>
        <v>-1.7000000000000071E-3</v>
      </c>
    </row>
    <row r="456" spans="1:7" x14ac:dyDescent="0.25">
      <c r="A456" s="3">
        <v>41876</v>
      </c>
      <c r="B456" s="2">
        <v>3.0002299999999999E-2</v>
      </c>
      <c r="C456" s="2">
        <v>0.2384</v>
      </c>
      <c r="D456" s="2">
        <f t="shared" si="28"/>
        <v>0.20839769999999999</v>
      </c>
      <c r="E456" s="2">
        <f t="shared" si="29"/>
        <v>2.5000000000718892E-8</v>
      </c>
      <c r="F456" s="2">
        <f t="shared" si="30"/>
        <v>6.3E-3</v>
      </c>
      <c r="G456" s="2">
        <f t="shared" si="31"/>
        <v>6.2999749999999854E-3</v>
      </c>
    </row>
    <row r="457" spans="1:7" x14ac:dyDescent="0.25">
      <c r="A457" s="3">
        <v>41884</v>
      </c>
      <c r="B457" s="2">
        <v>2.5001579999999999E-2</v>
      </c>
      <c r="C457" s="2">
        <v>0.2331</v>
      </c>
      <c r="D457" s="2">
        <f t="shared" si="28"/>
        <v>0.20809842000000001</v>
      </c>
      <c r="E457" s="2">
        <f t="shared" si="29"/>
        <v>-5.0007200000000002E-3</v>
      </c>
      <c r="F457" s="2">
        <f t="shared" si="30"/>
        <v>-5.2999999999999992E-3</v>
      </c>
      <c r="G457" s="2">
        <f t="shared" si="31"/>
        <v>-2.9927999999998511E-4</v>
      </c>
    </row>
    <row r="458" spans="1:7" x14ac:dyDescent="0.25">
      <c r="A458" s="3">
        <v>41890</v>
      </c>
      <c r="B458" s="2">
        <v>2.0001010999999999E-2</v>
      </c>
      <c r="C458" s="2">
        <v>0.2336</v>
      </c>
      <c r="D458" s="2">
        <f t="shared" si="28"/>
        <v>0.21359898900000002</v>
      </c>
      <c r="E458" s="2">
        <f t="shared" si="29"/>
        <v>-5.0005689999999998E-3</v>
      </c>
      <c r="F458" s="2">
        <f t="shared" si="30"/>
        <v>5.0000000000000044E-4</v>
      </c>
      <c r="G458" s="2">
        <f t="shared" si="31"/>
        <v>5.5005690000000107E-3</v>
      </c>
    </row>
    <row r="459" spans="1:7" x14ac:dyDescent="0.25">
      <c r="A459" s="3">
        <v>41897</v>
      </c>
      <c r="B459" s="2">
        <v>1.5000569E-2</v>
      </c>
      <c r="C459" s="2">
        <v>0.2346</v>
      </c>
      <c r="D459" s="2">
        <f t="shared" si="28"/>
        <v>0.21959943100000001</v>
      </c>
      <c r="E459" s="2">
        <f t="shared" si="29"/>
        <v>-5.000441999999999E-3</v>
      </c>
      <c r="F459" s="2">
        <f t="shared" si="30"/>
        <v>1.0000000000000009E-3</v>
      </c>
      <c r="G459" s="2">
        <f t="shared" si="31"/>
        <v>6.0004419999999947E-3</v>
      </c>
    </row>
    <row r="460" spans="1:7" x14ac:dyDescent="0.25">
      <c r="A460" s="3">
        <v>41904</v>
      </c>
      <c r="B460" s="2">
        <v>1.0000256000000001E-2</v>
      </c>
      <c r="C460" s="2">
        <v>0.2356</v>
      </c>
      <c r="D460" s="2">
        <f t="shared" si="28"/>
        <v>0.22559974399999999</v>
      </c>
      <c r="E460" s="2">
        <f t="shared" si="29"/>
        <v>-5.0003129999999993E-3</v>
      </c>
      <c r="F460" s="2">
        <f t="shared" si="30"/>
        <v>1.0000000000000009E-3</v>
      </c>
      <c r="G460" s="2">
        <f t="shared" si="31"/>
        <v>6.0003129999999794E-3</v>
      </c>
    </row>
    <row r="461" spans="1:7" x14ac:dyDescent="0.25">
      <c r="A461" s="3">
        <v>41911</v>
      </c>
      <c r="B461" s="2">
        <v>1.5000575E-2</v>
      </c>
      <c r="C461" s="2">
        <v>0.2351</v>
      </c>
      <c r="D461" s="2">
        <f t="shared" si="28"/>
        <v>0.22009942500000002</v>
      </c>
      <c r="E461" s="2">
        <f t="shared" si="29"/>
        <v>5.0003189999999996E-3</v>
      </c>
      <c r="F461" s="2">
        <f t="shared" si="30"/>
        <v>-5.0000000000000044E-4</v>
      </c>
      <c r="G461" s="2">
        <f t="shared" si="31"/>
        <v>-5.5003189999999758E-3</v>
      </c>
    </row>
    <row r="462" spans="1:7" x14ac:dyDescent="0.25">
      <c r="A462" s="3">
        <v>41918</v>
      </c>
      <c r="B462" s="2">
        <v>1.5000569E-2</v>
      </c>
      <c r="C462" s="2">
        <v>0.2326</v>
      </c>
      <c r="D462" s="2">
        <f t="shared" si="28"/>
        <v>0.21759943100000001</v>
      </c>
      <c r="E462" s="2">
        <f t="shared" si="29"/>
        <v>-6.0000000003113119E-9</v>
      </c>
      <c r="F462" s="2">
        <f t="shared" si="30"/>
        <v>-2.5000000000000022E-3</v>
      </c>
      <c r="G462" s="2">
        <f t="shared" si="31"/>
        <v>-2.4999940000000054E-3</v>
      </c>
    </row>
    <row r="463" spans="1:7" x14ac:dyDescent="0.25">
      <c r="A463" s="3">
        <v>41926</v>
      </c>
      <c r="B463" s="2">
        <v>1.0000253000000001E-2</v>
      </c>
      <c r="C463" s="2">
        <v>0.2291</v>
      </c>
      <c r="D463" s="2">
        <f t="shared" si="28"/>
        <v>0.21909974700000001</v>
      </c>
      <c r="E463" s="2">
        <f t="shared" si="29"/>
        <v>-5.0003159999999994E-3</v>
      </c>
      <c r="F463" s="2">
        <f t="shared" si="30"/>
        <v>-3.5000000000000031E-3</v>
      </c>
      <c r="G463" s="2">
        <f t="shared" si="31"/>
        <v>1.5003160000000015E-3</v>
      </c>
    </row>
    <row r="464" spans="1:7" x14ac:dyDescent="0.25">
      <c r="A464" s="3">
        <v>41932</v>
      </c>
      <c r="B464" s="2">
        <v>2.0001010999999999E-2</v>
      </c>
      <c r="C464" s="2">
        <v>0.2321</v>
      </c>
      <c r="D464" s="2">
        <f t="shared" si="28"/>
        <v>0.21209898900000002</v>
      </c>
      <c r="E464" s="2">
        <f t="shared" si="29"/>
        <v>1.0000757999999998E-2</v>
      </c>
      <c r="F464" s="2">
        <f t="shared" si="30"/>
        <v>3.0000000000000027E-3</v>
      </c>
      <c r="G464" s="2">
        <f t="shared" si="31"/>
        <v>-7.0007579999999958E-3</v>
      </c>
    </row>
    <row r="465" spans="1:7" x14ac:dyDescent="0.25">
      <c r="A465" s="3">
        <v>41939</v>
      </c>
      <c r="B465" s="2">
        <v>2.0001010999999999E-2</v>
      </c>
      <c r="C465" s="2">
        <v>0.2326</v>
      </c>
      <c r="D465" s="2">
        <f t="shared" si="28"/>
        <v>0.21259898900000002</v>
      </c>
      <c r="E465" s="2">
        <f t="shared" si="29"/>
        <v>0</v>
      </c>
      <c r="F465" s="2">
        <f t="shared" si="30"/>
        <v>5.0000000000000044E-4</v>
      </c>
      <c r="G465" s="2">
        <f t="shared" si="31"/>
        <v>5.0000000000000044E-4</v>
      </c>
    </row>
    <row r="466" spans="1:7" x14ac:dyDescent="0.25">
      <c r="A466" s="3">
        <v>41946</v>
      </c>
      <c r="B466" s="2">
        <v>2.0001010999999999E-2</v>
      </c>
      <c r="C466" s="2">
        <v>0.23235</v>
      </c>
      <c r="D466" s="2">
        <f t="shared" si="28"/>
        <v>0.21234898899999999</v>
      </c>
      <c r="E466" s="2">
        <f t="shared" si="29"/>
        <v>0</v>
      </c>
      <c r="F466" s="2">
        <f t="shared" si="30"/>
        <v>-2.5000000000000022E-4</v>
      </c>
      <c r="G466" s="2">
        <f t="shared" si="31"/>
        <v>-2.5000000000002798E-4</v>
      </c>
    </row>
    <row r="467" spans="1:7" x14ac:dyDescent="0.25">
      <c r="A467" s="3">
        <v>41953</v>
      </c>
      <c r="B467" s="2">
        <v>2.5001579999999999E-2</v>
      </c>
      <c r="C467" s="2">
        <v>0.2331</v>
      </c>
      <c r="D467" s="2">
        <f t="shared" si="28"/>
        <v>0.20809842000000001</v>
      </c>
      <c r="E467" s="2">
        <f t="shared" si="29"/>
        <v>5.0005689999999998E-3</v>
      </c>
      <c r="F467" s="2">
        <f t="shared" si="30"/>
        <v>7.5000000000000067E-4</v>
      </c>
      <c r="G467" s="2">
        <f t="shared" si="31"/>
        <v>-4.2505689999999818E-3</v>
      </c>
    </row>
    <row r="468" spans="1:7" x14ac:dyDescent="0.25">
      <c r="A468" s="3">
        <v>41960</v>
      </c>
      <c r="B468" s="2">
        <v>2.5001579999999999E-2</v>
      </c>
      <c r="C468" s="2">
        <v>0.23185</v>
      </c>
      <c r="D468" s="2">
        <f t="shared" si="28"/>
        <v>0.20684842000000001</v>
      </c>
      <c r="E468" s="2">
        <f t="shared" si="29"/>
        <v>0</v>
      </c>
      <c r="F468" s="2">
        <f t="shared" si="30"/>
        <v>-1.2500000000000011E-3</v>
      </c>
      <c r="G468" s="2">
        <f t="shared" si="31"/>
        <v>-1.2500000000000011E-3</v>
      </c>
    </row>
    <row r="469" spans="1:7" x14ac:dyDescent="0.25">
      <c r="A469" s="3">
        <v>41967</v>
      </c>
      <c r="B469" s="2">
        <v>2.0001000000000001E-2</v>
      </c>
      <c r="C469" s="2">
        <v>0.23435</v>
      </c>
      <c r="D469" s="2">
        <f t="shared" si="28"/>
        <v>0.21434900000000001</v>
      </c>
      <c r="E469" s="2">
        <f t="shared" si="29"/>
        <v>-5.0005799999999975E-3</v>
      </c>
      <c r="F469" s="2">
        <f t="shared" si="30"/>
        <v>2.5000000000000022E-3</v>
      </c>
      <c r="G469" s="2">
        <f t="shared" si="31"/>
        <v>7.5005800000000067E-3</v>
      </c>
    </row>
    <row r="470" spans="1:7" x14ac:dyDescent="0.25">
      <c r="A470" s="3">
        <v>41974</v>
      </c>
      <c r="B470" s="2">
        <v>2.5001579999999999E-2</v>
      </c>
      <c r="C470" s="2">
        <v>0.2346</v>
      </c>
      <c r="D470" s="2">
        <f t="shared" si="28"/>
        <v>0.20959842000000001</v>
      </c>
      <c r="E470" s="2">
        <f t="shared" si="29"/>
        <v>5.0005799999999975E-3</v>
      </c>
      <c r="F470" s="2">
        <f t="shared" si="30"/>
        <v>2.5000000000000022E-4</v>
      </c>
      <c r="G470" s="2">
        <f t="shared" si="31"/>
        <v>-4.7505800000000042E-3</v>
      </c>
    </row>
    <row r="471" spans="1:7" x14ac:dyDescent="0.25">
      <c r="A471" s="3">
        <v>41981</v>
      </c>
      <c r="B471" s="2">
        <v>2.5001579999999999E-2</v>
      </c>
      <c r="C471" s="2">
        <v>0.23760000000000001</v>
      </c>
      <c r="D471" s="2">
        <f t="shared" si="28"/>
        <v>0.21259842000000001</v>
      </c>
      <c r="E471" s="2">
        <f t="shared" si="29"/>
        <v>0</v>
      </c>
      <c r="F471" s="2">
        <f t="shared" si="30"/>
        <v>3.0000000000000027E-3</v>
      </c>
      <c r="G471" s="2">
        <f t="shared" si="31"/>
        <v>3.0000000000000027E-3</v>
      </c>
    </row>
    <row r="472" spans="1:7" x14ac:dyDescent="0.25">
      <c r="A472" s="3">
        <v>41988</v>
      </c>
      <c r="B472" s="2">
        <v>3.5003096999999997E-2</v>
      </c>
      <c r="C472" s="2">
        <v>0.24260000000000001</v>
      </c>
      <c r="D472" s="2">
        <f t="shared" si="28"/>
        <v>0.207596903</v>
      </c>
      <c r="E472" s="2">
        <f t="shared" si="29"/>
        <v>1.0001516999999998E-2</v>
      </c>
      <c r="F472" s="2">
        <f t="shared" si="30"/>
        <v>5.0000000000000044E-3</v>
      </c>
      <c r="G472" s="2">
        <f t="shared" si="31"/>
        <v>-5.0015170000000109E-3</v>
      </c>
    </row>
    <row r="473" spans="1:7" x14ac:dyDescent="0.25">
      <c r="A473" s="3">
        <v>41995</v>
      </c>
      <c r="B473" s="2">
        <v>5.5007564000000002E-2</v>
      </c>
      <c r="C473" s="2">
        <v>0.25509999999999999</v>
      </c>
      <c r="D473" s="2">
        <f t="shared" si="28"/>
        <v>0.20009243599999998</v>
      </c>
      <c r="E473" s="2">
        <f t="shared" si="29"/>
        <v>2.0004467000000005E-2</v>
      </c>
      <c r="F473" s="2">
        <f t="shared" si="30"/>
        <v>1.2499999999999983E-2</v>
      </c>
      <c r="G473" s="2">
        <f t="shared" si="31"/>
        <v>-7.5044670000000147E-3</v>
      </c>
    </row>
    <row r="474" spans="1:7" x14ac:dyDescent="0.25">
      <c r="A474" s="3">
        <v>42002</v>
      </c>
      <c r="B474" s="2">
        <v>4.0003999999999998E-2</v>
      </c>
      <c r="C474" s="2">
        <v>0.25509999999999999</v>
      </c>
      <c r="D474" s="2">
        <f t="shared" si="28"/>
        <v>0.21509600000000001</v>
      </c>
      <c r="E474" s="2">
        <f t="shared" si="29"/>
        <v>-1.5003564000000004E-2</v>
      </c>
      <c r="F474" s="2">
        <f t="shared" si="30"/>
        <v>0</v>
      </c>
      <c r="G474" s="2">
        <f t="shared" si="31"/>
        <v>1.5003564000000025E-2</v>
      </c>
    </row>
    <row r="475" spans="1:7" x14ac:dyDescent="0.25">
      <c r="A475" s="3">
        <v>42009</v>
      </c>
      <c r="B475" s="2">
        <v>3.0002274999999998E-2</v>
      </c>
      <c r="C475" s="2">
        <v>0.25359999999999999</v>
      </c>
      <c r="D475" s="2">
        <f t="shared" si="28"/>
        <v>0.223597725</v>
      </c>
      <c r="E475" s="2">
        <f t="shared" si="29"/>
        <v>-1.0001725E-2</v>
      </c>
      <c r="F475" s="2">
        <f t="shared" si="30"/>
        <v>-1.5000000000000013E-3</v>
      </c>
      <c r="G475" s="2">
        <f t="shared" si="31"/>
        <v>8.5017249999999878E-3</v>
      </c>
    </row>
    <row r="476" spans="1:7" x14ac:dyDescent="0.25">
      <c r="A476" s="3">
        <v>42016</v>
      </c>
      <c r="B476" s="2">
        <v>2.5001579999999999E-2</v>
      </c>
      <c r="C476" s="2">
        <v>0.25280000000000002</v>
      </c>
      <c r="D476" s="2">
        <f t="shared" si="28"/>
        <v>0.22779842000000003</v>
      </c>
      <c r="E476" s="2">
        <f t="shared" si="29"/>
        <v>-5.0006949999999994E-3</v>
      </c>
      <c r="F476" s="2">
        <f t="shared" si="30"/>
        <v>-7.999999999999674E-4</v>
      </c>
      <c r="G476" s="2">
        <f t="shared" si="31"/>
        <v>4.200695000000032E-3</v>
      </c>
    </row>
    <row r="477" spans="1:7" x14ac:dyDescent="0.25">
      <c r="A477" s="3">
        <v>42024</v>
      </c>
      <c r="B477" s="2">
        <v>2.5001579999999999E-2</v>
      </c>
      <c r="C477" s="2">
        <v>0.25669999999999998</v>
      </c>
      <c r="D477" s="2">
        <f t="shared" si="28"/>
        <v>0.23169841999999999</v>
      </c>
      <c r="E477" s="2">
        <f t="shared" si="29"/>
        <v>0</v>
      </c>
      <c r="F477" s="2">
        <f t="shared" si="30"/>
        <v>3.8999999999999591E-3</v>
      </c>
      <c r="G477" s="2">
        <f t="shared" si="31"/>
        <v>3.8999999999999591E-3</v>
      </c>
    </row>
    <row r="478" spans="1:7" x14ac:dyDescent="0.25">
      <c r="A478" s="3">
        <v>42030</v>
      </c>
      <c r="B478" s="2">
        <v>2.0001010999999999E-2</v>
      </c>
      <c r="C478" s="2">
        <v>0.25609999999999999</v>
      </c>
      <c r="D478" s="2">
        <f t="shared" si="28"/>
        <v>0.23609898899999998</v>
      </c>
      <c r="E478" s="2">
        <f t="shared" si="29"/>
        <v>-5.0005689999999998E-3</v>
      </c>
      <c r="F478" s="2">
        <f t="shared" si="30"/>
        <v>-5.9999999999998943E-4</v>
      </c>
      <c r="G478" s="2">
        <f t="shared" si="31"/>
        <v>4.4005689999999931E-3</v>
      </c>
    </row>
    <row r="479" spans="1:7" x14ac:dyDescent="0.25">
      <c r="A479" s="3">
        <v>42037</v>
      </c>
      <c r="B479" s="2">
        <v>1.5000569E-2</v>
      </c>
      <c r="C479" s="2">
        <v>0.25209999999999999</v>
      </c>
      <c r="D479" s="2">
        <f t="shared" si="28"/>
        <v>0.237099431</v>
      </c>
      <c r="E479" s="2">
        <f t="shared" si="29"/>
        <v>-5.000441999999999E-3</v>
      </c>
      <c r="F479" s="2">
        <f t="shared" si="30"/>
        <v>-4.0000000000000036E-3</v>
      </c>
      <c r="G479" s="2">
        <f t="shared" si="31"/>
        <v>1.000442000000018E-3</v>
      </c>
    </row>
    <row r="480" spans="1:7" x14ac:dyDescent="0.25">
      <c r="A480" s="3">
        <v>42044</v>
      </c>
      <c r="B480" s="2">
        <v>2.0001010999999999E-2</v>
      </c>
      <c r="C480" s="2">
        <v>0.25835000000000002</v>
      </c>
      <c r="D480" s="2">
        <f t="shared" si="28"/>
        <v>0.23834898900000001</v>
      </c>
      <c r="E480" s="2">
        <f t="shared" si="29"/>
        <v>5.000441999999999E-3</v>
      </c>
      <c r="F480" s="2">
        <f t="shared" si="30"/>
        <v>6.2500000000000333E-3</v>
      </c>
      <c r="G480" s="2">
        <f t="shared" si="31"/>
        <v>1.2495580000000117E-3</v>
      </c>
    </row>
    <row r="481" spans="1:7" x14ac:dyDescent="0.25">
      <c r="A481" s="3">
        <v>42052</v>
      </c>
      <c r="B481" s="2">
        <v>1.5000569E-2</v>
      </c>
      <c r="C481" s="2">
        <v>0.25669999999999998</v>
      </c>
      <c r="D481" s="2">
        <f t="shared" si="28"/>
        <v>0.24169943099999999</v>
      </c>
      <c r="E481" s="2">
        <f t="shared" si="29"/>
        <v>-5.000441999999999E-3</v>
      </c>
      <c r="F481" s="2">
        <f t="shared" si="30"/>
        <v>-1.6500000000000403E-3</v>
      </c>
      <c r="G481" s="2">
        <f t="shared" si="31"/>
        <v>3.3504419999999813E-3</v>
      </c>
    </row>
    <row r="482" spans="1:7" x14ac:dyDescent="0.25">
      <c r="A482" s="3">
        <v>42058</v>
      </c>
      <c r="B482" s="2">
        <v>2.0001010999999999E-2</v>
      </c>
      <c r="C482" s="2">
        <v>0.2616</v>
      </c>
      <c r="D482" s="2">
        <f t="shared" si="28"/>
        <v>0.24159898899999999</v>
      </c>
      <c r="E482" s="2">
        <f t="shared" si="29"/>
        <v>5.000441999999999E-3</v>
      </c>
      <c r="F482" s="2">
        <f t="shared" si="30"/>
        <v>4.9000000000000155E-3</v>
      </c>
      <c r="G482" s="2">
        <f t="shared" si="31"/>
        <v>-1.0044200000000614E-4</v>
      </c>
    </row>
    <row r="483" spans="1:7" x14ac:dyDescent="0.25">
      <c r="A483" s="3">
        <v>42065</v>
      </c>
      <c r="B483" s="2">
        <v>1.5000569E-2</v>
      </c>
      <c r="C483" s="2">
        <v>0.26095000000000002</v>
      </c>
      <c r="D483" s="2">
        <f t="shared" si="28"/>
        <v>0.24594943100000002</v>
      </c>
      <c r="E483" s="2">
        <f t="shared" si="29"/>
        <v>-5.000441999999999E-3</v>
      </c>
      <c r="F483" s="2">
        <f t="shared" si="30"/>
        <v>-6.4999999999998392E-4</v>
      </c>
      <c r="G483" s="2">
        <f t="shared" si="31"/>
        <v>4.3504420000000377E-3</v>
      </c>
    </row>
    <row r="484" spans="1:7" x14ac:dyDescent="0.25">
      <c r="A484" s="3">
        <v>42072</v>
      </c>
      <c r="B484" s="2">
        <v>1.5000569E-2</v>
      </c>
      <c r="C484" s="2">
        <v>0.2666</v>
      </c>
      <c r="D484" s="2">
        <f t="shared" si="28"/>
        <v>0.25159943099999998</v>
      </c>
      <c r="E484" s="2">
        <f t="shared" si="29"/>
        <v>0</v>
      </c>
      <c r="F484" s="2">
        <f t="shared" si="30"/>
        <v>5.6499999999999884E-3</v>
      </c>
      <c r="G484" s="2">
        <f t="shared" si="31"/>
        <v>5.6499999999999606E-3</v>
      </c>
    </row>
    <row r="485" spans="1:7" x14ac:dyDescent="0.25">
      <c r="A485" s="3">
        <v>42079</v>
      </c>
      <c r="B485" s="2">
        <v>4.0004045000000002E-2</v>
      </c>
      <c r="C485" s="2">
        <v>0.27015</v>
      </c>
      <c r="D485" s="2">
        <f t="shared" si="28"/>
        <v>0.23014595500000001</v>
      </c>
      <c r="E485" s="2">
        <f t="shared" si="29"/>
        <v>2.5003476000000004E-2</v>
      </c>
      <c r="F485" s="2">
        <f t="shared" si="30"/>
        <v>3.5499999999999976E-3</v>
      </c>
      <c r="G485" s="2">
        <f t="shared" si="31"/>
        <v>-2.1453475999999971E-2</v>
      </c>
    </row>
    <row r="486" spans="1:7" x14ac:dyDescent="0.25">
      <c r="A486" s="3">
        <v>42086</v>
      </c>
      <c r="B486" s="2">
        <v>2.0001010999999999E-2</v>
      </c>
      <c r="C486" s="2">
        <v>0.26679999999999998</v>
      </c>
      <c r="D486" s="2">
        <f t="shared" si="28"/>
        <v>0.24679898899999997</v>
      </c>
      <c r="E486" s="2">
        <f t="shared" si="29"/>
        <v>-2.0003034000000003E-2</v>
      </c>
      <c r="F486" s="2">
        <f t="shared" si="30"/>
        <v>-3.3500000000000196E-3</v>
      </c>
      <c r="G486" s="2">
        <f t="shared" si="31"/>
        <v>1.6653033999999955E-2</v>
      </c>
    </row>
    <row r="487" spans="1:7" x14ac:dyDescent="0.25">
      <c r="A487" s="3">
        <v>42093</v>
      </c>
      <c r="B487" s="2">
        <v>3.5003096999999997E-2</v>
      </c>
      <c r="C487" s="2">
        <v>0.27415</v>
      </c>
      <c r="D487" s="2">
        <f t="shared" si="28"/>
        <v>0.23914690300000002</v>
      </c>
      <c r="E487" s="2">
        <f t="shared" si="29"/>
        <v>1.5002085999999998E-2</v>
      </c>
      <c r="F487" s="2">
        <f t="shared" si="30"/>
        <v>7.3500000000000232E-3</v>
      </c>
      <c r="G487" s="2">
        <f t="shared" si="31"/>
        <v>-7.6520859999999469E-3</v>
      </c>
    </row>
    <row r="488" spans="1:7" x14ac:dyDescent="0.25">
      <c r="A488" s="3">
        <v>42100</v>
      </c>
      <c r="B488" s="2">
        <v>2.0001010999999999E-2</v>
      </c>
      <c r="C488" s="2">
        <v>0.27374999999999999</v>
      </c>
      <c r="D488" s="2">
        <f t="shared" si="28"/>
        <v>0.25374898899999998</v>
      </c>
      <c r="E488" s="2">
        <f t="shared" si="29"/>
        <v>-1.5002085999999998E-2</v>
      </c>
      <c r="F488" s="2">
        <f t="shared" si="30"/>
        <v>-4.0000000000001146E-4</v>
      </c>
      <c r="G488" s="2">
        <f t="shared" si="31"/>
        <v>1.4602085999999959E-2</v>
      </c>
    </row>
    <row r="489" spans="1:7" x14ac:dyDescent="0.25">
      <c r="A489" s="3">
        <v>42107</v>
      </c>
      <c r="B489" s="2">
        <v>2.5001579999999999E-2</v>
      </c>
      <c r="C489" s="2">
        <v>0.27529999999999999</v>
      </c>
      <c r="D489" s="2">
        <f t="shared" si="28"/>
        <v>0.25029841999999997</v>
      </c>
      <c r="E489" s="2">
        <f t="shared" si="29"/>
        <v>5.0005689999999998E-3</v>
      </c>
      <c r="F489" s="2">
        <f t="shared" si="30"/>
        <v>1.5499999999999958E-3</v>
      </c>
      <c r="G489" s="2">
        <f t="shared" si="31"/>
        <v>-3.4505690000000144E-3</v>
      </c>
    </row>
    <row r="490" spans="1:7" x14ac:dyDescent="0.25">
      <c r="A490" s="3">
        <v>42114</v>
      </c>
      <c r="B490" s="2">
        <v>2.5001579999999999E-2</v>
      </c>
      <c r="C490" s="2">
        <v>0.27600000000000002</v>
      </c>
      <c r="D490" s="2">
        <f t="shared" si="28"/>
        <v>0.25099842</v>
      </c>
      <c r="E490" s="2">
        <f t="shared" si="29"/>
        <v>0</v>
      </c>
      <c r="F490" s="2">
        <f t="shared" si="30"/>
        <v>7.0000000000003393E-4</v>
      </c>
      <c r="G490" s="2">
        <f t="shared" si="31"/>
        <v>7.0000000000003393E-4</v>
      </c>
    </row>
    <row r="491" spans="1:7" x14ac:dyDescent="0.25">
      <c r="A491" s="3">
        <v>42121</v>
      </c>
      <c r="B491" s="2">
        <v>2.0001010999999999E-2</v>
      </c>
      <c r="C491" s="2">
        <v>0.27900000000000003</v>
      </c>
      <c r="D491" s="2">
        <f t="shared" si="28"/>
        <v>0.25899898900000001</v>
      </c>
      <c r="E491" s="2">
        <f t="shared" si="29"/>
        <v>-5.0005689999999998E-3</v>
      </c>
      <c r="F491" s="2">
        <f t="shared" si="30"/>
        <v>3.0000000000000027E-3</v>
      </c>
      <c r="G491" s="2">
        <f t="shared" si="31"/>
        <v>8.0005690000000129E-3</v>
      </c>
    </row>
    <row r="492" spans="1:7" x14ac:dyDescent="0.25">
      <c r="A492" s="3">
        <v>42128</v>
      </c>
      <c r="B492" s="2">
        <v>1.5000569E-2</v>
      </c>
      <c r="C492" s="2">
        <v>0.27975</v>
      </c>
      <c r="D492" s="2">
        <f t="shared" si="28"/>
        <v>0.26474943099999998</v>
      </c>
      <c r="E492" s="2">
        <f t="shared" si="29"/>
        <v>-5.000441999999999E-3</v>
      </c>
      <c r="F492" s="2">
        <f t="shared" si="30"/>
        <v>7.4999999999997291E-4</v>
      </c>
      <c r="G492" s="2">
        <f t="shared" si="31"/>
        <v>5.7504419999999667E-3</v>
      </c>
    </row>
    <row r="493" spans="1:7" x14ac:dyDescent="0.25">
      <c r="A493" s="3">
        <v>42135</v>
      </c>
      <c r="B493" s="2">
        <v>2.0001010999999999E-2</v>
      </c>
      <c r="C493" s="2">
        <v>0.27660000000000001</v>
      </c>
      <c r="D493" s="2">
        <f t="shared" si="28"/>
        <v>0.256598989</v>
      </c>
      <c r="E493" s="2">
        <f t="shared" si="29"/>
        <v>5.000441999999999E-3</v>
      </c>
      <c r="F493" s="2">
        <f t="shared" si="30"/>
        <v>-3.1499999999999861E-3</v>
      </c>
      <c r="G493" s="2">
        <f t="shared" si="31"/>
        <v>-8.15044199999998E-3</v>
      </c>
    </row>
    <row r="494" spans="1:7" x14ac:dyDescent="0.25">
      <c r="A494" s="3">
        <v>42142</v>
      </c>
      <c r="B494" s="2">
        <v>1.5000569E-2</v>
      </c>
      <c r="C494" s="2">
        <v>0.27600000000000002</v>
      </c>
      <c r="D494" s="2">
        <f t="shared" si="28"/>
        <v>0.260999431</v>
      </c>
      <c r="E494" s="2">
        <f t="shared" si="29"/>
        <v>-5.000441999999999E-3</v>
      </c>
      <c r="F494" s="2">
        <f t="shared" si="30"/>
        <v>-5.9999999999998943E-4</v>
      </c>
      <c r="G494" s="2">
        <f t="shared" si="31"/>
        <v>4.4004420000000044E-3</v>
      </c>
    </row>
    <row r="495" spans="1:7" x14ac:dyDescent="0.25">
      <c r="A495" s="3">
        <v>42150</v>
      </c>
      <c r="B495" s="2">
        <v>1.5000569E-2</v>
      </c>
      <c r="C495" s="2">
        <v>0.28584999999999999</v>
      </c>
      <c r="D495" s="2">
        <f t="shared" si="28"/>
        <v>0.27084943099999997</v>
      </c>
      <c r="E495" s="2">
        <f t="shared" si="29"/>
        <v>0</v>
      </c>
      <c r="F495" s="2">
        <f t="shared" si="30"/>
        <v>9.8499999999999699E-3</v>
      </c>
      <c r="G495" s="2">
        <f t="shared" si="31"/>
        <v>9.8499999999999699E-3</v>
      </c>
    </row>
    <row r="496" spans="1:7" x14ac:dyDescent="0.25">
      <c r="A496" s="3">
        <v>42156</v>
      </c>
      <c r="B496" s="2">
        <v>1.0000253000000001E-2</v>
      </c>
      <c r="C496" s="2">
        <v>0.28249999999999997</v>
      </c>
      <c r="D496" s="2">
        <f t="shared" si="28"/>
        <v>0.27249974699999996</v>
      </c>
      <c r="E496" s="2">
        <f t="shared" si="29"/>
        <v>-5.0003159999999994E-3</v>
      </c>
      <c r="F496" s="2">
        <f t="shared" si="30"/>
        <v>-3.3500000000000196E-3</v>
      </c>
      <c r="G496" s="2">
        <f t="shared" si="31"/>
        <v>1.650315999999985E-3</v>
      </c>
    </row>
    <row r="497" spans="1:7" x14ac:dyDescent="0.25">
      <c r="A497" s="3">
        <v>42163</v>
      </c>
      <c r="B497" s="2">
        <v>1.5000569E-2</v>
      </c>
      <c r="C497" s="2">
        <v>0.28220000000000001</v>
      </c>
      <c r="D497" s="2">
        <f t="shared" si="28"/>
        <v>0.26719943099999999</v>
      </c>
      <c r="E497" s="2">
        <f t="shared" si="29"/>
        <v>5.0003159999999994E-3</v>
      </c>
      <c r="F497" s="2">
        <f t="shared" si="30"/>
        <v>-2.9999999999996696E-4</v>
      </c>
      <c r="G497" s="2">
        <f t="shared" si="31"/>
        <v>-5.3003159999999716E-3</v>
      </c>
    </row>
    <row r="498" spans="1:7" x14ac:dyDescent="0.25">
      <c r="A498" s="3">
        <v>42170</v>
      </c>
      <c r="B498" s="2">
        <v>1.0000253000000001E-2</v>
      </c>
      <c r="C498" s="2">
        <v>0.28325</v>
      </c>
      <c r="D498" s="2">
        <f t="shared" si="28"/>
        <v>0.27324974699999999</v>
      </c>
      <c r="E498" s="2">
        <f t="shared" si="29"/>
        <v>-5.0003159999999994E-3</v>
      </c>
      <c r="F498" s="2">
        <f t="shared" si="30"/>
        <v>1.0499999999999954E-3</v>
      </c>
      <c r="G498" s="2">
        <f t="shared" si="31"/>
        <v>6.050316E-3</v>
      </c>
    </row>
    <row r="499" spans="1:7" x14ac:dyDescent="0.25">
      <c r="A499" s="3">
        <v>42177</v>
      </c>
      <c r="B499" s="2">
        <v>1.0000253000000001E-2</v>
      </c>
      <c r="C499" s="2">
        <v>0.28225</v>
      </c>
      <c r="D499" s="2">
        <f t="shared" si="28"/>
        <v>0.27224974699999999</v>
      </c>
      <c r="E499" s="2">
        <f t="shared" si="29"/>
        <v>0</v>
      </c>
      <c r="F499" s="2">
        <f t="shared" si="30"/>
        <v>-1.0000000000000009E-3</v>
      </c>
      <c r="G499" s="2">
        <f t="shared" si="31"/>
        <v>-1.0000000000000009E-3</v>
      </c>
    </row>
    <row r="500" spans="1:7" x14ac:dyDescent="0.25">
      <c r="A500" s="3">
        <v>42184</v>
      </c>
      <c r="B500" s="2">
        <v>1.5000569E-2</v>
      </c>
      <c r="C500" s="2">
        <v>0.28370000000000001</v>
      </c>
      <c r="D500" s="2">
        <f t="shared" si="28"/>
        <v>0.26869943099999999</v>
      </c>
      <c r="E500" s="2">
        <f t="shared" si="29"/>
        <v>5.0003159999999994E-3</v>
      </c>
      <c r="F500" s="2">
        <f t="shared" si="30"/>
        <v>1.4500000000000068E-3</v>
      </c>
      <c r="G500" s="2">
        <f t="shared" si="31"/>
        <v>-3.5503159999999978E-3</v>
      </c>
    </row>
    <row r="501" spans="1:7" x14ac:dyDescent="0.25">
      <c r="A501" s="3">
        <v>42191</v>
      </c>
      <c r="B501" s="2">
        <v>1.5000569E-2</v>
      </c>
      <c r="C501" s="2">
        <v>0.28425</v>
      </c>
      <c r="D501" s="2">
        <f t="shared" si="28"/>
        <v>0.26924943099999998</v>
      </c>
      <c r="E501" s="2">
        <f t="shared" si="29"/>
        <v>0</v>
      </c>
      <c r="F501" s="2">
        <f t="shared" si="30"/>
        <v>5.4999999999999494E-4</v>
      </c>
      <c r="G501" s="2">
        <f t="shared" si="31"/>
        <v>5.4999999999999494E-4</v>
      </c>
    </row>
    <row r="502" spans="1:7" x14ac:dyDescent="0.25">
      <c r="A502" s="3">
        <v>42198</v>
      </c>
      <c r="B502" s="2">
        <v>1.5000569E-2</v>
      </c>
      <c r="C502" s="2">
        <v>0.2888</v>
      </c>
      <c r="D502" s="2">
        <f t="shared" si="28"/>
        <v>0.27379943099999998</v>
      </c>
      <c r="E502" s="2">
        <f t="shared" si="29"/>
        <v>0</v>
      </c>
      <c r="F502" s="2">
        <f t="shared" si="30"/>
        <v>4.5499999999999985E-3</v>
      </c>
      <c r="G502" s="2">
        <f t="shared" si="31"/>
        <v>4.5499999999999985E-3</v>
      </c>
    </row>
    <row r="503" spans="1:7" x14ac:dyDescent="0.25">
      <c r="A503" s="3">
        <v>42205</v>
      </c>
      <c r="B503" s="2">
        <v>3.0002274999999998E-2</v>
      </c>
      <c r="C503" s="2">
        <v>0.29499999999999998</v>
      </c>
      <c r="D503" s="2">
        <f t="shared" si="28"/>
        <v>0.26499772499999996</v>
      </c>
      <c r="E503" s="2">
        <f t="shared" si="29"/>
        <v>1.5001705999999998E-2</v>
      </c>
      <c r="F503" s="2">
        <f t="shared" si="30"/>
        <v>6.1999999999999833E-3</v>
      </c>
      <c r="G503" s="2">
        <f t="shared" si="31"/>
        <v>-8.8017060000000202E-3</v>
      </c>
    </row>
    <row r="504" spans="1:7" x14ac:dyDescent="0.25">
      <c r="A504" s="3">
        <v>42212</v>
      </c>
      <c r="B504" s="2">
        <v>5.000632E-2</v>
      </c>
      <c r="C504" s="2">
        <v>0.29409999999999997</v>
      </c>
      <c r="D504" s="2">
        <f t="shared" si="28"/>
        <v>0.24409367999999998</v>
      </c>
      <c r="E504" s="2">
        <f t="shared" si="29"/>
        <v>2.0004045000000002E-2</v>
      </c>
      <c r="F504" s="2">
        <f t="shared" si="30"/>
        <v>-9.000000000000119E-4</v>
      </c>
      <c r="G504" s="2">
        <f t="shared" si="31"/>
        <v>-2.0904044999999982E-2</v>
      </c>
    </row>
    <row r="505" spans="1:7" x14ac:dyDescent="0.25">
      <c r="A505" s="3">
        <v>42219</v>
      </c>
      <c r="B505" s="2">
        <v>7.5014221000000006E-2</v>
      </c>
      <c r="C505" s="2">
        <v>0.30370000000000003</v>
      </c>
      <c r="D505" s="2">
        <f t="shared" si="28"/>
        <v>0.22868577900000003</v>
      </c>
      <c r="E505" s="2">
        <f t="shared" si="29"/>
        <v>2.5007901000000006E-2</v>
      </c>
      <c r="F505" s="2">
        <f t="shared" si="30"/>
        <v>9.6000000000000529E-3</v>
      </c>
      <c r="G505" s="2">
        <f t="shared" si="31"/>
        <v>-1.5407900999999946E-2</v>
      </c>
    </row>
    <row r="506" spans="1:7" x14ac:dyDescent="0.25">
      <c r="A506" s="3">
        <v>42226</v>
      </c>
      <c r="B506" s="2">
        <v>0.12503950899999999</v>
      </c>
      <c r="C506" s="2">
        <v>0.31419999999999998</v>
      </c>
      <c r="D506" s="2">
        <f t="shared" si="28"/>
        <v>0.18916049099999999</v>
      </c>
      <c r="E506" s="2">
        <f t="shared" si="29"/>
        <v>5.0025287999999987E-2</v>
      </c>
      <c r="F506" s="2">
        <f t="shared" si="30"/>
        <v>1.0499999999999954E-2</v>
      </c>
      <c r="G506" s="2">
        <f t="shared" si="31"/>
        <v>-3.9525288000000047E-2</v>
      </c>
    </row>
    <row r="507" spans="1:7" x14ac:dyDescent="0.25">
      <c r="A507" s="3">
        <v>42233</v>
      </c>
      <c r="B507" s="2">
        <v>0.10502787600000001</v>
      </c>
      <c r="C507" s="2">
        <v>0.33284999999999998</v>
      </c>
      <c r="D507" s="2">
        <f t="shared" si="28"/>
        <v>0.22782212399999996</v>
      </c>
      <c r="E507" s="2">
        <f t="shared" si="29"/>
        <v>-2.0011632999999987E-2</v>
      </c>
      <c r="F507" s="2">
        <f t="shared" si="30"/>
        <v>1.865E-2</v>
      </c>
      <c r="G507" s="2">
        <f t="shared" si="31"/>
        <v>3.8661632999999973E-2</v>
      </c>
    </row>
    <row r="508" spans="1:7" x14ac:dyDescent="0.25">
      <c r="A508" s="3">
        <v>42240</v>
      </c>
      <c r="B508" s="2">
        <v>5.0006389999999998E-2</v>
      </c>
      <c r="C508" s="2">
        <v>0.33160000000000001</v>
      </c>
      <c r="D508" s="2">
        <f t="shared" si="28"/>
        <v>0.28159360999999999</v>
      </c>
      <c r="E508" s="2">
        <f t="shared" si="29"/>
        <v>-5.5021486000000008E-2</v>
      </c>
      <c r="F508" s="2">
        <f t="shared" si="30"/>
        <v>-1.2499999999999734E-3</v>
      </c>
      <c r="G508" s="2">
        <f t="shared" si="31"/>
        <v>5.3771486000000035E-2</v>
      </c>
    </row>
    <row r="509" spans="1:7" x14ac:dyDescent="0.25">
      <c r="A509" s="3">
        <v>42247</v>
      </c>
      <c r="B509" s="2">
        <v>9.5022818999999994E-2</v>
      </c>
      <c r="C509" s="2">
        <v>0.32900000000000001</v>
      </c>
      <c r="D509" s="2">
        <f t="shared" si="28"/>
        <v>0.23397718100000003</v>
      </c>
      <c r="E509" s="2">
        <f t="shared" si="29"/>
        <v>4.5016428999999997E-2</v>
      </c>
      <c r="F509" s="2">
        <f t="shared" si="30"/>
        <v>-2.5999999999999912E-3</v>
      </c>
      <c r="G509" s="2">
        <f t="shared" si="31"/>
        <v>-4.761642899999996E-2</v>
      </c>
    </row>
    <row r="510" spans="1:7" x14ac:dyDescent="0.25">
      <c r="A510" s="3">
        <v>42255</v>
      </c>
      <c r="B510" s="2">
        <v>7.5014221000000006E-2</v>
      </c>
      <c r="C510" s="2">
        <v>0.33200000000000002</v>
      </c>
      <c r="D510" s="2">
        <f t="shared" si="28"/>
        <v>0.25698577900000003</v>
      </c>
      <c r="E510" s="2">
        <f t="shared" si="29"/>
        <v>-2.0008597999999989E-2</v>
      </c>
      <c r="F510" s="2">
        <f t="shared" si="30"/>
        <v>3.0000000000000027E-3</v>
      </c>
      <c r="G510" s="2">
        <f t="shared" si="31"/>
        <v>2.3008597999999991E-2</v>
      </c>
    </row>
    <row r="511" spans="1:7" x14ac:dyDescent="0.25">
      <c r="A511" s="3">
        <v>42261</v>
      </c>
      <c r="B511" s="2">
        <v>5.5007647999999999E-2</v>
      </c>
      <c r="C511" s="2">
        <v>0.33550000000000002</v>
      </c>
      <c r="D511" s="2">
        <f t="shared" si="28"/>
        <v>0.280492352</v>
      </c>
      <c r="E511" s="2">
        <f t="shared" si="29"/>
        <v>-2.0006573000000007E-2</v>
      </c>
      <c r="F511" s="2">
        <f t="shared" si="30"/>
        <v>3.5000000000000031E-3</v>
      </c>
      <c r="G511" s="2">
        <f t="shared" si="31"/>
        <v>2.3506572999999975E-2</v>
      </c>
    </row>
    <row r="512" spans="1:7" x14ac:dyDescent="0.25">
      <c r="A512" s="3">
        <v>42268</v>
      </c>
      <c r="B512" s="2">
        <v>5.0000629999999999E-3</v>
      </c>
      <c r="C512" s="2">
        <v>0.32600000000000001</v>
      </c>
      <c r="D512" s="2">
        <f t="shared" si="28"/>
        <v>0.32099993700000001</v>
      </c>
      <c r="E512" s="2">
        <f t="shared" si="29"/>
        <v>-5.0007585E-2</v>
      </c>
      <c r="F512" s="2">
        <f t="shared" si="30"/>
        <v>-9.5000000000000084E-3</v>
      </c>
      <c r="G512" s="2">
        <f t="shared" si="31"/>
        <v>4.0507585000000013E-2</v>
      </c>
    </row>
    <row r="513" spans="1:7" x14ac:dyDescent="0.25">
      <c r="A513" s="3">
        <v>42275</v>
      </c>
      <c r="B513" s="2">
        <v>1.5000569E-2</v>
      </c>
      <c r="C513" s="2">
        <v>0.3266</v>
      </c>
      <c r="D513" s="2">
        <f t="shared" si="28"/>
        <v>0.31159943099999998</v>
      </c>
      <c r="E513" s="2">
        <f t="shared" si="29"/>
        <v>1.0000505999999999E-2</v>
      </c>
      <c r="F513" s="2">
        <f t="shared" si="30"/>
        <v>5.9999999999998943E-4</v>
      </c>
      <c r="G513" s="2">
        <f t="shared" si="31"/>
        <v>-9.4005060000000307E-3</v>
      </c>
    </row>
    <row r="514" spans="1:7" x14ac:dyDescent="0.25">
      <c r="A514" s="3">
        <v>42282</v>
      </c>
      <c r="B514" s="2">
        <v>0</v>
      </c>
      <c r="C514" s="2">
        <v>0.32319999999999999</v>
      </c>
      <c r="D514" s="2">
        <f t="shared" si="28"/>
        <v>0.32319999999999999</v>
      </c>
      <c r="E514" s="2">
        <f t="shared" si="29"/>
        <v>-1.5000569E-2</v>
      </c>
      <c r="F514" s="2">
        <f t="shared" si="30"/>
        <v>-3.4000000000000141E-3</v>
      </c>
      <c r="G514" s="2">
        <f t="shared" si="31"/>
        <v>1.1600569000000005E-2</v>
      </c>
    </row>
    <row r="515" spans="1:7" x14ac:dyDescent="0.25">
      <c r="A515" s="3">
        <v>42290</v>
      </c>
      <c r="B515" s="2">
        <v>0</v>
      </c>
      <c r="C515" s="2">
        <v>0.32050000000000001</v>
      </c>
      <c r="D515" s="2">
        <f t="shared" si="28"/>
        <v>0.32050000000000001</v>
      </c>
      <c r="E515" s="2">
        <f t="shared" si="29"/>
        <v>0</v>
      </c>
      <c r="F515" s="2">
        <f t="shared" si="30"/>
        <v>-2.6999999999999802E-3</v>
      </c>
      <c r="G515" s="2">
        <f t="shared" si="31"/>
        <v>-2.6999999999999802E-3</v>
      </c>
    </row>
    <row r="516" spans="1:7" x14ac:dyDescent="0.25">
      <c r="A516" s="3">
        <v>42296</v>
      </c>
      <c r="B516" s="2">
        <v>1.5000569E-2</v>
      </c>
      <c r="C516" s="2">
        <v>0.31664999999999999</v>
      </c>
      <c r="D516" s="2">
        <f t="shared" ref="D516:D579" si="32">C516-B516</f>
        <v>0.30164943099999997</v>
      </c>
      <c r="E516" s="2">
        <f t="shared" si="29"/>
        <v>1.5000569E-2</v>
      </c>
      <c r="F516" s="2">
        <f t="shared" si="30"/>
        <v>-3.8500000000000201E-3</v>
      </c>
      <c r="G516" s="2">
        <f t="shared" si="31"/>
        <v>-1.8850569000000039E-2</v>
      </c>
    </row>
    <row r="517" spans="1:7" x14ac:dyDescent="0.25">
      <c r="A517" s="3">
        <v>42303</v>
      </c>
      <c r="B517" s="2">
        <v>2.0001010999999999E-2</v>
      </c>
      <c r="C517" s="2">
        <v>0.32314999999999999</v>
      </c>
      <c r="D517" s="2">
        <f t="shared" si="32"/>
        <v>0.30314898899999998</v>
      </c>
      <c r="E517" s="2">
        <f t="shared" ref="E517:E580" si="33">B517-B516</f>
        <v>5.000441999999999E-3</v>
      </c>
      <c r="F517" s="2">
        <f t="shared" ref="F517:F580" si="34">C517-C516</f>
        <v>6.5000000000000058E-3</v>
      </c>
      <c r="G517" s="2">
        <f t="shared" ref="G517:G580" si="35">D517-D516</f>
        <v>1.4995580000000119E-3</v>
      </c>
    </row>
    <row r="518" spans="1:7" x14ac:dyDescent="0.25">
      <c r="A518" s="3">
        <v>42310</v>
      </c>
      <c r="B518" s="2">
        <v>0.11003059499999999</v>
      </c>
      <c r="C518" s="2">
        <v>0.33410000000000001</v>
      </c>
      <c r="D518" s="2">
        <f t="shared" si="32"/>
        <v>0.224069405</v>
      </c>
      <c r="E518" s="2">
        <f t="shared" si="33"/>
        <v>9.0029583999999996E-2</v>
      </c>
      <c r="F518" s="2">
        <f t="shared" si="34"/>
        <v>1.0950000000000015E-2</v>
      </c>
      <c r="G518" s="2">
        <f t="shared" si="35"/>
        <v>-7.9079583999999981E-2</v>
      </c>
    </row>
    <row r="519" spans="1:7" x14ac:dyDescent="0.25">
      <c r="A519" s="3">
        <v>42317</v>
      </c>
      <c r="B519" s="2">
        <v>0.13504608400000001</v>
      </c>
      <c r="C519" s="2">
        <v>0.35560000000000003</v>
      </c>
      <c r="D519" s="2">
        <f t="shared" si="32"/>
        <v>0.22055391600000002</v>
      </c>
      <c r="E519" s="2">
        <f t="shared" si="33"/>
        <v>2.5015489000000016E-2</v>
      </c>
      <c r="F519" s="2">
        <f t="shared" si="34"/>
        <v>2.1500000000000019E-2</v>
      </c>
      <c r="G519" s="2">
        <f t="shared" si="35"/>
        <v>-3.5154889999999828E-3</v>
      </c>
    </row>
    <row r="520" spans="1:7" x14ac:dyDescent="0.25">
      <c r="A520" s="3">
        <v>42324</v>
      </c>
      <c r="B520" s="2">
        <v>0.14505316600000001</v>
      </c>
      <c r="C520" s="2">
        <v>0.36409999999999998</v>
      </c>
      <c r="D520" s="2">
        <f t="shared" si="32"/>
        <v>0.21904683399999997</v>
      </c>
      <c r="E520" s="2">
        <f t="shared" si="33"/>
        <v>1.0007082E-2</v>
      </c>
      <c r="F520" s="2">
        <f t="shared" si="34"/>
        <v>8.499999999999952E-3</v>
      </c>
      <c r="G520" s="2">
        <f t="shared" si="35"/>
        <v>-1.5070820000000484E-3</v>
      </c>
    </row>
    <row r="521" spans="1:7" x14ac:dyDescent="0.25">
      <c r="A521" s="3">
        <v>42331</v>
      </c>
      <c r="B521" s="2">
        <v>0.140049017</v>
      </c>
      <c r="C521" s="2">
        <v>0.39319999999999999</v>
      </c>
      <c r="D521" s="2">
        <f t="shared" si="32"/>
        <v>0.253150983</v>
      </c>
      <c r="E521" s="2">
        <f t="shared" si="33"/>
        <v>-5.0041490000000133E-3</v>
      </c>
      <c r="F521" s="2">
        <f t="shared" si="34"/>
        <v>2.9100000000000015E-2</v>
      </c>
      <c r="G521" s="2">
        <f t="shared" si="35"/>
        <v>3.4104149000000028E-2</v>
      </c>
    </row>
    <row r="522" spans="1:7" x14ac:dyDescent="0.25">
      <c r="A522" s="3">
        <v>42338</v>
      </c>
      <c r="B522" s="2">
        <v>0.21511690999999999</v>
      </c>
      <c r="C522" s="2">
        <v>0.41620000000000001</v>
      </c>
      <c r="D522" s="2">
        <f t="shared" si="32"/>
        <v>0.20108309000000002</v>
      </c>
      <c r="E522" s="2">
        <f t="shared" si="33"/>
        <v>7.5067892999999997E-2</v>
      </c>
      <c r="F522" s="2">
        <f t="shared" si="34"/>
        <v>2.300000000000002E-2</v>
      </c>
      <c r="G522" s="2">
        <f t="shared" si="35"/>
        <v>-5.2067892999999976E-2</v>
      </c>
    </row>
    <row r="523" spans="1:7" x14ac:dyDescent="0.25">
      <c r="A523" s="3">
        <v>42345</v>
      </c>
      <c r="B523" s="2">
        <v>0.280198318</v>
      </c>
      <c r="C523" s="2">
        <v>0.47699999999999998</v>
      </c>
      <c r="D523" s="2">
        <f t="shared" si="32"/>
        <v>0.19680168199999998</v>
      </c>
      <c r="E523" s="2">
        <f t="shared" si="33"/>
        <v>6.5081408000000007E-2</v>
      </c>
      <c r="F523" s="2">
        <f t="shared" si="34"/>
        <v>6.0799999999999965E-2</v>
      </c>
      <c r="G523" s="2">
        <f t="shared" si="35"/>
        <v>-4.2814080000000421E-3</v>
      </c>
    </row>
    <row r="524" spans="1:7" x14ac:dyDescent="0.25">
      <c r="A524" s="3">
        <v>42352</v>
      </c>
      <c r="B524" s="2">
        <v>0.280198318</v>
      </c>
      <c r="C524" s="2">
        <v>0.51775000000000004</v>
      </c>
      <c r="D524" s="2">
        <f t="shared" si="32"/>
        <v>0.23755168200000004</v>
      </c>
      <c r="E524" s="2">
        <f t="shared" si="33"/>
        <v>0</v>
      </c>
      <c r="F524" s="2">
        <f t="shared" si="34"/>
        <v>4.0750000000000064E-2</v>
      </c>
      <c r="G524" s="2">
        <f t="shared" si="35"/>
        <v>4.0750000000000064E-2</v>
      </c>
    </row>
    <row r="525" spans="1:7" x14ac:dyDescent="0.25">
      <c r="A525" s="3">
        <v>42359</v>
      </c>
      <c r="B525" s="2">
        <v>0.250158086</v>
      </c>
      <c r="C525" s="2">
        <v>0.59309999999999996</v>
      </c>
      <c r="D525" s="2">
        <f t="shared" si="32"/>
        <v>0.34294191399999996</v>
      </c>
      <c r="E525" s="2">
        <f t="shared" si="33"/>
        <v>-3.0040232E-2</v>
      </c>
      <c r="F525" s="2">
        <f t="shared" si="34"/>
        <v>7.5349999999999917E-2</v>
      </c>
      <c r="G525" s="2">
        <f t="shared" si="35"/>
        <v>0.10539023199999992</v>
      </c>
    </row>
    <row r="526" spans="1:7" x14ac:dyDescent="0.25">
      <c r="A526" s="3">
        <v>42366</v>
      </c>
      <c r="B526" s="2">
        <v>0.26017098999999999</v>
      </c>
      <c r="C526" s="2">
        <v>0.60309999999999997</v>
      </c>
      <c r="D526" s="2">
        <f t="shared" si="32"/>
        <v>0.34292900999999998</v>
      </c>
      <c r="E526" s="2">
        <f t="shared" si="33"/>
        <v>1.0012903999999989E-2</v>
      </c>
      <c r="F526" s="2">
        <f t="shared" si="34"/>
        <v>1.0000000000000009E-2</v>
      </c>
      <c r="G526" s="2">
        <f t="shared" si="35"/>
        <v>-1.2903999999980265E-5</v>
      </c>
    </row>
    <row r="527" spans="1:7" x14ac:dyDescent="0.25">
      <c r="A527" s="3">
        <v>42373</v>
      </c>
      <c r="B527" s="2">
        <v>0.21511690999999999</v>
      </c>
      <c r="C527" s="2">
        <v>0.61170000000000002</v>
      </c>
      <c r="D527" s="2">
        <f t="shared" si="32"/>
        <v>0.39658309000000003</v>
      </c>
      <c r="E527" s="2">
        <f t="shared" si="33"/>
        <v>-4.5054079999999996E-2</v>
      </c>
      <c r="F527" s="2">
        <f t="shared" si="34"/>
        <v>8.600000000000052E-3</v>
      </c>
      <c r="G527" s="2">
        <f t="shared" si="35"/>
        <v>5.3654080000000048E-2</v>
      </c>
    </row>
    <row r="528" spans="1:7" x14ac:dyDescent="0.25">
      <c r="A528" s="3">
        <v>42380</v>
      </c>
      <c r="B528" s="2">
        <v>0.21511690999999999</v>
      </c>
      <c r="C528" s="2">
        <v>0.62209999999999999</v>
      </c>
      <c r="D528" s="2">
        <f t="shared" si="32"/>
        <v>0.40698308999999999</v>
      </c>
      <c r="E528" s="2">
        <f t="shared" si="33"/>
        <v>0</v>
      </c>
      <c r="F528" s="2">
        <f t="shared" si="34"/>
        <v>1.0399999999999965E-2</v>
      </c>
      <c r="G528" s="2">
        <f t="shared" si="35"/>
        <v>1.0399999999999965E-2</v>
      </c>
    </row>
    <row r="529" spans="1:7" x14ac:dyDescent="0.25">
      <c r="A529" s="3">
        <v>42388</v>
      </c>
      <c r="B529" s="2">
        <v>0.255164475</v>
      </c>
      <c r="C529" s="2">
        <v>0.62429999999999997</v>
      </c>
      <c r="D529" s="2">
        <f t="shared" si="32"/>
        <v>0.36913552499999996</v>
      </c>
      <c r="E529" s="2">
        <f t="shared" si="33"/>
        <v>4.0047565000000007E-2</v>
      </c>
      <c r="F529" s="2">
        <f t="shared" si="34"/>
        <v>2.1999999999999797E-3</v>
      </c>
      <c r="G529" s="2">
        <f t="shared" si="35"/>
        <v>-3.7847565000000027E-2</v>
      </c>
    </row>
    <row r="530" spans="1:7" x14ac:dyDescent="0.25">
      <c r="A530" s="3">
        <v>42394</v>
      </c>
      <c r="B530" s="2">
        <v>0.30523532799999997</v>
      </c>
      <c r="C530" s="2">
        <v>0.62129999999999996</v>
      </c>
      <c r="D530" s="2">
        <f t="shared" si="32"/>
        <v>0.31606467199999999</v>
      </c>
      <c r="E530" s="2">
        <f t="shared" si="33"/>
        <v>5.0070852999999971E-2</v>
      </c>
      <c r="F530" s="2">
        <f t="shared" si="34"/>
        <v>-3.0000000000000027E-3</v>
      </c>
      <c r="G530" s="2">
        <f t="shared" si="35"/>
        <v>-5.3070852999999973E-2</v>
      </c>
    </row>
    <row r="531" spans="1:7" x14ac:dyDescent="0.25">
      <c r="A531" s="3">
        <v>42401</v>
      </c>
      <c r="B531" s="2">
        <v>0.35030992700000002</v>
      </c>
      <c r="C531" s="2">
        <v>0.61860000000000004</v>
      </c>
      <c r="D531" s="2">
        <f t="shared" si="32"/>
        <v>0.26829007300000002</v>
      </c>
      <c r="E531" s="2">
        <f t="shared" si="33"/>
        <v>4.5074599000000048E-2</v>
      </c>
      <c r="F531" s="2">
        <f t="shared" si="34"/>
        <v>-2.6999999999999247E-3</v>
      </c>
      <c r="G531" s="2">
        <f t="shared" si="35"/>
        <v>-4.7774598999999973E-2</v>
      </c>
    </row>
    <row r="532" spans="1:7" x14ac:dyDescent="0.25">
      <c r="A532" s="3">
        <v>42408</v>
      </c>
      <c r="B532" s="2">
        <v>0.31525101900000002</v>
      </c>
      <c r="C532" s="2">
        <v>0.621</v>
      </c>
      <c r="D532" s="2">
        <f t="shared" si="32"/>
        <v>0.30574898099999998</v>
      </c>
      <c r="E532" s="2">
        <f t="shared" si="33"/>
        <v>-3.5058908E-2</v>
      </c>
      <c r="F532" s="2">
        <f t="shared" si="34"/>
        <v>2.3999999999999577E-3</v>
      </c>
      <c r="G532" s="2">
        <f t="shared" si="35"/>
        <v>3.7458907999999957E-2</v>
      </c>
    </row>
    <row r="533" spans="1:7" x14ac:dyDescent="0.25">
      <c r="A533" s="3">
        <v>42416</v>
      </c>
      <c r="B533" s="2">
        <v>0.30022767299999997</v>
      </c>
      <c r="C533" s="2">
        <v>0.61819999999999997</v>
      </c>
      <c r="D533" s="2">
        <f t="shared" si="32"/>
        <v>0.317972327</v>
      </c>
      <c r="E533" s="2">
        <f t="shared" si="33"/>
        <v>-1.5023346000000048E-2</v>
      </c>
      <c r="F533" s="2">
        <f t="shared" si="34"/>
        <v>-2.8000000000000247E-3</v>
      </c>
      <c r="G533" s="2">
        <f t="shared" si="35"/>
        <v>1.2223346000000024E-2</v>
      </c>
    </row>
    <row r="534" spans="1:7" x14ac:dyDescent="0.25">
      <c r="A534" s="3">
        <v>42422</v>
      </c>
      <c r="B534" s="2">
        <v>0.32025905399999999</v>
      </c>
      <c r="C534" s="2">
        <v>0.62460000000000004</v>
      </c>
      <c r="D534" s="2">
        <f t="shared" si="32"/>
        <v>0.30434094600000006</v>
      </c>
      <c r="E534" s="2">
        <f t="shared" si="33"/>
        <v>2.0031381000000015E-2</v>
      </c>
      <c r="F534" s="2">
        <f t="shared" si="34"/>
        <v>6.4000000000000723E-3</v>
      </c>
      <c r="G534" s="2">
        <f t="shared" si="35"/>
        <v>-1.3631380999999942E-2</v>
      </c>
    </row>
    <row r="535" spans="1:7" x14ac:dyDescent="0.25">
      <c r="A535" s="3">
        <v>42429</v>
      </c>
      <c r="B535" s="2">
        <v>0.32526721600000003</v>
      </c>
      <c r="C535" s="2">
        <v>0.6331</v>
      </c>
      <c r="D535" s="2">
        <f t="shared" si="32"/>
        <v>0.30783278399999997</v>
      </c>
      <c r="E535" s="2">
        <f t="shared" si="33"/>
        <v>5.0081620000000382E-3</v>
      </c>
      <c r="F535" s="2">
        <f t="shared" si="34"/>
        <v>8.499999999999952E-3</v>
      </c>
      <c r="G535" s="2">
        <f t="shared" si="35"/>
        <v>3.4918379999999138E-3</v>
      </c>
    </row>
    <row r="536" spans="1:7" x14ac:dyDescent="0.25">
      <c r="A536" s="3">
        <v>42436</v>
      </c>
      <c r="B536" s="2">
        <v>0.31525101900000002</v>
      </c>
      <c r="C536" s="2">
        <v>0.6361</v>
      </c>
      <c r="D536" s="2">
        <f t="shared" si="32"/>
        <v>0.32084898099999998</v>
      </c>
      <c r="E536" s="2">
        <f t="shared" si="33"/>
        <v>-1.0016197000000004E-2</v>
      </c>
      <c r="F536" s="2">
        <f t="shared" si="34"/>
        <v>3.0000000000000027E-3</v>
      </c>
      <c r="G536" s="2">
        <f t="shared" si="35"/>
        <v>1.3016197000000007E-2</v>
      </c>
    </row>
    <row r="537" spans="1:7" x14ac:dyDescent="0.25">
      <c r="A537" s="3">
        <v>42443</v>
      </c>
      <c r="B537" s="2">
        <v>0.33528392000000001</v>
      </c>
      <c r="C537" s="2">
        <v>0.63954999999999995</v>
      </c>
      <c r="D537" s="2">
        <f t="shared" si="32"/>
        <v>0.30426607999999994</v>
      </c>
      <c r="E537" s="2">
        <f t="shared" si="33"/>
        <v>2.0032900999999992E-2</v>
      </c>
      <c r="F537" s="2">
        <f t="shared" si="34"/>
        <v>3.4499999999999531E-3</v>
      </c>
      <c r="G537" s="2">
        <f t="shared" si="35"/>
        <v>-1.6582901000000039E-2</v>
      </c>
    </row>
    <row r="538" spans="1:7" x14ac:dyDescent="0.25">
      <c r="A538" s="3">
        <v>42450</v>
      </c>
      <c r="B538" s="2">
        <v>0.30022767299999997</v>
      </c>
      <c r="C538" s="2">
        <v>0.62460000000000004</v>
      </c>
      <c r="D538" s="2">
        <f t="shared" si="32"/>
        <v>0.32437232700000007</v>
      </c>
      <c r="E538" s="2">
        <f t="shared" si="33"/>
        <v>-3.505624700000004E-2</v>
      </c>
      <c r="F538" s="2">
        <f t="shared" si="34"/>
        <v>-1.4949999999999908E-2</v>
      </c>
      <c r="G538" s="2">
        <f t="shared" si="35"/>
        <v>2.0106247000000133E-2</v>
      </c>
    </row>
    <row r="539" spans="1:7" x14ac:dyDescent="0.25">
      <c r="A539" s="3">
        <v>42457</v>
      </c>
      <c r="B539" s="2">
        <v>0.30022767299999997</v>
      </c>
      <c r="C539" s="2">
        <v>0.62860000000000005</v>
      </c>
      <c r="D539" s="2">
        <f t="shared" si="32"/>
        <v>0.32837232700000007</v>
      </c>
      <c r="E539" s="2">
        <f t="shared" si="33"/>
        <v>0</v>
      </c>
      <c r="F539" s="2">
        <f t="shared" si="34"/>
        <v>4.0000000000000036E-3</v>
      </c>
      <c r="G539" s="2">
        <f t="shared" si="35"/>
        <v>4.0000000000000036E-3</v>
      </c>
    </row>
    <row r="540" spans="1:7" x14ac:dyDescent="0.25">
      <c r="A540" s="3">
        <v>42464</v>
      </c>
      <c r="B540" s="2">
        <v>0.23513967999999999</v>
      </c>
      <c r="C540" s="2">
        <v>0.63009999999999999</v>
      </c>
      <c r="D540" s="2">
        <f t="shared" si="32"/>
        <v>0.39496032000000003</v>
      </c>
      <c r="E540" s="2">
        <f t="shared" si="33"/>
        <v>-6.5087992999999983E-2</v>
      </c>
      <c r="F540" s="2">
        <f t="shared" si="34"/>
        <v>1.4999999999999458E-3</v>
      </c>
      <c r="G540" s="2">
        <f t="shared" si="35"/>
        <v>6.6587992999999956E-2</v>
      </c>
    </row>
    <row r="541" spans="1:7" x14ac:dyDescent="0.25">
      <c r="A541" s="3">
        <v>42471</v>
      </c>
      <c r="B541" s="2">
        <v>0.230133797</v>
      </c>
      <c r="C541" s="2">
        <v>0.62985000000000002</v>
      </c>
      <c r="D541" s="2">
        <f t="shared" si="32"/>
        <v>0.39971620299999999</v>
      </c>
      <c r="E541" s="2">
        <f t="shared" si="33"/>
        <v>-5.0058829999999888E-3</v>
      </c>
      <c r="F541" s="2">
        <f t="shared" si="34"/>
        <v>-2.4999999999997247E-4</v>
      </c>
      <c r="G541" s="2">
        <f t="shared" si="35"/>
        <v>4.7558829999999608E-3</v>
      </c>
    </row>
    <row r="542" spans="1:7" x14ac:dyDescent="0.25">
      <c r="A542" s="3">
        <v>42478</v>
      </c>
      <c r="B542" s="2">
        <v>0.22012241299999999</v>
      </c>
      <c r="C542" s="2">
        <v>0.63434999999999997</v>
      </c>
      <c r="D542" s="2">
        <f t="shared" si="32"/>
        <v>0.41422758699999995</v>
      </c>
      <c r="E542" s="2">
        <f t="shared" si="33"/>
        <v>-1.0011384000000012E-2</v>
      </c>
      <c r="F542" s="2">
        <f t="shared" si="34"/>
        <v>4.4999999999999485E-3</v>
      </c>
      <c r="G542" s="2">
        <f t="shared" si="35"/>
        <v>1.4511383999999961E-2</v>
      </c>
    </row>
    <row r="543" spans="1:7" x14ac:dyDescent="0.25">
      <c r="A543" s="3">
        <v>42485</v>
      </c>
      <c r="B543" s="2">
        <v>0.250158086</v>
      </c>
      <c r="C543" s="2">
        <v>0.63385000000000002</v>
      </c>
      <c r="D543" s="2">
        <f t="shared" si="32"/>
        <v>0.38369191400000002</v>
      </c>
      <c r="E543" s="2">
        <f t="shared" si="33"/>
        <v>3.0035673000000013E-2</v>
      </c>
      <c r="F543" s="2">
        <f t="shared" si="34"/>
        <v>-4.9999999999994493E-4</v>
      </c>
      <c r="G543" s="2">
        <f t="shared" si="35"/>
        <v>-3.053567299999993E-2</v>
      </c>
    </row>
    <row r="544" spans="1:7" x14ac:dyDescent="0.25">
      <c r="A544" s="3">
        <v>42492</v>
      </c>
      <c r="B544" s="2">
        <v>0.22012241299999999</v>
      </c>
      <c r="C544" s="2">
        <v>0.63660000000000005</v>
      </c>
      <c r="D544" s="2">
        <f t="shared" si="32"/>
        <v>0.41647758700000004</v>
      </c>
      <c r="E544" s="2">
        <f t="shared" si="33"/>
        <v>-3.0035673000000013E-2</v>
      </c>
      <c r="F544" s="2">
        <f t="shared" si="34"/>
        <v>2.7500000000000302E-3</v>
      </c>
      <c r="G544" s="2">
        <f t="shared" si="35"/>
        <v>3.2785673000000015E-2</v>
      </c>
    </row>
    <row r="545" spans="1:7" x14ac:dyDescent="0.25">
      <c r="A545" s="3">
        <v>42499</v>
      </c>
      <c r="B545" s="2">
        <v>0.240145688</v>
      </c>
      <c r="C545" s="2">
        <v>0.62960000000000005</v>
      </c>
      <c r="D545" s="2">
        <f t="shared" si="32"/>
        <v>0.38945431200000002</v>
      </c>
      <c r="E545" s="2">
        <f t="shared" si="33"/>
        <v>2.0023275000000007E-2</v>
      </c>
      <c r="F545" s="2">
        <f t="shared" si="34"/>
        <v>-7.0000000000000062E-3</v>
      </c>
      <c r="G545" s="2">
        <f t="shared" si="35"/>
        <v>-2.7023275000000013E-2</v>
      </c>
    </row>
    <row r="546" spans="1:7" x14ac:dyDescent="0.25">
      <c r="A546" s="3">
        <v>42506</v>
      </c>
      <c r="B546" s="2">
        <v>0.27519129599999997</v>
      </c>
      <c r="C546" s="2">
        <v>0.62609999999999999</v>
      </c>
      <c r="D546" s="2">
        <f t="shared" si="32"/>
        <v>0.35090870400000002</v>
      </c>
      <c r="E546" s="2">
        <f t="shared" si="33"/>
        <v>3.5045607999999978E-2</v>
      </c>
      <c r="F546" s="2">
        <f t="shared" si="34"/>
        <v>-3.5000000000000586E-3</v>
      </c>
      <c r="G546" s="2">
        <f t="shared" si="35"/>
        <v>-3.8545608000000009E-2</v>
      </c>
    </row>
    <row r="547" spans="1:7" x14ac:dyDescent="0.25">
      <c r="A547" s="3">
        <v>42513</v>
      </c>
      <c r="B547" s="2">
        <v>0.35030992700000002</v>
      </c>
      <c r="C547" s="2">
        <v>0.6623</v>
      </c>
      <c r="D547" s="2">
        <f t="shared" si="32"/>
        <v>0.31199007299999998</v>
      </c>
      <c r="E547" s="2">
        <f t="shared" si="33"/>
        <v>7.5118631000000047E-2</v>
      </c>
      <c r="F547" s="2">
        <f t="shared" si="34"/>
        <v>3.620000000000001E-2</v>
      </c>
      <c r="G547" s="2">
        <f t="shared" si="35"/>
        <v>-3.8918631000000037E-2</v>
      </c>
    </row>
    <row r="548" spans="1:7" x14ac:dyDescent="0.25">
      <c r="A548" s="3">
        <v>42521</v>
      </c>
      <c r="B548" s="2">
        <v>0.34029246200000002</v>
      </c>
      <c r="C548" s="2">
        <v>0.68579999999999997</v>
      </c>
      <c r="D548" s="2">
        <f t="shared" si="32"/>
        <v>0.34550753799999995</v>
      </c>
      <c r="E548" s="2">
        <f t="shared" si="33"/>
        <v>-1.0017465000000003E-2</v>
      </c>
      <c r="F548" s="2">
        <f t="shared" si="34"/>
        <v>2.3499999999999965E-2</v>
      </c>
      <c r="G548" s="2">
        <f t="shared" si="35"/>
        <v>3.3517464999999969E-2</v>
      </c>
    </row>
    <row r="549" spans="1:7" x14ac:dyDescent="0.25">
      <c r="A549" s="3">
        <v>42527</v>
      </c>
      <c r="B549" s="2">
        <v>0.28520546699999999</v>
      </c>
      <c r="C549" s="2">
        <v>0.66064999999999996</v>
      </c>
      <c r="D549" s="2">
        <f t="shared" si="32"/>
        <v>0.37544453299999997</v>
      </c>
      <c r="E549" s="2">
        <f t="shared" si="33"/>
        <v>-5.5086995000000027E-2</v>
      </c>
      <c r="F549" s="2">
        <f t="shared" si="34"/>
        <v>-2.5150000000000006E-2</v>
      </c>
      <c r="G549" s="2">
        <f t="shared" si="35"/>
        <v>2.9936995000000022E-2</v>
      </c>
    </row>
    <row r="550" spans="1:7" x14ac:dyDescent="0.25">
      <c r="A550" s="3">
        <v>42534</v>
      </c>
      <c r="B550" s="2">
        <v>0.27018440100000002</v>
      </c>
      <c r="C550" s="2">
        <v>0.65249999999999997</v>
      </c>
      <c r="D550" s="2">
        <f t="shared" si="32"/>
        <v>0.38231559899999995</v>
      </c>
      <c r="E550" s="2">
        <f t="shared" si="33"/>
        <v>-1.5021065999999972E-2</v>
      </c>
      <c r="F550" s="2">
        <f t="shared" si="34"/>
        <v>-8.1499999999999906E-3</v>
      </c>
      <c r="G550" s="2">
        <f t="shared" si="35"/>
        <v>6.8710659999999812E-3</v>
      </c>
    </row>
    <row r="551" spans="1:7" x14ac:dyDescent="0.25">
      <c r="A551" s="3">
        <v>42541</v>
      </c>
      <c r="B551" s="2">
        <v>0.27018440100000002</v>
      </c>
      <c r="C551" s="2">
        <v>0.64649999999999996</v>
      </c>
      <c r="D551" s="2">
        <f t="shared" si="32"/>
        <v>0.37631559899999995</v>
      </c>
      <c r="E551" s="2">
        <f t="shared" si="33"/>
        <v>0</v>
      </c>
      <c r="F551" s="2">
        <f t="shared" si="34"/>
        <v>-6.0000000000000053E-3</v>
      </c>
      <c r="G551" s="2">
        <f t="shared" si="35"/>
        <v>-6.0000000000000053E-3</v>
      </c>
    </row>
    <row r="552" spans="1:7" x14ac:dyDescent="0.25">
      <c r="A552" s="3">
        <v>42548</v>
      </c>
      <c r="B552" s="2">
        <v>0.26017098999999999</v>
      </c>
      <c r="C552" s="2">
        <v>0.62709999999999999</v>
      </c>
      <c r="D552" s="2">
        <f t="shared" si="32"/>
        <v>0.36692901</v>
      </c>
      <c r="E552" s="2">
        <f t="shared" si="33"/>
        <v>-1.0013411000000028E-2</v>
      </c>
      <c r="F552" s="2">
        <f t="shared" si="34"/>
        <v>-1.9399999999999973E-2</v>
      </c>
      <c r="G552" s="2">
        <f t="shared" si="35"/>
        <v>-9.3865889999999452E-3</v>
      </c>
    </row>
    <row r="553" spans="1:7" x14ac:dyDescent="0.25">
      <c r="A553" s="3">
        <v>42556</v>
      </c>
      <c r="B553" s="2">
        <v>0.27018440100000002</v>
      </c>
      <c r="C553" s="2">
        <v>0.65710000000000002</v>
      </c>
      <c r="D553" s="2">
        <f t="shared" si="32"/>
        <v>0.386915599</v>
      </c>
      <c r="E553" s="2">
        <f t="shared" si="33"/>
        <v>1.0013411000000028E-2</v>
      </c>
      <c r="F553" s="2">
        <f t="shared" si="34"/>
        <v>3.0000000000000027E-2</v>
      </c>
      <c r="G553" s="2">
        <f t="shared" si="35"/>
        <v>1.9986588999999999E-2</v>
      </c>
    </row>
    <row r="554" spans="1:7" x14ac:dyDescent="0.25">
      <c r="A554" s="3">
        <v>42562</v>
      </c>
      <c r="B554" s="2">
        <v>0.31024310999999999</v>
      </c>
      <c r="C554" s="2">
        <v>0.66910000000000003</v>
      </c>
      <c r="D554" s="2">
        <f t="shared" si="32"/>
        <v>0.35885689000000004</v>
      </c>
      <c r="E554" s="2">
        <f t="shared" si="33"/>
        <v>4.005870899999997E-2</v>
      </c>
      <c r="F554" s="2">
        <f t="shared" si="34"/>
        <v>1.2000000000000011E-2</v>
      </c>
      <c r="G554" s="2">
        <f t="shared" si="35"/>
        <v>-2.8058708999999959E-2</v>
      </c>
    </row>
    <row r="555" spans="1:7" x14ac:dyDescent="0.25">
      <c r="A555" s="3">
        <v>42569</v>
      </c>
      <c r="B555" s="2">
        <v>0.32025905399999999</v>
      </c>
      <c r="C555" s="2">
        <v>0.6956</v>
      </c>
      <c r="D555" s="2">
        <f t="shared" si="32"/>
        <v>0.37534094600000001</v>
      </c>
      <c r="E555" s="2">
        <f t="shared" si="33"/>
        <v>1.0015943999999999E-2</v>
      </c>
      <c r="F555" s="2">
        <f t="shared" si="34"/>
        <v>2.6499999999999968E-2</v>
      </c>
      <c r="G555" s="2">
        <f t="shared" si="35"/>
        <v>1.6484055999999969E-2</v>
      </c>
    </row>
    <row r="556" spans="1:7" x14ac:dyDescent="0.25">
      <c r="A556" s="3">
        <v>42576</v>
      </c>
      <c r="B556" s="2">
        <v>0.32025905399999999</v>
      </c>
      <c r="C556" s="2">
        <v>0.73350000000000004</v>
      </c>
      <c r="D556" s="2">
        <f t="shared" si="32"/>
        <v>0.41324094600000005</v>
      </c>
      <c r="E556" s="2">
        <f t="shared" si="33"/>
        <v>0</v>
      </c>
      <c r="F556" s="2">
        <f t="shared" si="34"/>
        <v>3.7900000000000045E-2</v>
      </c>
      <c r="G556" s="2">
        <f t="shared" si="35"/>
        <v>3.7900000000000045E-2</v>
      </c>
    </row>
    <row r="557" spans="1:7" x14ac:dyDescent="0.25">
      <c r="A557" s="3">
        <v>42583</v>
      </c>
      <c r="B557" s="2">
        <v>0.28520546699999999</v>
      </c>
      <c r="C557" s="2">
        <v>0.7591</v>
      </c>
      <c r="D557" s="2">
        <f t="shared" si="32"/>
        <v>0.47389453300000001</v>
      </c>
      <c r="E557" s="2">
        <f t="shared" si="33"/>
        <v>-3.5053586999999997E-2</v>
      </c>
      <c r="F557" s="2">
        <f t="shared" si="34"/>
        <v>2.5599999999999956E-2</v>
      </c>
      <c r="G557" s="2">
        <f t="shared" si="35"/>
        <v>6.0653586999999953E-2</v>
      </c>
    </row>
    <row r="558" spans="1:7" x14ac:dyDescent="0.25">
      <c r="A558" s="3">
        <v>42590</v>
      </c>
      <c r="B558" s="2">
        <v>0.30523532799999997</v>
      </c>
      <c r="C558" s="2">
        <v>0.80649999999999999</v>
      </c>
      <c r="D558" s="2">
        <f t="shared" si="32"/>
        <v>0.50126467200000002</v>
      </c>
      <c r="E558" s="2">
        <f t="shared" si="33"/>
        <v>2.0029860999999982E-2</v>
      </c>
      <c r="F558" s="2">
        <f t="shared" si="34"/>
        <v>4.7399999999999998E-2</v>
      </c>
      <c r="G558" s="2">
        <f t="shared" si="35"/>
        <v>2.7370139000000016E-2</v>
      </c>
    </row>
    <row r="559" spans="1:7" x14ac:dyDescent="0.25">
      <c r="A559" s="3">
        <v>42597</v>
      </c>
      <c r="B559" s="2">
        <v>0.30022767299999997</v>
      </c>
      <c r="C559" s="2">
        <v>0.80410999999999999</v>
      </c>
      <c r="D559" s="2">
        <f t="shared" si="32"/>
        <v>0.50388232700000002</v>
      </c>
      <c r="E559" s="2">
        <f t="shared" si="33"/>
        <v>-5.0076549999999997E-3</v>
      </c>
      <c r="F559" s="2">
        <f t="shared" si="34"/>
        <v>-2.3900000000000032E-3</v>
      </c>
      <c r="G559" s="2">
        <f t="shared" si="35"/>
        <v>2.6176549999999965E-3</v>
      </c>
    </row>
    <row r="560" spans="1:7" x14ac:dyDescent="0.25">
      <c r="A560" s="3">
        <v>42604</v>
      </c>
      <c r="B560" s="2">
        <v>0.31024578400000002</v>
      </c>
      <c r="C560" s="2">
        <v>0.82543999999999995</v>
      </c>
      <c r="D560" s="2">
        <f t="shared" si="32"/>
        <v>0.51519421599999993</v>
      </c>
      <c r="E560" s="2">
        <f t="shared" si="33"/>
        <v>1.0018111000000052E-2</v>
      </c>
      <c r="F560" s="2">
        <f t="shared" si="34"/>
        <v>2.132999999999996E-2</v>
      </c>
      <c r="G560" s="2">
        <f t="shared" si="35"/>
        <v>1.1311888999999908E-2</v>
      </c>
    </row>
    <row r="561" spans="1:7" x14ac:dyDescent="0.25">
      <c r="A561" s="3">
        <v>42611</v>
      </c>
      <c r="B561" s="2">
        <v>0.33528392000000001</v>
      </c>
      <c r="C561" s="2">
        <v>0.83343999999999996</v>
      </c>
      <c r="D561" s="2">
        <f t="shared" si="32"/>
        <v>0.49815607999999995</v>
      </c>
      <c r="E561" s="2">
        <f t="shared" si="33"/>
        <v>2.5038135999999989E-2</v>
      </c>
      <c r="F561" s="2">
        <f t="shared" si="34"/>
        <v>8.0000000000000071E-3</v>
      </c>
      <c r="G561" s="2">
        <f t="shared" si="35"/>
        <v>-1.7038135999999982E-2</v>
      </c>
    </row>
    <row r="562" spans="1:7" x14ac:dyDescent="0.25">
      <c r="A562" s="3">
        <v>42619</v>
      </c>
      <c r="B562" s="2">
        <v>0.33528392000000001</v>
      </c>
      <c r="C562" s="2">
        <v>0.84067000000000003</v>
      </c>
      <c r="D562" s="2">
        <f t="shared" si="32"/>
        <v>0.50538608000000007</v>
      </c>
      <c r="E562" s="2">
        <f t="shared" si="33"/>
        <v>0</v>
      </c>
      <c r="F562" s="2">
        <f t="shared" si="34"/>
        <v>7.2300000000000697E-3</v>
      </c>
      <c r="G562" s="2">
        <f t="shared" si="35"/>
        <v>7.2300000000001252E-3</v>
      </c>
    </row>
    <row r="563" spans="1:7" x14ac:dyDescent="0.25">
      <c r="A563" s="3">
        <v>42625</v>
      </c>
      <c r="B563" s="2">
        <v>0.37535580600000001</v>
      </c>
      <c r="C563" s="2">
        <v>0.85577999999999999</v>
      </c>
      <c r="D563" s="2">
        <f t="shared" si="32"/>
        <v>0.48042419399999997</v>
      </c>
      <c r="E563" s="2">
        <f t="shared" si="33"/>
        <v>4.0071886000000001E-2</v>
      </c>
      <c r="F563" s="2">
        <f t="shared" si="34"/>
        <v>1.5109999999999957E-2</v>
      </c>
      <c r="G563" s="2">
        <f t="shared" si="35"/>
        <v>-2.49618860000001E-2</v>
      </c>
    </row>
    <row r="564" spans="1:7" x14ac:dyDescent="0.25">
      <c r="A564" s="3">
        <v>42632</v>
      </c>
      <c r="B564" s="2">
        <v>0.30523532799999997</v>
      </c>
      <c r="C564" s="2">
        <v>0.86067000000000005</v>
      </c>
      <c r="D564" s="2">
        <f t="shared" si="32"/>
        <v>0.55543467200000007</v>
      </c>
      <c r="E564" s="2">
        <f t="shared" si="33"/>
        <v>-7.0120478000000042E-2</v>
      </c>
      <c r="F564" s="2">
        <f t="shared" si="34"/>
        <v>4.890000000000061E-3</v>
      </c>
      <c r="G564" s="2">
        <f t="shared" si="35"/>
        <v>7.5010478000000103E-2</v>
      </c>
    </row>
    <row r="565" spans="1:7" x14ac:dyDescent="0.25">
      <c r="A565" s="3">
        <v>42639</v>
      </c>
      <c r="B565" s="2">
        <v>0.250158086</v>
      </c>
      <c r="C565" s="2">
        <v>0.85294000000000003</v>
      </c>
      <c r="D565" s="2">
        <f t="shared" si="32"/>
        <v>0.60278191400000003</v>
      </c>
      <c r="E565" s="2">
        <f t="shared" si="33"/>
        <v>-5.5077241999999971E-2</v>
      </c>
      <c r="F565" s="2">
        <f t="shared" si="34"/>
        <v>-7.7300000000000146E-3</v>
      </c>
      <c r="G565" s="2">
        <f t="shared" si="35"/>
        <v>4.7347241999999956E-2</v>
      </c>
    </row>
    <row r="566" spans="1:7" x14ac:dyDescent="0.25">
      <c r="A566" s="3">
        <v>42646</v>
      </c>
      <c r="B566" s="2">
        <v>0.31024310999999999</v>
      </c>
      <c r="C566" s="2">
        <v>0.85789000000000004</v>
      </c>
      <c r="D566" s="2">
        <f t="shared" si="32"/>
        <v>0.54764689</v>
      </c>
      <c r="E566" s="2">
        <f t="shared" si="33"/>
        <v>6.0085023999999987E-2</v>
      </c>
      <c r="F566" s="2">
        <f t="shared" si="34"/>
        <v>4.9500000000000099E-3</v>
      </c>
      <c r="G566" s="2">
        <f t="shared" si="35"/>
        <v>-5.5135024000000032E-2</v>
      </c>
    </row>
    <row r="567" spans="1:7" x14ac:dyDescent="0.25">
      <c r="A567" s="3">
        <v>42654</v>
      </c>
      <c r="B567" s="2">
        <v>0.36032789799999998</v>
      </c>
      <c r="C567" s="2">
        <v>0.87749999999999995</v>
      </c>
      <c r="D567" s="2">
        <f t="shared" si="32"/>
        <v>0.51717210199999997</v>
      </c>
      <c r="E567" s="2">
        <f t="shared" si="33"/>
        <v>5.0084787999999991E-2</v>
      </c>
      <c r="F567" s="2">
        <f t="shared" si="34"/>
        <v>1.9609999999999905E-2</v>
      </c>
      <c r="G567" s="2">
        <f t="shared" si="35"/>
        <v>-3.047478800000003E-2</v>
      </c>
    </row>
    <row r="568" spans="1:7" x14ac:dyDescent="0.25">
      <c r="A568" s="3">
        <v>42660</v>
      </c>
      <c r="B568" s="2">
        <v>0.34029246200000002</v>
      </c>
      <c r="C568" s="2">
        <v>0.87761</v>
      </c>
      <c r="D568" s="2">
        <f t="shared" si="32"/>
        <v>0.53731753799999993</v>
      </c>
      <c r="E568" s="2">
        <f t="shared" si="33"/>
        <v>-2.0035435999999962E-2</v>
      </c>
      <c r="F568" s="2">
        <f t="shared" si="34"/>
        <v>1.100000000000545E-4</v>
      </c>
      <c r="G568" s="2">
        <f t="shared" si="35"/>
        <v>2.0145435999999961E-2</v>
      </c>
    </row>
    <row r="569" spans="1:7" x14ac:dyDescent="0.25">
      <c r="A569" s="3">
        <v>42667</v>
      </c>
      <c r="B569" s="2">
        <v>0.34029246200000002</v>
      </c>
      <c r="C569" s="2">
        <v>0.88371999999999995</v>
      </c>
      <c r="D569" s="2">
        <f t="shared" si="32"/>
        <v>0.54342753799999999</v>
      </c>
      <c r="E569" s="2">
        <f t="shared" si="33"/>
        <v>0</v>
      </c>
      <c r="F569" s="2">
        <f t="shared" si="34"/>
        <v>6.1099999999999488E-3</v>
      </c>
      <c r="G569" s="2">
        <f t="shared" si="35"/>
        <v>6.1100000000000598E-3</v>
      </c>
    </row>
    <row r="570" spans="1:7" x14ac:dyDescent="0.25">
      <c r="A570" s="3">
        <v>42674</v>
      </c>
      <c r="B570" s="2">
        <v>0.35030992700000002</v>
      </c>
      <c r="C570" s="2">
        <v>0.88427999999999995</v>
      </c>
      <c r="D570" s="2">
        <f t="shared" si="32"/>
        <v>0.53397007299999988</v>
      </c>
      <c r="E570" s="2">
        <f t="shared" si="33"/>
        <v>1.0017465000000003E-2</v>
      </c>
      <c r="F570" s="2">
        <f t="shared" si="34"/>
        <v>5.6000000000000494E-4</v>
      </c>
      <c r="G570" s="2">
        <f t="shared" si="35"/>
        <v>-9.4574650000001093E-3</v>
      </c>
    </row>
    <row r="571" spans="1:7" x14ac:dyDescent="0.25">
      <c r="A571" s="3">
        <v>42681</v>
      </c>
      <c r="B571" s="2">
        <v>0.42044637400000001</v>
      </c>
      <c r="C571" s="2">
        <v>0.88678000000000001</v>
      </c>
      <c r="D571" s="2">
        <f t="shared" si="32"/>
        <v>0.466333626</v>
      </c>
      <c r="E571" s="2">
        <f t="shared" si="33"/>
        <v>7.0136446999999991E-2</v>
      </c>
      <c r="F571" s="2">
        <f t="shared" si="34"/>
        <v>2.5000000000000577E-3</v>
      </c>
      <c r="G571" s="2">
        <f t="shared" si="35"/>
        <v>-6.7636446999999877E-2</v>
      </c>
    </row>
    <row r="572" spans="1:7" x14ac:dyDescent="0.25">
      <c r="A572" s="3">
        <v>42688</v>
      </c>
      <c r="B572" s="2">
        <v>0.51567130400000005</v>
      </c>
      <c r="C572" s="2">
        <v>0.91122000000000003</v>
      </c>
      <c r="D572" s="2">
        <f t="shared" si="32"/>
        <v>0.39554869599999998</v>
      </c>
      <c r="E572" s="2">
        <f t="shared" si="33"/>
        <v>9.5224930000000041E-2</v>
      </c>
      <c r="F572" s="2">
        <f t="shared" si="34"/>
        <v>2.4440000000000017E-2</v>
      </c>
      <c r="G572" s="2">
        <f t="shared" si="35"/>
        <v>-7.0784930000000024E-2</v>
      </c>
    </row>
    <row r="573" spans="1:7" x14ac:dyDescent="0.25">
      <c r="A573" s="3">
        <v>42695</v>
      </c>
      <c r="B573" s="2">
        <v>0.48057669200000003</v>
      </c>
      <c r="C573" s="2">
        <v>0.91983000000000004</v>
      </c>
      <c r="D573" s="2">
        <f t="shared" si="32"/>
        <v>0.43925330800000001</v>
      </c>
      <c r="E573" s="2">
        <f t="shared" si="33"/>
        <v>-3.5094612000000025E-2</v>
      </c>
      <c r="F573" s="2">
        <f t="shared" si="34"/>
        <v>8.6100000000000065E-3</v>
      </c>
      <c r="G573" s="2">
        <f t="shared" si="35"/>
        <v>4.3704612000000032E-2</v>
      </c>
    </row>
    <row r="574" spans="1:7" x14ac:dyDescent="0.25">
      <c r="A574" s="3">
        <v>42702</v>
      </c>
      <c r="B574" s="2">
        <v>0.49060767199999999</v>
      </c>
      <c r="C574" s="2">
        <v>0.93511</v>
      </c>
      <c r="D574" s="2">
        <f t="shared" si="32"/>
        <v>0.444502328</v>
      </c>
      <c r="E574" s="2">
        <f t="shared" si="33"/>
        <v>1.0030979999999967E-2</v>
      </c>
      <c r="F574" s="2">
        <f t="shared" si="34"/>
        <v>1.527999999999996E-2</v>
      </c>
      <c r="G574" s="2">
        <f t="shared" si="35"/>
        <v>5.2490199999999931E-3</v>
      </c>
    </row>
    <row r="575" spans="1:7" x14ac:dyDescent="0.25">
      <c r="A575" s="3">
        <v>42709</v>
      </c>
      <c r="B575" s="2">
        <v>0.49060767199999999</v>
      </c>
      <c r="C575" s="2">
        <v>0.94806000000000001</v>
      </c>
      <c r="D575" s="2">
        <f t="shared" si="32"/>
        <v>0.45745232800000002</v>
      </c>
      <c r="E575" s="2">
        <f t="shared" si="33"/>
        <v>0</v>
      </c>
      <c r="F575" s="2">
        <f t="shared" si="34"/>
        <v>1.2950000000000017E-2</v>
      </c>
      <c r="G575" s="2">
        <f t="shared" si="35"/>
        <v>1.2950000000000017E-2</v>
      </c>
    </row>
    <row r="576" spans="1:7" x14ac:dyDescent="0.25">
      <c r="A576" s="3">
        <v>42716</v>
      </c>
      <c r="B576" s="2">
        <v>0.53071100500000001</v>
      </c>
      <c r="C576" s="2">
        <v>0.95872000000000002</v>
      </c>
      <c r="D576" s="2">
        <f t="shared" si="32"/>
        <v>0.428008995</v>
      </c>
      <c r="E576" s="2">
        <f t="shared" si="33"/>
        <v>4.0103333000000019E-2</v>
      </c>
      <c r="F576" s="2">
        <f t="shared" si="34"/>
        <v>1.0660000000000003E-2</v>
      </c>
      <c r="G576" s="2">
        <f t="shared" si="35"/>
        <v>-2.9443333000000016E-2</v>
      </c>
    </row>
    <row r="577" spans="1:7" x14ac:dyDescent="0.25">
      <c r="A577" s="3">
        <v>42723</v>
      </c>
      <c r="B577" s="2">
        <v>0.51567130400000005</v>
      </c>
      <c r="C577" s="2">
        <v>0.99428000000000005</v>
      </c>
      <c r="D577" s="2">
        <f t="shared" si="32"/>
        <v>0.478608696</v>
      </c>
      <c r="E577" s="2">
        <f t="shared" si="33"/>
        <v>-1.5039700999999961E-2</v>
      </c>
      <c r="F577" s="2">
        <f t="shared" si="34"/>
        <v>3.5560000000000036E-2</v>
      </c>
      <c r="G577" s="2">
        <f t="shared" si="35"/>
        <v>5.0599700999999997E-2</v>
      </c>
    </row>
    <row r="578" spans="1:7" x14ac:dyDescent="0.25">
      <c r="A578" s="3">
        <v>42731</v>
      </c>
      <c r="B578" s="2">
        <v>0.55577971299999995</v>
      </c>
      <c r="C578" s="2">
        <v>0.99705999999999995</v>
      </c>
      <c r="D578" s="2">
        <f t="shared" si="32"/>
        <v>0.44128028699999999</v>
      </c>
      <c r="E578" s="2">
        <f t="shared" si="33"/>
        <v>4.0108408999999901E-2</v>
      </c>
      <c r="F578" s="2">
        <f t="shared" si="34"/>
        <v>2.7799999999998937E-3</v>
      </c>
      <c r="G578" s="2">
        <f t="shared" si="35"/>
        <v>-3.7328409000000007E-2</v>
      </c>
    </row>
    <row r="579" spans="1:7" x14ac:dyDescent="0.25">
      <c r="A579" s="3">
        <v>42738</v>
      </c>
      <c r="B579" s="2">
        <v>0.53071100500000001</v>
      </c>
      <c r="C579" s="2">
        <v>0.99872000000000005</v>
      </c>
      <c r="D579" s="2">
        <f t="shared" si="32"/>
        <v>0.46800899500000004</v>
      </c>
      <c r="E579" s="2">
        <f t="shared" si="33"/>
        <v>-2.506870799999994E-2</v>
      </c>
      <c r="F579" s="2">
        <f t="shared" si="34"/>
        <v>1.6600000000001058E-3</v>
      </c>
      <c r="G579" s="2">
        <f t="shared" si="35"/>
        <v>2.6728708000000045E-2</v>
      </c>
    </row>
    <row r="580" spans="1:7" x14ac:dyDescent="0.25">
      <c r="A580" s="3">
        <v>42744</v>
      </c>
      <c r="B580" s="2">
        <v>0.510658324</v>
      </c>
      <c r="C580" s="2">
        <v>1.0148299999999999</v>
      </c>
      <c r="D580" s="2">
        <f t="shared" ref="D580:D643" si="36">C580-B580</f>
        <v>0.5041716759999999</v>
      </c>
      <c r="E580" s="2">
        <f t="shared" si="33"/>
        <v>-2.0052681000000017E-2</v>
      </c>
      <c r="F580" s="2">
        <f t="shared" si="34"/>
        <v>1.6109999999999847E-2</v>
      </c>
      <c r="G580" s="2">
        <f t="shared" si="35"/>
        <v>3.6162680999999863E-2</v>
      </c>
    </row>
    <row r="581" spans="1:7" x14ac:dyDescent="0.25">
      <c r="A581" s="3">
        <v>42752</v>
      </c>
      <c r="B581" s="2">
        <v>0.53071100500000001</v>
      </c>
      <c r="C581" s="2">
        <v>1.0248299999999999</v>
      </c>
      <c r="D581" s="2">
        <f t="shared" si="36"/>
        <v>0.49411899499999989</v>
      </c>
      <c r="E581" s="2">
        <f t="shared" ref="E581:E644" si="37">B581-B580</f>
        <v>2.0052681000000017E-2</v>
      </c>
      <c r="F581" s="2">
        <f t="shared" ref="F581:F644" si="38">C581-C580</f>
        <v>1.0000000000000009E-2</v>
      </c>
      <c r="G581" s="2">
        <f t="shared" ref="G581:G644" si="39">D581-D580</f>
        <v>-1.0052681000000008E-2</v>
      </c>
    </row>
    <row r="582" spans="1:7" x14ac:dyDescent="0.25">
      <c r="A582" s="3">
        <v>42758</v>
      </c>
      <c r="B582" s="2">
        <v>0.50564547000000004</v>
      </c>
      <c r="C582" s="2">
        <v>1.03789</v>
      </c>
      <c r="D582" s="2">
        <f t="shared" si="36"/>
        <v>0.53224452999999994</v>
      </c>
      <c r="E582" s="2">
        <f t="shared" si="37"/>
        <v>-2.5065534999999972E-2</v>
      </c>
      <c r="F582" s="2">
        <f t="shared" si="38"/>
        <v>1.3060000000000072E-2</v>
      </c>
      <c r="G582" s="2">
        <f t="shared" si="39"/>
        <v>3.8125535000000044E-2</v>
      </c>
    </row>
    <row r="583" spans="1:7" x14ac:dyDescent="0.25">
      <c r="A583" s="3">
        <v>42765</v>
      </c>
      <c r="B583" s="2">
        <v>0.51567130400000005</v>
      </c>
      <c r="C583" s="2">
        <v>1.034</v>
      </c>
      <c r="D583" s="2">
        <f t="shared" si="36"/>
        <v>0.51832869599999998</v>
      </c>
      <c r="E583" s="2">
        <f t="shared" si="37"/>
        <v>1.0025834000000011E-2</v>
      </c>
      <c r="F583" s="2">
        <f t="shared" si="38"/>
        <v>-3.8899999999999491E-3</v>
      </c>
      <c r="G583" s="2">
        <f t="shared" si="39"/>
        <v>-1.391583399999996E-2</v>
      </c>
    </row>
    <row r="584" spans="1:7" x14ac:dyDescent="0.25">
      <c r="A584" s="3">
        <v>42772</v>
      </c>
      <c r="B584" s="2">
        <v>0.53071100500000001</v>
      </c>
      <c r="C584" s="2">
        <v>1.03844</v>
      </c>
      <c r="D584" s="2">
        <f t="shared" si="36"/>
        <v>0.50772899500000002</v>
      </c>
      <c r="E584" s="2">
        <f t="shared" si="37"/>
        <v>1.5039700999999961E-2</v>
      </c>
      <c r="F584" s="2">
        <f t="shared" si="38"/>
        <v>4.4399999999999995E-3</v>
      </c>
      <c r="G584" s="2">
        <f t="shared" si="39"/>
        <v>-1.0599700999999961E-2</v>
      </c>
    </row>
    <row r="585" spans="1:7" x14ac:dyDescent="0.25">
      <c r="A585" s="3">
        <v>42779</v>
      </c>
      <c r="B585" s="2">
        <v>0.540738108</v>
      </c>
      <c r="C585" s="2">
        <v>1.0389999999999999</v>
      </c>
      <c r="D585" s="2">
        <f t="shared" si="36"/>
        <v>0.49826189199999993</v>
      </c>
      <c r="E585" s="2">
        <f t="shared" si="37"/>
        <v>1.0027102999999982E-2</v>
      </c>
      <c r="F585" s="2">
        <f t="shared" si="38"/>
        <v>5.5999999999989392E-4</v>
      </c>
      <c r="G585" s="2">
        <f t="shared" si="39"/>
        <v>-9.4671030000000878E-3</v>
      </c>
    </row>
    <row r="586" spans="1:7" x14ac:dyDescent="0.25">
      <c r="A586" s="3">
        <v>42787</v>
      </c>
      <c r="B586" s="2">
        <v>0.53572449300000002</v>
      </c>
      <c r="C586" s="2">
        <v>1.0534399999999999</v>
      </c>
      <c r="D586" s="2">
        <f t="shared" si="36"/>
        <v>0.51771550699999991</v>
      </c>
      <c r="E586" s="2">
        <f t="shared" si="37"/>
        <v>-5.0136149999999713E-3</v>
      </c>
      <c r="F586" s="2">
        <f t="shared" si="38"/>
        <v>1.4440000000000008E-2</v>
      </c>
      <c r="G586" s="2">
        <f t="shared" si="39"/>
        <v>1.945361499999998E-2</v>
      </c>
    </row>
    <row r="587" spans="1:7" x14ac:dyDescent="0.25">
      <c r="A587" s="3">
        <v>42793</v>
      </c>
      <c r="B587" s="2">
        <v>0.51567130400000005</v>
      </c>
      <c r="C587" s="2">
        <v>1.0545599999999999</v>
      </c>
      <c r="D587" s="2">
        <f t="shared" si="36"/>
        <v>0.53888869599999989</v>
      </c>
      <c r="E587" s="2">
        <f t="shared" si="37"/>
        <v>-2.0053188999999971E-2</v>
      </c>
      <c r="F587" s="2">
        <f t="shared" si="38"/>
        <v>1.1200000000000099E-3</v>
      </c>
      <c r="G587" s="2">
        <f t="shared" si="39"/>
        <v>2.1173188999999981E-2</v>
      </c>
    </row>
    <row r="588" spans="1:7" x14ac:dyDescent="0.25">
      <c r="A588" s="3">
        <v>42800</v>
      </c>
      <c r="B588" s="2">
        <v>0.74640562700000002</v>
      </c>
      <c r="C588" s="2">
        <v>1.10622</v>
      </c>
      <c r="D588" s="2">
        <f t="shared" si="36"/>
        <v>0.35981437299999997</v>
      </c>
      <c r="E588" s="2">
        <f t="shared" si="37"/>
        <v>0.23073432299999996</v>
      </c>
      <c r="F588" s="2">
        <f t="shared" si="38"/>
        <v>5.1660000000000039E-2</v>
      </c>
      <c r="G588" s="2">
        <f t="shared" si="39"/>
        <v>-0.17907432299999992</v>
      </c>
    </row>
    <row r="589" spans="1:7" x14ac:dyDescent="0.25">
      <c r="A589" s="3">
        <v>42807</v>
      </c>
      <c r="B589" s="2">
        <v>0.78154093800000002</v>
      </c>
      <c r="C589" s="2">
        <v>1.1312199999999999</v>
      </c>
      <c r="D589" s="2">
        <f t="shared" si="36"/>
        <v>0.34967906199999987</v>
      </c>
      <c r="E589" s="2">
        <f t="shared" si="37"/>
        <v>3.5135311000000002E-2</v>
      </c>
      <c r="F589" s="2">
        <f t="shared" si="38"/>
        <v>2.4999999999999911E-2</v>
      </c>
      <c r="G589" s="2">
        <f t="shared" si="39"/>
        <v>-1.0135311000000091E-2</v>
      </c>
    </row>
    <row r="590" spans="1:7" x14ac:dyDescent="0.25">
      <c r="A590" s="3">
        <v>42814</v>
      </c>
      <c r="B590" s="2">
        <v>0.76146285499999999</v>
      </c>
      <c r="C590" s="2">
        <v>1.15622</v>
      </c>
      <c r="D590" s="2">
        <f t="shared" si="36"/>
        <v>0.39475714500000003</v>
      </c>
      <c r="E590" s="2">
        <f t="shared" si="37"/>
        <v>-2.0078083000000024E-2</v>
      </c>
      <c r="F590" s="2">
        <f t="shared" si="38"/>
        <v>2.5000000000000133E-2</v>
      </c>
      <c r="G590" s="2">
        <f t="shared" si="39"/>
        <v>4.5078083000000158E-2</v>
      </c>
    </row>
    <row r="591" spans="1:7" x14ac:dyDescent="0.25">
      <c r="A591" s="3">
        <v>42821</v>
      </c>
      <c r="B591" s="2">
        <v>0.78154093800000002</v>
      </c>
      <c r="C591" s="2">
        <v>1.1518900000000001</v>
      </c>
      <c r="D591" s="2">
        <f t="shared" si="36"/>
        <v>0.37034906200000006</v>
      </c>
      <c r="E591" s="2">
        <f t="shared" si="37"/>
        <v>2.0078083000000024E-2</v>
      </c>
      <c r="F591" s="2">
        <f t="shared" si="38"/>
        <v>-4.329999999999945E-3</v>
      </c>
      <c r="G591" s="2">
        <f t="shared" si="39"/>
        <v>-2.4408082999999969E-2</v>
      </c>
    </row>
    <row r="592" spans="1:7" x14ac:dyDescent="0.25">
      <c r="A592" s="3">
        <v>42828</v>
      </c>
      <c r="B592" s="2">
        <v>0.79158074300000003</v>
      </c>
      <c r="C592" s="2">
        <v>1.1498299999999999</v>
      </c>
      <c r="D592" s="2">
        <f t="shared" si="36"/>
        <v>0.35824925699999988</v>
      </c>
      <c r="E592" s="2">
        <f t="shared" si="37"/>
        <v>1.0039805000000013E-2</v>
      </c>
      <c r="F592" s="2">
        <f t="shared" si="38"/>
        <v>-2.0600000000001728E-3</v>
      </c>
      <c r="G592" s="2">
        <f t="shared" si="39"/>
        <v>-1.2099805000000186E-2</v>
      </c>
    </row>
    <row r="593" spans="1:7" x14ac:dyDescent="0.25">
      <c r="A593" s="3">
        <v>42835</v>
      </c>
      <c r="B593" s="2">
        <v>0.82672406399999998</v>
      </c>
      <c r="C593" s="2">
        <v>1.15567</v>
      </c>
      <c r="D593" s="2">
        <f t="shared" si="36"/>
        <v>0.32894593599999999</v>
      </c>
      <c r="E593" s="2">
        <f t="shared" si="37"/>
        <v>3.514332099999995E-2</v>
      </c>
      <c r="F593" s="2">
        <f t="shared" si="38"/>
        <v>5.8400000000000674E-3</v>
      </c>
      <c r="G593" s="2">
        <f t="shared" si="39"/>
        <v>-2.9303320999999882E-2</v>
      </c>
    </row>
    <row r="594" spans="1:7" x14ac:dyDescent="0.25">
      <c r="A594" s="3">
        <v>42842</v>
      </c>
      <c r="B594" s="2">
        <v>0.82170320799999996</v>
      </c>
      <c r="C594" s="2">
        <v>1.1584399999999999</v>
      </c>
      <c r="D594" s="2">
        <f t="shared" si="36"/>
        <v>0.33673679199999995</v>
      </c>
      <c r="E594" s="2">
        <f t="shared" si="37"/>
        <v>-5.020856000000018E-3</v>
      </c>
      <c r="F594" s="2">
        <f t="shared" si="38"/>
        <v>2.7699999999999392E-3</v>
      </c>
      <c r="G594" s="2">
        <f t="shared" si="39"/>
        <v>7.7908559999999571E-3</v>
      </c>
    </row>
    <row r="595" spans="1:7" x14ac:dyDescent="0.25">
      <c r="A595" s="3">
        <v>42849</v>
      </c>
      <c r="B595" s="2">
        <v>0.82170320799999996</v>
      </c>
      <c r="C595" s="2">
        <v>1.1665000000000001</v>
      </c>
      <c r="D595" s="2">
        <f t="shared" si="36"/>
        <v>0.34479679200000013</v>
      </c>
      <c r="E595" s="2">
        <f t="shared" si="37"/>
        <v>0</v>
      </c>
      <c r="F595" s="2">
        <f t="shared" si="38"/>
        <v>8.0600000000001781E-3</v>
      </c>
      <c r="G595" s="2">
        <f t="shared" si="39"/>
        <v>8.0600000000001781E-3</v>
      </c>
    </row>
    <row r="596" spans="1:7" x14ac:dyDescent="0.25">
      <c r="A596" s="3">
        <v>42856</v>
      </c>
      <c r="B596" s="2">
        <v>0.84680876000000005</v>
      </c>
      <c r="C596" s="2">
        <v>1.1723300000000001</v>
      </c>
      <c r="D596" s="2">
        <f t="shared" si="36"/>
        <v>0.32552124000000005</v>
      </c>
      <c r="E596" s="2">
        <f t="shared" si="37"/>
        <v>2.5105552000000086E-2</v>
      </c>
      <c r="F596" s="2">
        <f t="shared" si="38"/>
        <v>5.8300000000000018E-3</v>
      </c>
      <c r="G596" s="2">
        <f t="shared" si="39"/>
        <v>-1.9275552000000085E-2</v>
      </c>
    </row>
    <row r="597" spans="1:7" x14ac:dyDescent="0.25">
      <c r="A597" s="3">
        <v>42863</v>
      </c>
      <c r="B597" s="2">
        <v>0.90205216899999996</v>
      </c>
      <c r="C597" s="2">
        <v>1.1845600000000001</v>
      </c>
      <c r="D597" s="2">
        <f t="shared" si="36"/>
        <v>0.2825078310000001</v>
      </c>
      <c r="E597" s="2">
        <f t="shared" si="37"/>
        <v>5.524340899999991E-2</v>
      </c>
      <c r="F597" s="2">
        <f t="shared" si="38"/>
        <v>1.2229999999999963E-2</v>
      </c>
      <c r="G597" s="2">
        <f t="shared" si="39"/>
        <v>-4.3013408999999947E-2</v>
      </c>
    </row>
    <row r="598" spans="1:7" x14ac:dyDescent="0.25">
      <c r="A598" s="3">
        <v>42870</v>
      </c>
      <c r="B598" s="2">
        <v>0.90707506000000004</v>
      </c>
      <c r="C598" s="2">
        <v>1.17944</v>
      </c>
      <c r="D598" s="2">
        <f t="shared" si="36"/>
        <v>0.27236494</v>
      </c>
      <c r="E598" s="2">
        <f t="shared" si="37"/>
        <v>5.0228910000000848E-3</v>
      </c>
      <c r="F598" s="2">
        <f t="shared" si="38"/>
        <v>-5.1200000000000134E-3</v>
      </c>
      <c r="G598" s="2">
        <f t="shared" si="39"/>
        <v>-1.0142891000000098E-2</v>
      </c>
    </row>
    <row r="599" spans="1:7" x14ac:dyDescent="0.25">
      <c r="A599" s="3">
        <v>42877</v>
      </c>
      <c r="B599" s="2">
        <v>0.92214449799999998</v>
      </c>
      <c r="C599" s="2">
        <v>1.1919999999999999</v>
      </c>
      <c r="D599" s="2">
        <f t="shared" si="36"/>
        <v>0.26985550199999997</v>
      </c>
      <c r="E599" s="2">
        <f t="shared" si="37"/>
        <v>1.5069437999999935E-2</v>
      </c>
      <c r="F599" s="2">
        <f t="shared" si="38"/>
        <v>1.2559999999999905E-2</v>
      </c>
      <c r="G599" s="2">
        <f t="shared" si="39"/>
        <v>-2.5094380000000305E-3</v>
      </c>
    </row>
    <row r="600" spans="1:7" x14ac:dyDescent="0.25">
      <c r="A600" s="3">
        <v>42885</v>
      </c>
      <c r="B600" s="2">
        <v>0.96233526700000005</v>
      </c>
      <c r="C600" s="2">
        <v>1.2017800000000001</v>
      </c>
      <c r="D600" s="2">
        <f t="shared" si="36"/>
        <v>0.23944473300000002</v>
      </c>
      <c r="E600" s="2">
        <f t="shared" si="37"/>
        <v>4.0190769000000071E-2</v>
      </c>
      <c r="F600" s="2">
        <f t="shared" si="38"/>
        <v>9.7800000000001219E-3</v>
      </c>
      <c r="G600" s="2">
        <f t="shared" si="39"/>
        <v>-3.0410768999999949E-2</v>
      </c>
    </row>
    <row r="601" spans="1:7" x14ac:dyDescent="0.25">
      <c r="A601" s="3">
        <v>42891</v>
      </c>
      <c r="B601" s="2">
        <v>0.98243370699999999</v>
      </c>
      <c r="C601" s="2">
        <v>1.21956</v>
      </c>
      <c r="D601" s="2">
        <f t="shared" si="36"/>
        <v>0.23712629299999999</v>
      </c>
      <c r="E601" s="2">
        <f t="shared" si="37"/>
        <v>2.009843999999994E-2</v>
      </c>
      <c r="F601" s="2">
        <f t="shared" si="38"/>
        <v>1.7779999999999907E-2</v>
      </c>
      <c r="G601" s="2">
        <f t="shared" si="39"/>
        <v>-2.3184400000000327E-3</v>
      </c>
    </row>
    <row r="602" spans="1:7" x14ac:dyDescent="0.25">
      <c r="A602" s="3">
        <v>42898</v>
      </c>
      <c r="B602" s="2">
        <v>0.99248369000000003</v>
      </c>
      <c r="C602" s="2">
        <v>1.2416700000000001</v>
      </c>
      <c r="D602" s="2">
        <f t="shared" si="36"/>
        <v>0.24918631000000002</v>
      </c>
      <c r="E602" s="2">
        <f t="shared" si="37"/>
        <v>1.004998300000004E-2</v>
      </c>
      <c r="F602" s="2">
        <f t="shared" si="38"/>
        <v>2.2110000000000074E-2</v>
      </c>
      <c r="G602" s="2">
        <f t="shared" si="39"/>
        <v>1.2060017000000034E-2</v>
      </c>
    </row>
    <row r="603" spans="1:7" x14ac:dyDescent="0.25">
      <c r="A603" s="3">
        <v>42905</v>
      </c>
      <c r="B603" s="2">
        <v>1.0125851859999999</v>
      </c>
      <c r="C603" s="2">
        <v>1.2802199999999999</v>
      </c>
      <c r="D603" s="2">
        <f t="shared" si="36"/>
        <v>0.267634814</v>
      </c>
      <c r="E603" s="2">
        <f t="shared" si="37"/>
        <v>2.0101495999999885E-2</v>
      </c>
      <c r="F603" s="2">
        <f t="shared" si="38"/>
        <v>3.8549999999999862E-2</v>
      </c>
      <c r="G603" s="2">
        <f t="shared" si="39"/>
        <v>1.8448503999999977E-2</v>
      </c>
    </row>
    <row r="604" spans="1:7" x14ac:dyDescent="0.25">
      <c r="A604" s="3">
        <v>42912</v>
      </c>
      <c r="B604" s="2">
        <v>1.0025341839999999</v>
      </c>
      <c r="C604" s="2">
        <v>1.2948299999999999</v>
      </c>
      <c r="D604" s="2">
        <f t="shared" si="36"/>
        <v>0.29229581599999999</v>
      </c>
      <c r="E604" s="2">
        <f t="shared" si="37"/>
        <v>-1.0051001999999976E-2</v>
      </c>
      <c r="F604" s="2">
        <f t="shared" si="38"/>
        <v>1.4610000000000012E-2</v>
      </c>
      <c r="G604" s="2">
        <f t="shared" si="39"/>
        <v>2.4661001999999987E-2</v>
      </c>
    </row>
    <row r="605" spans="1:7" x14ac:dyDescent="0.25">
      <c r="A605" s="3">
        <v>42919</v>
      </c>
      <c r="B605" s="2">
        <v>1.0477677080000001</v>
      </c>
      <c r="C605" s="2">
        <v>1.3007200000000001</v>
      </c>
      <c r="D605" s="2">
        <f t="shared" si="36"/>
        <v>0.25295229200000002</v>
      </c>
      <c r="E605" s="2">
        <f t="shared" si="37"/>
        <v>4.5233524000000136E-2</v>
      </c>
      <c r="F605" s="2">
        <f t="shared" si="38"/>
        <v>5.8900000000001729E-3</v>
      </c>
      <c r="G605" s="2">
        <f t="shared" si="39"/>
        <v>-3.9343523999999963E-2</v>
      </c>
    </row>
    <row r="606" spans="1:7" x14ac:dyDescent="0.25">
      <c r="A606" s="3">
        <v>42926</v>
      </c>
      <c r="B606" s="2">
        <v>1.042741251</v>
      </c>
      <c r="C606" s="2">
        <v>1.3041100000000001</v>
      </c>
      <c r="D606" s="2">
        <f t="shared" si="36"/>
        <v>0.26136874900000007</v>
      </c>
      <c r="E606" s="2">
        <f t="shared" si="37"/>
        <v>-5.0264570000000397E-3</v>
      </c>
      <c r="F606" s="2">
        <f t="shared" si="38"/>
        <v>3.3900000000000041E-3</v>
      </c>
      <c r="G606" s="2">
        <f t="shared" si="39"/>
        <v>8.4164570000000438E-3</v>
      </c>
    </row>
    <row r="607" spans="1:7" x14ac:dyDescent="0.25">
      <c r="A607" s="3">
        <v>42933</v>
      </c>
      <c r="B607" s="2">
        <v>1.052794292</v>
      </c>
      <c r="C607" s="2">
        <v>1.3061099999999999</v>
      </c>
      <c r="D607" s="2">
        <f t="shared" si="36"/>
        <v>0.25331570799999992</v>
      </c>
      <c r="E607" s="2">
        <f t="shared" si="37"/>
        <v>1.0053040999999929E-2</v>
      </c>
      <c r="F607" s="2">
        <f t="shared" si="38"/>
        <v>1.9999999999997797E-3</v>
      </c>
      <c r="G607" s="2">
        <f t="shared" si="39"/>
        <v>-8.0530410000001496E-3</v>
      </c>
    </row>
    <row r="608" spans="1:7" x14ac:dyDescent="0.25">
      <c r="A608" s="3">
        <v>42940</v>
      </c>
      <c r="B608" s="2">
        <v>1.1835302080000001</v>
      </c>
      <c r="C608" s="2">
        <v>1.31389</v>
      </c>
      <c r="D608" s="2">
        <f t="shared" si="36"/>
        <v>0.13035979199999992</v>
      </c>
      <c r="E608" s="2">
        <f t="shared" si="37"/>
        <v>0.13073591600000012</v>
      </c>
      <c r="F608" s="2">
        <f t="shared" si="38"/>
        <v>7.7800000000001202E-3</v>
      </c>
      <c r="G608" s="2">
        <f t="shared" si="39"/>
        <v>-0.122955916</v>
      </c>
    </row>
    <row r="609" spans="1:7" x14ac:dyDescent="0.25">
      <c r="A609" s="3">
        <v>42947</v>
      </c>
      <c r="B609" s="2">
        <v>1.0729019019999999</v>
      </c>
      <c r="C609" s="2">
        <v>1.3105599999999999</v>
      </c>
      <c r="D609" s="2">
        <f t="shared" si="36"/>
        <v>0.23765809800000004</v>
      </c>
      <c r="E609" s="2">
        <f t="shared" si="37"/>
        <v>-0.11062830600000018</v>
      </c>
      <c r="F609" s="2">
        <f t="shared" si="38"/>
        <v>-3.3300000000000551E-3</v>
      </c>
      <c r="G609" s="2">
        <f t="shared" si="39"/>
        <v>0.10729830600000012</v>
      </c>
    </row>
    <row r="610" spans="1:7" x14ac:dyDescent="0.25">
      <c r="A610" s="3">
        <v>42954</v>
      </c>
      <c r="B610" s="2">
        <v>1.042741251</v>
      </c>
      <c r="C610" s="2">
        <v>1.3113900000000001</v>
      </c>
      <c r="D610" s="2">
        <f t="shared" si="36"/>
        <v>0.26864874900000002</v>
      </c>
      <c r="E610" s="2">
        <f t="shared" si="37"/>
        <v>-3.0160650999999872E-2</v>
      </c>
      <c r="F610" s="2">
        <f t="shared" si="38"/>
        <v>8.3000000000010843E-4</v>
      </c>
      <c r="G610" s="2">
        <f t="shared" si="39"/>
        <v>3.099065099999998E-2</v>
      </c>
    </row>
    <row r="611" spans="1:7" x14ac:dyDescent="0.25">
      <c r="A611" s="3">
        <v>42961</v>
      </c>
      <c r="B611" s="2">
        <v>1.017610879</v>
      </c>
      <c r="C611" s="2">
        <v>1.3141700000000001</v>
      </c>
      <c r="D611" s="2">
        <f t="shared" si="36"/>
        <v>0.29655912100000004</v>
      </c>
      <c r="E611" s="2">
        <f t="shared" si="37"/>
        <v>-2.5130372000000012E-2</v>
      </c>
      <c r="F611" s="2">
        <f t="shared" si="38"/>
        <v>2.7800000000000047E-3</v>
      </c>
      <c r="G611" s="2">
        <f t="shared" si="39"/>
        <v>2.7910372000000017E-2</v>
      </c>
    </row>
    <row r="612" spans="1:7" x14ac:dyDescent="0.25">
      <c r="A612" s="3">
        <v>42968</v>
      </c>
      <c r="B612" s="2">
        <v>1.002562103</v>
      </c>
      <c r="C612" s="2">
        <v>1.3144400000000001</v>
      </c>
      <c r="D612" s="2">
        <f t="shared" si="36"/>
        <v>0.31187789700000002</v>
      </c>
      <c r="E612" s="2">
        <f t="shared" si="37"/>
        <v>-1.5048775999999986E-2</v>
      </c>
      <c r="F612" s="2">
        <f t="shared" si="38"/>
        <v>2.6999999999999247E-4</v>
      </c>
      <c r="G612" s="2">
        <f t="shared" si="39"/>
        <v>1.5318775999999978E-2</v>
      </c>
    </row>
    <row r="613" spans="1:7" x14ac:dyDescent="0.25">
      <c r="A613" s="3">
        <v>42975</v>
      </c>
      <c r="B613" s="2">
        <v>1.0226366979999999</v>
      </c>
      <c r="C613" s="2">
        <v>1.31778</v>
      </c>
      <c r="D613" s="2">
        <f t="shared" si="36"/>
        <v>0.29514330200000005</v>
      </c>
      <c r="E613" s="2">
        <f t="shared" si="37"/>
        <v>2.0074594999999862E-2</v>
      </c>
      <c r="F613" s="2">
        <f t="shared" si="38"/>
        <v>3.3399999999998986E-3</v>
      </c>
      <c r="G613" s="2">
        <f t="shared" si="39"/>
        <v>-1.6734594999999963E-2</v>
      </c>
    </row>
    <row r="614" spans="1:7" x14ac:dyDescent="0.25">
      <c r="A614" s="3">
        <v>42983</v>
      </c>
      <c r="B614" s="2">
        <v>1.0226366979999999</v>
      </c>
      <c r="C614" s="2">
        <v>1.3172200000000001</v>
      </c>
      <c r="D614" s="2">
        <f t="shared" si="36"/>
        <v>0.29458330200000016</v>
      </c>
      <c r="E614" s="2">
        <f t="shared" si="37"/>
        <v>0</v>
      </c>
      <c r="F614" s="2">
        <f t="shared" si="38"/>
        <v>-5.5999999999989392E-4</v>
      </c>
      <c r="G614" s="2">
        <f t="shared" si="39"/>
        <v>-5.5999999999989392E-4</v>
      </c>
    </row>
    <row r="615" spans="1:7" x14ac:dyDescent="0.25">
      <c r="A615" s="3">
        <v>42989</v>
      </c>
      <c r="B615" s="2">
        <v>1.0377149219999999</v>
      </c>
      <c r="C615" s="2">
        <v>1.31667</v>
      </c>
      <c r="D615" s="2">
        <f t="shared" si="36"/>
        <v>0.27895507800000008</v>
      </c>
      <c r="E615" s="2">
        <f t="shared" si="37"/>
        <v>1.5078224000000029E-2</v>
      </c>
      <c r="F615" s="2">
        <f t="shared" si="38"/>
        <v>-5.5000000000005045E-4</v>
      </c>
      <c r="G615" s="2">
        <f t="shared" si="39"/>
        <v>-1.5628224000000079E-2</v>
      </c>
    </row>
    <row r="616" spans="1:7" x14ac:dyDescent="0.25">
      <c r="A616" s="3">
        <v>42996</v>
      </c>
      <c r="B616" s="2">
        <v>1.0477677080000001</v>
      </c>
      <c r="C616" s="2">
        <v>1.325</v>
      </c>
      <c r="D616" s="2">
        <f t="shared" si="36"/>
        <v>0.27723229199999988</v>
      </c>
      <c r="E616" s="2">
        <f t="shared" si="37"/>
        <v>1.0052786000000147E-2</v>
      </c>
      <c r="F616" s="2">
        <f t="shared" si="38"/>
        <v>8.3299999999999486E-3</v>
      </c>
      <c r="G616" s="2">
        <f t="shared" si="39"/>
        <v>-1.7227860000001982E-3</v>
      </c>
    </row>
    <row r="617" spans="1:7" x14ac:dyDescent="0.25">
      <c r="A617" s="3">
        <v>43003</v>
      </c>
      <c r="B617" s="2">
        <v>1.052794292</v>
      </c>
      <c r="C617" s="2">
        <v>1.32972</v>
      </c>
      <c r="D617" s="2">
        <f t="shared" si="36"/>
        <v>0.27692570800000005</v>
      </c>
      <c r="E617" s="2">
        <f t="shared" si="37"/>
        <v>5.0265839999998896E-3</v>
      </c>
      <c r="F617" s="2">
        <f t="shared" si="38"/>
        <v>4.7200000000000575E-3</v>
      </c>
      <c r="G617" s="2">
        <f t="shared" si="39"/>
        <v>-3.065839999998321E-4</v>
      </c>
    </row>
    <row r="618" spans="1:7" x14ac:dyDescent="0.25">
      <c r="A618" s="3">
        <v>43010</v>
      </c>
      <c r="B618" s="2">
        <v>1.052794292</v>
      </c>
      <c r="C618" s="2">
        <v>1.3355600000000001</v>
      </c>
      <c r="D618" s="2">
        <f t="shared" si="36"/>
        <v>0.28276570800000012</v>
      </c>
      <c r="E618" s="2">
        <f t="shared" si="37"/>
        <v>0</v>
      </c>
      <c r="F618" s="2">
        <f t="shared" si="38"/>
        <v>5.8400000000000674E-3</v>
      </c>
      <c r="G618" s="2">
        <f t="shared" si="39"/>
        <v>5.8400000000000674E-3</v>
      </c>
    </row>
    <row r="619" spans="1:7" x14ac:dyDescent="0.25">
      <c r="A619" s="3">
        <v>43018</v>
      </c>
      <c r="B619" s="2">
        <v>1.0879839470000001</v>
      </c>
      <c r="C619" s="2">
        <v>1.35667</v>
      </c>
      <c r="D619" s="2">
        <f t="shared" si="36"/>
        <v>0.26868605299999992</v>
      </c>
      <c r="E619" s="2">
        <f t="shared" si="37"/>
        <v>3.5189655000000153E-2</v>
      </c>
      <c r="F619" s="2">
        <f t="shared" si="38"/>
        <v>2.1109999999999962E-2</v>
      </c>
      <c r="G619" s="2">
        <f t="shared" si="39"/>
        <v>-1.4079655000000191E-2</v>
      </c>
    </row>
    <row r="620" spans="1:7" x14ac:dyDescent="0.25">
      <c r="A620" s="3">
        <v>43024</v>
      </c>
      <c r="B620" s="2">
        <v>1.0930115499999999</v>
      </c>
      <c r="C620" s="2">
        <v>1.35389</v>
      </c>
      <c r="D620" s="2">
        <f t="shared" si="36"/>
        <v>0.26087845000000009</v>
      </c>
      <c r="E620" s="2">
        <f t="shared" si="37"/>
        <v>5.0276029999998251E-3</v>
      </c>
      <c r="F620" s="2">
        <f t="shared" si="38"/>
        <v>-2.7800000000000047E-3</v>
      </c>
      <c r="G620" s="2">
        <f t="shared" si="39"/>
        <v>-7.8076029999998298E-3</v>
      </c>
    </row>
    <row r="621" spans="1:7" x14ac:dyDescent="0.25">
      <c r="A621" s="3">
        <v>43031</v>
      </c>
      <c r="B621" s="2">
        <v>1.108095125</v>
      </c>
      <c r="C621" s="2">
        <v>1.3674200000000001</v>
      </c>
      <c r="D621" s="2">
        <f t="shared" si="36"/>
        <v>0.25932487500000012</v>
      </c>
      <c r="E621" s="2">
        <f t="shared" si="37"/>
        <v>1.5083575000000016E-2</v>
      </c>
      <c r="F621" s="2">
        <f t="shared" si="38"/>
        <v>1.3530000000000042E-2</v>
      </c>
      <c r="G621" s="2">
        <f t="shared" si="39"/>
        <v>-1.5535749999999737E-3</v>
      </c>
    </row>
    <row r="622" spans="1:7" x14ac:dyDescent="0.25">
      <c r="A622" s="3">
        <v>43038</v>
      </c>
      <c r="B622" s="2">
        <v>1.133236965</v>
      </c>
      <c r="C622" s="2">
        <v>1.3767800000000001</v>
      </c>
      <c r="D622" s="2">
        <f t="shared" si="36"/>
        <v>0.24354303500000007</v>
      </c>
      <c r="E622" s="2">
        <f t="shared" si="37"/>
        <v>2.5141840000000082E-2</v>
      </c>
      <c r="F622" s="2">
        <f t="shared" si="38"/>
        <v>9.360000000000035E-3</v>
      </c>
      <c r="G622" s="2">
        <f t="shared" si="39"/>
        <v>-1.5781840000000047E-2</v>
      </c>
    </row>
    <row r="623" spans="1:7" x14ac:dyDescent="0.25">
      <c r="A623" s="3">
        <v>43045</v>
      </c>
      <c r="B623" s="2">
        <v>1.188560233</v>
      </c>
      <c r="C623" s="2">
        <v>1.39703</v>
      </c>
      <c r="D623" s="2">
        <f t="shared" si="36"/>
        <v>0.20846976699999997</v>
      </c>
      <c r="E623" s="2">
        <f t="shared" si="37"/>
        <v>5.5323267999999981E-2</v>
      </c>
      <c r="F623" s="2">
        <f t="shared" si="38"/>
        <v>2.0249999999999879E-2</v>
      </c>
      <c r="G623" s="2">
        <f t="shared" si="39"/>
        <v>-3.5073268000000102E-2</v>
      </c>
    </row>
    <row r="624" spans="1:7" x14ac:dyDescent="0.25">
      <c r="A624" s="3">
        <v>43052</v>
      </c>
      <c r="B624" s="2">
        <v>1.243898932</v>
      </c>
      <c r="C624" s="2">
        <v>1.4158599999999999</v>
      </c>
      <c r="D624" s="2">
        <f t="shared" si="36"/>
        <v>0.17196106799999988</v>
      </c>
      <c r="E624" s="2">
        <f t="shared" si="37"/>
        <v>5.5338698999999991E-2</v>
      </c>
      <c r="F624" s="2">
        <f t="shared" si="38"/>
        <v>1.8829999999999902E-2</v>
      </c>
      <c r="G624" s="2">
        <f t="shared" si="39"/>
        <v>-3.6508699000000089E-2</v>
      </c>
    </row>
    <row r="625" spans="1:7" x14ac:dyDescent="0.25">
      <c r="A625" s="3">
        <v>43059</v>
      </c>
      <c r="B625" s="2">
        <v>1.289141367</v>
      </c>
      <c r="C625" s="2">
        <v>1.44594</v>
      </c>
      <c r="D625" s="2">
        <f t="shared" si="36"/>
        <v>0.15679863299999997</v>
      </c>
      <c r="E625" s="2">
        <f t="shared" si="37"/>
        <v>4.5242435000000025E-2</v>
      </c>
      <c r="F625" s="2">
        <f t="shared" si="38"/>
        <v>3.0080000000000107E-2</v>
      </c>
      <c r="G625" s="2">
        <f t="shared" si="39"/>
        <v>-1.5162434999999919E-2</v>
      </c>
    </row>
    <row r="626" spans="1:7" x14ac:dyDescent="0.25">
      <c r="A626" s="3">
        <v>43066</v>
      </c>
      <c r="B626" s="2">
        <v>1.2891875320000001</v>
      </c>
      <c r="C626" s="2">
        <v>1.47725</v>
      </c>
      <c r="D626" s="2">
        <f t="shared" si="36"/>
        <v>0.18806246799999982</v>
      </c>
      <c r="E626" s="2">
        <f t="shared" si="37"/>
        <v>4.6165000000097933E-5</v>
      </c>
      <c r="F626" s="2">
        <f t="shared" si="38"/>
        <v>3.1309999999999949E-2</v>
      </c>
      <c r="G626" s="2">
        <f t="shared" si="39"/>
        <v>3.1263834999999851E-2</v>
      </c>
    </row>
    <row r="627" spans="1:7" x14ac:dyDescent="0.25">
      <c r="A627" s="3">
        <v>43073</v>
      </c>
      <c r="B627" s="2">
        <v>1.2942202360000001</v>
      </c>
      <c r="C627" s="2">
        <v>1.5084900000000001</v>
      </c>
      <c r="D627" s="2">
        <f t="shared" si="36"/>
        <v>0.21426976399999997</v>
      </c>
      <c r="E627" s="2">
        <f t="shared" si="37"/>
        <v>5.032703999999999E-3</v>
      </c>
      <c r="F627" s="2">
        <f t="shared" si="38"/>
        <v>3.1240000000000157E-2</v>
      </c>
      <c r="G627" s="2">
        <f t="shared" si="39"/>
        <v>2.6207296000000158E-2</v>
      </c>
    </row>
    <row r="628" spans="1:7" x14ac:dyDescent="0.25">
      <c r="A628" s="3">
        <v>43080</v>
      </c>
      <c r="B628" s="2">
        <v>1.324419145</v>
      </c>
      <c r="C628" s="2">
        <v>1.5634700000000001</v>
      </c>
      <c r="D628" s="2">
        <f t="shared" si="36"/>
        <v>0.23905085500000012</v>
      </c>
      <c r="E628" s="2">
        <f t="shared" si="37"/>
        <v>3.0198908999999885E-2</v>
      </c>
      <c r="F628" s="2">
        <f t="shared" si="38"/>
        <v>5.4980000000000029E-2</v>
      </c>
      <c r="G628" s="2">
        <f t="shared" si="39"/>
        <v>2.4781091000000144E-2</v>
      </c>
    </row>
    <row r="629" spans="1:7" x14ac:dyDescent="0.25">
      <c r="A629" s="3">
        <v>43087</v>
      </c>
      <c r="B629" s="2">
        <v>1.3596570139999999</v>
      </c>
      <c r="C629" s="2">
        <v>1.62548</v>
      </c>
      <c r="D629" s="2">
        <f t="shared" si="36"/>
        <v>0.26582298600000009</v>
      </c>
      <c r="E629" s="2">
        <f t="shared" si="37"/>
        <v>3.5237868999999922E-2</v>
      </c>
      <c r="F629" s="2">
        <f t="shared" si="38"/>
        <v>6.2009999999999899E-2</v>
      </c>
      <c r="G629" s="2">
        <f t="shared" si="39"/>
        <v>2.6772130999999977E-2</v>
      </c>
    </row>
    <row r="630" spans="1:7" x14ac:dyDescent="0.25">
      <c r="A630" s="3">
        <v>43095</v>
      </c>
      <c r="B630" s="2">
        <v>1.4502974129999999</v>
      </c>
      <c r="C630" s="2">
        <v>1.68577</v>
      </c>
      <c r="D630" s="2">
        <f t="shared" si="36"/>
        <v>0.23547258700000007</v>
      </c>
      <c r="E630" s="2">
        <f t="shared" si="37"/>
        <v>9.0640398999999983E-2</v>
      </c>
      <c r="F630" s="2">
        <f t="shared" si="38"/>
        <v>6.0289999999999955E-2</v>
      </c>
      <c r="G630" s="2">
        <f t="shared" si="39"/>
        <v>-3.0350399000000028E-2</v>
      </c>
    </row>
    <row r="631" spans="1:7" x14ac:dyDescent="0.25">
      <c r="A631" s="3">
        <v>43102</v>
      </c>
      <c r="B631" s="2">
        <v>1.440224213</v>
      </c>
      <c r="C631" s="2">
        <v>1.69693</v>
      </c>
      <c r="D631" s="2">
        <f t="shared" si="36"/>
        <v>0.25670578700000002</v>
      </c>
      <c r="E631" s="2">
        <f t="shared" si="37"/>
        <v>-1.0073199999999893E-2</v>
      </c>
      <c r="F631" s="2">
        <f t="shared" si="38"/>
        <v>1.1160000000000059E-2</v>
      </c>
      <c r="G631" s="2">
        <f t="shared" si="39"/>
        <v>2.1233199999999952E-2</v>
      </c>
    </row>
    <row r="632" spans="1:7" x14ac:dyDescent="0.25">
      <c r="A632" s="3">
        <v>43108</v>
      </c>
      <c r="B632" s="2">
        <v>1.435187805</v>
      </c>
      <c r="C632" s="2">
        <v>1.7080199999999999</v>
      </c>
      <c r="D632" s="2">
        <f t="shared" si="36"/>
        <v>0.27283219499999989</v>
      </c>
      <c r="E632" s="2">
        <f t="shared" si="37"/>
        <v>-5.0364080000000477E-3</v>
      </c>
      <c r="F632" s="2">
        <f t="shared" si="38"/>
        <v>1.1089999999999822E-2</v>
      </c>
      <c r="G632" s="2">
        <f t="shared" si="39"/>
        <v>1.612640799999987E-2</v>
      </c>
    </row>
    <row r="633" spans="1:7" x14ac:dyDescent="0.25">
      <c r="A633" s="3">
        <v>43116</v>
      </c>
      <c r="B633" s="2">
        <v>1.435187805</v>
      </c>
      <c r="C633" s="2">
        <v>1.7340800000000001</v>
      </c>
      <c r="D633" s="2">
        <f t="shared" si="36"/>
        <v>0.29889219500000008</v>
      </c>
      <c r="E633" s="2">
        <f t="shared" si="37"/>
        <v>0</v>
      </c>
      <c r="F633" s="2">
        <f t="shared" si="38"/>
        <v>2.6060000000000194E-2</v>
      </c>
      <c r="G633" s="2">
        <f t="shared" si="39"/>
        <v>2.6060000000000194E-2</v>
      </c>
    </row>
    <row r="634" spans="1:7" x14ac:dyDescent="0.25">
      <c r="A634" s="3">
        <v>43122</v>
      </c>
      <c r="B634" s="2">
        <v>1.435187805</v>
      </c>
      <c r="C634" s="2">
        <v>1.7412999999999998</v>
      </c>
      <c r="D634" s="2">
        <f t="shared" si="36"/>
        <v>0.30611219499999986</v>
      </c>
      <c r="E634" s="2">
        <f t="shared" si="37"/>
        <v>0</v>
      </c>
      <c r="F634" s="2">
        <f t="shared" si="38"/>
        <v>7.2199999999997821E-3</v>
      </c>
      <c r="G634" s="2">
        <f t="shared" si="39"/>
        <v>7.2199999999997821E-3</v>
      </c>
    </row>
    <row r="635" spans="1:7" x14ac:dyDescent="0.25">
      <c r="A635" s="3">
        <v>43129</v>
      </c>
      <c r="B635" s="2">
        <v>1.4301515249999999</v>
      </c>
      <c r="C635" s="2">
        <v>1.7722500000000001</v>
      </c>
      <c r="D635" s="2">
        <f t="shared" si="36"/>
        <v>0.34209847500000024</v>
      </c>
      <c r="E635" s="2">
        <f t="shared" si="37"/>
        <v>-5.0362800000001151E-3</v>
      </c>
      <c r="F635" s="2">
        <f t="shared" si="38"/>
        <v>3.0950000000000255E-2</v>
      </c>
      <c r="G635" s="2">
        <f t="shared" si="39"/>
        <v>3.598628000000037E-2</v>
      </c>
    </row>
    <row r="636" spans="1:7" x14ac:dyDescent="0.25">
      <c r="A636" s="3">
        <v>43136</v>
      </c>
      <c r="B636" s="2">
        <v>1.5057091470000001</v>
      </c>
      <c r="C636" s="2">
        <v>1.79345</v>
      </c>
      <c r="D636" s="2">
        <f t="shared" si="36"/>
        <v>0.28774085299999985</v>
      </c>
      <c r="E636" s="2">
        <f t="shared" si="37"/>
        <v>7.5557622000000269E-2</v>
      </c>
      <c r="F636" s="2">
        <f t="shared" si="38"/>
        <v>2.1199999999999886E-2</v>
      </c>
      <c r="G636" s="2">
        <f t="shared" si="39"/>
        <v>-5.4357622000000383E-2</v>
      </c>
    </row>
    <row r="637" spans="1:7" x14ac:dyDescent="0.25">
      <c r="A637" s="3">
        <v>43143</v>
      </c>
      <c r="B637" s="2">
        <v>1.576255545</v>
      </c>
      <c r="C637" s="2">
        <v>1.83338</v>
      </c>
      <c r="D637" s="2">
        <f t="shared" si="36"/>
        <v>0.25712445500000003</v>
      </c>
      <c r="E637" s="2">
        <f t="shared" si="37"/>
        <v>7.0546397999999844E-2</v>
      </c>
      <c r="F637" s="2">
        <f t="shared" si="38"/>
        <v>3.9930000000000021E-2</v>
      </c>
      <c r="G637" s="2">
        <f t="shared" si="39"/>
        <v>-3.0616397999999823E-2</v>
      </c>
    </row>
    <row r="638" spans="1:7" x14ac:dyDescent="0.25">
      <c r="A638" s="3">
        <v>43151</v>
      </c>
      <c r="B638" s="2">
        <v>1.636743839</v>
      </c>
      <c r="C638" s="2">
        <v>1.90394</v>
      </c>
      <c r="D638" s="2">
        <f t="shared" si="36"/>
        <v>0.26719616099999999</v>
      </c>
      <c r="E638" s="2">
        <f t="shared" si="37"/>
        <v>6.0488293999999998E-2</v>
      </c>
      <c r="F638" s="2">
        <f t="shared" si="38"/>
        <v>7.0559999999999956E-2</v>
      </c>
      <c r="G638" s="2">
        <f t="shared" si="39"/>
        <v>1.0071705999999958E-2</v>
      </c>
    </row>
    <row r="639" spans="1:7" x14ac:dyDescent="0.25">
      <c r="A639" s="3">
        <v>43157</v>
      </c>
      <c r="B639" s="2">
        <v>1.6518687920000001</v>
      </c>
      <c r="C639" s="2">
        <v>1.9841899999999999</v>
      </c>
      <c r="D639" s="2">
        <f t="shared" si="36"/>
        <v>0.33232120799999976</v>
      </c>
      <c r="E639" s="2">
        <f t="shared" si="37"/>
        <v>1.5124953000000163E-2</v>
      </c>
      <c r="F639" s="2">
        <f t="shared" si="38"/>
        <v>8.0249999999999932E-2</v>
      </c>
      <c r="G639" s="2">
        <f t="shared" si="39"/>
        <v>6.5125046999999769E-2</v>
      </c>
    </row>
    <row r="640" spans="1:7" x14ac:dyDescent="0.25">
      <c r="A640" s="3">
        <v>43164</v>
      </c>
      <c r="B640" s="2">
        <v>1.6669948959999998</v>
      </c>
      <c r="C640" s="2">
        <v>2.0348999999999999</v>
      </c>
      <c r="D640" s="2">
        <f t="shared" si="36"/>
        <v>0.36790510400000009</v>
      </c>
      <c r="E640" s="2">
        <f t="shared" si="37"/>
        <v>1.5126103999999696E-2</v>
      </c>
      <c r="F640" s="2">
        <f t="shared" si="38"/>
        <v>5.0710000000000033E-2</v>
      </c>
      <c r="G640" s="2">
        <f t="shared" si="39"/>
        <v>3.5583896000000337E-2</v>
      </c>
    </row>
    <row r="641" spans="1:7" x14ac:dyDescent="0.25">
      <c r="A641" s="3">
        <v>43171</v>
      </c>
      <c r="B641" s="2">
        <v>1.6770796049999999</v>
      </c>
      <c r="C641" s="2">
        <v>2.1068799999999999</v>
      </c>
      <c r="D641" s="2">
        <f t="shared" si="36"/>
        <v>0.429800395</v>
      </c>
      <c r="E641" s="2">
        <f t="shared" si="37"/>
        <v>1.0084709000000025E-2</v>
      </c>
      <c r="F641" s="2">
        <f t="shared" si="38"/>
        <v>7.1979999999999933E-2</v>
      </c>
      <c r="G641" s="2">
        <f t="shared" si="39"/>
        <v>6.1895290999999908E-2</v>
      </c>
    </row>
    <row r="642" spans="1:7" x14ac:dyDescent="0.25">
      <c r="A642" s="3">
        <v>43178</v>
      </c>
      <c r="B642" s="2">
        <v>1.7880452099999999</v>
      </c>
      <c r="C642" s="2">
        <v>2.2224900000000001</v>
      </c>
      <c r="D642" s="2">
        <f t="shared" si="36"/>
        <v>0.43444479000000014</v>
      </c>
      <c r="E642" s="2">
        <f t="shared" si="37"/>
        <v>0.11096560500000008</v>
      </c>
      <c r="F642" s="2">
        <f t="shared" si="38"/>
        <v>0.11561000000000021</v>
      </c>
      <c r="G642" s="2">
        <f t="shared" si="39"/>
        <v>4.6443950000001344E-3</v>
      </c>
    </row>
    <row r="643" spans="1:7" x14ac:dyDescent="0.25">
      <c r="A643" s="3">
        <v>43185</v>
      </c>
      <c r="B643" s="2">
        <v>1.767865035</v>
      </c>
      <c r="C643" s="2">
        <v>2.2949600000000001</v>
      </c>
      <c r="D643" s="2">
        <f t="shared" si="36"/>
        <v>0.52709496500000008</v>
      </c>
      <c r="E643" s="2">
        <f t="shared" si="37"/>
        <v>-2.0180174999999911E-2</v>
      </c>
      <c r="F643" s="2">
        <f t="shared" si="38"/>
        <v>7.2470000000000034E-2</v>
      </c>
      <c r="G643" s="2">
        <f t="shared" si="39"/>
        <v>9.2650174999999946E-2</v>
      </c>
    </row>
    <row r="644" spans="1:7" x14ac:dyDescent="0.25">
      <c r="A644" s="3">
        <v>43192</v>
      </c>
      <c r="B644" s="2">
        <v>1.7476869100000001</v>
      </c>
      <c r="C644" s="2">
        <v>2.31175</v>
      </c>
      <c r="D644" s="2">
        <f t="shared" ref="D644:D707" si="40">C644-B644</f>
        <v>0.56406308999999988</v>
      </c>
      <c r="E644" s="2">
        <f t="shared" si="37"/>
        <v>-2.0178124999999936E-2</v>
      </c>
      <c r="F644" s="2">
        <f t="shared" si="38"/>
        <v>1.6789999999999861E-2</v>
      </c>
      <c r="G644" s="2">
        <f t="shared" si="39"/>
        <v>3.6968124999999796E-2</v>
      </c>
    </row>
    <row r="645" spans="1:7" x14ac:dyDescent="0.25">
      <c r="A645" s="3">
        <v>43199</v>
      </c>
      <c r="B645" s="2">
        <v>1.722467134</v>
      </c>
      <c r="C645" s="2">
        <v>2.3372999999999999</v>
      </c>
      <c r="D645" s="2">
        <f t="shared" si="40"/>
        <v>0.61483286599999998</v>
      </c>
      <c r="E645" s="2">
        <f t="shared" ref="E645:E708" si="41">B645-B644</f>
        <v>-2.5219776000000138E-2</v>
      </c>
      <c r="F645" s="2">
        <f t="shared" ref="F645:F708" si="42">C645-C644</f>
        <v>2.5549999999999962E-2</v>
      </c>
      <c r="G645" s="2">
        <f t="shared" ref="G645:G708" si="43">D645-D644</f>
        <v>5.07697760000001E-2</v>
      </c>
    </row>
    <row r="646" spans="1:7" x14ac:dyDescent="0.25">
      <c r="A646" s="3">
        <v>43206</v>
      </c>
      <c r="B646" s="2">
        <v>1.767865035</v>
      </c>
      <c r="C646" s="2">
        <v>2.3550900000000001</v>
      </c>
      <c r="D646" s="2">
        <f t="shared" si="40"/>
        <v>0.5872249650000001</v>
      </c>
      <c r="E646" s="2">
        <f t="shared" si="41"/>
        <v>4.5397901000000074E-2</v>
      </c>
      <c r="F646" s="2">
        <f t="shared" si="42"/>
        <v>1.7790000000000195E-2</v>
      </c>
      <c r="G646" s="2">
        <f t="shared" si="43"/>
        <v>-2.7607900999999879E-2</v>
      </c>
    </row>
    <row r="647" spans="1:7" x14ac:dyDescent="0.25">
      <c r="A647" s="3">
        <v>43213</v>
      </c>
      <c r="B647" s="2">
        <v>1.838504616</v>
      </c>
      <c r="C647" s="2">
        <v>2.35954</v>
      </c>
      <c r="D647" s="2">
        <f t="shared" si="40"/>
        <v>0.52103538399999993</v>
      </c>
      <c r="E647" s="2">
        <f t="shared" si="41"/>
        <v>7.0639581000000007E-2</v>
      </c>
      <c r="F647" s="2">
        <f t="shared" si="42"/>
        <v>4.449999999999843E-3</v>
      </c>
      <c r="G647" s="2">
        <f t="shared" si="43"/>
        <v>-6.6189581000000164E-2</v>
      </c>
    </row>
    <row r="648" spans="1:7" x14ac:dyDescent="0.25">
      <c r="A648" s="3">
        <v>43220</v>
      </c>
      <c r="B648" s="2">
        <v>1.843551261</v>
      </c>
      <c r="C648" s="2">
        <v>2.36294</v>
      </c>
      <c r="D648" s="2">
        <f t="shared" si="40"/>
        <v>0.51938873900000004</v>
      </c>
      <c r="E648" s="2">
        <f t="shared" si="41"/>
        <v>5.0466449999999607E-3</v>
      </c>
      <c r="F648" s="2">
        <f t="shared" si="42"/>
        <v>3.4000000000000696E-3</v>
      </c>
      <c r="G648" s="2">
        <f t="shared" si="43"/>
        <v>-1.6466449999998911E-3</v>
      </c>
    </row>
    <row r="649" spans="1:7" x14ac:dyDescent="0.25">
      <c r="A649" s="3">
        <v>43227</v>
      </c>
      <c r="B649" s="2">
        <v>1.848598035</v>
      </c>
      <c r="C649" s="2">
        <v>2.3690600000000002</v>
      </c>
      <c r="D649" s="2">
        <f t="shared" si="40"/>
        <v>0.52046196500000019</v>
      </c>
      <c r="E649" s="2">
        <f t="shared" si="41"/>
        <v>5.0467739999999761E-3</v>
      </c>
      <c r="F649" s="2">
        <f t="shared" si="42"/>
        <v>6.1200000000001253E-3</v>
      </c>
      <c r="G649" s="2">
        <f t="shared" si="43"/>
        <v>1.0732260000001492E-3</v>
      </c>
    </row>
    <row r="650" spans="1:7" x14ac:dyDescent="0.25">
      <c r="A650" s="3">
        <v>43234</v>
      </c>
      <c r="B650" s="2">
        <v>1.89907282</v>
      </c>
      <c r="C650" s="2">
        <v>2.33</v>
      </c>
      <c r="D650" s="2">
        <f t="shared" si="40"/>
        <v>0.43092718000000008</v>
      </c>
      <c r="E650" s="2">
        <f t="shared" si="41"/>
        <v>5.0474785000000022E-2</v>
      </c>
      <c r="F650" s="2">
        <f t="shared" si="42"/>
        <v>-3.9060000000000095E-2</v>
      </c>
      <c r="G650" s="2">
        <f t="shared" si="43"/>
        <v>-8.9534785000000117E-2</v>
      </c>
    </row>
    <row r="651" spans="1:7" x14ac:dyDescent="0.25">
      <c r="A651" s="3">
        <v>43241</v>
      </c>
      <c r="B651" s="2">
        <v>1.9041210039999998</v>
      </c>
      <c r="C651" s="2">
        <v>2.33</v>
      </c>
      <c r="D651" s="2">
        <f t="shared" si="40"/>
        <v>0.42587899600000023</v>
      </c>
      <c r="E651" s="2">
        <f t="shared" si="41"/>
        <v>5.0481839999998446E-3</v>
      </c>
      <c r="F651" s="2">
        <f t="shared" si="42"/>
        <v>0</v>
      </c>
      <c r="G651" s="2">
        <f t="shared" si="43"/>
        <v>-5.0481839999998446E-3</v>
      </c>
    </row>
    <row r="652" spans="1:7" x14ac:dyDescent="0.25">
      <c r="A652" s="3">
        <v>43249</v>
      </c>
      <c r="B652" s="2">
        <v>1.9041210039999998</v>
      </c>
      <c r="C652" s="2">
        <v>2.3071899999999999</v>
      </c>
      <c r="D652" s="2">
        <f t="shared" si="40"/>
        <v>0.40306899600000001</v>
      </c>
      <c r="E652" s="2">
        <f t="shared" si="41"/>
        <v>0</v>
      </c>
      <c r="F652" s="2">
        <f t="shared" si="42"/>
        <v>-2.2810000000000219E-2</v>
      </c>
      <c r="G652" s="2">
        <f t="shared" si="43"/>
        <v>-2.2810000000000219E-2</v>
      </c>
    </row>
    <row r="653" spans="1:7" x14ac:dyDescent="0.25">
      <c r="A653" s="3">
        <v>43255</v>
      </c>
      <c r="B653" s="2">
        <v>1.9192663240000001</v>
      </c>
      <c r="C653" s="2">
        <v>2.3138100000000001</v>
      </c>
      <c r="D653" s="2">
        <f t="shared" si="40"/>
        <v>0.39454367600000007</v>
      </c>
      <c r="E653" s="2">
        <f t="shared" si="41"/>
        <v>1.514532000000024E-2</v>
      </c>
      <c r="F653" s="2">
        <f t="shared" si="42"/>
        <v>6.6200000000002923E-3</v>
      </c>
      <c r="G653" s="2">
        <f t="shared" si="43"/>
        <v>-8.5253199999999474E-3</v>
      </c>
    </row>
    <row r="654" spans="1:7" x14ac:dyDescent="0.25">
      <c r="A654" s="3">
        <v>43262</v>
      </c>
      <c r="B654" s="2">
        <v>1.9192663240000001</v>
      </c>
      <c r="C654" s="2">
        <v>2.33263</v>
      </c>
      <c r="D654" s="2">
        <f t="shared" si="40"/>
        <v>0.4133636759999999</v>
      </c>
      <c r="E654" s="2">
        <f t="shared" si="41"/>
        <v>0</v>
      </c>
      <c r="F654" s="2">
        <f t="shared" si="42"/>
        <v>1.8819999999999837E-2</v>
      </c>
      <c r="G654" s="2">
        <f t="shared" si="43"/>
        <v>1.8819999999999837E-2</v>
      </c>
    </row>
    <row r="655" spans="1:7" x14ac:dyDescent="0.25">
      <c r="A655" s="3">
        <v>43269</v>
      </c>
      <c r="B655" s="2">
        <v>1.9091693159999998</v>
      </c>
      <c r="C655" s="2">
        <v>2.3246899999999999</v>
      </c>
      <c r="D655" s="2">
        <f t="shared" si="40"/>
        <v>0.41552068400000008</v>
      </c>
      <c r="E655" s="2">
        <f t="shared" si="41"/>
        <v>-1.009700800000024E-2</v>
      </c>
      <c r="F655" s="2">
        <f t="shared" si="42"/>
        <v>-7.9400000000000581E-3</v>
      </c>
      <c r="G655" s="2">
        <f t="shared" si="43"/>
        <v>2.1570080000001823E-3</v>
      </c>
    </row>
    <row r="656" spans="1:7" x14ac:dyDescent="0.25">
      <c r="A656" s="3">
        <v>43276</v>
      </c>
      <c r="B656" s="2">
        <v>1.9091693159999998</v>
      </c>
      <c r="C656" s="2">
        <v>2.3370000000000002</v>
      </c>
      <c r="D656" s="2">
        <f t="shared" si="40"/>
        <v>0.42783068400000035</v>
      </c>
      <c r="E656" s="2">
        <f t="shared" si="41"/>
        <v>0</v>
      </c>
      <c r="F656" s="2">
        <f t="shared" si="42"/>
        <v>1.2310000000000265E-2</v>
      </c>
      <c r="G656" s="2">
        <f t="shared" si="43"/>
        <v>1.2310000000000265E-2</v>
      </c>
    </row>
    <row r="657" spans="1:7" x14ac:dyDescent="0.25">
      <c r="A657" s="3">
        <v>43283</v>
      </c>
      <c r="B657" s="2">
        <v>1.9495604279999998</v>
      </c>
      <c r="C657" s="2">
        <v>2.3425000000000002</v>
      </c>
      <c r="D657" s="2">
        <f t="shared" si="40"/>
        <v>0.3929395720000004</v>
      </c>
      <c r="E657" s="2">
        <f t="shared" si="41"/>
        <v>4.0391112000000007E-2</v>
      </c>
      <c r="F657" s="2">
        <f t="shared" si="42"/>
        <v>5.5000000000000604E-3</v>
      </c>
      <c r="G657" s="2">
        <f t="shared" si="43"/>
        <v>-3.4891111999999946E-2</v>
      </c>
    </row>
    <row r="658" spans="1:7" x14ac:dyDescent="0.25">
      <c r="A658" s="3">
        <v>43290</v>
      </c>
      <c r="B658" s="2">
        <v>1.9546098939999998</v>
      </c>
      <c r="C658" s="2">
        <v>2.3331300000000001</v>
      </c>
      <c r="D658" s="2">
        <f t="shared" si="40"/>
        <v>0.3785201060000003</v>
      </c>
      <c r="E658" s="2">
        <f t="shared" si="41"/>
        <v>5.0494660000000025E-3</v>
      </c>
      <c r="F658" s="2">
        <f t="shared" si="42"/>
        <v>-9.3700000000001005E-3</v>
      </c>
      <c r="G658" s="2">
        <f t="shared" si="43"/>
        <v>-1.4419466000000103E-2</v>
      </c>
    </row>
    <row r="659" spans="1:7" x14ac:dyDescent="0.25">
      <c r="A659" s="3">
        <v>43297</v>
      </c>
      <c r="B659" s="2">
        <v>1.9899597490000001</v>
      </c>
      <c r="C659" s="2">
        <v>2.33263</v>
      </c>
      <c r="D659" s="2">
        <f t="shared" si="40"/>
        <v>0.34267025099999993</v>
      </c>
      <c r="E659" s="2">
        <f t="shared" si="41"/>
        <v>3.5349855000000208E-2</v>
      </c>
      <c r="F659" s="2">
        <f t="shared" si="42"/>
        <v>-5.0000000000016698E-4</v>
      </c>
      <c r="G659" s="2">
        <f t="shared" si="43"/>
        <v>-3.5849855000000375E-2</v>
      </c>
    </row>
    <row r="660" spans="1:7" x14ac:dyDescent="0.25">
      <c r="A660" s="3">
        <v>43304</v>
      </c>
      <c r="B660" s="2">
        <v>1.9798591490000002</v>
      </c>
      <c r="C660" s="2">
        <v>2.3353099999999998</v>
      </c>
      <c r="D660" s="2">
        <f t="shared" si="40"/>
        <v>0.35545085099999962</v>
      </c>
      <c r="E660" s="2">
        <f t="shared" si="41"/>
        <v>-1.0100599999999904E-2</v>
      </c>
      <c r="F660" s="2">
        <f t="shared" si="42"/>
        <v>2.6799999999997937E-3</v>
      </c>
      <c r="G660" s="2">
        <f t="shared" si="43"/>
        <v>1.2780599999999698E-2</v>
      </c>
    </row>
    <row r="661" spans="1:7" x14ac:dyDescent="0.25">
      <c r="A661" s="3">
        <v>43311</v>
      </c>
      <c r="B661" s="2">
        <v>2.0101624880000002</v>
      </c>
      <c r="C661" s="2">
        <v>2.3431299999999999</v>
      </c>
      <c r="D661" s="2">
        <f t="shared" si="40"/>
        <v>0.33296751199999974</v>
      </c>
      <c r="E661" s="2">
        <f t="shared" si="41"/>
        <v>3.030333900000004E-2</v>
      </c>
      <c r="F661" s="2">
        <f t="shared" si="42"/>
        <v>7.8200000000001602E-3</v>
      </c>
      <c r="G661" s="2">
        <f t="shared" si="43"/>
        <v>-2.248333899999988E-2</v>
      </c>
    </row>
    <row r="662" spans="1:7" x14ac:dyDescent="0.25">
      <c r="A662" s="3">
        <v>43318</v>
      </c>
      <c r="B662" s="2">
        <v>2.0202646280000001</v>
      </c>
      <c r="C662" s="2">
        <v>2.3432499999999998</v>
      </c>
      <c r="D662" s="2">
        <f t="shared" si="40"/>
        <v>0.32298537199999977</v>
      </c>
      <c r="E662" s="2">
        <f t="shared" si="41"/>
        <v>1.0102139999999871E-2</v>
      </c>
      <c r="F662" s="2">
        <f t="shared" si="42"/>
        <v>1.1999999999989797E-4</v>
      </c>
      <c r="G662" s="2">
        <f t="shared" si="43"/>
        <v>-9.9821399999999727E-3</v>
      </c>
    </row>
    <row r="663" spans="1:7" x14ac:dyDescent="0.25">
      <c r="A663" s="3">
        <v>43325</v>
      </c>
      <c r="B663" s="2">
        <v>2.0404704470000001</v>
      </c>
      <c r="C663" s="2">
        <v>2.3137499999999998</v>
      </c>
      <c r="D663" s="2">
        <f t="shared" si="40"/>
        <v>0.27327955299999962</v>
      </c>
      <c r="E663" s="2">
        <f t="shared" si="41"/>
        <v>2.0205819000000069E-2</v>
      </c>
      <c r="F663" s="2">
        <f t="shared" si="42"/>
        <v>-2.9500000000000082E-2</v>
      </c>
      <c r="G663" s="2">
        <f t="shared" si="43"/>
        <v>-4.9705819000000151E-2</v>
      </c>
    </row>
    <row r="664" spans="1:7" x14ac:dyDescent="0.25">
      <c r="A664" s="3">
        <v>43332</v>
      </c>
      <c r="B664" s="2">
        <v>2.0456384559999998</v>
      </c>
      <c r="C664" s="2">
        <v>2.3096299999999998</v>
      </c>
      <c r="D664" s="2">
        <f t="shared" si="40"/>
        <v>0.26399154400000002</v>
      </c>
      <c r="E664" s="2">
        <f t="shared" si="41"/>
        <v>5.1680089999996959E-3</v>
      </c>
      <c r="F664" s="2">
        <f t="shared" si="42"/>
        <v>-4.1199999999999015E-3</v>
      </c>
      <c r="G664" s="2">
        <f t="shared" si="43"/>
        <v>-9.2880089999995974E-3</v>
      </c>
    </row>
    <row r="665" spans="1:7" x14ac:dyDescent="0.25">
      <c r="A665" s="3">
        <v>43339</v>
      </c>
      <c r="B665" s="2">
        <v>2.0909939820000001</v>
      </c>
      <c r="C665" s="2">
        <v>2.31725</v>
      </c>
      <c r="D665" s="2">
        <f t="shared" si="40"/>
        <v>0.22625601799999995</v>
      </c>
      <c r="E665" s="2">
        <f t="shared" si="41"/>
        <v>4.5355526000000257E-2</v>
      </c>
      <c r="F665" s="2">
        <f t="shared" si="42"/>
        <v>7.6200000000001822E-3</v>
      </c>
      <c r="G665" s="2">
        <f t="shared" si="43"/>
        <v>-3.7735526000000075E-2</v>
      </c>
    </row>
    <row r="666" spans="1:7" x14ac:dyDescent="0.25">
      <c r="A666" s="3">
        <v>43347</v>
      </c>
      <c r="B666" s="2">
        <v>2.1061535459999998</v>
      </c>
      <c r="C666" s="2">
        <v>2.3227500000000001</v>
      </c>
      <c r="D666" s="2">
        <f t="shared" si="40"/>
        <v>0.21659645400000027</v>
      </c>
      <c r="E666" s="2">
        <f t="shared" si="41"/>
        <v>1.5159563999999737E-2</v>
      </c>
      <c r="F666" s="2">
        <f t="shared" si="42"/>
        <v>5.5000000000000604E-3</v>
      </c>
      <c r="G666" s="2">
        <f t="shared" si="43"/>
        <v>-9.6595639999996763E-3</v>
      </c>
    </row>
    <row r="667" spans="1:7" x14ac:dyDescent="0.25">
      <c r="A667" s="3">
        <v>43353</v>
      </c>
      <c r="B667" s="2">
        <v>2.1213142650000001</v>
      </c>
      <c r="C667" s="2">
        <v>2.3342499999999999</v>
      </c>
      <c r="D667" s="2">
        <f t="shared" si="40"/>
        <v>0.21293573499999985</v>
      </c>
      <c r="E667" s="2">
        <f t="shared" si="41"/>
        <v>1.5160719000000267E-2</v>
      </c>
      <c r="F667" s="2">
        <f t="shared" si="42"/>
        <v>1.1499999999999844E-2</v>
      </c>
      <c r="G667" s="2">
        <f t="shared" si="43"/>
        <v>-3.6607190000004231E-3</v>
      </c>
    </row>
    <row r="668" spans="1:7" x14ac:dyDescent="0.25">
      <c r="A668" s="3">
        <v>43360</v>
      </c>
      <c r="B668" s="2">
        <v>2.1364761410000002</v>
      </c>
      <c r="C668" s="2">
        <v>2.3387500000000001</v>
      </c>
      <c r="D668" s="2">
        <f t="shared" si="40"/>
        <v>0.20227385899999994</v>
      </c>
      <c r="E668" s="2">
        <f t="shared" si="41"/>
        <v>1.5161876000000074E-2</v>
      </c>
      <c r="F668" s="2">
        <f t="shared" si="42"/>
        <v>4.5000000000001705E-3</v>
      </c>
      <c r="G668" s="2">
        <f t="shared" si="43"/>
        <v>-1.0661875999999904E-2</v>
      </c>
    </row>
    <row r="669" spans="1:7" x14ac:dyDescent="0.25">
      <c r="A669" s="3">
        <v>43367</v>
      </c>
      <c r="B669" s="2">
        <v>2.1920795759999998</v>
      </c>
      <c r="C669" s="2">
        <v>2.3736299999999999</v>
      </c>
      <c r="D669" s="2">
        <f t="shared" si="40"/>
        <v>0.1815504240000001</v>
      </c>
      <c r="E669" s="2">
        <f t="shared" si="41"/>
        <v>5.5603434999999646E-2</v>
      </c>
      <c r="F669" s="2">
        <f t="shared" si="42"/>
        <v>3.48799999999998E-2</v>
      </c>
      <c r="G669" s="2">
        <f t="shared" si="43"/>
        <v>-2.0723434999999846E-2</v>
      </c>
    </row>
    <row r="670" spans="1:7" x14ac:dyDescent="0.25">
      <c r="A670" s="3">
        <v>43374</v>
      </c>
      <c r="B670" s="2">
        <v>2.1870240760000002</v>
      </c>
      <c r="C670" s="2">
        <v>2.3981300000000001</v>
      </c>
      <c r="D670" s="2">
        <f t="shared" si="40"/>
        <v>0.21110592399999994</v>
      </c>
      <c r="E670" s="2">
        <f t="shared" si="41"/>
        <v>-5.0554999999996575E-3</v>
      </c>
      <c r="F670" s="2">
        <f t="shared" si="42"/>
        <v>2.4500000000000188E-2</v>
      </c>
      <c r="G670" s="2">
        <f t="shared" si="43"/>
        <v>2.9555499999999846E-2</v>
      </c>
    </row>
    <row r="671" spans="1:7" x14ac:dyDescent="0.25">
      <c r="A671" s="3">
        <v>43382</v>
      </c>
      <c r="B671" s="2">
        <v>2.2325282039999998</v>
      </c>
      <c r="C671" s="2">
        <v>2.4204400000000001</v>
      </c>
      <c r="D671" s="2">
        <f t="shared" si="40"/>
        <v>0.1879117960000003</v>
      </c>
      <c r="E671" s="2">
        <f t="shared" si="41"/>
        <v>4.5504127999999699E-2</v>
      </c>
      <c r="F671" s="2">
        <f t="shared" si="42"/>
        <v>2.2310000000000052E-2</v>
      </c>
      <c r="G671" s="2">
        <f t="shared" si="43"/>
        <v>-2.3194127999999647E-2</v>
      </c>
    </row>
    <row r="672" spans="1:7" x14ac:dyDescent="0.25">
      <c r="A672" s="3">
        <v>43388</v>
      </c>
      <c r="B672" s="2">
        <v>2.2831005580000001</v>
      </c>
      <c r="C672" s="2">
        <v>2.4488099999999999</v>
      </c>
      <c r="D672" s="2">
        <f t="shared" si="40"/>
        <v>0.16570944199999982</v>
      </c>
      <c r="E672" s="2">
        <f t="shared" si="41"/>
        <v>5.0572354000000264E-2</v>
      </c>
      <c r="F672" s="2">
        <f t="shared" si="42"/>
        <v>2.8369999999999784E-2</v>
      </c>
      <c r="G672" s="2">
        <f t="shared" si="43"/>
        <v>-2.2202354000000479E-2</v>
      </c>
    </row>
    <row r="673" spans="1:7" x14ac:dyDescent="0.25">
      <c r="A673" s="3">
        <v>43395</v>
      </c>
      <c r="B673" s="2">
        <v>2.3134501419999998</v>
      </c>
      <c r="C673" s="2">
        <v>2.4873799999999999</v>
      </c>
      <c r="D673" s="2">
        <f t="shared" si="40"/>
        <v>0.17392985800000016</v>
      </c>
      <c r="E673" s="2">
        <f t="shared" si="41"/>
        <v>3.0349583999999652E-2</v>
      </c>
      <c r="F673" s="2">
        <f t="shared" si="42"/>
        <v>3.8569999999999993E-2</v>
      </c>
      <c r="G673" s="2">
        <f t="shared" si="43"/>
        <v>8.2204160000003412E-3</v>
      </c>
    </row>
    <row r="674" spans="1:7" x14ac:dyDescent="0.25">
      <c r="A674" s="3">
        <v>43402</v>
      </c>
      <c r="B674" s="2">
        <v>2.3185088560000002</v>
      </c>
      <c r="C674" s="2">
        <v>2.5266299999999999</v>
      </c>
      <c r="D674" s="2">
        <f t="shared" si="40"/>
        <v>0.2081211439999997</v>
      </c>
      <c r="E674" s="2">
        <f t="shared" si="41"/>
        <v>5.0587140000004638E-3</v>
      </c>
      <c r="F674" s="2">
        <f t="shared" si="42"/>
        <v>3.9250000000000007E-2</v>
      </c>
      <c r="G674" s="2">
        <f t="shared" si="43"/>
        <v>3.4191285999999543E-2</v>
      </c>
    </row>
    <row r="675" spans="1:7" x14ac:dyDescent="0.25">
      <c r="A675" s="3">
        <v>43409</v>
      </c>
      <c r="B675" s="2">
        <v>2.3336857709999999</v>
      </c>
      <c r="C675" s="2">
        <v>2.5892499999999998</v>
      </c>
      <c r="D675" s="2">
        <f t="shared" si="40"/>
        <v>0.25556422899999998</v>
      </c>
      <c r="E675" s="2">
        <f t="shared" si="41"/>
        <v>1.5176914999999624E-2</v>
      </c>
      <c r="F675" s="2">
        <f t="shared" si="42"/>
        <v>6.2619999999999898E-2</v>
      </c>
      <c r="G675" s="2">
        <f t="shared" si="43"/>
        <v>4.7443085000000274E-2</v>
      </c>
    </row>
    <row r="676" spans="1:7" x14ac:dyDescent="0.25">
      <c r="A676" s="3">
        <v>43417</v>
      </c>
      <c r="B676" s="2">
        <v>2.3539234570000001</v>
      </c>
      <c r="C676" s="2">
        <v>2.6161300000000001</v>
      </c>
      <c r="D676" s="2">
        <f t="shared" si="40"/>
        <v>0.26220654300000001</v>
      </c>
      <c r="E676" s="2">
        <f t="shared" si="41"/>
        <v>2.0237686000000199E-2</v>
      </c>
      <c r="F676" s="2">
        <f t="shared" si="42"/>
        <v>2.6880000000000237E-2</v>
      </c>
      <c r="G676" s="2">
        <f t="shared" si="43"/>
        <v>6.642314000000038E-3</v>
      </c>
    </row>
    <row r="677" spans="1:7" x14ac:dyDescent="0.25">
      <c r="A677" s="3">
        <v>43423</v>
      </c>
      <c r="B677" s="2">
        <v>2.3588286329999999</v>
      </c>
      <c r="C677" s="2">
        <v>2.64581</v>
      </c>
      <c r="D677" s="2">
        <f t="shared" si="40"/>
        <v>0.2869813670000001</v>
      </c>
      <c r="E677" s="2">
        <f t="shared" si="41"/>
        <v>4.9051759999998445E-3</v>
      </c>
      <c r="F677" s="2">
        <f t="shared" si="42"/>
        <v>2.9679999999999929E-2</v>
      </c>
      <c r="G677" s="2">
        <f t="shared" si="43"/>
        <v>2.4774824000000084E-2</v>
      </c>
    </row>
    <row r="678" spans="1:7" x14ac:dyDescent="0.25">
      <c r="A678" s="3">
        <v>43430</v>
      </c>
      <c r="B678" s="2">
        <v>2.3842838469999998</v>
      </c>
      <c r="C678" s="2">
        <v>2.7068099999999999</v>
      </c>
      <c r="D678" s="2">
        <f t="shared" si="40"/>
        <v>0.32252615300000009</v>
      </c>
      <c r="E678" s="2">
        <f t="shared" si="41"/>
        <v>2.5455213999999948E-2</v>
      </c>
      <c r="F678" s="2">
        <f t="shared" si="42"/>
        <v>6.0999999999999943E-2</v>
      </c>
      <c r="G678" s="2">
        <f t="shared" si="43"/>
        <v>3.5544785999999995E-2</v>
      </c>
    </row>
    <row r="679" spans="1:7" x14ac:dyDescent="0.25">
      <c r="A679" s="3">
        <v>43437</v>
      </c>
      <c r="B679" s="2">
        <v>2.37922346</v>
      </c>
      <c r="C679" s="2">
        <v>2.7512499999999998</v>
      </c>
      <c r="D679" s="2">
        <f t="shared" si="40"/>
        <v>0.37202653999999979</v>
      </c>
      <c r="E679" s="2">
        <f t="shared" si="41"/>
        <v>-5.0603869999998885E-3</v>
      </c>
      <c r="F679" s="2">
        <f t="shared" si="42"/>
        <v>4.4439999999999813E-2</v>
      </c>
      <c r="G679" s="2">
        <f t="shared" si="43"/>
        <v>4.9500386999999701E-2</v>
      </c>
    </row>
    <row r="680" spans="1:7" x14ac:dyDescent="0.25">
      <c r="A680" s="3">
        <v>43444</v>
      </c>
      <c r="B680" s="2">
        <v>2.3893443630000002</v>
      </c>
      <c r="C680" s="2">
        <v>2.7759399999999999</v>
      </c>
      <c r="D680" s="2">
        <f t="shared" si="40"/>
        <v>0.38659563699999966</v>
      </c>
      <c r="E680" s="2">
        <f t="shared" si="41"/>
        <v>1.0120903000000236E-2</v>
      </c>
      <c r="F680" s="2">
        <f t="shared" si="42"/>
        <v>2.4690000000000101E-2</v>
      </c>
      <c r="G680" s="2">
        <f t="shared" si="43"/>
        <v>1.4569096999999864E-2</v>
      </c>
    </row>
    <row r="681" spans="1:7" x14ac:dyDescent="0.25">
      <c r="A681" s="3">
        <v>43451</v>
      </c>
      <c r="B681" s="2">
        <v>2.3893443630000002</v>
      </c>
      <c r="C681" s="2">
        <v>2.8036300000000001</v>
      </c>
      <c r="D681" s="2">
        <f t="shared" si="40"/>
        <v>0.41428563699999987</v>
      </c>
      <c r="E681" s="2">
        <f t="shared" si="41"/>
        <v>0</v>
      </c>
      <c r="F681" s="2">
        <f t="shared" si="42"/>
        <v>2.7690000000000214E-2</v>
      </c>
      <c r="G681" s="2">
        <f t="shared" si="43"/>
        <v>2.7690000000000214E-2</v>
      </c>
    </row>
    <row r="682" spans="1:7" x14ac:dyDescent="0.25">
      <c r="A682" s="3">
        <v>43458</v>
      </c>
      <c r="B682" s="2">
        <v>2.429833119</v>
      </c>
      <c r="C682" s="2">
        <v>2.8134399999999999</v>
      </c>
      <c r="D682" s="2">
        <f t="shared" si="40"/>
        <v>0.38360688099999996</v>
      </c>
      <c r="E682" s="2">
        <f t="shared" si="41"/>
        <v>4.0488755999999793E-2</v>
      </c>
      <c r="F682" s="2">
        <f t="shared" si="42"/>
        <v>9.8099999999998744E-3</v>
      </c>
      <c r="G682" s="2">
        <f t="shared" si="43"/>
        <v>-3.0678755999999918E-2</v>
      </c>
    </row>
    <row r="683" spans="1:7" x14ac:dyDescent="0.25">
      <c r="A683" s="3">
        <v>43465</v>
      </c>
      <c r="B683" s="2">
        <v>2.4804556500000001</v>
      </c>
      <c r="C683" s="2">
        <v>2.8076300000000001</v>
      </c>
      <c r="D683" s="2">
        <f t="shared" si="40"/>
        <v>0.32717434999999995</v>
      </c>
      <c r="E683" s="2">
        <f t="shared" si="41"/>
        <v>5.0622531000000137E-2</v>
      </c>
      <c r="F683" s="2">
        <f t="shared" si="42"/>
        <v>-5.8099999999998708E-3</v>
      </c>
      <c r="G683" s="2">
        <f t="shared" si="43"/>
        <v>-5.6432531000000008E-2</v>
      </c>
    </row>
    <row r="684" spans="1:7" x14ac:dyDescent="0.25">
      <c r="A684" s="3">
        <v>43472</v>
      </c>
      <c r="B684" s="2">
        <v>2.4247715740000002</v>
      </c>
      <c r="C684" s="2">
        <v>2.7968099999999998</v>
      </c>
      <c r="D684" s="2">
        <f t="shared" si="40"/>
        <v>0.37203842599999959</v>
      </c>
      <c r="E684" s="2">
        <f t="shared" si="41"/>
        <v>-5.5684075999999916E-2</v>
      </c>
      <c r="F684" s="2">
        <f t="shared" si="42"/>
        <v>-1.0820000000000274E-2</v>
      </c>
      <c r="G684" s="2">
        <f t="shared" si="43"/>
        <v>4.4864075999999642E-2</v>
      </c>
    </row>
    <row r="685" spans="1:7" x14ac:dyDescent="0.25">
      <c r="A685" s="3">
        <v>43479</v>
      </c>
      <c r="B685" s="2">
        <v>2.4197101569999999</v>
      </c>
      <c r="C685" s="2">
        <v>2.77894</v>
      </c>
      <c r="D685" s="2">
        <f t="shared" si="40"/>
        <v>0.35922984300000005</v>
      </c>
      <c r="E685" s="2">
        <f t="shared" si="41"/>
        <v>-5.06141700000029E-3</v>
      </c>
      <c r="F685" s="2">
        <f t="shared" si="42"/>
        <v>-1.786999999999983E-2</v>
      </c>
      <c r="G685" s="2">
        <f t="shared" si="43"/>
        <v>-1.280858299999954E-2</v>
      </c>
    </row>
    <row r="686" spans="1:7" x14ac:dyDescent="0.25">
      <c r="A686" s="3">
        <v>43487</v>
      </c>
      <c r="B686" s="2">
        <v>2.4045266810000001</v>
      </c>
      <c r="C686" s="2">
        <v>2.7792500000000002</v>
      </c>
      <c r="D686" s="2">
        <f t="shared" si="40"/>
        <v>0.37472331900000011</v>
      </c>
      <c r="E686" s="2">
        <f t="shared" si="41"/>
        <v>-1.5183475999999807E-2</v>
      </c>
      <c r="F686" s="2">
        <f t="shared" si="42"/>
        <v>3.1000000000025452E-4</v>
      </c>
      <c r="G686" s="2">
        <f t="shared" si="43"/>
        <v>1.5493476000000062E-2</v>
      </c>
    </row>
    <row r="687" spans="1:7" x14ac:dyDescent="0.25">
      <c r="A687" s="3">
        <v>43493</v>
      </c>
      <c r="B687" s="2">
        <v>2.3893443630000002</v>
      </c>
      <c r="C687" s="2">
        <v>2.7504999999999997</v>
      </c>
      <c r="D687" s="2">
        <f t="shared" si="40"/>
        <v>0.36115563699999953</v>
      </c>
      <c r="E687" s="2">
        <f t="shared" si="41"/>
        <v>-1.5182317999999917E-2</v>
      </c>
      <c r="F687" s="2">
        <f t="shared" si="42"/>
        <v>-2.8750000000000497E-2</v>
      </c>
      <c r="G687" s="2">
        <f t="shared" si="43"/>
        <v>-1.356768200000058E-2</v>
      </c>
    </row>
    <row r="688" spans="1:7" x14ac:dyDescent="0.25">
      <c r="A688" s="3">
        <v>43500</v>
      </c>
      <c r="B688" s="2">
        <v>2.3994657789999998</v>
      </c>
      <c r="C688" s="2">
        <v>2.7343799999999998</v>
      </c>
      <c r="D688" s="2">
        <f t="shared" si="40"/>
        <v>0.33491422100000001</v>
      </c>
      <c r="E688" s="2">
        <f t="shared" si="41"/>
        <v>1.0121415999999606E-2</v>
      </c>
      <c r="F688" s="2">
        <f t="shared" si="42"/>
        <v>-1.6119999999999912E-2</v>
      </c>
      <c r="G688" s="2">
        <f t="shared" si="43"/>
        <v>-2.6241415999999518E-2</v>
      </c>
    </row>
    <row r="689" spans="1:7" x14ac:dyDescent="0.25">
      <c r="A689" s="3">
        <v>43507</v>
      </c>
      <c r="B689" s="2">
        <v>2.4146488700000002</v>
      </c>
      <c r="C689" s="2">
        <v>2.6879999999999997</v>
      </c>
      <c r="D689" s="2">
        <f t="shared" si="40"/>
        <v>0.27335112999999955</v>
      </c>
      <c r="E689" s="2">
        <f t="shared" si="41"/>
        <v>1.518309100000037E-2</v>
      </c>
      <c r="F689" s="2">
        <f t="shared" si="42"/>
        <v>-4.6380000000000088E-2</v>
      </c>
      <c r="G689" s="2">
        <f t="shared" si="43"/>
        <v>-6.1563091000000458E-2</v>
      </c>
    </row>
    <row r="690" spans="1:7" x14ac:dyDescent="0.25">
      <c r="A690" s="3">
        <v>43515</v>
      </c>
      <c r="B690" s="2">
        <v>2.4095877109999999</v>
      </c>
      <c r="C690" s="2">
        <v>2.6412499999999999</v>
      </c>
      <c r="D690" s="2">
        <f t="shared" si="40"/>
        <v>0.23166228899999997</v>
      </c>
      <c r="E690" s="2">
        <f t="shared" si="41"/>
        <v>-5.0611590000002593E-3</v>
      </c>
      <c r="F690" s="2">
        <f t="shared" si="42"/>
        <v>-4.6749999999999847E-2</v>
      </c>
      <c r="G690" s="2">
        <f t="shared" si="43"/>
        <v>-4.1688840999999588E-2</v>
      </c>
    </row>
    <row r="691" spans="1:7" x14ac:dyDescent="0.25">
      <c r="A691" s="3">
        <v>43521</v>
      </c>
      <c r="B691" s="2">
        <v>2.4197101569999999</v>
      </c>
      <c r="C691" s="2">
        <v>2.63863</v>
      </c>
      <c r="D691" s="2">
        <f t="shared" si="40"/>
        <v>0.21891984300000011</v>
      </c>
      <c r="E691" s="2">
        <f t="shared" si="41"/>
        <v>1.0122446000000007E-2</v>
      </c>
      <c r="F691" s="2">
        <f t="shared" si="42"/>
        <v>-2.6199999999998447E-3</v>
      </c>
      <c r="G691" s="2">
        <f t="shared" si="43"/>
        <v>-1.2742445999999852E-2</v>
      </c>
    </row>
    <row r="692" spans="1:7" x14ac:dyDescent="0.25">
      <c r="A692" s="3">
        <v>43528</v>
      </c>
      <c r="B692" s="2">
        <v>2.4247715740000002</v>
      </c>
      <c r="C692" s="2">
        <v>2.6076299999999999</v>
      </c>
      <c r="D692" s="2">
        <f t="shared" si="40"/>
        <v>0.18285842599999969</v>
      </c>
      <c r="E692" s="2">
        <f t="shared" si="41"/>
        <v>5.06141700000029E-3</v>
      </c>
      <c r="F692" s="2">
        <f t="shared" si="42"/>
        <v>-3.1000000000000139E-2</v>
      </c>
      <c r="G692" s="2">
        <f t="shared" si="43"/>
        <v>-3.6061417000000429E-2</v>
      </c>
    </row>
    <row r="693" spans="1:7" x14ac:dyDescent="0.25">
      <c r="A693" s="3">
        <v>43535</v>
      </c>
      <c r="B693" s="2">
        <v>2.4197101569999999</v>
      </c>
      <c r="C693" s="2">
        <v>2.60825</v>
      </c>
      <c r="D693" s="2">
        <f t="shared" si="40"/>
        <v>0.18853984300000004</v>
      </c>
      <c r="E693" s="2">
        <f t="shared" si="41"/>
        <v>-5.06141700000029E-3</v>
      </c>
      <c r="F693" s="2">
        <f t="shared" si="42"/>
        <v>6.2000000000006494E-4</v>
      </c>
      <c r="G693" s="2">
        <f t="shared" si="43"/>
        <v>5.681417000000355E-3</v>
      </c>
    </row>
    <row r="694" spans="1:7" x14ac:dyDescent="0.25">
      <c r="A694" s="3">
        <v>43542</v>
      </c>
      <c r="B694" s="2">
        <v>2.4247715740000002</v>
      </c>
      <c r="C694" s="2">
        <v>2.6326299999999998</v>
      </c>
      <c r="D694" s="2">
        <f t="shared" si="40"/>
        <v>0.2078584259999996</v>
      </c>
      <c r="E694" s="2">
        <f t="shared" si="41"/>
        <v>5.06141700000029E-3</v>
      </c>
      <c r="F694" s="2">
        <f t="shared" si="42"/>
        <v>2.4379999999999846E-2</v>
      </c>
      <c r="G694" s="2">
        <f t="shared" si="43"/>
        <v>1.9318582999999556E-2</v>
      </c>
    </row>
    <row r="695" spans="1:7" x14ac:dyDescent="0.25">
      <c r="A695" s="3">
        <v>43549</v>
      </c>
      <c r="B695" s="2">
        <v>2.4247715740000002</v>
      </c>
      <c r="C695" s="2">
        <v>2.6087500000000001</v>
      </c>
      <c r="D695" s="2">
        <f t="shared" si="40"/>
        <v>0.18397842599999992</v>
      </c>
      <c r="E695" s="2">
        <f t="shared" si="41"/>
        <v>0</v>
      </c>
      <c r="F695" s="2">
        <f t="shared" si="42"/>
        <v>-2.3879999999999679E-2</v>
      </c>
      <c r="G695" s="2">
        <f t="shared" si="43"/>
        <v>-2.3879999999999679E-2</v>
      </c>
    </row>
    <row r="696" spans="1:7" x14ac:dyDescent="0.25">
      <c r="A696" s="3">
        <v>43556</v>
      </c>
      <c r="B696" s="2">
        <v>2.3945642720000002</v>
      </c>
      <c r="C696" s="2">
        <v>2.5954999999999999</v>
      </c>
      <c r="D696" s="2">
        <f t="shared" si="40"/>
        <v>0.2009357279999997</v>
      </c>
      <c r="E696" s="2">
        <f t="shared" si="41"/>
        <v>-3.0207301999999991E-2</v>
      </c>
      <c r="F696" s="2">
        <f t="shared" si="42"/>
        <v>-1.3250000000000206E-2</v>
      </c>
      <c r="G696" s="2">
        <f t="shared" si="43"/>
        <v>1.6957301999999785E-2</v>
      </c>
    </row>
    <row r="697" spans="1:7" x14ac:dyDescent="0.25">
      <c r="A697" s="3">
        <v>43563</v>
      </c>
      <c r="B697" s="2">
        <v>2.3893443630000002</v>
      </c>
      <c r="C697" s="2">
        <v>2.5840000000000001</v>
      </c>
      <c r="D697" s="2">
        <f t="shared" si="40"/>
        <v>0.19465563699999988</v>
      </c>
      <c r="E697" s="2">
        <f t="shared" si="41"/>
        <v>-5.2199090000000226E-3</v>
      </c>
      <c r="F697" s="2">
        <f t="shared" si="42"/>
        <v>-1.1499999999999844E-2</v>
      </c>
      <c r="G697" s="2">
        <f t="shared" si="43"/>
        <v>-6.2800909999998211E-3</v>
      </c>
    </row>
    <row r="698" spans="1:7" x14ac:dyDescent="0.25">
      <c r="A698" s="3">
        <v>43570</v>
      </c>
      <c r="B698" s="2">
        <v>2.394405007</v>
      </c>
      <c r="C698" s="2">
        <v>2.5880000000000001</v>
      </c>
      <c r="D698" s="2">
        <f t="shared" si="40"/>
        <v>0.19359499300000005</v>
      </c>
      <c r="E698" s="2">
        <f t="shared" si="41"/>
        <v>5.0606439999998365E-3</v>
      </c>
      <c r="F698" s="2">
        <f t="shared" si="42"/>
        <v>4.0000000000000036E-3</v>
      </c>
      <c r="G698" s="2">
        <f t="shared" si="43"/>
        <v>-1.0606439999998329E-3</v>
      </c>
    </row>
    <row r="699" spans="1:7" x14ac:dyDescent="0.25">
      <c r="A699" s="3">
        <v>43577</v>
      </c>
      <c r="B699" s="2">
        <v>2.4146488700000002</v>
      </c>
      <c r="C699" s="2">
        <v>2.5811299999999999</v>
      </c>
      <c r="D699" s="2">
        <f t="shared" si="40"/>
        <v>0.16648112999999976</v>
      </c>
      <c r="E699" s="2">
        <f t="shared" si="41"/>
        <v>2.024386300000014E-2</v>
      </c>
      <c r="F699" s="2">
        <f t="shared" si="42"/>
        <v>-6.8700000000001538E-3</v>
      </c>
      <c r="G699" s="2">
        <f t="shared" si="43"/>
        <v>-2.7113863000000293E-2</v>
      </c>
    </row>
    <row r="700" spans="1:7" x14ac:dyDescent="0.25">
      <c r="A700" s="3">
        <v>43584</v>
      </c>
      <c r="B700" s="2">
        <v>2.3994657789999998</v>
      </c>
      <c r="C700" s="2">
        <v>2.5789999999999997</v>
      </c>
      <c r="D700" s="2">
        <f t="shared" si="40"/>
        <v>0.17953422099999994</v>
      </c>
      <c r="E700" s="2">
        <f t="shared" si="41"/>
        <v>-1.518309100000037E-2</v>
      </c>
      <c r="F700" s="2">
        <f t="shared" si="42"/>
        <v>-2.1300000000001873E-3</v>
      </c>
      <c r="G700" s="2">
        <f t="shared" si="43"/>
        <v>1.3053091000000183E-2</v>
      </c>
    </row>
    <row r="701" spans="1:7" x14ac:dyDescent="0.25">
      <c r="A701" s="3">
        <v>43591</v>
      </c>
      <c r="B701" s="2">
        <v>2.394405007</v>
      </c>
      <c r="C701" s="2">
        <v>2.5598800000000002</v>
      </c>
      <c r="D701" s="2">
        <f t="shared" si="40"/>
        <v>0.16547499300000013</v>
      </c>
      <c r="E701" s="2">
        <f t="shared" si="41"/>
        <v>-5.0607719999997691E-3</v>
      </c>
      <c r="F701" s="2">
        <f t="shared" si="42"/>
        <v>-1.9119999999999582E-2</v>
      </c>
      <c r="G701" s="2">
        <f t="shared" si="43"/>
        <v>-1.4059227999999813E-2</v>
      </c>
    </row>
    <row r="702" spans="1:7" x14ac:dyDescent="0.25">
      <c r="A702" s="3">
        <v>43598</v>
      </c>
      <c r="B702" s="2">
        <v>2.3741632020000001</v>
      </c>
      <c r="C702" s="2">
        <v>2.5179999999999998</v>
      </c>
      <c r="D702" s="2">
        <f t="shared" si="40"/>
        <v>0.14383679799999971</v>
      </c>
      <c r="E702" s="2">
        <f t="shared" si="41"/>
        <v>-2.0241804999999946E-2</v>
      </c>
      <c r="F702" s="2">
        <f t="shared" si="42"/>
        <v>-4.1880000000000361E-2</v>
      </c>
      <c r="G702" s="2">
        <f t="shared" si="43"/>
        <v>-2.1638195000000415E-2</v>
      </c>
    </row>
    <row r="703" spans="1:7" x14ac:dyDescent="0.25">
      <c r="A703" s="3">
        <v>43605</v>
      </c>
      <c r="B703" s="2">
        <v>2.3488638430000002</v>
      </c>
      <c r="C703" s="2">
        <v>2.52338</v>
      </c>
      <c r="D703" s="2">
        <f t="shared" si="40"/>
        <v>0.17451615699999978</v>
      </c>
      <c r="E703" s="2">
        <f t="shared" si="41"/>
        <v>-2.529935899999991E-2</v>
      </c>
      <c r="F703" s="2">
        <f t="shared" si="42"/>
        <v>5.3800000000001624E-3</v>
      </c>
      <c r="G703" s="2">
        <f t="shared" si="43"/>
        <v>3.0679359000000073E-2</v>
      </c>
    </row>
    <row r="704" spans="1:7" x14ac:dyDescent="0.25">
      <c r="A704" s="3">
        <v>43613</v>
      </c>
      <c r="B704" s="2">
        <v>2.3235676989999998</v>
      </c>
      <c r="C704" s="2">
        <v>2.5237500000000002</v>
      </c>
      <c r="D704" s="2">
        <f t="shared" si="40"/>
        <v>0.20018230100000034</v>
      </c>
      <c r="E704" s="2">
        <f t="shared" si="41"/>
        <v>-2.5296144000000353E-2</v>
      </c>
      <c r="F704" s="2">
        <f t="shared" si="42"/>
        <v>3.700000000002035E-4</v>
      </c>
      <c r="G704" s="2">
        <f t="shared" si="43"/>
        <v>2.5666144000000557E-2</v>
      </c>
    </row>
    <row r="705" spans="1:7" x14ac:dyDescent="0.25">
      <c r="A705" s="3">
        <v>43619</v>
      </c>
      <c r="B705" s="2">
        <v>2.3134501419999998</v>
      </c>
      <c r="C705" s="2">
        <v>2.4784999999999999</v>
      </c>
      <c r="D705" s="2">
        <f t="shared" si="40"/>
        <v>0.16504985800000016</v>
      </c>
      <c r="E705" s="2">
        <f t="shared" si="41"/>
        <v>-1.0117557000000055E-2</v>
      </c>
      <c r="F705" s="2">
        <f t="shared" si="42"/>
        <v>-4.5250000000000234E-2</v>
      </c>
      <c r="G705" s="2">
        <f t="shared" si="43"/>
        <v>-3.513244300000018E-2</v>
      </c>
    </row>
    <row r="706" spans="1:7" x14ac:dyDescent="0.25">
      <c r="A706" s="3">
        <v>43626</v>
      </c>
      <c r="B706" s="2">
        <v>2.2527556029999998</v>
      </c>
      <c r="C706" s="2">
        <v>2.4357500000000001</v>
      </c>
      <c r="D706" s="2">
        <f t="shared" si="40"/>
        <v>0.18299439700000031</v>
      </c>
      <c r="E706" s="2">
        <f t="shared" si="41"/>
        <v>-6.0694538999999992E-2</v>
      </c>
      <c r="F706" s="2">
        <f t="shared" si="42"/>
        <v>-4.2749999999999844E-2</v>
      </c>
      <c r="G706" s="2">
        <f t="shared" si="43"/>
        <v>1.7944539000000148E-2</v>
      </c>
    </row>
    <row r="707" spans="1:7" x14ac:dyDescent="0.25">
      <c r="A707" s="3">
        <v>43633</v>
      </c>
      <c r="B707" s="2">
        <v>2.181968704</v>
      </c>
      <c r="C707" s="2">
        <v>2.4184999999999999</v>
      </c>
      <c r="D707" s="2">
        <f t="shared" si="40"/>
        <v>0.23653129599999989</v>
      </c>
      <c r="E707" s="2">
        <f t="shared" si="41"/>
        <v>-7.0786898999999792E-2</v>
      </c>
      <c r="F707" s="2">
        <f t="shared" si="42"/>
        <v>-1.725000000000021E-2</v>
      </c>
      <c r="G707" s="2">
        <f t="shared" si="43"/>
        <v>5.3536898999999583E-2</v>
      </c>
    </row>
    <row r="708" spans="1:7" x14ac:dyDescent="0.25">
      <c r="A708" s="3">
        <v>43640</v>
      </c>
      <c r="B708" s="2">
        <v>2.0960470409999998</v>
      </c>
      <c r="C708" s="2">
        <v>2.3328799999999998</v>
      </c>
      <c r="D708" s="2">
        <f t="shared" ref="D708:D771" si="44">C708-B708</f>
        <v>0.23683295900000001</v>
      </c>
      <c r="E708" s="2">
        <f t="shared" si="41"/>
        <v>-8.5921663000000148E-2</v>
      </c>
      <c r="F708" s="2">
        <f t="shared" si="42"/>
        <v>-8.5620000000000029E-2</v>
      </c>
      <c r="G708" s="2">
        <f t="shared" si="43"/>
        <v>3.0166300000011859E-4</v>
      </c>
    </row>
    <row r="709" spans="1:7" x14ac:dyDescent="0.25">
      <c r="A709" s="3">
        <v>43647</v>
      </c>
      <c r="B709" s="2">
        <v>2.1565645780000002</v>
      </c>
      <c r="C709" s="2">
        <v>2.33188</v>
      </c>
      <c r="D709" s="2">
        <f t="shared" si="44"/>
        <v>0.17531542199999972</v>
      </c>
      <c r="E709" s="2">
        <f t="shared" ref="E709:E772" si="45">B709-B708</f>
        <v>6.0517537000000399E-2</v>
      </c>
      <c r="F709" s="2">
        <f t="shared" ref="F709:F772" si="46">C709-C708</f>
        <v>-9.9999999999988987E-4</v>
      </c>
      <c r="G709" s="2">
        <f t="shared" ref="G709:G772" si="47">D709-D708</f>
        <v>-6.1517537000000289E-2</v>
      </c>
    </row>
    <row r="710" spans="1:7" x14ac:dyDescent="0.25">
      <c r="A710" s="3">
        <v>43654</v>
      </c>
      <c r="B710" s="2">
        <v>2.222415276</v>
      </c>
      <c r="C710" s="2">
        <v>2.3377499999999998</v>
      </c>
      <c r="D710" s="2">
        <f t="shared" si="44"/>
        <v>0.11533472399999978</v>
      </c>
      <c r="E710" s="2">
        <f t="shared" si="45"/>
        <v>6.5850697999999763E-2</v>
      </c>
      <c r="F710" s="2">
        <f t="shared" si="46"/>
        <v>5.8699999999998198E-3</v>
      </c>
      <c r="G710" s="2">
        <f t="shared" si="47"/>
        <v>-5.9980697999999943E-2</v>
      </c>
    </row>
    <row r="711" spans="1:7" x14ac:dyDescent="0.25">
      <c r="A711" s="3">
        <v>43661</v>
      </c>
      <c r="B711" s="2">
        <v>2.1263680950000001</v>
      </c>
      <c r="C711" s="2">
        <v>2.3032500000000002</v>
      </c>
      <c r="D711" s="2">
        <f t="shared" si="44"/>
        <v>0.17688190500000012</v>
      </c>
      <c r="E711" s="2">
        <f t="shared" si="45"/>
        <v>-9.604718099999987E-2</v>
      </c>
      <c r="F711" s="2">
        <f t="shared" si="46"/>
        <v>-3.4499999999999531E-2</v>
      </c>
      <c r="G711" s="2">
        <f t="shared" si="47"/>
        <v>6.1547181000000339E-2</v>
      </c>
    </row>
    <row r="712" spans="1:7" x14ac:dyDescent="0.25">
      <c r="A712" s="3">
        <v>43668</v>
      </c>
      <c r="B712" s="2">
        <v>2.050574127</v>
      </c>
      <c r="C712" s="2">
        <v>2.2827500000000001</v>
      </c>
      <c r="D712" s="2">
        <f t="shared" si="44"/>
        <v>0.23217587300000009</v>
      </c>
      <c r="E712" s="2">
        <f t="shared" si="45"/>
        <v>-7.5793968000000156E-2</v>
      </c>
      <c r="F712" s="2">
        <f t="shared" si="46"/>
        <v>-2.0500000000000185E-2</v>
      </c>
      <c r="G712" s="2">
        <f t="shared" si="47"/>
        <v>5.5293967999999971E-2</v>
      </c>
    </row>
    <row r="713" spans="1:7" x14ac:dyDescent="0.25">
      <c r="A713" s="3">
        <v>43675</v>
      </c>
      <c r="B713" s="2">
        <v>2.0808882479999999</v>
      </c>
      <c r="C713" s="2">
        <v>2.2555000000000001</v>
      </c>
      <c r="D713" s="2">
        <f t="shared" si="44"/>
        <v>0.17461175200000012</v>
      </c>
      <c r="E713" s="2">
        <f t="shared" si="45"/>
        <v>3.0314120999999972E-2</v>
      </c>
      <c r="F713" s="2">
        <f t="shared" si="46"/>
        <v>-2.7249999999999996E-2</v>
      </c>
      <c r="G713" s="2">
        <f t="shared" si="47"/>
        <v>-5.7564120999999968E-2</v>
      </c>
    </row>
    <row r="714" spans="1:7" x14ac:dyDescent="0.25">
      <c r="A714" s="3">
        <v>43682</v>
      </c>
      <c r="B714" s="2">
        <v>2.0000608620000002</v>
      </c>
      <c r="C714" s="2">
        <v>2.2090000000000001</v>
      </c>
      <c r="D714" s="2">
        <f t="shared" si="44"/>
        <v>0.20893913799999986</v>
      </c>
      <c r="E714" s="2">
        <f t="shared" si="45"/>
        <v>-8.0827385999999724E-2</v>
      </c>
      <c r="F714" s="2">
        <f t="shared" si="46"/>
        <v>-4.6499999999999986E-2</v>
      </c>
      <c r="G714" s="2">
        <f t="shared" si="47"/>
        <v>3.4327385999999738E-2</v>
      </c>
    </row>
    <row r="715" spans="1:7" x14ac:dyDescent="0.25">
      <c r="A715" s="3">
        <v>43689</v>
      </c>
      <c r="B715" s="2">
        <v>1.9697590620000001</v>
      </c>
      <c r="C715" s="2">
        <v>2.1752500000000001</v>
      </c>
      <c r="D715" s="2">
        <f t="shared" si="44"/>
        <v>0.20549093800000007</v>
      </c>
      <c r="E715" s="2">
        <f t="shared" si="45"/>
        <v>-3.0301800000000156E-2</v>
      </c>
      <c r="F715" s="2">
        <f t="shared" si="46"/>
        <v>-3.3749999999999947E-2</v>
      </c>
      <c r="G715" s="2">
        <f t="shared" si="47"/>
        <v>-3.4481999999997903E-3</v>
      </c>
    </row>
    <row r="716" spans="1:7" x14ac:dyDescent="0.25">
      <c r="A716" s="3">
        <v>43696</v>
      </c>
      <c r="B716" s="2">
        <v>1.9091693159999998</v>
      </c>
      <c r="C716" s="2">
        <v>2.1515</v>
      </c>
      <c r="D716" s="2">
        <f t="shared" si="44"/>
        <v>0.24233068400000013</v>
      </c>
      <c r="E716" s="2">
        <f t="shared" si="45"/>
        <v>-6.0589746000000222E-2</v>
      </c>
      <c r="F716" s="2">
        <f t="shared" si="46"/>
        <v>-2.375000000000016E-2</v>
      </c>
      <c r="G716" s="2">
        <f t="shared" si="47"/>
        <v>3.6839746000000062E-2</v>
      </c>
    </row>
    <row r="717" spans="1:7" x14ac:dyDescent="0.25">
      <c r="A717" s="3">
        <v>43703</v>
      </c>
      <c r="B717" s="2">
        <v>1.959766168</v>
      </c>
      <c r="C717" s="2">
        <v>2.14438</v>
      </c>
      <c r="D717" s="2">
        <f t="shared" si="44"/>
        <v>0.18461383199999992</v>
      </c>
      <c r="E717" s="2">
        <f t="shared" si="45"/>
        <v>5.0596852000000192E-2</v>
      </c>
      <c r="F717" s="2">
        <f t="shared" si="46"/>
        <v>-7.1200000000000152E-3</v>
      </c>
      <c r="G717" s="2">
        <f t="shared" si="47"/>
        <v>-5.7716852000000207E-2</v>
      </c>
    </row>
    <row r="718" spans="1:7" x14ac:dyDescent="0.25">
      <c r="A718" s="3">
        <v>43711</v>
      </c>
      <c r="B718" s="2">
        <v>1.9394618800000001</v>
      </c>
      <c r="C718" s="2">
        <v>2.12663</v>
      </c>
      <c r="D718" s="2">
        <f t="shared" si="44"/>
        <v>0.18716811999999994</v>
      </c>
      <c r="E718" s="2">
        <f t="shared" si="45"/>
        <v>-2.0304287999999948E-2</v>
      </c>
      <c r="F718" s="2">
        <f t="shared" si="46"/>
        <v>-1.7749999999999932E-2</v>
      </c>
      <c r="G718" s="2">
        <f t="shared" si="47"/>
        <v>2.5542880000000157E-3</v>
      </c>
    </row>
    <row r="719" spans="1:7" x14ac:dyDescent="0.25">
      <c r="A719" s="3">
        <v>43717</v>
      </c>
      <c r="B719" s="2">
        <v>1.929363846</v>
      </c>
      <c r="C719" s="2">
        <v>2.1383800000000002</v>
      </c>
      <c r="D719" s="2">
        <f t="shared" si="44"/>
        <v>0.20901615400000018</v>
      </c>
      <c r="E719" s="2">
        <f t="shared" si="45"/>
        <v>-1.0098034000000089E-2</v>
      </c>
      <c r="F719" s="2">
        <f t="shared" si="46"/>
        <v>1.1750000000000149E-2</v>
      </c>
      <c r="G719" s="2">
        <f t="shared" si="47"/>
        <v>2.1848034000000238E-2</v>
      </c>
    </row>
    <row r="720" spans="1:7" x14ac:dyDescent="0.25">
      <c r="A720" s="3">
        <v>43724</v>
      </c>
      <c r="B720" s="2">
        <v>1.9546098939999998</v>
      </c>
      <c r="C720" s="2">
        <v>2.14513</v>
      </c>
      <c r="D720" s="2">
        <f t="shared" si="44"/>
        <v>0.19052010600000013</v>
      </c>
      <c r="E720" s="2">
        <f t="shared" si="45"/>
        <v>2.5246047999999854E-2</v>
      </c>
      <c r="F720" s="2">
        <f t="shared" si="46"/>
        <v>6.7499999999998117E-3</v>
      </c>
      <c r="G720" s="2">
        <f t="shared" si="47"/>
        <v>-1.8496048000000043E-2</v>
      </c>
    </row>
    <row r="721" spans="1:7" x14ac:dyDescent="0.25">
      <c r="A721" s="3">
        <v>43731</v>
      </c>
      <c r="B721" s="2">
        <v>1.914217756</v>
      </c>
      <c r="C721" s="2">
        <v>2.1062500000000002</v>
      </c>
      <c r="D721" s="2">
        <f t="shared" si="44"/>
        <v>0.19203224400000019</v>
      </c>
      <c r="E721" s="2">
        <f t="shared" si="45"/>
        <v>-4.0392137999999855E-2</v>
      </c>
      <c r="F721" s="2">
        <f t="shared" si="46"/>
        <v>-3.8879999999999804E-2</v>
      </c>
      <c r="G721" s="2">
        <f t="shared" si="47"/>
        <v>1.5121380000000517E-3</v>
      </c>
    </row>
    <row r="722" spans="1:7" x14ac:dyDescent="0.25">
      <c r="A722" s="3">
        <v>43738</v>
      </c>
      <c r="B722" s="2">
        <v>1.848598035</v>
      </c>
      <c r="C722" s="2">
        <v>2.0851299999999999</v>
      </c>
      <c r="D722" s="2">
        <f t="shared" si="44"/>
        <v>0.23653196499999996</v>
      </c>
      <c r="E722" s="2">
        <f t="shared" si="45"/>
        <v>-6.561972100000002E-2</v>
      </c>
      <c r="F722" s="2">
        <f t="shared" si="46"/>
        <v>-2.112000000000025E-2</v>
      </c>
      <c r="G722" s="2">
        <f t="shared" si="47"/>
        <v>4.449972099999977E-2</v>
      </c>
    </row>
    <row r="723" spans="1:7" x14ac:dyDescent="0.25">
      <c r="A723" s="3">
        <v>43745</v>
      </c>
      <c r="B723" s="2">
        <v>1.6871648270000001</v>
      </c>
      <c r="C723" s="2">
        <v>2.012</v>
      </c>
      <c r="D723" s="2">
        <f t="shared" si="44"/>
        <v>0.32483517299999987</v>
      </c>
      <c r="E723" s="2">
        <f t="shared" si="45"/>
        <v>-0.16143320799999983</v>
      </c>
      <c r="F723" s="2">
        <f t="shared" si="46"/>
        <v>-7.3129999999999917E-2</v>
      </c>
      <c r="G723" s="2">
        <f t="shared" si="47"/>
        <v>8.8303207999999911E-2</v>
      </c>
    </row>
    <row r="724" spans="1:7" x14ac:dyDescent="0.25">
      <c r="A724" s="3">
        <v>43753</v>
      </c>
      <c r="B724" s="2">
        <v>1.646827013</v>
      </c>
      <c r="C724" s="2">
        <v>2.0021300000000002</v>
      </c>
      <c r="D724" s="2">
        <f t="shared" si="44"/>
        <v>0.35530298700000018</v>
      </c>
      <c r="E724" s="2">
        <f t="shared" si="45"/>
        <v>-4.0337814000000138E-2</v>
      </c>
      <c r="F724" s="2">
        <f t="shared" si="46"/>
        <v>-9.8699999999998234E-3</v>
      </c>
      <c r="G724" s="2">
        <f t="shared" si="47"/>
        <v>3.0467814000000315E-2</v>
      </c>
    </row>
    <row r="725" spans="1:7" x14ac:dyDescent="0.25">
      <c r="A725" s="3">
        <v>43759</v>
      </c>
      <c r="B725" s="2">
        <v>1.636743839</v>
      </c>
      <c r="C725" s="2">
        <v>1.9340000000000002</v>
      </c>
      <c r="D725" s="2">
        <f t="shared" si="44"/>
        <v>0.29725616100000019</v>
      </c>
      <c r="E725" s="2">
        <f t="shared" si="45"/>
        <v>-1.0083174000000028E-2</v>
      </c>
      <c r="F725" s="2">
        <f t="shared" si="46"/>
        <v>-6.8130000000000024E-2</v>
      </c>
      <c r="G725" s="2">
        <f t="shared" si="47"/>
        <v>-5.8046825999999996E-2</v>
      </c>
    </row>
    <row r="726" spans="1:7" x14ac:dyDescent="0.25">
      <c r="A726" s="3">
        <v>43766</v>
      </c>
      <c r="B726" s="2">
        <v>1.626661178</v>
      </c>
      <c r="C726" s="2">
        <v>1.9355</v>
      </c>
      <c r="D726" s="2">
        <f t="shared" si="44"/>
        <v>0.30883882200000001</v>
      </c>
      <c r="E726" s="2">
        <f t="shared" si="45"/>
        <v>-1.0082660999999993E-2</v>
      </c>
      <c r="F726" s="2">
        <f t="shared" si="46"/>
        <v>1.4999999999998348E-3</v>
      </c>
      <c r="G726" s="2">
        <f t="shared" si="47"/>
        <v>1.1582660999999828E-2</v>
      </c>
    </row>
    <row r="727" spans="1:7" x14ac:dyDescent="0.25">
      <c r="A727" s="3">
        <v>43773</v>
      </c>
      <c r="B727" s="2">
        <v>1.5258627040000001</v>
      </c>
      <c r="C727" s="2">
        <v>1.90825</v>
      </c>
      <c r="D727" s="2">
        <f t="shared" si="44"/>
        <v>0.38238729599999988</v>
      </c>
      <c r="E727" s="2">
        <f t="shared" si="45"/>
        <v>-0.10079847399999986</v>
      </c>
      <c r="F727" s="2">
        <f t="shared" si="46"/>
        <v>-2.7249999999999996E-2</v>
      </c>
      <c r="G727" s="2">
        <f t="shared" si="47"/>
        <v>7.3548473999999864E-2</v>
      </c>
    </row>
    <row r="728" spans="1:7" x14ac:dyDescent="0.25">
      <c r="A728" s="3">
        <v>43781</v>
      </c>
      <c r="B728" s="2">
        <v>1.5712156859999999</v>
      </c>
      <c r="C728" s="2">
        <v>1.9092500000000001</v>
      </c>
      <c r="D728" s="2">
        <f t="shared" si="44"/>
        <v>0.33803431400000017</v>
      </c>
      <c r="E728" s="2">
        <f t="shared" si="45"/>
        <v>4.535298199999982E-2</v>
      </c>
      <c r="F728" s="2">
        <f t="shared" si="46"/>
        <v>1.0000000000001119E-3</v>
      </c>
      <c r="G728" s="2">
        <f t="shared" si="47"/>
        <v>-4.4352981999999708E-2</v>
      </c>
    </row>
    <row r="729" spans="1:7" x14ac:dyDescent="0.25">
      <c r="A729" s="3">
        <v>43787</v>
      </c>
      <c r="B729" s="2">
        <v>1.5460183060000001</v>
      </c>
      <c r="C729" s="2">
        <v>1.8984999999999999</v>
      </c>
      <c r="D729" s="2">
        <f t="shared" si="44"/>
        <v>0.35248169399999973</v>
      </c>
      <c r="E729" s="2">
        <f t="shared" si="45"/>
        <v>-2.5197379999999825E-2</v>
      </c>
      <c r="F729" s="2">
        <f t="shared" si="46"/>
        <v>-1.0750000000000259E-2</v>
      </c>
      <c r="G729" s="2">
        <f t="shared" si="47"/>
        <v>1.4447379999999566E-2</v>
      </c>
    </row>
    <row r="730" spans="1:7" x14ac:dyDescent="0.25">
      <c r="A730" s="3">
        <v>43794</v>
      </c>
      <c r="B730" s="2">
        <v>1.56610782</v>
      </c>
      <c r="C730" s="2">
        <v>1.9186299999999998</v>
      </c>
      <c r="D730" s="2">
        <f t="shared" si="44"/>
        <v>0.3525221799999998</v>
      </c>
      <c r="E730" s="2">
        <f t="shared" si="45"/>
        <v>2.0089513999999919E-2</v>
      </c>
      <c r="F730" s="2">
        <f t="shared" si="46"/>
        <v>2.0129999999999981E-2</v>
      </c>
      <c r="G730" s="2">
        <f t="shared" si="47"/>
        <v>4.048600000006175E-5</v>
      </c>
    </row>
    <row r="731" spans="1:7" x14ac:dyDescent="0.25">
      <c r="A731" s="3">
        <v>43801</v>
      </c>
      <c r="B731" s="2">
        <v>1.566175954</v>
      </c>
      <c r="C731" s="2">
        <v>1.9001299999999999</v>
      </c>
      <c r="D731" s="2">
        <f t="shared" si="44"/>
        <v>0.33395404599999989</v>
      </c>
      <c r="E731" s="2">
        <f t="shared" si="45"/>
        <v>6.8133999999941963E-5</v>
      </c>
      <c r="F731" s="2">
        <f t="shared" si="46"/>
        <v>-1.8499999999999961E-2</v>
      </c>
      <c r="G731" s="2">
        <f t="shared" si="47"/>
        <v>-1.8568133999999903E-2</v>
      </c>
    </row>
    <row r="732" spans="1:7" x14ac:dyDescent="0.25">
      <c r="A732" s="3">
        <v>43808</v>
      </c>
      <c r="B732" s="2">
        <v>1.5258627040000001</v>
      </c>
      <c r="C732" s="2">
        <v>1.8883799999999999</v>
      </c>
      <c r="D732" s="2">
        <f t="shared" si="44"/>
        <v>0.36251729599999982</v>
      </c>
      <c r="E732" s="2">
        <f t="shared" si="45"/>
        <v>-4.0313249999999856E-2</v>
      </c>
      <c r="F732" s="2">
        <f t="shared" si="46"/>
        <v>-1.1749999999999927E-2</v>
      </c>
      <c r="G732" s="2">
        <f t="shared" si="47"/>
        <v>2.8563249999999929E-2</v>
      </c>
    </row>
    <row r="733" spans="1:7" x14ac:dyDescent="0.25">
      <c r="A733" s="3">
        <v>43815</v>
      </c>
      <c r="B733" s="2">
        <v>1.5460183060000001</v>
      </c>
      <c r="C733" s="2">
        <v>1.8984999999999999</v>
      </c>
      <c r="D733" s="2">
        <f t="shared" si="44"/>
        <v>0.35248169399999973</v>
      </c>
      <c r="E733" s="2">
        <f t="shared" si="45"/>
        <v>2.0155601999999995E-2</v>
      </c>
      <c r="F733" s="2">
        <f t="shared" si="46"/>
        <v>1.0119999999999907E-2</v>
      </c>
      <c r="G733" s="2">
        <f t="shared" si="47"/>
        <v>-1.0035602000000088E-2</v>
      </c>
    </row>
    <row r="734" spans="1:7" x14ac:dyDescent="0.25">
      <c r="A734" s="3">
        <v>43822</v>
      </c>
      <c r="B734" s="2">
        <v>1.56113635</v>
      </c>
      <c r="C734" s="2">
        <v>1.9466299999999999</v>
      </c>
      <c r="D734" s="2">
        <f t="shared" si="44"/>
        <v>0.38549364999999991</v>
      </c>
      <c r="E734" s="2">
        <f t="shared" si="45"/>
        <v>1.5118043999999831E-2</v>
      </c>
      <c r="F734" s="2">
        <f t="shared" si="46"/>
        <v>4.8130000000000006E-2</v>
      </c>
      <c r="G734" s="2">
        <f t="shared" si="47"/>
        <v>3.3011956000000175E-2</v>
      </c>
    </row>
    <row r="735" spans="1:7" x14ac:dyDescent="0.25">
      <c r="A735" s="3">
        <v>43829</v>
      </c>
      <c r="B735" s="2">
        <v>1.5258627040000001</v>
      </c>
      <c r="C735" s="2">
        <v>1.9093800000000001</v>
      </c>
      <c r="D735" s="2">
        <f t="shared" si="44"/>
        <v>0.38351729599999995</v>
      </c>
      <c r="E735" s="2">
        <f t="shared" si="45"/>
        <v>-3.5273645999999825E-2</v>
      </c>
      <c r="F735" s="2">
        <f t="shared" si="46"/>
        <v>-3.7249999999999783E-2</v>
      </c>
      <c r="G735" s="2">
        <f t="shared" si="47"/>
        <v>-1.976353999999958E-3</v>
      </c>
    </row>
    <row r="736" spans="1:7" x14ac:dyDescent="0.25">
      <c r="A736" s="3">
        <v>43836</v>
      </c>
      <c r="B736" s="2">
        <v>1.5258627040000001</v>
      </c>
      <c r="C736" s="2">
        <v>1.87225</v>
      </c>
      <c r="D736" s="2">
        <f t="shared" si="44"/>
        <v>0.34638729599999984</v>
      </c>
      <c r="E736" s="2">
        <f t="shared" si="45"/>
        <v>0</v>
      </c>
      <c r="F736" s="2">
        <f t="shared" si="46"/>
        <v>-3.7130000000000107E-2</v>
      </c>
      <c r="G736" s="2">
        <f t="shared" si="47"/>
        <v>-3.7130000000000107E-2</v>
      </c>
    </row>
    <row r="737" spans="1:7" x14ac:dyDescent="0.25">
      <c r="A737" s="3">
        <v>43843</v>
      </c>
      <c r="B737" s="2">
        <v>1.535940249</v>
      </c>
      <c r="C737" s="2">
        <v>1.83125</v>
      </c>
      <c r="D737" s="2">
        <f t="shared" si="44"/>
        <v>0.29530975100000001</v>
      </c>
      <c r="E737" s="2">
        <f t="shared" si="45"/>
        <v>1.007754499999991E-2</v>
      </c>
      <c r="F737" s="2">
        <f t="shared" si="46"/>
        <v>-4.0999999999999925E-2</v>
      </c>
      <c r="G737" s="2">
        <f t="shared" si="47"/>
        <v>-5.1077544999999835E-2</v>
      </c>
    </row>
    <row r="738" spans="1:7" x14ac:dyDescent="0.25">
      <c r="A738" s="3">
        <v>43851</v>
      </c>
      <c r="B738" s="2">
        <v>1.535940249</v>
      </c>
      <c r="C738" s="2">
        <v>1.8062499999999999</v>
      </c>
      <c r="D738" s="2">
        <f t="shared" si="44"/>
        <v>0.27030975099999988</v>
      </c>
      <c r="E738" s="2">
        <f t="shared" si="45"/>
        <v>0</v>
      </c>
      <c r="F738" s="2">
        <f t="shared" si="46"/>
        <v>-2.5000000000000133E-2</v>
      </c>
      <c r="G738" s="2">
        <f t="shared" si="47"/>
        <v>-2.5000000000000133E-2</v>
      </c>
    </row>
    <row r="739" spans="1:7" x14ac:dyDescent="0.25">
      <c r="A739" s="3">
        <v>43857</v>
      </c>
      <c r="B739" s="2">
        <v>1.535940249</v>
      </c>
      <c r="C739" s="2">
        <v>1.7745</v>
      </c>
      <c r="D739" s="2">
        <f t="shared" si="44"/>
        <v>0.23855975099999993</v>
      </c>
      <c r="E739" s="2">
        <f t="shared" si="45"/>
        <v>0</v>
      </c>
      <c r="F739" s="2">
        <f t="shared" si="46"/>
        <v>-3.1749999999999945E-2</v>
      </c>
      <c r="G739" s="2">
        <f t="shared" si="47"/>
        <v>-3.1749999999999945E-2</v>
      </c>
    </row>
    <row r="740" spans="1:7" x14ac:dyDescent="0.25">
      <c r="A740" s="3">
        <v>43864</v>
      </c>
      <c r="B740" s="2">
        <v>1.5560968740000001</v>
      </c>
      <c r="C740" s="2">
        <v>1.7410000000000001</v>
      </c>
      <c r="D740" s="2">
        <f t="shared" si="44"/>
        <v>0.18490312600000003</v>
      </c>
      <c r="E740" s="2">
        <f t="shared" si="45"/>
        <v>2.0156625000000039E-2</v>
      </c>
      <c r="F740" s="2">
        <f t="shared" si="46"/>
        <v>-3.3499999999999863E-2</v>
      </c>
      <c r="G740" s="2">
        <f t="shared" si="47"/>
        <v>-5.3656624999999902E-2</v>
      </c>
    </row>
    <row r="741" spans="1:7" x14ac:dyDescent="0.25">
      <c r="A741" s="3">
        <v>43871</v>
      </c>
      <c r="B741" s="2">
        <v>1.5560968740000001</v>
      </c>
      <c r="C741" s="2">
        <v>1.71313</v>
      </c>
      <c r="D741" s="2">
        <f t="shared" si="44"/>
        <v>0.15703312599999997</v>
      </c>
      <c r="E741" s="2">
        <f t="shared" si="45"/>
        <v>0</v>
      </c>
      <c r="F741" s="2">
        <f t="shared" si="46"/>
        <v>-2.7870000000000061E-2</v>
      </c>
      <c r="G741" s="2">
        <f t="shared" si="47"/>
        <v>-2.7870000000000061E-2</v>
      </c>
    </row>
    <row r="742" spans="1:7" x14ac:dyDescent="0.25">
      <c r="A742" s="3">
        <v>43879</v>
      </c>
      <c r="B742" s="2">
        <v>1.5510575260000001</v>
      </c>
      <c r="C742" s="2">
        <v>1.6946300000000001</v>
      </c>
      <c r="D742" s="2">
        <f t="shared" si="44"/>
        <v>0.14357247399999995</v>
      </c>
      <c r="E742" s="2">
        <f t="shared" si="45"/>
        <v>-5.0393479999999435E-3</v>
      </c>
      <c r="F742" s="2">
        <f t="shared" si="46"/>
        <v>-1.8499999999999961E-2</v>
      </c>
      <c r="G742" s="2">
        <f t="shared" si="47"/>
        <v>-1.3460652000000017E-2</v>
      </c>
    </row>
    <row r="743" spans="1:7" x14ac:dyDescent="0.25">
      <c r="A743" s="3">
        <v>43885</v>
      </c>
      <c r="B743" s="2">
        <v>1.510747345</v>
      </c>
      <c r="C743" s="2">
        <v>1.64663</v>
      </c>
      <c r="D743" s="2">
        <f t="shared" si="44"/>
        <v>0.13588265500000007</v>
      </c>
      <c r="E743" s="2">
        <f t="shared" si="45"/>
        <v>-4.0310181000000167E-2</v>
      </c>
      <c r="F743" s="2">
        <f t="shared" si="46"/>
        <v>-4.8000000000000043E-2</v>
      </c>
      <c r="G743" s="2">
        <f t="shared" si="47"/>
        <v>-7.6898189999998756E-3</v>
      </c>
    </row>
    <row r="744" spans="1:7" x14ac:dyDescent="0.25">
      <c r="A744" s="3">
        <v>43892</v>
      </c>
      <c r="B744" s="2">
        <v>1.1583819929999999</v>
      </c>
      <c r="C744" s="2">
        <v>1.2537499999999999</v>
      </c>
      <c r="D744" s="2">
        <f t="shared" si="44"/>
        <v>9.5368007000000032E-2</v>
      </c>
      <c r="E744" s="2">
        <f t="shared" si="45"/>
        <v>-0.35236535200000008</v>
      </c>
      <c r="F744" s="2">
        <f t="shared" si="46"/>
        <v>-0.39288000000000012</v>
      </c>
      <c r="G744" s="2">
        <f t="shared" si="47"/>
        <v>-4.0514648000000042E-2</v>
      </c>
    </row>
    <row r="745" spans="1:7" x14ac:dyDescent="0.25">
      <c r="A745" s="3">
        <v>43899</v>
      </c>
      <c r="B745" s="2">
        <v>0.390384854</v>
      </c>
      <c r="C745" s="2">
        <v>0.76812999999999998</v>
      </c>
      <c r="D745" s="2">
        <f t="shared" si="44"/>
        <v>0.37774514599999998</v>
      </c>
      <c r="E745" s="2">
        <f t="shared" si="45"/>
        <v>-0.76799713899999988</v>
      </c>
      <c r="F745" s="2">
        <f t="shared" si="46"/>
        <v>-0.48561999999999994</v>
      </c>
      <c r="G745" s="2">
        <f t="shared" si="47"/>
        <v>0.28237713899999994</v>
      </c>
    </row>
    <row r="746" spans="1:7" x14ac:dyDescent="0.25">
      <c r="A746" s="3">
        <v>43906</v>
      </c>
      <c r="B746" s="2">
        <v>0.29021274200000002</v>
      </c>
      <c r="C746" s="2">
        <v>0.88937999999999995</v>
      </c>
      <c r="D746" s="2">
        <f t="shared" si="44"/>
        <v>0.59916725799999992</v>
      </c>
      <c r="E746" s="2">
        <f t="shared" si="45"/>
        <v>-0.10017211199999998</v>
      </c>
      <c r="F746" s="2">
        <f t="shared" si="46"/>
        <v>0.12124999999999997</v>
      </c>
      <c r="G746" s="2">
        <f t="shared" si="47"/>
        <v>0.22142211199999995</v>
      </c>
    </row>
    <row r="747" spans="1:7" x14ac:dyDescent="0.25">
      <c r="A747" s="3">
        <v>43913</v>
      </c>
      <c r="B747" s="2">
        <v>0</v>
      </c>
      <c r="C747" s="2">
        <v>1.21563</v>
      </c>
      <c r="D747" s="2">
        <f t="shared" si="44"/>
        <v>1.21563</v>
      </c>
      <c r="E747" s="2">
        <f t="shared" si="45"/>
        <v>-0.29021274200000002</v>
      </c>
      <c r="F747" s="2">
        <f t="shared" si="46"/>
        <v>0.32625000000000004</v>
      </c>
      <c r="G747" s="2">
        <f t="shared" si="47"/>
        <v>0.61646274200000006</v>
      </c>
    </row>
    <row r="748" spans="1:7" x14ac:dyDescent="0.25">
      <c r="A748" s="3">
        <v>43920</v>
      </c>
      <c r="B748" s="2">
        <v>8.5018266999999995E-2</v>
      </c>
      <c r="C748" s="2">
        <v>1.4333800000000001</v>
      </c>
      <c r="D748" s="2">
        <f t="shared" si="44"/>
        <v>1.3483617330000002</v>
      </c>
      <c r="E748" s="2">
        <f t="shared" si="45"/>
        <v>8.5018266999999995E-2</v>
      </c>
      <c r="F748" s="2">
        <f t="shared" si="46"/>
        <v>0.21775000000000011</v>
      </c>
      <c r="G748" s="2">
        <f t="shared" si="47"/>
        <v>0.13273173300000018</v>
      </c>
    </row>
    <row r="749" spans="1:7" x14ac:dyDescent="0.25">
      <c r="A749" s="3">
        <v>43927</v>
      </c>
      <c r="B749" s="2">
        <v>0.12503950899999999</v>
      </c>
      <c r="C749" s="2">
        <v>1.3523800000000001</v>
      </c>
      <c r="D749" s="2">
        <f t="shared" si="44"/>
        <v>1.2273404910000001</v>
      </c>
      <c r="E749" s="2">
        <f t="shared" si="45"/>
        <v>4.0021241999999999E-2</v>
      </c>
      <c r="F749" s="2">
        <f t="shared" si="46"/>
        <v>-8.0999999999999961E-2</v>
      </c>
      <c r="G749" s="2">
        <f t="shared" si="47"/>
        <v>-0.12102124200000008</v>
      </c>
    </row>
    <row r="750" spans="1:7" x14ac:dyDescent="0.25">
      <c r="A750" s="3">
        <v>43934</v>
      </c>
      <c r="B750" s="2">
        <v>0.280198318</v>
      </c>
      <c r="C750" s="2">
        <v>1.21888</v>
      </c>
      <c r="D750" s="2">
        <f t="shared" si="44"/>
        <v>0.93868168199999991</v>
      </c>
      <c r="E750" s="2">
        <f t="shared" si="45"/>
        <v>0.15515880900000001</v>
      </c>
      <c r="F750" s="2">
        <f t="shared" si="46"/>
        <v>-0.13350000000000017</v>
      </c>
      <c r="G750" s="2">
        <f t="shared" si="47"/>
        <v>-0.28865880900000018</v>
      </c>
    </row>
    <row r="751" spans="1:7" x14ac:dyDescent="0.25">
      <c r="A751" s="3">
        <v>43941</v>
      </c>
      <c r="B751" s="2">
        <v>0.12503950899999999</v>
      </c>
      <c r="C751" s="2">
        <v>1.0976300000000001</v>
      </c>
      <c r="D751" s="2">
        <f t="shared" si="44"/>
        <v>0.97259049100000006</v>
      </c>
      <c r="E751" s="2">
        <f t="shared" si="45"/>
        <v>-0.15515880900000001</v>
      </c>
      <c r="F751" s="2">
        <f t="shared" si="46"/>
        <v>-0.12124999999999986</v>
      </c>
      <c r="G751" s="2">
        <f t="shared" si="47"/>
        <v>3.3908809000000151E-2</v>
      </c>
    </row>
    <row r="752" spans="1:7" x14ac:dyDescent="0.25">
      <c r="A752" s="3">
        <v>43948</v>
      </c>
      <c r="B752" s="2">
        <v>0.120036411</v>
      </c>
      <c r="C752" s="2">
        <v>0.84075</v>
      </c>
      <c r="D752" s="2">
        <f t="shared" si="44"/>
        <v>0.72071358900000004</v>
      </c>
      <c r="E752" s="2">
        <f t="shared" si="45"/>
        <v>-5.0030979999999975E-3</v>
      </c>
      <c r="F752" s="2">
        <f t="shared" si="46"/>
        <v>-0.25688000000000011</v>
      </c>
      <c r="G752" s="2">
        <f t="shared" si="47"/>
        <v>-0.25187690200000001</v>
      </c>
    </row>
    <row r="753" spans="1:7" x14ac:dyDescent="0.25">
      <c r="A753" s="3">
        <v>43955</v>
      </c>
      <c r="B753" s="2">
        <v>0.11003059499999999</v>
      </c>
      <c r="C753" s="2">
        <v>0.50087999999999999</v>
      </c>
      <c r="D753" s="2">
        <f t="shared" si="44"/>
        <v>0.39084940499999998</v>
      </c>
      <c r="E753" s="2">
        <f t="shared" si="45"/>
        <v>-1.0005816000000001E-2</v>
      </c>
      <c r="F753" s="2">
        <f t="shared" si="46"/>
        <v>-0.33987000000000001</v>
      </c>
      <c r="G753" s="2">
        <f t="shared" si="47"/>
        <v>-0.32986418400000006</v>
      </c>
    </row>
    <row r="754" spans="1:7" x14ac:dyDescent="0.25">
      <c r="A754" s="3">
        <v>43962</v>
      </c>
      <c r="B754" s="2">
        <v>0.12503950899999999</v>
      </c>
      <c r="C754" s="2">
        <v>0.4335</v>
      </c>
      <c r="D754" s="2">
        <f t="shared" si="44"/>
        <v>0.308460491</v>
      </c>
      <c r="E754" s="2">
        <f t="shared" si="45"/>
        <v>1.5008913999999998E-2</v>
      </c>
      <c r="F754" s="2">
        <f t="shared" si="46"/>
        <v>-6.7379999999999995E-2</v>
      </c>
      <c r="G754" s="2">
        <f t="shared" si="47"/>
        <v>-8.238891399999998E-2</v>
      </c>
    </row>
    <row r="755" spans="1:7" x14ac:dyDescent="0.25">
      <c r="A755" s="3">
        <v>43969</v>
      </c>
      <c r="B755" s="2">
        <v>0.13004273299999999</v>
      </c>
      <c r="C755" s="2">
        <v>0.37663000000000002</v>
      </c>
      <c r="D755" s="2">
        <f t="shared" si="44"/>
        <v>0.24658726700000003</v>
      </c>
      <c r="E755" s="2">
        <f t="shared" si="45"/>
        <v>5.0032240000000006E-3</v>
      </c>
      <c r="F755" s="2">
        <f t="shared" si="46"/>
        <v>-5.6869999999999976E-2</v>
      </c>
      <c r="G755" s="2">
        <f t="shared" si="47"/>
        <v>-6.1873223999999977E-2</v>
      </c>
    </row>
    <row r="756" spans="1:7" x14ac:dyDescent="0.25">
      <c r="A756" s="3">
        <v>43977</v>
      </c>
      <c r="B756" s="2">
        <v>0.13004273299999999</v>
      </c>
      <c r="C756" s="2">
        <v>0.37125000000000002</v>
      </c>
      <c r="D756" s="2">
        <f t="shared" si="44"/>
        <v>0.24120726700000003</v>
      </c>
      <c r="E756" s="2">
        <f t="shared" si="45"/>
        <v>0</v>
      </c>
      <c r="F756" s="2">
        <f t="shared" si="46"/>
        <v>-5.3799999999999959E-3</v>
      </c>
      <c r="G756" s="2">
        <f t="shared" si="47"/>
        <v>-5.3799999999999959E-3</v>
      </c>
    </row>
    <row r="757" spans="1:7" x14ac:dyDescent="0.25">
      <c r="A757" s="3">
        <v>43983</v>
      </c>
      <c r="B757" s="2">
        <v>0.15005689699999999</v>
      </c>
      <c r="C757" s="2">
        <v>0.33712999999999999</v>
      </c>
      <c r="D757" s="2">
        <f t="shared" si="44"/>
        <v>0.18707310299999999</v>
      </c>
      <c r="E757" s="2">
        <f t="shared" si="45"/>
        <v>2.0014164000000001E-2</v>
      </c>
      <c r="F757" s="2">
        <f t="shared" si="46"/>
        <v>-3.4120000000000039E-2</v>
      </c>
      <c r="G757" s="2">
        <f t="shared" si="47"/>
        <v>-5.413416400000004E-2</v>
      </c>
    </row>
    <row r="758" spans="1:7" x14ac:dyDescent="0.25">
      <c r="A758" s="3">
        <v>43990</v>
      </c>
      <c r="B758" s="2">
        <v>0.17007308400000001</v>
      </c>
      <c r="C758" s="2">
        <v>0.30975000000000003</v>
      </c>
      <c r="D758" s="2">
        <f t="shared" si="44"/>
        <v>0.13967691600000001</v>
      </c>
      <c r="E758" s="2">
        <f t="shared" si="45"/>
        <v>2.0016187000000019E-2</v>
      </c>
      <c r="F758" s="2">
        <f t="shared" si="46"/>
        <v>-2.737999999999996E-2</v>
      </c>
      <c r="G758" s="2">
        <f t="shared" si="47"/>
        <v>-4.7396186999999979E-2</v>
      </c>
    </row>
    <row r="759" spans="1:7" x14ac:dyDescent="0.25">
      <c r="A759" s="3">
        <v>43997</v>
      </c>
      <c r="B759" s="2">
        <v>0.175077447</v>
      </c>
      <c r="C759" s="2">
        <v>0.29899999999999999</v>
      </c>
      <c r="D759" s="2">
        <f t="shared" si="44"/>
        <v>0.12392255299999999</v>
      </c>
      <c r="E759" s="2">
        <f t="shared" si="45"/>
        <v>5.0043629999999839E-3</v>
      </c>
      <c r="F759" s="2">
        <f t="shared" si="46"/>
        <v>-1.0750000000000037E-2</v>
      </c>
      <c r="G759" s="2">
        <f t="shared" si="47"/>
        <v>-1.5754363000000021E-2</v>
      </c>
    </row>
    <row r="760" spans="1:7" x14ac:dyDescent="0.25">
      <c r="A760" s="3">
        <v>44004</v>
      </c>
      <c r="B760" s="2">
        <v>0.155060754</v>
      </c>
      <c r="C760" s="2">
        <v>0.29663</v>
      </c>
      <c r="D760" s="2">
        <f t="shared" si="44"/>
        <v>0.14156924600000001</v>
      </c>
      <c r="E760" s="2">
        <f t="shared" si="45"/>
        <v>-2.0016693000000002E-2</v>
      </c>
      <c r="F760" s="2">
        <f t="shared" si="46"/>
        <v>-2.3699999999999832E-3</v>
      </c>
      <c r="G760" s="2">
        <f t="shared" si="47"/>
        <v>1.7646693000000019E-2</v>
      </c>
    </row>
    <row r="761" spans="1:7" x14ac:dyDescent="0.25">
      <c r="A761" s="3">
        <v>44011</v>
      </c>
      <c r="B761" s="2">
        <v>0.15005689699999999</v>
      </c>
      <c r="C761" s="2">
        <v>0.29613</v>
      </c>
      <c r="D761" s="2">
        <f t="shared" si="44"/>
        <v>0.14607310300000001</v>
      </c>
      <c r="E761" s="2">
        <f t="shared" si="45"/>
        <v>-5.0038570000000004E-3</v>
      </c>
      <c r="F761" s="2">
        <f t="shared" si="46"/>
        <v>-5.0000000000000044E-4</v>
      </c>
      <c r="G761" s="2">
        <f t="shared" si="47"/>
        <v>4.503857E-3</v>
      </c>
    </row>
    <row r="762" spans="1:7" x14ac:dyDescent="0.25">
      <c r="A762" s="3">
        <v>44018</v>
      </c>
      <c r="B762" s="2">
        <v>0.15005689699999999</v>
      </c>
      <c r="C762" s="2">
        <v>0.27650000000000002</v>
      </c>
      <c r="D762" s="2">
        <f t="shared" si="44"/>
        <v>0.12644310300000003</v>
      </c>
      <c r="E762" s="2">
        <f t="shared" si="45"/>
        <v>0</v>
      </c>
      <c r="F762" s="2">
        <f t="shared" si="46"/>
        <v>-1.9629999999999981E-2</v>
      </c>
      <c r="G762" s="2">
        <f t="shared" si="47"/>
        <v>-1.9629999999999981E-2</v>
      </c>
    </row>
    <row r="763" spans="1:7" x14ac:dyDescent="0.25">
      <c r="A763" s="3">
        <v>44025</v>
      </c>
      <c r="B763" s="2">
        <v>0.14505316600000001</v>
      </c>
      <c r="C763" s="2">
        <v>0.27500000000000002</v>
      </c>
      <c r="D763" s="2">
        <f t="shared" si="44"/>
        <v>0.12994683400000001</v>
      </c>
      <c r="E763" s="2">
        <f t="shared" si="45"/>
        <v>-5.0037309999999835E-3</v>
      </c>
      <c r="F763" s="2">
        <f t="shared" si="46"/>
        <v>-1.5000000000000013E-3</v>
      </c>
      <c r="G763" s="2">
        <f t="shared" si="47"/>
        <v>3.5037309999999822E-3</v>
      </c>
    </row>
    <row r="764" spans="1:7" x14ac:dyDescent="0.25">
      <c r="A764" s="3">
        <v>44032</v>
      </c>
      <c r="B764" s="2">
        <v>0.120036411</v>
      </c>
      <c r="C764" s="2">
        <v>0.25774999999999998</v>
      </c>
      <c r="D764" s="2">
        <f t="shared" si="44"/>
        <v>0.13771358899999997</v>
      </c>
      <c r="E764" s="2">
        <f t="shared" si="45"/>
        <v>-2.5016755000000016E-2</v>
      </c>
      <c r="F764" s="2">
        <f t="shared" si="46"/>
        <v>-1.7250000000000043E-2</v>
      </c>
      <c r="G764" s="2">
        <f t="shared" si="47"/>
        <v>7.7667549999999586E-3</v>
      </c>
    </row>
    <row r="765" spans="1:7" x14ac:dyDescent="0.25">
      <c r="A765" s="3">
        <v>44039</v>
      </c>
      <c r="B765" s="2">
        <v>0.10502787600000001</v>
      </c>
      <c r="C765" s="2">
        <v>0.26962999999999998</v>
      </c>
      <c r="D765" s="2">
        <f t="shared" si="44"/>
        <v>0.16460212399999996</v>
      </c>
      <c r="E765" s="2">
        <f t="shared" si="45"/>
        <v>-1.500853499999999E-2</v>
      </c>
      <c r="F765" s="2">
        <f t="shared" si="46"/>
        <v>1.1880000000000002E-2</v>
      </c>
      <c r="G765" s="2">
        <f t="shared" si="47"/>
        <v>2.6888534999999991E-2</v>
      </c>
    </row>
    <row r="766" spans="1:7" x14ac:dyDescent="0.25">
      <c r="A766" s="3">
        <v>44046</v>
      </c>
      <c r="B766" s="2">
        <v>0.10002528400000001</v>
      </c>
      <c r="C766" s="2">
        <v>0.249</v>
      </c>
      <c r="D766" s="2">
        <f t="shared" si="44"/>
        <v>0.14897471600000001</v>
      </c>
      <c r="E766" s="2">
        <f t="shared" si="45"/>
        <v>-5.0025920000000001E-3</v>
      </c>
      <c r="F766" s="2">
        <f t="shared" si="46"/>
        <v>-2.0629999999999982E-2</v>
      </c>
      <c r="G766" s="2">
        <f t="shared" si="47"/>
        <v>-1.5627407999999954E-2</v>
      </c>
    </row>
    <row r="767" spans="1:7" x14ac:dyDescent="0.25">
      <c r="A767" s="3">
        <v>44053</v>
      </c>
      <c r="B767" s="2">
        <v>0.10502787600000001</v>
      </c>
      <c r="C767" s="2">
        <v>0.25688</v>
      </c>
      <c r="D767" s="2">
        <f t="shared" si="44"/>
        <v>0.15185212399999998</v>
      </c>
      <c r="E767" s="2">
        <f t="shared" si="45"/>
        <v>5.0025920000000001E-3</v>
      </c>
      <c r="F767" s="2">
        <f t="shared" si="46"/>
        <v>7.8799999999999981E-3</v>
      </c>
      <c r="G767" s="2">
        <f t="shared" si="47"/>
        <v>2.8774079999999702E-3</v>
      </c>
    </row>
    <row r="768" spans="1:7" x14ac:dyDescent="0.25">
      <c r="A768" s="3">
        <v>44060</v>
      </c>
      <c r="B768" s="2">
        <v>0.10502787600000001</v>
      </c>
      <c r="C768" s="2">
        <v>0.26774999999999999</v>
      </c>
      <c r="D768" s="2">
        <f t="shared" si="44"/>
        <v>0.16272212399999997</v>
      </c>
      <c r="E768" s="2">
        <f t="shared" si="45"/>
        <v>0</v>
      </c>
      <c r="F768" s="2">
        <f t="shared" si="46"/>
        <v>1.0869999999999991E-2</v>
      </c>
      <c r="G768" s="2">
        <f t="shared" si="47"/>
        <v>1.0869999999999991E-2</v>
      </c>
    </row>
    <row r="769" spans="1:7" x14ac:dyDescent="0.25">
      <c r="A769" s="3">
        <v>44067</v>
      </c>
      <c r="B769" s="2">
        <v>0.100025562</v>
      </c>
      <c r="C769" s="2">
        <v>0.23375000000000001</v>
      </c>
      <c r="D769" s="2">
        <f t="shared" si="44"/>
        <v>0.133724438</v>
      </c>
      <c r="E769" s="2">
        <f t="shared" si="45"/>
        <v>-5.0023140000000077E-3</v>
      </c>
      <c r="F769" s="2">
        <f t="shared" si="46"/>
        <v>-3.3999999999999975E-2</v>
      </c>
      <c r="G769" s="2">
        <f t="shared" si="47"/>
        <v>-2.8997685999999967E-2</v>
      </c>
    </row>
    <row r="770" spans="1:7" x14ac:dyDescent="0.25">
      <c r="A770" s="3">
        <v>44074</v>
      </c>
      <c r="B770" s="2">
        <v>0.10502787600000001</v>
      </c>
      <c r="C770" s="2">
        <v>0.24088000000000001</v>
      </c>
      <c r="D770" s="2">
        <f t="shared" si="44"/>
        <v>0.13585212400000002</v>
      </c>
      <c r="E770" s="2">
        <f t="shared" si="45"/>
        <v>5.0023140000000077E-3</v>
      </c>
      <c r="F770" s="2">
        <f t="shared" si="46"/>
        <v>7.1299999999999975E-3</v>
      </c>
      <c r="G770" s="2">
        <f t="shared" si="47"/>
        <v>2.1276860000000175E-3</v>
      </c>
    </row>
    <row r="771" spans="1:7" x14ac:dyDescent="0.25">
      <c r="A771" s="3">
        <v>44082</v>
      </c>
      <c r="B771" s="2">
        <v>0.11503344</v>
      </c>
      <c r="C771" s="2">
        <v>0.2495</v>
      </c>
      <c r="D771" s="2">
        <f t="shared" si="44"/>
        <v>0.13446656000000001</v>
      </c>
      <c r="E771" s="2">
        <f t="shared" si="45"/>
        <v>1.0005563999999995E-2</v>
      </c>
      <c r="F771" s="2">
        <f t="shared" si="46"/>
        <v>8.6199999999999888E-3</v>
      </c>
      <c r="G771" s="2">
        <f t="shared" si="47"/>
        <v>-1.3855640000000058E-3</v>
      </c>
    </row>
    <row r="772" spans="1:7" x14ac:dyDescent="0.25">
      <c r="A772" s="3">
        <v>44088</v>
      </c>
      <c r="B772" s="2">
        <v>0.11003059499999999</v>
      </c>
      <c r="C772" s="2">
        <v>0.23724999999999999</v>
      </c>
      <c r="D772" s="2">
        <f t="shared" ref="D772:D787" si="48">C772-B772</f>
        <v>0.12721940500000001</v>
      </c>
      <c r="E772" s="2">
        <f t="shared" si="45"/>
        <v>-5.0028450000000058E-3</v>
      </c>
      <c r="F772" s="2">
        <f t="shared" si="46"/>
        <v>-1.2250000000000011E-2</v>
      </c>
      <c r="G772" s="2">
        <f t="shared" si="47"/>
        <v>-7.2471550000000051E-3</v>
      </c>
    </row>
    <row r="773" spans="1:7" x14ac:dyDescent="0.25">
      <c r="A773" s="3">
        <v>44095</v>
      </c>
      <c r="B773" s="2">
        <v>0.10002528400000001</v>
      </c>
      <c r="C773" s="2">
        <v>0.22325</v>
      </c>
      <c r="D773" s="2">
        <f t="shared" si="48"/>
        <v>0.123224716</v>
      </c>
      <c r="E773" s="2">
        <f t="shared" ref="E773:E787" si="49">B773-B772</f>
        <v>-1.0005310999999989E-2</v>
      </c>
      <c r="F773" s="2">
        <f t="shared" ref="F773:F787" si="50">C773-C772</f>
        <v>-1.3999999999999985E-2</v>
      </c>
      <c r="G773" s="2">
        <f t="shared" ref="G773:G787" si="51">D773-D772</f>
        <v>-3.9946890000000096E-3</v>
      </c>
    </row>
    <row r="774" spans="1:7" x14ac:dyDescent="0.25">
      <c r="A774" s="3">
        <v>44102</v>
      </c>
      <c r="B774" s="2">
        <v>0.10002528400000001</v>
      </c>
      <c r="C774" s="2">
        <v>0.22037999999999999</v>
      </c>
      <c r="D774" s="2">
        <f t="shared" si="48"/>
        <v>0.12035471599999999</v>
      </c>
      <c r="E774" s="2">
        <f t="shared" si="49"/>
        <v>0</v>
      </c>
      <c r="F774" s="2">
        <f t="shared" si="50"/>
        <v>-2.8700000000000114E-3</v>
      </c>
      <c r="G774" s="2">
        <f t="shared" si="51"/>
        <v>-2.8700000000000114E-3</v>
      </c>
    </row>
    <row r="775" spans="1:7" x14ac:dyDescent="0.25">
      <c r="A775" s="3">
        <v>44109</v>
      </c>
      <c r="B775" s="2">
        <v>9.5022818999999994E-2</v>
      </c>
      <c r="C775" s="2">
        <v>0.22025</v>
      </c>
      <c r="D775" s="2">
        <f t="shared" si="48"/>
        <v>0.12522718100000002</v>
      </c>
      <c r="E775" s="2">
        <f t="shared" si="49"/>
        <v>-5.0024650000000115E-3</v>
      </c>
      <c r="F775" s="2">
        <f t="shared" si="50"/>
        <v>-1.2999999999999123E-4</v>
      </c>
      <c r="G775" s="2">
        <f t="shared" si="51"/>
        <v>4.8724650000000341E-3</v>
      </c>
    </row>
    <row r="776" spans="1:7" x14ac:dyDescent="0.25">
      <c r="A776" s="3">
        <v>44117</v>
      </c>
      <c r="B776" s="2">
        <v>0.10502787600000001</v>
      </c>
      <c r="C776" s="2">
        <v>0.23688000000000001</v>
      </c>
      <c r="D776" s="2">
        <f t="shared" si="48"/>
        <v>0.13185212400000001</v>
      </c>
      <c r="E776" s="2">
        <f t="shared" si="49"/>
        <v>1.0005057000000012E-2</v>
      </c>
      <c r="F776" s="2">
        <f t="shared" si="50"/>
        <v>1.6630000000000006E-2</v>
      </c>
      <c r="G776" s="2">
        <f t="shared" si="51"/>
        <v>6.6249429999999943E-3</v>
      </c>
    </row>
    <row r="777" spans="1:7" x14ac:dyDescent="0.25">
      <c r="A777" s="3">
        <v>44123</v>
      </c>
      <c r="B777" s="2">
        <v>0.10002528400000001</v>
      </c>
      <c r="C777" s="2">
        <v>0.20863000000000001</v>
      </c>
      <c r="D777" s="2">
        <f t="shared" si="48"/>
        <v>0.108604716</v>
      </c>
      <c r="E777" s="2">
        <f t="shared" si="49"/>
        <v>-5.0025920000000001E-3</v>
      </c>
      <c r="F777" s="2">
        <f t="shared" si="50"/>
        <v>-2.8249999999999997E-2</v>
      </c>
      <c r="G777" s="2">
        <f t="shared" si="51"/>
        <v>-2.3247408000000011E-2</v>
      </c>
    </row>
    <row r="778" spans="1:7" x14ac:dyDescent="0.25">
      <c r="A778" s="3">
        <v>44130</v>
      </c>
      <c r="B778" s="2">
        <v>0.10002528400000001</v>
      </c>
      <c r="C778" s="2">
        <v>0.22225</v>
      </c>
      <c r="D778" s="2">
        <f t="shared" si="48"/>
        <v>0.122224716</v>
      </c>
      <c r="E778" s="2">
        <f t="shared" si="49"/>
        <v>0</v>
      </c>
      <c r="F778" s="2">
        <f t="shared" si="50"/>
        <v>1.3619999999999993E-2</v>
      </c>
      <c r="G778" s="2">
        <f t="shared" si="51"/>
        <v>1.3619999999999993E-2</v>
      </c>
    </row>
    <row r="779" spans="1:7" x14ac:dyDescent="0.25">
      <c r="A779" s="3">
        <v>44137</v>
      </c>
      <c r="B779" s="2">
        <v>9.5022818999999994E-2</v>
      </c>
      <c r="C779" s="2">
        <v>0.22012999999999999</v>
      </c>
      <c r="D779" s="2">
        <f t="shared" si="48"/>
        <v>0.12510718100000001</v>
      </c>
      <c r="E779" s="2">
        <f t="shared" si="49"/>
        <v>-5.0024650000000115E-3</v>
      </c>
      <c r="F779" s="2">
        <f t="shared" si="50"/>
        <v>-2.1200000000000108E-3</v>
      </c>
      <c r="G779" s="2">
        <f t="shared" si="51"/>
        <v>2.8824650000000146E-3</v>
      </c>
    </row>
    <row r="780" spans="1:7" x14ac:dyDescent="0.25">
      <c r="A780" s="3">
        <v>44144</v>
      </c>
      <c r="B780" s="2">
        <v>0.10002528400000001</v>
      </c>
      <c r="C780" s="2">
        <v>0.20499999999999999</v>
      </c>
      <c r="D780" s="2">
        <f t="shared" si="48"/>
        <v>0.10497471599999998</v>
      </c>
      <c r="E780" s="2">
        <f t="shared" si="49"/>
        <v>5.0024650000000115E-3</v>
      </c>
      <c r="F780" s="2">
        <f t="shared" si="50"/>
        <v>-1.5130000000000005E-2</v>
      </c>
      <c r="G780" s="2">
        <f t="shared" si="51"/>
        <v>-2.013246500000003E-2</v>
      </c>
    </row>
    <row r="781" spans="1:7" x14ac:dyDescent="0.25">
      <c r="A781" s="3">
        <v>44151</v>
      </c>
      <c r="B781" s="2">
        <v>9.002048E-2</v>
      </c>
      <c r="C781" s="2">
        <v>0.22037999999999999</v>
      </c>
      <c r="D781" s="2">
        <f t="shared" si="48"/>
        <v>0.13035952000000001</v>
      </c>
      <c r="E781" s="2">
        <f t="shared" si="49"/>
        <v>-1.0004804000000006E-2</v>
      </c>
      <c r="F781" s="2">
        <f t="shared" si="50"/>
        <v>1.5380000000000005E-2</v>
      </c>
      <c r="G781" s="2">
        <f t="shared" si="51"/>
        <v>2.5384804000000025E-2</v>
      </c>
    </row>
    <row r="782" spans="1:7" x14ac:dyDescent="0.25">
      <c r="A782" s="3">
        <v>44158</v>
      </c>
      <c r="B782" s="2">
        <v>8.5018066000000003E-2</v>
      </c>
      <c r="C782" s="2">
        <v>0.20649999999999999</v>
      </c>
      <c r="D782" s="2">
        <f t="shared" si="48"/>
        <v>0.12148193399999999</v>
      </c>
      <c r="E782" s="2">
        <f t="shared" si="49"/>
        <v>-5.0024139999999967E-3</v>
      </c>
      <c r="F782" s="2">
        <f t="shared" si="50"/>
        <v>-1.3880000000000003E-2</v>
      </c>
      <c r="G782" s="2">
        <f t="shared" si="51"/>
        <v>-8.8775860000000206E-3</v>
      </c>
    </row>
    <row r="783" spans="1:7" x14ac:dyDescent="0.25">
      <c r="A783" s="3">
        <v>44165</v>
      </c>
      <c r="B783" s="2">
        <v>8.5018266999999995E-2</v>
      </c>
      <c r="C783" s="2">
        <v>0.22763</v>
      </c>
      <c r="D783" s="2">
        <f t="shared" si="48"/>
        <v>0.14261173300000002</v>
      </c>
      <c r="E783" s="2">
        <f t="shared" si="49"/>
        <v>2.0099999999134699E-7</v>
      </c>
      <c r="F783" s="2">
        <f t="shared" si="50"/>
        <v>2.113000000000001E-2</v>
      </c>
      <c r="G783" s="2">
        <f t="shared" si="51"/>
        <v>2.1129799000000032E-2</v>
      </c>
    </row>
    <row r="784" spans="1:7" x14ac:dyDescent="0.25">
      <c r="A784" s="3">
        <v>44172</v>
      </c>
      <c r="B784" s="2">
        <v>8.0016181000000006E-2</v>
      </c>
      <c r="C784" s="2">
        <v>0.23038</v>
      </c>
      <c r="D784" s="2">
        <f t="shared" si="48"/>
        <v>0.15036381900000001</v>
      </c>
      <c r="E784" s="2">
        <f t="shared" si="49"/>
        <v>-5.0020859999999889E-3</v>
      </c>
      <c r="F784" s="2">
        <f t="shared" si="50"/>
        <v>2.7500000000000024E-3</v>
      </c>
      <c r="G784" s="2">
        <f t="shared" si="51"/>
        <v>7.7520859999999914E-3</v>
      </c>
    </row>
    <row r="785" spans="1:7" x14ac:dyDescent="0.25">
      <c r="A785" s="3">
        <v>44179</v>
      </c>
      <c r="B785" s="2">
        <v>7.5014221000000006E-2</v>
      </c>
      <c r="C785" s="2">
        <v>0.21925</v>
      </c>
      <c r="D785" s="2">
        <f t="shared" si="48"/>
        <v>0.14423577900000001</v>
      </c>
      <c r="E785" s="2">
        <f t="shared" si="49"/>
        <v>-5.0019599999999997E-3</v>
      </c>
      <c r="F785" s="2">
        <f t="shared" si="50"/>
        <v>-1.1130000000000001E-2</v>
      </c>
      <c r="G785" s="2">
        <f t="shared" si="51"/>
        <v>-6.1280400000000013E-3</v>
      </c>
    </row>
    <row r="786" spans="1:7" x14ac:dyDescent="0.25">
      <c r="A786" s="3">
        <v>44186</v>
      </c>
      <c r="B786" s="2">
        <v>9.002048E-2</v>
      </c>
      <c r="C786" s="2">
        <v>0.24487999999999999</v>
      </c>
      <c r="D786" s="2">
        <f t="shared" si="48"/>
        <v>0.15485951999999997</v>
      </c>
      <c r="E786" s="2">
        <f t="shared" si="49"/>
        <v>1.5006258999999994E-2</v>
      </c>
      <c r="F786" s="2">
        <f t="shared" si="50"/>
        <v>2.5629999999999986E-2</v>
      </c>
      <c r="G786" s="2">
        <f t="shared" si="51"/>
        <v>1.0623740999999964E-2</v>
      </c>
    </row>
    <row r="787" spans="1:7" x14ac:dyDescent="0.25">
      <c r="A787" s="3">
        <v>44193</v>
      </c>
      <c r="B787" s="2">
        <v>9.5022818999999994E-2</v>
      </c>
      <c r="C787" s="2">
        <v>0.24013000000000001</v>
      </c>
      <c r="D787" s="2">
        <f t="shared" si="48"/>
        <v>0.14510718100000003</v>
      </c>
      <c r="E787" s="2">
        <f t="shared" si="49"/>
        <v>5.0023389999999945E-3</v>
      </c>
      <c r="F787" s="2">
        <f t="shared" si="50"/>
        <v>-4.7499999999999765E-3</v>
      </c>
      <c r="G787" s="2">
        <f t="shared" si="51"/>
        <v>-9.7523389999999432E-3</v>
      </c>
    </row>
    <row r="789" spans="1:7" x14ac:dyDescent="0.25">
      <c r="E789" s="1" t="s">
        <v>8</v>
      </c>
      <c r="F789" s="6">
        <f>CORREL(E4:E787,F4:F787)</f>
        <v>0.12854473159144147</v>
      </c>
    </row>
    <row r="790" spans="1:7" x14ac:dyDescent="0.25">
      <c r="E790" s="1"/>
      <c r="F790" s="2"/>
    </row>
    <row r="791" spans="1:7" x14ac:dyDescent="0.25">
      <c r="D791" s="1" t="s">
        <v>4</v>
      </c>
      <c r="E791" s="1" t="s">
        <v>2</v>
      </c>
      <c r="F791" s="1" t="s">
        <v>7</v>
      </c>
      <c r="G791" s="5" t="s">
        <v>6</v>
      </c>
    </row>
    <row r="792" spans="1:7" x14ac:dyDescent="0.25">
      <c r="D792" s="1" t="s">
        <v>5</v>
      </c>
      <c r="E792" s="2">
        <f>_xlfn.STDEV.S(E4:E787)*100</f>
        <v>12.784326729624517</v>
      </c>
      <c r="F792" s="2">
        <f>_xlfn.STDEV.S(F4:F787)*100</f>
        <v>7.9997603417883338</v>
      </c>
      <c r="G792" s="2">
        <f>_xlfn.STDEV.S(G4:G787)*100</f>
        <v>14.182462324140243</v>
      </c>
    </row>
    <row r="793" spans="1:7" x14ac:dyDescent="0.25">
      <c r="D793" s="1" t="s">
        <v>12</v>
      </c>
      <c r="E793" s="2">
        <f>E792*SQRT(52)</f>
        <v>92.189091091892095</v>
      </c>
      <c r="F793" s="2">
        <f t="shared" ref="F793:G793" si="52">F792*SQRT(52)</f>
        <v>57.68709220748233</v>
      </c>
      <c r="G793" s="2">
        <f t="shared" si="52"/>
        <v>102.27119024404765</v>
      </c>
    </row>
    <row r="809" spans="3:8" x14ac:dyDescent="0.25">
      <c r="C809" s="9" t="s">
        <v>10</v>
      </c>
      <c r="D809" s="9" t="s">
        <v>9</v>
      </c>
      <c r="E809" s="10" t="s">
        <v>11</v>
      </c>
      <c r="F809" s="10"/>
      <c r="G809" s="10"/>
      <c r="H809" s="9" t="s">
        <v>41</v>
      </c>
    </row>
    <row r="810" spans="3:8" x14ac:dyDescent="0.25">
      <c r="C810" s="9"/>
      <c r="D810" s="9"/>
      <c r="E810" s="4" t="s">
        <v>2</v>
      </c>
      <c r="F810" s="4" t="s">
        <v>7</v>
      </c>
      <c r="G810" t="s">
        <v>6</v>
      </c>
      <c r="H810" s="9"/>
    </row>
    <row r="811" spans="3:8" x14ac:dyDescent="0.25">
      <c r="C811" s="4">
        <v>2006</v>
      </c>
      <c r="D811" s="6" cm="1">
        <f t="array" ref="D811">CORREL(IF(YEAR(A$4:A$787)=C811,E$4:E$787),IF(YEAR(A$4:A$787)=C811,F$4:F$787))</f>
        <v>0.43450971172206709</v>
      </c>
      <c r="E811" s="2" cm="1">
        <f t="array" ref="E811">_xlfn.STDEV.S(IF(YEAR($A$4:$A$787)=$C811,E$4:E$787))*100*SQRT(52)</f>
        <v>33.572674731779934</v>
      </c>
      <c r="F811" s="2" cm="1">
        <f t="array" ref="F811">_xlfn.STDEV.S(IF(YEAR($A$4:$A$787)=$C811,F$4:F$787))*100*SQRT(52)</f>
        <v>19.917273190246238</v>
      </c>
      <c r="G811" s="2" cm="1">
        <f t="array" ref="G811">_xlfn.STDEV.S(IF(YEAR($A$4:$A$787)=$C811,G$4:G$787))*100*SQRT(52)</f>
        <v>30.703903843457709</v>
      </c>
      <c r="H811" s="7" t="str">
        <f>IF(G811&lt;F811,"yes","no")</f>
        <v>no</v>
      </c>
    </row>
    <row r="812" spans="3:8" x14ac:dyDescent="0.25">
      <c r="C812" s="4">
        <v>2007</v>
      </c>
      <c r="D812" s="6" cm="1">
        <f t="array" ref="D812">CORREL(IF(YEAR(A$4:A$787)=C812,E$4:E$787),IF(YEAR(A$4:A$787)=C812,F$4:F$787))</f>
        <v>5.4620927526314297E-2</v>
      </c>
      <c r="E812" s="2" cm="1">
        <f t="array" ref="E812">_xlfn.STDEV.S(IF(YEAR($A$4:$A$787)=$C812,E$4:E$787))*100*SQRT(52)</f>
        <v>274.54450559427676</v>
      </c>
      <c r="F812" s="2" cm="1">
        <f t="array" ref="F812">_xlfn.STDEV.S(IF(YEAR($A$4:$A$787)=$C812,F$4:F$787))*100*SQRT(52)</f>
        <v>60.875426867719348</v>
      </c>
      <c r="G812" s="2" cm="1">
        <f t="array" ref="G812">_xlfn.STDEV.S(IF(YEAR($A$4:$A$787)=$C812,G$4:G$787))*100*SQRT(52)</f>
        <v>277.94737361321683</v>
      </c>
      <c r="H812" s="7" t="str">
        <f t="shared" ref="H812:H825" si="53">IF(G812&lt;F812,"yes","no")</f>
        <v>no</v>
      </c>
    </row>
    <row r="813" spans="3:8" x14ac:dyDescent="0.25">
      <c r="C813" s="4">
        <v>2008</v>
      </c>
      <c r="D813" s="6" cm="1">
        <f t="array" ref="D813">CORREL(IF(YEAR(A$4:A$787)=C813,E$4:E$787),IF(YEAR(A$4:A$787)=C813,F$4:F$787))</f>
        <v>4.0911350733835318E-2</v>
      </c>
      <c r="E813" s="2" cm="1">
        <f t="array" ref="E813">_xlfn.STDEV.S(IF(YEAR($A$4:$A$787)=$C813,E$4:E$787))*100*SQRT(52)</f>
        <v>184.63658113692449</v>
      </c>
      <c r="F813" s="2" cm="1">
        <f t="array" ref="F813">_xlfn.STDEV.S(IF(YEAR($A$4:$A$787)=$C813,F$4:F$787))*100*SQRT(52)</f>
        <v>181.96558688933573</v>
      </c>
      <c r="G813" s="2" cm="1">
        <f t="array" ref="G813">_xlfn.STDEV.S(IF(YEAR($A$4:$A$787)=$C813,G$4:G$787))*100*SQRT(52)</f>
        <v>253.87615756213364</v>
      </c>
      <c r="H813" s="7" t="str">
        <f t="shared" si="53"/>
        <v>no</v>
      </c>
    </row>
    <row r="814" spans="3:8" x14ac:dyDescent="0.25">
      <c r="C814" s="4">
        <v>2009</v>
      </c>
      <c r="D814" s="6" cm="1">
        <f t="array" ref="D814">CORREL(IF(YEAR(A$4:A$787)=C814,E$4:E$787),IF(YEAR(A$4:A$787)=C814,F$4:F$787))</f>
        <v>0.18863775663597532</v>
      </c>
      <c r="E814" s="2" cm="1">
        <f t="array" ref="E814">_xlfn.STDEV.S(IF(YEAR($A$4:$A$787)=$C814,E$4:E$787))*100*SQRT(52)</f>
        <v>23.667909899248812</v>
      </c>
      <c r="F814" s="2" cm="1">
        <f t="array" ref="F814">_xlfn.STDEV.S(IF(YEAR($A$4:$A$787)=$C814,F$4:F$787))*100*SQRT(52)</f>
        <v>34.692924627473374</v>
      </c>
      <c r="G814" s="2" cm="1">
        <f t="array" ref="G814">_xlfn.STDEV.S(IF(YEAR($A$4:$A$787)=$C814,G$4:G$787))*100*SQRT(52)</f>
        <v>38.131150696153213</v>
      </c>
      <c r="H814" s="7" t="str">
        <f t="shared" si="53"/>
        <v>no</v>
      </c>
    </row>
    <row r="815" spans="3:8" x14ac:dyDescent="0.25">
      <c r="C815" s="4">
        <v>2010</v>
      </c>
      <c r="D815" s="6" cm="1">
        <f t="array" ref="D815">CORREL(IF(YEAR(A$4:A$787)=C815,E$4:E$787),IF(YEAR(A$4:A$787)=C815,F$4:F$787))</f>
        <v>-1.4237150501821819E-2</v>
      </c>
      <c r="E815" s="2" cm="1">
        <f t="array" ref="E815">_xlfn.STDEV.S(IF(YEAR($A$4:$A$787)=$C815,E$4:E$787))*100*SQRT(52)</f>
        <v>15.848814092896498</v>
      </c>
      <c r="F815" s="2" cm="1">
        <f t="array" ref="F815">_xlfn.STDEV.S(IF(YEAR($A$4:$A$787)=$C815,F$4:F$787))*100*SQRT(52)</f>
        <v>14.568029640546557</v>
      </c>
      <c r="G815" s="2" cm="1">
        <f t="array" ref="G815">_xlfn.STDEV.S(IF(YEAR($A$4:$A$787)=$C815,G$4:G$787))*100*SQRT(52)</f>
        <v>21.679176945509447</v>
      </c>
      <c r="H815" s="7" t="str">
        <f t="shared" si="53"/>
        <v>no</v>
      </c>
    </row>
    <row r="816" spans="3:8" x14ac:dyDescent="0.25">
      <c r="C816" s="4">
        <v>2011</v>
      </c>
      <c r="D816" s="6" cm="1">
        <f t="array" ref="D816">CORREL(IF(YEAR(A$4:A$787)=C816,E$4:E$787),IF(YEAR(A$4:A$787)=C816,F$4:F$787))</f>
        <v>1.0918900009486676E-2</v>
      </c>
      <c r="E816" s="2" cm="1">
        <f t="array" ref="E816">_xlfn.STDEV.S(IF(YEAR($A$4:$A$787)=$C816,E$4:E$787))*100*SQRT(52)</f>
        <v>14.850482513990709</v>
      </c>
      <c r="F816" s="2" cm="1">
        <f t="array" ref="F816">_xlfn.STDEV.S(IF(YEAR($A$4:$A$787)=$C816,F$4:F$787))*100*SQRT(52)</f>
        <v>7.1452701865790669</v>
      </c>
      <c r="G816" s="2" cm="1">
        <f t="array" ref="G816">_xlfn.STDEV.S(IF(YEAR($A$4:$A$787)=$C816,G$4:G$787))*100*SQRT(52)</f>
        <v>16.409585383960934</v>
      </c>
      <c r="H816" s="7" t="str">
        <f t="shared" si="53"/>
        <v>no</v>
      </c>
    </row>
    <row r="817" spans="3:8" x14ac:dyDescent="0.25">
      <c r="C817" s="4">
        <v>2012</v>
      </c>
      <c r="D817" s="6" cm="1">
        <f t="array" ref="D817">CORREL(IF(YEAR(A$4:A$787)=C817,E$4:E$787),IF(YEAR(A$4:A$787)=C817,F$4:F$787))</f>
        <v>-0.10999204755514468</v>
      </c>
      <c r="E817" s="2" cm="1">
        <f t="array" ref="E817">_xlfn.STDEV.S(IF(YEAR($A$4:$A$787)=$C817,E$4:E$787))*100*SQRT(52)</f>
        <v>11.397763274610801</v>
      </c>
      <c r="F817" s="2" cm="1">
        <f t="array" ref="F817">_xlfn.STDEV.S(IF(YEAR($A$4:$A$787)=$C817,F$4:F$787))*100*SQRT(52)</f>
        <v>5.0299617489677226</v>
      </c>
      <c r="G817" s="2" cm="1">
        <f t="array" ref="G817">_xlfn.STDEV.S(IF(YEAR($A$4:$A$787)=$C817,G$4:G$787))*100*SQRT(52)</f>
        <v>12.954585286791435</v>
      </c>
      <c r="H817" s="7" t="str">
        <f t="shared" si="53"/>
        <v>no</v>
      </c>
    </row>
    <row r="818" spans="3:8" x14ac:dyDescent="0.25">
      <c r="C818" s="4">
        <v>2013</v>
      </c>
      <c r="D818" s="6" cm="1">
        <f t="array" ref="D818">CORREL(IF(YEAR(A$4:A$787)=C818,E$4:E$787),IF(YEAR(A$4:A$787)=C818,F$4:F$787))</f>
        <v>0.20899650416509852</v>
      </c>
      <c r="E818" s="2" cm="1">
        <f t="array" ref="E818">_xlfn.STDEV.S(IF(YEAR($A$4:$A$787)=$C818,E$4:E$787))*100*SQRT(52)</f>
        <v>15.333316547190337</v>
      </c>
      <c r="F818" s="2" cm="1">
        <f t="array" ref="F818">_xlfn.STDEV.S(IF(YEAR($A$4:$A$787)=$C818,F$4:F$787))*100*SQRT(52)</f>
        <v>1.7156317940718473</v>
      </c>
      <c r="G818" s="2" cm="1">
        <f t="array" ref="G818">_xlfn.STDEV.S(IF(YEAR($A$4:$A$787)=$C818,G$4:G$787))*100*SQRT(52)</f>
        <v>15.068448118726636</v>
      </c>
      <c r="H818" s="7" t="str">
        <f t="shared" si="53"/>
        <v>no</v>
      </c>
    </row>
    <row r="819" spans="3:8" x14ac:dyDescent="0.25">
      <c r="C819" s="4">
        <v>2014</v>
      </c>
      <c r="D819" s="6" cm="1">
        <f t="array" ref="D819">CORREL(IF(YEAR(A$4:A$787)=C819,E$4:E$787),IF(YEAR(A$4:A$787)=C819,F$4:F$787))</f>
        <v>0.14372836338389636</v>
      </c>
      <c r="E819" s="2" cm="1">
        <f t="array" ref="E819">_xlfn.STDEV.S(IF(YEAR($A$4:$A$787)=$C819,E$4:E$787))*100*SQRT(52)</f>
        <v>9.1814476109946739</v>
      </c>
      <c r="F819" s="2" cm="1">
        <f t="array" ref="F819">_xlfn.STDEV.S(IF(YEAR($A$4:$A$787)=$C819,F$4:F$787))*100*SQRT(52)</f>
        <v>2.2069369243898418</v>
      </c>
      <c r="G819" s="2" cm="1">
        <f t="array" ref="G819">_xlfn.STDEV.S(IF(YEAR($A$4:$A$787)=$C819,G$4:G$787))*100*SQRT(52)</f>
        <v>9.1293401121377258</v>
      </c>
      <c r="H819" s="7" t="str">
        <f t="shared" si="53"/>
        <v>no</v>
      </c>
    </row>
    <row r="820" spans="3:8" x14ac:dyDescent="0.25">
      <c r="C820" s="4">
        <v>2015</v>
      </c>
      <c r="D820" s="6" cm="1">
        <f t="array" ref="D820">CORREL(IF(YEAR(A$4:A$787)=C820,E$4:E$787),IF(YEAR(A$4:A$787)=C820,F$4:F$787))</f>
        <v>0.23230488847822081</v>
      </c>
      <c r="E820" s="2" cm="1">
        <f t="array" ref="E820">_xlfn.STDEV.S(IF(YEAR($A$4:$A$787)=$C820,E$4:E$787))*100*SQRT(52)</f>
        <v>18.579774375416452</v>
      </c>
      <c r="F820" s="2" cm="1">
        <f t="array" ref="F820">_xlfn.STDEV.S(IF(YEAR($A$4:$A$787)=$C820,F$4:F$787))*100*SQRT(52)</f>
        <v>11.056067272290434</v>
      </c>
      <c r="G820" s="2" cm="1">
        <f t="array" ref="G820">_xlfn.STDEV.S(IF(YEAR($A$4:$A$787)=$C820,G$4:G$787))*100*SQRT(52)</f>
        <v>19.287427361618114</v>
      </c>
      <c r="H820" s="7" t="str">
        <f t="shared" si="53"/>
        <v>no</v>
      </c>
    </row>
    <row r="821" spans="3:8" x14ac:dyDescent="0.25">
      <c r="C821" s="4">
        <v>2016</v>
      </c>
      <c r="D821" s="6" cm="1">
        <f t="array" ref="D821">CORREL(IF(YEAR(A$4:A$787)=C821,E$4:E$787),IF(YEAR(A$4:A$787)=C821,F$4:F$787))</f>
        <v>0.28079171674509412</v>
      </c>
      <c r="E821" s="2" cm="1">
        <f t="array" ref="E821">_xlfn.STDEV.S(IF(YEAR($A$4:$A$787)=$C821,E$4:E$787))*100*SQRT(52)</f>
        <v>25.966458132917921</v>
      </c>
      <c r="F821" s="2" cm="1">
        <f t="array" ref="F821">_xlfn.STDEV.S(IF(YEAR($A$4:$A$787)=$C821,F$4:F$787))*100*SQRT(52)</f>
        <v>10.374754177101934</v>
      </c>
      <c r="G821" s="2" cm="1">
        <f t="array" ref="G821">_xlfn.STDEV.S(IF(YEAR($A$4:$A$787)=$C821,G$4:G$787))*100*SQRT(52)</f>
        <v>25.111836949311975</v>
      </c>
      <c r="H821" s="7" t="str">
        <f t="shared" si="53"/>
        <v>no</v>
      </c>
    </row>
    <row r="822" spans="3:8" x14ac:dyDescent="0.25">
      <c r="C822" s="4">
        <v>2017</v>
      </c>
      <c r="D822" s="6" cm="1">
        <f t="array" ref="D822">CORREL(IF(YEAR(A$4:A$787)=C822,E$4:E$787),IF(YEAR(A$4:A$787)=C822,F$4:F$787))</f>
        <v>0.48375106910313914</v>
      </c>
      <c r="E822" s="2" cm="1">
        <f t="array" ref="E822">_xlfn.STDEV.S(IF(YEAR($A$4:$A$787)=$C822,E$4:E$787))*100*SQRT(52)</f>
        <v>32.788749666228362</v>
      </c>
      <c r="F822" s="2" cm="1">
        <f t="array" ref="F822">_xlfn.STDEV.S(IF(YEAR($A$4:$A$787)=$C822,F$4:F$787))*100*SQRT(52)</f>
        <v>11.858898718005879</v>
      </c>
      <c r="G822" s="2" cm="1">
        <f t="array" ref="G822">_xlfn.STDEV.S(IF(YEAR($A$4:$A$787)=$C822,G$4:G$787))*100*SQRT(52)</f>
        <v>28.974705187020138</v>
      </c>
      <c r="H822" s="7" t="str">
        <f t="shared" si="53"/>
        <v>no</v>
      </c>
    </row>
    <row r="823" spans="3:8" x14ac:dyDescent="0.25">
      <c r="C823" s="4">
        <v>2018</v>
      </c>
      <c r="D823" s="6" cm="1">
        <f t="array" ref="D823">CORREL(IF(YEAR(A$4:A$787)=C823,E$4:E$787),IF(YEAR(A$4:A$787)=C823,F$4:F$787))</f>
        <v>0.20368408785644088</v>
      </c>
      <c r="E823" s="2" cm="1">
        <f t="array" ref="E823">_xlfn.STDEV.S(IF(YEAR($A$4:$A$787)=$C823,E$4:E$787))*100*SQRT(52)</f>
        <v>20.086758277829198</v>
      </c>
      <c r="F823" s="2" cm="1">
        <f t="array" ref="F823">_xlfn.STDEV.S(IF(YEAR($A$4:$A$787)=$C823,F$4:F$787))*100*SQRT(52)</f>
        <v>20.540393928907925</v>
      </c>
      <c r="G823" s="2" cm="1">
        <f t="array" ref="G823">_xlfn.STDEV.S(IF(YEAR($A$4:$A$787)=$C823,G$4:G$787))*100*SQRT(52)</f>
        <v>25.638050523954689</v>
      </c>
      <c r="H823" s="7" t="str">
        <f t="shared" si="53"/>
        <v>no</v>
      </c>
    </row>
    <row r="824" spans="3:8" x14ac:dyDescent="0.25">
      <c r="C824" s="4">
        <v>2019</v>
      </c>
      <c r="D824" s="6" cm="1">
        <f t="array" ref="D824">CORREL(IF(YEAR(A$4:A$787)=C824,E$4:E$787),IF(YEAR(A$4:A$787)=C824,F$4:F$787))</f>
        <v>0.54143196551705819</v>
      </c>
      <c r="E824" s="2" cm="1">
        <f t="array" ref="E824">_xlfn.STDEV.S(IF(YEAR($A$4:$A$787)=$C824,E$4:E$787))*100*SQRT(52)</f>
        <v>31.190153336542437</v>
      </c>
      <c r="F824" s="2" cm="1">
        <f t="array" ref="F824">_xlfn.STDEV.S(IF(YEAR($A$4:$A$787)=$C824,F$4:F$787))*100*SQRT(52)</f>
        <v>17.751376697232772</v>
      </c>
      <c r="G824" s="2" cm="1">
        <f t="array" ref="G824">_xlfn.STDEV.S(IF(YEAR($A$4:$A$787)=$C824,G$4:G$787))*100*SQRT(52)</f>
        <v>26.237182744412941</v>
      </c>
      <c r="H824" s="7" t="str">
        <f t="shared" si="53"/>
        <v>no</v>
      </c>
    </row>
    <row r="825" spans="3:8" x14ac:dyDescent="0.25">
      <c r="C825" s="4">
        <v>2020</v>
      </c>
      <c r="D825" s="6" cm="1">
        <f t="array" ref="D825">CORREL(IF(YEAR(A$4:A$787)=C825,E$4:E$787),IF(YEAR(A$4:A$787)=C825,F$4:F$787))</f>
        <v>0.47651044945798993</v>
      </c>
      <c r="E825" s="2" cm="1">
        <f t="array" ref="E825">_xlfn.STDEV.S(IF(YEAR($A$4:$A$787)=$C825,E$4:E$787))*100*SQRT(52)</f>
        <v>92.073973865685559</v>
      </c>
      <c r="F825" s="2" cm="1">
        <f t="array" ref="F825">_xlfn.STDEV.S(IF(YEAR($A$4:$A$787)=$C825,F$4:F$787))*100*SQRT(52)</f>
        <v>87.509267286833307</v>
      </c>
      <c r="G825" s="2" cm="1">
        <f t="array" ref="G825">_xlfn.STDEV.S(IF(YEAR($A$4:$A$787)=$C825,G$4:G$787))*100*SQRT(52)</f>
        <v>91.960254824769052</v>
      </c>
      <c r="H825" s="7" t="str">
        <f t="shared" si="53"/>
        <v>no</v>
      </c>
    </row>
  </sheetData>
  <mergeCells count="7">
    <mergeCell ref="H809:H810"/>
    <mergeCell ref="A1:A2"/>
    <mergeCell ref="B1:D1"/>
    <mergeCell ref="E1:G1"/>
    <mergeCell ref="E809:G809"/>
    <mergeCell ref="D809:D810"/>
    <mergeCell ref="C809:C8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530A-E076-4630-A971-39BFD8FEC4A2}">
  <dimension ref="A1:H3787"/>
  <sheetViews>
    <sheetView topLeftCell="A799" workbookViewId="0">
      <selection activeCell="F818" sqref="F818:G818"/>
    </sheetView>
  </sheetViews>
  <sheetFormatPr defaultRowHeight="15" x14ac:dyDescent="0.25"/>
  <cols>
    <col min="1" max="1" width="10.7109375" bestFit="1" customWidth="1"/>
    <col min="2" max="7" width="23.7109375" customWidth="1"/>
    <col min="8" max="8" width="11.5703125" bestFit="1" customWidth="1"/>
  </cols>
  <sheetData>
    <row r="1" spans="1:7" x14ac:dyDescent="0.25">
      <c r="A1" s="9" t="s">
        <v>1</v>
      </c>
      <c r="B1" s="10" t="s">
        <v>0</v>
      </c>
      <c r="C1" s="10"/>
      <c r="D1" s="10"/>
      <c r="E1" s="10" t="s">
        <v>13</v>
      </c>
      <c r="F1" s="10"/>
      <c r="G1" s="10"/>
    </row>
    <row r="2" spans="1:7" x14ac:dyDescent="0.25">
      <c r="A2" s="9"/>
      <c r="B2" s="5" t="s">
        <v>14</v>
      </c>
      <c r="C2" s="5" t="s">
        <v>7</v>
      </c>
      <c r="D2" s="5" t="s">
        <v>3</v>
      </c>
      <c r="E2" s="5" t="s">
        <v>14</v>
      </c>
      <c r="F2" s="5" t="s">
        <v>7</v>
      </c>
      <c r="G2" s="5" t="s">
        <v>3</v>
      </c>
    </row>
    <row r="3" spans="1:7" x14ac:dyDescent="0.25">
      <c r="A3" s="8">
        <v>38723</v>
      </c>
      <c r="B3" s="2">
        <v>4.68</v>
      </c>
      <c r="C3" s="2">
        <v>4.55</v>
      </c>
      <c r="D3" s="2">
        <f>C3-B3</f>
        <v>-0.12999999999999989</v>
      </c>
      <c r="E3" s="2"/>
      <c r="F3" s="2"/>
      <c r="G3" s="2"/>
    </row>
    <row r="4" spans="1:7" x14ac:dyDescent="0.25">
      <c r="A4" s="8">
        <v>38730</v>
      </c>
      <c r="B4" s="2">
        <v>4.7343799999999998</v>
      </c>
      <c r="C4" s="2">
        <v>4.5999999999999996</v>
      </c>
      <c r="D4" s="2">
        <f t="shared" ref="D4:D67" si="0">C4-B4</f>
        <v>-0.13438000000000017</v>
      </c>
      <c r="E4" s="2">
        <f>B4-B3</f>
        <v>5.4380000000000095E-2</v>
      </c>
      <c r="F4" s="2">
        <f t="shared" ref="F4:G4" si="1">C4-C3</f>
        <v>4.9999999999999822E-2</v>
      </c>
      <c r="G4" s="2">
        <f t="shared" si="1"/>
        <v>-4.3800000000002726E-3</v>
      </c>
    </row>
    <row r="5" spans="1:7" x14ac:dyDescent="0.25">
      <c r="A5" s="8">
        <v>38737</v>
      </c>
      <c r="B5" s="2">
        <v>4.74</v>
      </c>
      <c r="C5" s="2">
        <v>4.62</v>
      </c>
      <c r="D5" s="2">
        <f t="shared" si="0"/>
        <v>-0.12000000000000011</v>
      </c>
      <c r="E5" s="2">
        <f t="shared" ref="E5:E68" si="2">B5-B4</f>
        <v>5.6200000000004025E-3</v>
      </c>
      <c r="F5" s="2">
        <f t="shared" ref="F5:F68" si="3">C5-C4</f>
        <v>2.0000000000000462E-2</v>
      </c>
      <c r="G5" s="2">
        <f t="shared" ref="G5:G68" si="4">D5-D4</f>
        <v>1.4380000000000059E-2</v>
      </c>
    </row>
    <row r="6" spans="1:7" x14ac:dyDescent="0.25">
      <c r="A6" s="8">
        <v>38744</v>
      </c>
      <c r="B6" s="2">
        <v>4.7906300000000002</v>
      </c>
      <c r="C6" s="2">
        <v>4.6675000000000004</v>
      </c>
      <c r="D6" s="2">
        <f t="shared" si="0"/>
        <v>-0.12312999999999974</v>
      </c>
      <c r="E6" s="2">
        <f t="shared" si="2"/>
        <v>5.0629999999999953E-2</v>
      </c>
      <c r="F6" s="2">
        <f t="shared" si="3"/>
        <v>4.750000000000032E-2</v>
      </c>
      <c r="G6" s="2">
        <f t="shared" si="4"/>
        <v>-3.1299999999996331E-3</v>
      </c>
    </row>
    <row r="7" spans="1:7" x14ac:dyDescent="0.25">
      <c r="A7" s="8">
        <v>38751</v>
      </c>
      <c r="B7" s="2">
        <v>4.8600000000000003</v>
      </c>
      <c r="C7" s="2">
        <v>4.71</v>
      </c>
      <c r="D7" s="2">
        <f t="shared" si="0"/>
        <v>-0.15000000000000036</v>
      </c>
      <c r="E7" s="2">
        <f t="shared" si="2"/>
        <v>6.9370000000000154E-2</v>
      </c>
      <c r="F7" s="2">
        <f t="shared" si="3"/>
        <v>4.2499999999999538E-2</v>
      </c>
      <c r="G7" s="2">
        <f t="shared" si="4"/>
        <v>-2.6870000000000616E-2</v>
      </c>
    </row>
    <row r="8" spans="1:7" x14ac:dyDescent="0.25">
      <c r="A8" s="8">
        <v>38758</v>
      </c>
      <c r="B8" s="2">
        <v>4.9193800000000003</v>
      </c>
      <c r="C8" s="2">
        <v>4.7406300000000003</v>
      </c>
      <c r="D8" s="2">
        <f t="shared" si="0"/>
        <v>-0.17874999999999996</v>
      </c>
      <c r="E8" s="2">
        <f t="shared" si="2"/>
        <v>5.9379999999999988E-2</v>
      </c>
      <c r="F8" s="2">
        <f t="shared" si="3"/>
        <v>3.0630000000000379E-2</v>
      </c>
      <c r="G8" s="2">
        <f t="shared" si="4"/>
        <v>-2.8749999999999609E-2</v>
      </c>
    </row>
    <row r="9" spans="1:7" x14ac:dyDescent="0.25">
      <c r="A9" s="8">
        <v>38765</v>
      </c>
      <c r="B9" s="2">
        <v>4.9399999999999995</v>
      </c>
      <c r="C9" s="2">
        <v>4.7699999999999996</v>
      </c>
      <c r="D9" s="2">
        <f t="shared" si="0"/>
        <v>-0.16999999999999993</v>
      </c>
      <c r="E9" s="2">
        <f t="shared" si="2"/>
        <v>2.0619999999999195E-2</v>
      </c>
      <c r="F9" s="2">
        <f t="shared" si="3"/>
        <v>2.936999999999923E-2</v>
      </c>
      <c r="G9" s="2">
        <f t="shared" si="4"/>
        <v>8.7500000000000355E-3</v>
      </c>
    </row>
    <row r="10" spans="1:7" x14ac:dyDescent="0.25">
      <c r="A10" s="8">
        <v>38772</v>
      </c>
      <c r="B10" s="2">
        <v>4.9800000000000004</v>
      </c>
      <c r="C10" s="2">
        <v>4.8100000000000005</v>
      </c>
      <c r="D10" s="2">
        <f t="shared" si="0"/>
        <v>-0.16999999999999993</v>
      </c>
      <c r="E10" s="2">
        <f t="shared" si="2"/>
        <v>4.0000000000000924E-2</v>
      </c>
      <c r="F10" s="2">
        <f t="shared" si="3"/>
        <v>4.0000000000000924E-2</v>
      </c>
      <c r="G10" s="2">
        <f t="shared" si="4"/>
        <v>0</v>
      </c>
    </row>
    <row r="11" spans="1:7" x14ac:dyDescent="0.25">
      <c r="A11" s="8">
        <v>38779</v>
      </c>
      <c r="B11" s="2">
        <v>5</v>
      </c>
      <c r="C11" s="2">
        <v>4.8499999999999996</v>
      </c>
      <c r="D11" s="2">
        <f t="shared" si="0"/>
        <v>-0.15000000000000036</v>
      </c>
      <c r="E11" s="2">
        <f t="shared" si="2"/>
        <v>1.9999999999999574E-2</v>
      </c>
      <c r="F11" s="2">
        <f t="shared" si="3"/>
        <v>3.9999999999999147E-2</v>
      </c>
      <c r="G11" s="2">
        <f t="shared" si="4"/>
        <v>1.9999999999999574E-2</v>
      </c>
    </row>
    <row r="12" spans="1:7" x14ac:dyDescent="0.25">
      <c r="A12" s="8">
        <v>38786</v>
      </c>
      <c r="B12" s="2">
        <v>5.0487500000000001</v>
      </c>
      <c r="C12" s="2">
        <v>4.9000000000000004</v>
      </c>
      <c r="D12" s="2">
        <f t="shared" si="0"/>
        <v>-0.14874999999999972</v>
      </c>
      <c r="E12" s="2">
        <f t="shared" si="2"/>
        <v>4.8750000000000071E-2</v>
      </c>
      <c r="F12" s="2">
        <f t="shared" si="3"/>
        <v>5.0000000000000711E-2</v>
      </c>
      <c r="G12" s="2">
        <f t="shared" si="4"/>
        <v>1.2500000000006395E-3</v>
      </c>
    </row>
    <row r="13" spans="1:7" x14ac:dyDescent="0.25">
      <c r="A13" s="8">
        <v>38793</v>
      </c>
      <c r="B13" s="2">
        <v>5.03</v>
      </c>
      <c r="C13" s="2">
        <v>4.93</v>
      </c>
      <c r="D13" s="2">
        <f t="shared" si="0"/>
        <v>-0.10000000000000053</v>
      </c>
      <c r="E13" s="2">
        <f t="shared" si="2"/>
        <v>-1.8749999999999822E-2</v>
      </c>
      <c r="F13" s="2">
        <f t="shared" si="3"/>
        <v>2.9999999999999361E-2</v>
      </c>
      <c r="G13" s="2">
        <f t="shared" si="4"/>
        <v>4.8749999999999183E-2</v>
      </c>
    </row>
    <row r="14" spans="1:7" x14ac:dyDescent="0.25">
      <c r="A14" s="8">
        <v>38800</v>
      </c>
      <c r="B14" s="2">
        <v>5.0881299999999996</v>
      </c>
      <c r="C14" s="2">
        <v>4.9647500000000004</v>
      </c>
      <c r="D14" s="2">
        <f t="shared" si="0"/>
        <v>-0.12337999999999916</v>
      </c>
      <c r="E14" s="2">
        <f t="shared" si="2"/>
        <v>5.8129999999999349E-2</v>
      </c>
      <c r="F14" s="2">
        <f t="shared" si="3"/>
        <v>3.4750000000000725E-2</v>
      </c>
      <c r="G14" s="2">
        <f t="shared" si="4"/>
        <v>-2.3379999999998624E-2</v>
      </c>
    </row>
    <row r="15" spans="1:7" x14ac:dyDescent="0.25">
      <c r="A15" s="8">
        <v>38807</v>
      </c>
      <c r="B15" s="2">
        <v>5.14</v>
      </c>
      <c r="C15" s="2">
        <v>5</v>
      </c>
      <c r="D15" s="2">
        <f t="shared" si="0"/>
        <v>-0.13999999999999968</v>
      </c>
      <c r="E15" s="2">
        <f t="shared" si="2"/>
        <v>5.1870000000000083E-2</v>
      </c>
      <c r="F15" s="2">
        <f t="shared" si="3"/>
        <v>3.5249999999999559E-2</v>
      </c>
      <c r="G15" s="2">
        <f t="shared" si="4"/>
        <v>-1.6620000000000523E-2</v>
      </c>
    </row>
    <row r="16" spans="1:7" x14ac:dyDescent="0.25">
      <c r="A16" s="8">
        <v>38814</v>
      </c>
      <c r="B16" s="2">
        <v>5.1687500000000002</v>
      </c>
      <c r="C16" s="2">
        <v>5.02813</v>
      </c>
      <c r="D16" s="2">
        <f t="shared" si="0"/>
        <v>-0.14062000000000019</v>
      </c>
      <c r="E16" s="2">
        <f t="shared" si="2"/>
        <v>2.8750000000000497E-2</v>
      </c>
      <c r="F16" s="2">
        <f t="shared" si="3"/>
        <v>2.8129999999999988E-2</v>
      </c>
      <c r="G16" s="2">
        <f t="shared" si="4"/>
        <v>-6.2000000000050903E-4</v>
      </c>
    </row>
    <row r="17" spans="1:7" x14ac:dyDescent="0.25">
      <c r="A17" s="8">
        <v>38821</v>
      </c>
      <c r="B17" s="2">
        <v>5.2212500000000004</v>
      </c>
      <c r="C17" s="2">
        <v>5.0768800000000001</v>
      </c>
      <c r="D17" s="2">
        <f t="shared" si="0"/>
        <v>-0.14437000000000033</v>
      </c>
      <c r="E17" s="2">
        <f t="shared" si="2"/>
        <v>5.2500000000000213E-2</v>
      </c>
      <c r="F17" s="2">
        <f t="shared" si="3"/>
        <v>4.8750000000000071E-2</v>
      </c>
      <c r="G17" s="2">
        <f t="shared" si="4"/>
        <v>-3.7500000000001421E-3</v>
      </c>
    </row>
    <row r="18" spans="1:7" x14ac:dyDescent="0.25">
      <c r="A18" s="8">
        <v>38828</v>
      </c>
      <c r="B18" s="2">
        <v>5.22</v>
      </c>
      <c r="C18" s="2">
        <v>5.0999999999999996</v>
      </c>
      <c r="D18" s="2">
        <f t="shared" si="0"/>
        <v>-0.12000000000000011</v>
      </c>
      <c r="E18" s="2">
        <f t="shared" si="2"/>
        <v>-1.2500000000006395E-3</v>
      </c>
      <c r="F18" s="2">
        <f t="shared" si="3"/>
        <v>2.3119999999999585E-2</v>
      </c>
      <c r="G18" s="2">
        <f t="shared" si="4"/>
        <v>2.4370000000000225E-2</v>
      </c>
    </row>
    <row r="19" spans="1:7" x14ac:dyDescent="0.25">
      <c r="A19" s="8">
        <v>38835</v>
      </c>
      <c r="B19" s="2">
        <v>5.22</v>
      </c>
      <c r="C19" s="2">
        <v>5.13</v>
      </c>
      <c r="D19" s="2">
        <f t="shared" si="0"/>
        <v>-8.9999999999999858E-2</v>
      </c>
      <c r="E19" s="2">
        <f t="shared" si="2"/>
        <v>0</v>
      </c>
      <c r="F19" s="2">
        <f t="shared" si="3"/>
        <v>3.0000000000000249E-2</v>
      </c>
      <c r="G19" s="2">
        <f t="shared" si="4"/>
        <v>3.0000000000000249E-2</v>
      </c>
    </row>
    <row r="20" spans="1:7" x14ac:dyDescent="0.25">
      <c r="A20" s="8">
        <v>38842</v>
      </c>
      <c r="B20" s="2">
        <v>5.28125</v>
      </c>
      <c r="C20" s="2">
        <v>5.1662499999999998</v>
      </c>
      <c r="D20" s="2">
        <f t="shared" si="0"/>
        <v>-0.11500000000000021</v>
      </c>
      <c r="E20" s="2">
        <f t="shared" si="2"/>
        <v>6.1250000000000249E-2</v>
      </c>
      <c r="F20" s="2">
        <f t="shared" si="3"/>
        <v>3.6249999999999893E-2</v>
      </c>
      <c r="G20" s="2">
        <f t="shared" si="4"/>
        <v>-2.5000000000000355E-2</v>
      </c>
    </row>
    <row r="21" spans="1:7" x14ac:dyDescent="0.25">
      <c r="A21" s="8">
        <v>38849</v>
      </c>
      <c r="B21" s="2">
        <v>5.2787499999999996</v>
      </c>
      <c r="C21" s="2">
        <v>5.17</v>
      </c>
      <c r="D21" s="2">
        <f t="shared" si="0"/>
        <v>-0.10874999999999968</v>
      </c>
      <c r="E21" s="2">
        <f t="shared" si="2"/>
        <v>-2.5000000000003908E-3</v>
      </c>
      <c r="F21" s="2">
        <f t="shared" si="3"/>
        <v>3.7500000000001421E-3</v>
      </c>
      <c r="G21" s="2">
        <f t="shared" si="4"/>
        <v>6.2500000000005329E-3</v>
      </c>
    </row>
    <row r="22" spans="1:7" x14ac:dyDescent="0.25">
      <c r="A22" s="8">
        <v>38856</v>
      </c>
      <c r="B22" s="2">
        <v>5.3</v>
      </c>
      <c r="C22" s="2">
        <v>5.1937499999999996</v>
      </c>
      <c r="D22" s="2">
        <f t="shared" si="0"/>
        <v>-0.10625000000000018</v>
      </c>
      <c r="E22" s="2">
        <f t="shared" si="2"/>
        <v>2.1250000000000213E-2</v>
      </c>
      <c r="F22" s="2">
        <f t="shared" si="3"/>
        <v>2.3749999999999716E-2</v>
      </c>
      <c r="G22" s="2">
        <f t="shared" si="4"/>
        <v>2.4999999999995026E-3</v>
      </c>
    </row>
    <row r="23" spans="1:7" x14ac:dyDescent="0.25">
      <c r="A23" s="8">
        <v>38863</v>
      </c>
      <c r="B23" s="2">
        <v>5.32</v>
      </c>
      <c r="C23" s="2">
        <v>5.2268800000000004</v>
      </c>
      <c r="D23" s="2">
        <f t="shared" si="0"/>
        <v>-9.311999999999987E-2</v>
      </c>
      <c r="E23" s="2">
        <f t="shared" si="2"/>
        <v>2.0000000000000462E-2</v>
      </c>
      <c r="F23" s="2">
        <f t="shared" si="3"/>
        <v>3.313000000000077E-2</v>
      </c>
      <c r="G23" s="2">
        <f t="shared" si="4"/>
        <v>1.3130000000000308E-2</v>
      </c>
    </row>
    <row r="24" spans="1:7" x14ac:dyDescent="0.25">
      <c r="A24" s="8">
        <v>38870</v>
      </c>
      <c r="B24" s="2">
        <v>5.38</v>
      </c>
      <c r="C24" s="2">
        <v>5.27</v>
      </c>
      <c r="D24" s="2">
        <f t="shared" si="0"/>
        <v>-0.11000000000000032</v>
      </c>
      <c r="E24" s="2">
        <f t="shared" si="2"/>
        <v>5.9999999999999609E-2</v>
      </c>
      <c r="F24" s="2">
        <f t="shared" si="3"/>
        <v>4.3119999999999159E-2</v>
      </c>
      <c r="G24" s="2">
        <f t="shared" si="4"/>
        <v>-1.688000000000045E-2</v>
      </c>
    </row>
    <row r="25" spans="1:7" x14ac:dyDescent="0.25">
      <c r="A25" s="8">
        <v>38877</v>
      </c>
      <c r="B25" s="2">
        <v>5.4050000000000002</v>
      </c>
      <c r="C25" s="2">
        <v>5.31</v>
      </c>
      <c r="D25" s="2">
        <f t="shared" si="0"/>
        <v>-9.5000000000000639E-2</v>
      </c>
      <c r="E25" s="2">
        <f t="shared" si="2"/>
        <v>2.5000000000000355E-2</v>
      </c>
      <c r="F25" s="2">
        <f t="shared" si="3"/>
        <v>4.0000000000000036E-2</v>
      </c>
      <c r="G25" s="2">
        <f t="shared" si="4"/>
        <v>1.499999999999968E-2</v>
      </c>
    </row>
    <row r="26" spans="1:7" x14ac:dyDescent="0.25">
      <c r="A26" s="8">
        <v>38884</v>
      </c>
      <c r="B26" s="2">
        <v>5.53</v>
      </c>
      <c r="C26" s="2">
        <v>5.4137500000000003</v>
      </c>
      <c r="D26" s="2">
        <f t="shared" si="0"/>
        <v>-0.11624999999999996</v>
      </c>
      <c r="E26" s="2">
        <f t="shared" si="2"/>
        <v>0.125</v>
      </c>
      <c r="F26" s="2">
        <f t="shared" si="3"/>
        <v>0.10375000000000068</v>
      </c>
      <c r="G26" s="2">
        <f t="shared" si="4"/>
        <v>-2.1249999999999325E-2</v>
      </c>
    </row>
    <row r="27" spans="1:7" x14ac:dyDescent="0.25">
      <c r="A27" s="8">
        <v>38891</v>
      </c>
      <c r="B27" s="2">
        <v>5.6043799999999999</v>
      </c>
      <c r="C27" s="2">
        <v>5.48</v>
      </c>
      <c r="D27" s="2">
        <f t="shared" si="0"/>
        <v>-0.12437999999999949</v>
      </c>
      <c r="E27" s="2">
        <f t="shared" si="2"/>
        <v>7.4379999999999669E-2</v>
      </c>
      <c r="F27" s="2">
        <f t="shared" si="3"/>
        <v>6.6250000000000142E-2</v>
      </c>
      <c r="G27" s="2">
        <f t="shared" si="4"/>
        <v>-8.1299999999995265E-3</v>
      </c>
    </row>
    <row r="28" spans="1:7" x14ac:dyDescent="0.25">
      <c r="A28" s="8">
        <v>38898</v>
      </c>
      <c r="B28" s="2">
        <v>5.5893800000000002</v>
      </c>
      <c r="C28" s="2">
        <v>5.4806299999999997</v>
      </c>
      <c r="D28" s="2">
        <f t="shared" si="0"/>
        <v>-0.10875000000000057</v>
      </c>
      <c r="E28" s="2">
        <f t="shared" si="2"/>
        <v>-1.499999999999968E-2</v>
      </c>
      <c r="F28" s="2">
        <f t="shared" si="3"/>
        <v>6.2999999999924228E-4</v>
      </c>
      <c r="G28" s="2">
        <f t="shared" si="4"/>
        <v>1.5629999999998923E-2</v>
      </c>
    </row>
    <row r="29" spans="1:7" x14ac:dyDescent="0.25">
      <c r="A29" s="8">
        <v>38905</v>
      </c>
      <c r="B29" s="2">
        <v>5.63</v>
      </c>
      <c r="C29" s="2">
        <v>5.51</v>
      </c>
      <c r="D29" s="2">
        <f t="shared" si="0"/>
        <v>-0.12000000000000011</v>
      </c>
      <c r="E29" s="2">
        <f t="shared" si="2"/>
        <v>4.0619999999999656E-2</v>
      </c>
      <c r="F29" s="2">
        <f t="shared" si="3"/>
        <v>2.9370000000000118E-2</v>
      </c>
      <c r="G29" s="2">
        <f t="shared" si="4"/>
        <v>-1.1249999999999538E-2</v>
      </c>
    </row>
    <row r="30" spans="1:7" x14ac:dyDescent="0.25">
      <c r="A30" s="8">
        <v>38912</v>
      </c>
      <c r="B30" s="2">
        <v>5.58</v>
      </c>
      <c r="C30" s="2">
        <v>5.4981299999999997</v>
      </c>
      <c r="D30" s="2">
        <f t="shared" si="0"/>
        <v>-8.1870000000000331E-2</v>
      </c>
      <c r="E30" s="2">
        <f t="shared" si="2"/>
        <v>-4.9999999999999822E-2</v>
      </c>
      <c r="F30" s="2">
        <f t="shared" si="3"/>
        <v>-1.1870000000000047E-2</v>
      </c>
      <c r="G30" s="2">
        <f t="shared" si="4"/>
        <v>3.8129999999999775E-2</v>
      </c>
    </row>
    <row r="31" spans="1:7" x14ac:dyDescent="0.25">
      <c r="A31" s="8">
        <v>38919</v>
      </c>
      <c r="B31" s="2">
        <v>5.55</v>
      </c>
      <c r="C31" s="2">
        <v>5.4850000000000003</v>
      </c>
      <c r="D31" s="2">
        <f t="shared" si="0"/>
        <v>-6.4999999999999503E-2</v>
      </c>
      <c r="E31" s="2">
        <f t="shared" si="2"/>
        <v>-3.0000000000000249E-2</v>
      </c>
      <c r="F31" s="2">
        <f t="shared" si="3"/>
        <v>-1.312999999999942E-2</v>
      </c>
      <c r="G31" s="2">
        <f t="shared" si="4"/>
        <v>1.6870000000000829E-2</v>
      </c>
    </row>
    <row r="32" spans="1:7" x14ac:dyDescent="0.25">
      <c r="A32" s="8">
        <v>38926</v>
      </c>
      <c r="B32" s="2">
        <v>5.5481300000000005</v>
      </c>
      <c r="C32" s="2">
        <v>5.4887499999999996</v>
      </c>
      <c r="D32" s="2">
        <f t="shared" si="0"/>
        <v>-5.9380000000000877E-2</v>
      </c>
      <c r="E32" s="2">
        <f t="shared" si="2"/>
        <v>-1.8699999999993722E-3</v>
      </c>
      <c r="F32" s="2">
        <f t="shared" si="3"/>
        <v>3.7499999999992539E-3</v>
      </c>
      <c r="G32" s="2">
        <f t="shared" si="4"/>
        <v>5.6199999999986261E-3</v>
      </c>
    </row>
    <row r="33" spans="1:7" x14ac:dyDescent="0.25">
      <c r="A33" s="8">
        <v>38933</v>
      </c>
      <c r="B33" s="2">
        <v>5.5518799999999997</v>
      </c>
      <c r="C33" s="2">
        <v>5.4993800000000004</v>
      </c>
      <c r="D33" s="2">
        <f t="shared" si="0"/>
        <v>-5.2499999999999325E-2</v>
      </c>
      <c r="E33" s="2">
        <f t="shared" si="2"/>
        <v>3.7499999999992539E-3</v>
      </c>
      <c r="F33" s="2">
        <f t="shared" si="3"/>
        <v>1.0630000000000805E-2</v>
      </c>
      <c r="G33" s="2">
        <f t="shared" si="4"/>
        <v>6.8800000000015515E-3</v>
      </c>
    </row>
    <row r="34" spans="1:7" x14ac:dyDescent="0.25">
      <c r="A34" s="8">
        <v>38940</v>
      </c>
      <c r="B34" s="2">
        <v>5.4725000000000001</v>
      </c>
      <c r="C34" s="2">
        <v>5.4050000000000002</v>
      </c>
      <c r="D34" s="2">
        <f t="shared" si="0"/>
        <v>-6.7499999999999893E-2</v>
      </c>
      <c r="E34" s="2">
        <f t="shared" si="2"/>
        <v>-7.9379999999999562E-2</v>
      </c>
      <c r="F34" s="2">
        <f t="shared" si="3"/>
        <v>-9.438000000000013E-2</v>
      </c>
      <c r="G34" s="2">
        <f t="shared" si="4"/>
        <v>-1.5000000000000568E-2</v>
      </c>
    </row>
    <row r="35" spans="1:7" x14ac:dyDescent="0.25">
      <c r="A35" s="8">
        <v>38947</v>
      </c>
      <c r="B35" s="2">
        <v>5.46563</v>
      </c>
      <c r="C35" s="2">
        <v>5.3993799999999998</v>
      </c>
      <c r="D35" s="2">
        <f t="shared" si="0"/>
        <v>-6.6250000000000142E-2</v>
      </c>
      <c r="E35" s="2">
        <f t="shared" si="2"/>
        <v>-6.8700000000001538E-3</v>
      </c>
      <c r="F35" s="2">
        <f t="shared" si="3"/>
        <v>-5.6200000000004025E-3</v>
      </c>
      <c r="G35" s="2">
        <f t="shared" si="4"/>
        <v>1.2499999999997513E-3</v>
      </c>
    </row>
    <row r="36" spans="1:7" x14ac:dyDescent="0.25">
      <c r="A36" s="8">
        <v>38954</v>
      </c>
      <c r="B36" s="2">
        <v>5.4537500000000003</v>
      </c>
      <c r="C36" s="2">
        <v>5.4</v>
      </c>
      <c r="D36" s="2">
        <f t="shared" si="0"/>
        <v>-5.3749999999999964E-2</v>
      </c>
      <c r="E36" s="2">
        <f t="shared" si="2"/>
        <v>-1.1879999999999669E-2</v>
      </c>
      <c r="F36" s="2">
        <f t="shared" si="3"/>
        <v>6.2000000000050903E-4</v>
      </c>
      <c r="G36" s="2">
        <f t="shared" si="4"/>
        <v>1.2500000000000178E-2</v>
      </c>
    </row>
    <row r="37" spans="1:7" x14ac:dyDescent="0.25">
      <c r="A37" s="8">
        <v>38961</v>
      </c>
      <c r="B37" s="2">
        <v>5.42</v>
      </c>
      <c r="C37" s="2">
        <v>5.3906299999999998</v>
      </c>
      <c r="D37" s="2">
        <f t="shared" si="0"/>
        <v>-2.9370000000000118E-2</v>
      </c>
      <c r="E37" s="2">
        <f t="shared" si="2"/>
        <v>-3.3750000000000391E-2</v>
      </c>
      <c r="F37" s="2">
        <f t="shared" si="3"/>
        <v>-9.3700000000005446E-3</v>
      </c>
      <c r="G37" s="2">
        <f t="shared" si="4"/>
        <v>2.4379999999999846E-2</v>
      </c>
    </row>
    <row r="38" spans="1:7" x14ac:dyDescent="0.25">
      <c r="A38" s="8">
        <v>38968</v>
      </c>
      <c r="B38" s="2">
        <v>5.42</v>
      </c>
      <c r="C38" s="2">
        <v>5.39</v>
      </c>
      <c r="D38" s="2">
        <f t="shared" si="0"/>
        <v>-3.0000000000000249E-2</v>
      </c>
      <c r="E38" s="2">
        <f t="shared" si="2"/>
        <v>0</v>
      </c>
      <c r="F38" s="2">
        <f t="shared" si="3"/>
        <v>-6.3000000000013046E-4</v>
      </c>
      <c r="G38" s="2">
        <f t="shared" si="4"/>
        <v>-6.3000000000013046E-4</v>
      </c>
    </row>
    <row r="39" spans="1:7" x14ac:dyDescent="0.25">
      <c r="A39" s="8">
        <v>38975</v>
      </c>
      <c r="B39" s="2">
        <v>5.4381300000000001</v>
      </c>
      <c r="C39" s="2">
        <v>5.39</v>
      </c>
      <c r="D39" s="2">
        <f t="shared" si="0"/>
        <v>-4.813000000000045E-2</v>
      </c>
      <c r="E39" s="2">
        <f t="shared" si="2"/>
        <v>1.8130000000000202E-2</v>
      </c>
      <c r="F39" s="2">
        <f t="shared" si="3"/>
        <v>0</v>
      </c>
      <c r="G39" s="2">
        <f t="shared" si="4"/>
        <v>-1.8130000000000202E-2</v>
      </c>
    </row>
    <row r="40" spans="1:7" x14ac:dyDescent="0.25">
      <c r="A40" s="8">
        <v>38982</v>
      </c>
      <c r="B40" s="2">
        <v>5.3775000000000004</v>
      </c>
      <c r="C40" s="2">
        <v>5.3706300000000002</v>
      </c>
      <c r="D40" s="2">
        <f t="shared" si="0"/>
        <v>-6.8700000000001538E-3</v>
      </c>
      <c r="E40" s="2">
        <f t="shared" si="2"/>
        <v>-6.062999999999974E-2</v>
      </c>
      <c r="F40" s="2">
        <f t="shared" si="3"/>
        <v>-1.9369999999999443E-2</v>
      </c>
      <c r="G40" s="2">
        <f t="shared" si="4"/>
        <v>4.1260000000000296E-2</v>
      </c>
    </row>
    <row r="41" spans="1:7" x14ac:dyDescent="0.25">
      <c r="A41" s="8">
        <v>38989</v>
      </c>
      <c r="B41" s="2">
        <v>5.37</v>
      </c>
      <c r="C41" s="2">
        <v>5.37</v>
      </c>
      <c r="D41" s="2">
        <f t="shared" si="0"/>
        <v>0</v>
      </c>
      <c r="E41" s="2">
        <f t="shared" si="2"/>
        <v>-7.5000000000002842E-3</v>
      </c>
      <c r="F41" s="2">
        <f t="shared" si="3"/>
        <v>-6.3000000000013046E-4</v>
      </c>
      <c r="G41" s="2">
        <f t="shared" si="4"/>
        <v>6.8700000000001538E-3</v>
      </c>
    </row>
    <row r="42" spans="1:7" x14ac:dyDescent="0.25">
      <c r="A42" s="8">
        <v>38996</v>
      </c>
      <c r="B42" s="2">
        <v>5.3687500000000004</v>
      </c>
      <c r="C42" s="2">
        <v>5.37</v>
      </c>
      <c r="D42" s="2">
        <f t="shared" si="0"/>
        <v>1.2499999999997513E-3</v>
      </c>
      <c r="E42" s="2">
        <f t="shared" si="2"/>
        <v>-1.2499999999997513E-3</v>
      </c>
      <c r="F42" s="2">
        <f t="shared" si="3"/>
        <v>0</v>
      </c>
      <c r="G42" s="2">
        <f t="shared" si="4"/>
        <v>1.2499999999997513E-3</v>
      </c>
    </row>
    <row r="43" spans="1:7" x14ac:dyDescent="0.25">
      <c r="A43" s="8">
        <v>39003</v>
      </c>
      <c r="B43" s="2">
        <v>5.4</v>
      </c>
      <c r="C43" s="2">
        <v>5.3737500000000002</v>
      </c>
      <c r="D43" s="2">
        <f t="shared" si="0"/>
        <v>-2.6250000000000107E-2</v>
      </c>
      <c r="E43" s="2">
        <f t="shared" si="2"/>
        <v>3.125E-2</v>
      </c>
      <c r="F43" s="2">
        <f t="shared" si="3"/>
        <v>3.7500000000001421E-3</v>
      </c>
      <c r="G43" s="2">
        <f t="shared" si="4"/>
        <v>-2.7499999999999858E-2</v>
      </c>
    </row>
    <row r="44" spans="1:7" x14ac:dyDescent="0.25">
      <c r="A44" s="8">
        <v>39010</v>
      </c>
      <c r="B44" s="2">
        <v>5.4087500000000004</v>
      </c>
      <c r="C44" s="2">
        <v>5.3756300000000001</v>
      </c>
      <c r="D44" s="2">
        <f t="shared" si="0"/>
        <v>-3.312000000000026E-2</v>
      </c>
      <c r="E44" s="2">
        <f t="shared" si="2"/>
        <v>8.7500000000000355E-3</v>
      </c>
      <c r="F44" s="2">
        <f t="shared" si="3"/>
        <v>1.8799999999998818E-3</v>
      </c>
      <c r="G44" s="2">
        <f t="shared" si="4"/>
        <v>-6.8700000000001538E-3</v>
      </c>
    </row>
    <row r="45" spans="1:7" x14ac:dyDescent="0.25">
      <c r="A45" s="8">
        <v>39017</v>
      </c>
      <c r="B45" s="2">
        <v>5.4</v>
      </c>
      <c r="C45" s="2">
        <v>5.3756300000000001</v>
      </c>
      <c r="D45" s="2">
        <f t="shared" si="0"/>
        <v>-2.4370000000000225E-2</v>
      </c>
      <c r="E45" s="2">
        <f t="shared" si="2"/>
        <v>-8.7500000000000355E-3</v>
      </c>
      <c r="F45" s="2">
        <f t="shared" si="3"/>
        <v>0</v>
      </c>
      <c r="G45" s="2">
        <f t="shared" si="4"/>
        <v>8.7500000000000355E-3</v>
      </c>
    </row>
    <row r="46" spans="1:7" x14ac:dyDescent="0.25">
      <c r="A46" s="8">
        <v>39024</v>
      </c>
      <c r="B46" s="2">
        <v>5.3593799999999998</v>
      </c>
      <c r="C46" s="2">
        <v>5.37</v>
      </c>
      <c r="D46" s="2">
        <f t="shared" si="0"/>
        <v>1.0620000000000296E-2</v>
      </c>
      <c r="E46" s="2">
        <f t="shared" si="2"/>
        <v>-4.0620000000000545E-2</v>
      </c>
      <c r="F46" s="2">
        <f t="shared" si="3"/>
        <v>-5.6300000000000239E-3</v>
      </c>
      <c r="G46" s="2">
        <f t="shared" si="4"/>
        <v>3.4990000000000521E-2</v>
      </c>
    </row>
    <row r="47" spans="1:7" x14ac:dyDescent="0.25">
      <c r="A47" s="8">
        <v>39031</v>
      </c>
      <c r="B47" s="2">
        <v>5.38</v>
      </c>
      <c r="C47" s="2">
        <v>5.3743800000000004</v>
      </c>
      <c r="D47" s="2">
        <f t="shared" si="0"/>
        <v>-5.6199999999995143E-3</v>
      </c>
      <c r="E47" s="2">
        <f t="shared" si="2"/>
        <v>2.0620000000000083E-2</v>
      </c>
      <c r="F47" s="2">
        <f t="shared" si="3"/>
        <v>4.3800000000002726E-3</v>
      </c>
      <c r="G47" s="2">
        <f t="shared" si="4"/>
        <v>-1.623999999999981E-2</v>
      </c>
    </row>
    <row r="48" spans="1:7" x14ac:dyDescent="0.25">
      <c r="A48" s="8">
        <v>39038</v>
      </c>
      <c r="B48" s="2">
        <v>5.39</v>
      </c>
      <c r="C48" s="2">
        <v>5.375</v>
      </c>
      <c r="D48" s="2">
        <f t="shared" si="0"/>
        <v>-1.499999999999968E-2</v>
      </c>
      <c r="E48" s="2">
        <f t="shared" si="2"/>
        <v>9.9999999999997868E-3</v>
      </c>
      <c r="F48" s="2">
        <f t="shared" si="3"/>
        <v>6.1999999999962085E-4</v>
      </c>
      <c r="G48" s="2">
        <f t="shared" si="4"/>
        <v>-9.380000000000166E-3</v>
      </c>
    </row>
    <row r="49" spans="1:7" x14ac:dyDescent="0.25">
      <c r="A49" s="8">
        <v>39045</v>
      </c>
      <c r="B49" s="2">
        <v>5.3637499999999996</v>
      </c>
      <c r="C49" s="2">
        <v>5.37</v>
      </c>
      <c r="D49" s="2">
        <f t="shared" si="0"/>
        <v>6.2500000000005329E-3</v>
      </c>
      <c r="E49" s="2">
        <f t="shared" si="2"/>
        <v>-2.6250000000000107E-2</v>
      </c>
      <c r="F49" s="2">
        <f t="shared" si="3"/>
        <v>-4.9999999999998934E-3</v>
      </c>
      <c r="G49" s="2">
        <f t="shared" si="4"/>
        <v>2.1250000000000213E-2</v>
      </c>
    </row>
    <row r="50" spans="1:7" x14ac:dyDescent="0.25">
      <c r="A50" s="8">
        <v>39052</v>
      </c>
      <c r="B50" s="2">
        <v>5.3287500000000003</v>
      </c>
      <c r="C50" s="2">
        <v>5.3656300000000003</v>
      </c>
      <c r="D50" s="2">
        <f t="shared" si="0"/>
        <v>3.6880000000000024E-2</v>
      </c>
      <c r="E50" s="2">
        <f t="shared" si="2"/>
        <v>-3.4999999999999254E-2</v>
      </c>
      <c r="F50" s="2">
        <f t="shared" si="3"/>
        <v>-4.369999999999763E-3</v>
      </c>
      <c r="G50" s="2">
        <f t="shared" si="4"/>
        <v>3.0629999999999491E-2</v>
      </c>
    </row>
    <row r="51" spans="1:7" x14ac:dyDescent="0.25">
      <c r="A51" s="8">
        <v>39059</v>
      </c>
      <c r="B51" s="2">
        <v>5.3237500000000004</v>
      </c>
      <c r="C51" s="2">
        <v>5.3556299999999997</v>
      </c>
      <c r="D51" s="2">
        <f t="shared" si="0"/>
        <v>3.1879999999999242E-2</v>
      </c>
      <c r="E51" s="2">
        <f t="shared" si="2"/>
        <v>-4.9999999999998934E-3</v>
      </c>
      <c r="F51" s="2">
        <f t="shared" si="3"/>
        <v>-1.0000000000000675E-2</v>
      </c>
      <c r="G51" s="2">
        <f t="shared" si="4"/>
        <v>-5.0000000000007816E-3</v>
      </c>
    </row>
    <row r="52" spans="1:7" x14ac:dyDescent="0.25">
      <c r="A52" s="8">
        <v>39066</v>
      </c>
      <c r="B52" s="2">
        <v>5.38</v>
      </c>
      <c r="C52" s="2">
        <v>5.3650000000000002</v>
      </c>
      <c r="D52" s="2">
        <f t="shared" si="0"/>
        <v>-1.499999999999968E-2</v>
      </c>
      <c r="E52" s="2">
        <f t="shared" si="2"/>
        <v>5.6249999999999467E-2</v>
      </c>
      <c r="F52" s="2">
        <f t="shared" si="3"/>
        <v>9.3700000000005446E-3</v>
      </c>
      <c r="G52" s="2">
        <f t="shared" si="4"/>
        <v>-4.6879999999998923E-2</v>
      </c>
    </row>
    <row r="53" spans="1:7" x14ac:dyDescent="0.25">
      <c r="A53" s="8">
        <v>39073</v>
      </c>
      <c r="B53" s="2">
        <v>5.36</v>
      </c>
      <c r="C53" s="2">
        <v>5.3624999999999998</v>
      </c>
      <c r="D53" s="2">
        <f t="shared" si="0"/>
        <v>2.4999999999995026E-3</v>
      </c>
      <c r="E53" s="2">
        <f t="shared" si="2"/>
        <v>-1.9999999999999574E-2</v>
      </c>
      <c r="F53" s="2">
        <f t="shared" si="3"/>
        <v>-2.5000000000003908E-3</v>
      </c>
      <c r="G53" s="2">
        <f t="shared" si="4"/>
        <v>1.7499999999999183E-2</v>
      </c>
    </row>
    <row r="54" spans="1:7" x14ac:dyDescent="0.25">
      <c r="A54" s="8">
        <v>39080</v>
      </c>
      <c r="B54" s="2">
        <v>5.37</v>
      </c>
      <c r="C54" s="2">
        <v>5.36</v>
      </c>
      <c r="D54" s="2">
        <f t="shared" si="0"/>
        <v>-9.9999999999997868E-3</v>
      </c>
      <c r="E54" s="2">
        <f t="shared" si="2"/>
        <v>9.9999999999997868E-3</v>
      </c>
      <c r="F54" s="2">
        <f t="shared" si="3"/>
        <v>-2.4999999999995026E-3</v>
      </c>
      <c r="G54" s="2">
        <f t="shared" si="4"/>
        <v>-1.2499999999999289E-2</v>
      </c>
    </row>
    <row r="55" spans="1:7" x14ac:dyDescent="0.25">
      <c r="A55" s="8">
        <v>39087</v>
      </c>
      <c r="B55" s="2">
        <v>5.34938</v>
      </c>
      <c r="C55" s="2">
        <v>5.36</v>
      </c>
      <c r="D55" s="2">
        <f t="shared" si="0"/>
        <v>1.0620000000000296E-2</v>
      </c>
      <c r="E55" s="2">
        <f t="shared" si="2"/>
        <v>-2.0620000000000083E-2</v>
      </c>
      <c r="F55" s="2">
        <f t="shared" si="3"/>
        <v>0</v>
      </c>
      <c r="G55" s="2">
        <f t="shared" si="4"/>
        <v>2.0620000000000083E-2</v>
      </c>
    </row>
    <row r="56" spans="1:7" x14ac:dyDescent="0.25">
      <c r="A56" s="8">
        <v>39094</v>
      </c>
      <c r="B56" s="2">
        <v>5.3831300000000004</v>
      </c>
      <c r="C56" s="2">
        <v>5.36</v>
      </c>
      <c r="D56" s="2">
        <f t="shared" si="0"/>
        <v>-2.3130000000000095E-2</v>
      </c>
      <c r="E56" s="2">
        <f t="shared" si="2"/>
        <v>3.3750000000000391E-2</v>
      </c>
      <c r="F56" s="2">
        <f t="shared" si="3"/>
        <v>0</v>
      </c>
      <c r="G56" s="2">
        <f t="shared" si="4"/>
        <v>-3.3750000000000391E-2</v>
      </c>
    </row>
    <row r="57" spans="1:7" x14ac:dyDescent="0.25">
      <c r="A57" s="8">
        <v>39101</v>
      </c>
      <c r="B57" s="2">
        <v>5.39</v>
      </c>
      <c r="C57" s="2">
        <v>5.36</v>
      </c>
      <c r="D57" s="2">
        <f t="shared" si="0"/>
        <v>-2.9999999999999361E-2</v>
      </c>
      <c r="E57" s="2">
        <f t="shared" si="2"/>
        <v>6.8699999999992656E-3</v>
      </c>
      <c r="F57" s="2">
        <f t="shared" si="3"/>
        <v>0</v>
      </c>
      <c r="G57" s="2">
        <f t="shared" si="4"/>
        <v>-6.8699999999992656E-3</v>
      </c>
    </row>
    <row r="58" spans="1:7" x14ac:dyDescent="0.25">
      <c r="A58" s="8">
        <v>39108</v>
      </c>
      <c r="B58" s="2">
        <v>5.4</v>
      </c>
      <c r="C58" s="2">
        <v>5.36</v>
      </c>
      <c r="D58" s="2">
        <f t="shared" si="0"/>
        <v>-4.0000000000000036E-2</v>
      </c>
      <c r="E58" s="2">
        <f t="shared" si="2"/>
        <v>1.0000000000000675E-2</v>
      </c>
      <c r="F58" s="2">
        <f t="shared" si="3"/>
        <v>0</v>
      </c>
      <c r="G58" s="2">
        <f t="shared" si="4"/>
        <v>-1.0000000000000675E-2</v>
      </c>
    </row>
    <row r="59" spans="1:7" x14ac:dyDescent="0.25">
      <c r="A59" s="8">
        <v>39115</v>
      </c>
      <c r="B59" s="2">
        <v>5.4012500000000001</v>
      </c>
      <c r="C59" s="2">
        <v>5.36</v>
      </c>
      <c r="D59" s="2">
        <f t="shared" si="0"/>
        <v>-4.1249999999999787E-2</v>
      </c>
      <c r="E59" s="2">
        <f t="shared" si="2"/>
        <v>1.2499999999997513E-3</v>
      </c>
      <c r="F59" s="2">
        <f t="shared" si="3"/>
        <v>0</v>
      </c>
      <c r="G59" s="2">
        <f t="shared" si="4"/>
        <v>-1.2499999999997513E-3</v>
      </c>
    </row>
    <row r="60" spans="1:7" x14ac:dyDescent="0.25">
      <c r="A60" s="8">
        <v>39122</v>
      </c>
      <c r="B60" s="2">
        <v>5.3975</v>
      </c>
      <c r="C60" s="2">
        <v>5.36</v>
      </c>
      <c r="D60" s="2">
        <f t="shared" si="0"/>
        <v>-3.7499999999999645E-2</v>
      </c>
      <c r="E60" s="2">
        <f t="shared" si="2"/>
        <v>-3.7500000000001421E-3</v>
      </c>
      <c r="F60" s="2">
        <f t="shared" si="3"/>
        <v>0</v>
      </c>
      <c r="G60" s="2">
        <f t="shared" si="4"/>
        <v>3.7500000000001421E-3</v>
      </c>
    </row>
    <row r="61" spans="1:7" x14ac:dyDescent="0.25">
      <c r="A61" s="8">
        <v>39129</v>
      </c>
      <c r="B61" s="2">
        <v>5.3849999999999998</v>
      </c>
      <c r="C61" s="2">
        <v>5.36</v>
      </c>
      <c r="D61" s="2">
        <f t="shared" si="0"/>
        <v>-2.4999999999999467E-2</v>
      </c>
      <c r="E61" s="2">
        <f t="shared" si="2"/>
        <v>-1.2500000000000178E-2</v>
      </c>
      <c r="F61" s="2">
        <f t="shared" si="3"/>
        <v>0</v>
      </c>
      <c r="G61" s="2">
        <f t="shared" si="4"/>
        <v>1.2500000000000178E-2</v>
      </c>
    </row>
    <row r="62" spans="1:7" x14ac:dyDescent="0.25">
      <c r="A62" s="8">
        <v>39136</v>
      </c>
      <c r="B62" s="2">
        <v>5.39</v>
      </c>
      <c r="C62" s="2">
        <v>5.36</v>
      </c>
      <c r="D62" s="2">
        <f t="shared" si="0"/>
        <v>-2.9999999999999361E-2</v>
      </c>
      <c r="E62" s="2">
        <f t="shared" si="2"/>
        <v>4.9999999999998934E-3</v>
      </c>
      <c r="F62" s="2">
        <f t="shared" si="3"/>
        <v>0</v>
      </c>
      <c r="G62" s="2">
        <f t="shared" si="4"/>
        <v>-4.9999999999998934E-3</v>
      </c>
    </row>
    <row r="63" spans="1:7" x14ac:dyDescent="0.25">
      <c r="A63" s="8">
        <v>39143</v>
      </c>
      <c r="B63" s="2">
        <v>5.3193799999999998</v>
      </c>
      <c r="C63" s="2">
        <v>5.3462500000000004</v>
      </c>
      <c r="D63" s="2">
        <f t="shared" si="0"/>
        <v>2.6870000000000616E-2</v>
      </c>
      <c r="E63" s="2">
        <f t="shared" si="2"/>
        <v>-7.0619999999999905E-2</v>
      </c>
      <c r="F63" s="2">
        <f t="shared" si="3"/>
        <v>-1.3749999999999929E-2</v>
      </c>
      <c r="G63" s="2">
        <f t="shared" si="4"/>
        <v>5.6869999999999976E-2</v>
      </c>
    </row>
    <row r="64" spans="1:7" x14ac:dyDescent="0.25">
      <c r="A64" s="8">
        <v>39150</v>
      </c>
      <c r="B64" s="2">
        <v>5.2968799999999998</v>
      </c>
      <c r="C64" s="2">
        <v>5.34</v>
      </c>
      <c r="D64" s="2">
        <f t="shared" si="0"/>
        <v>4.3120000000000047E-2</v>
      </c>
      <c r="E64" s="2">
        <f t="shared" si="2"/>
        <v>-2.2499999999999964E-2</v>
      </c>
      <c r="F64" s="2">
        <f t="shared" si="3"/>
        <v>-6.2500000000005329E-3</v>
      </c>
      <c r="G64" s="2">
        <f t="shared" si="4"/>
        <v>1.6249999999999432E-2</v>
      </c>
    </row>
    <row r="65" spans="1:7" x14ac:dyDescent="0.25">
      <c r="A65" s="8">
        <v>39157</v>
      </c>
      <c r="B65" s="2">
        <v>5.3206300000000004</v>
      </c>
      <c r="C65" s="2">
        <v>5.35</v>
      </c>
      <c r="D65" s="2">
        <f t="shared" si="0"/>
        <v>2.936999999999923E-2</v>
      </c>
      <c r="E65" s="2">
        <f t="shared" si="2"/>
        <v>2.3750000000000604E-2</v>
      </c>
      <c r="F65" s="2">
        <f t="shared" si="3"/>
        <v>9.9999999999997868E-3</v>
      </c>
      <c r="G65" s="2">
        <f t="shared" si="4"/>
        <v>-1.3750000000000817E-2</v>
      </c>
    </row>
    <row r="66" spans="1:7" x14ac:dyDescent="0.25">
      <c r="A66" s="8">
        <v>39164</v>
      </c>
      <c r="B66" s="2">
        <v>5.32</v>
      </c>
      <c r="C66" s="2">
        <v>5.34788</v>
      </c>
      <c r="D66" s="2">
        <f t="shared" si="0"/>
        <v>2.7879999999999683E-2</v>
      </c>
      <c r="E66" s="2">
        <f t="shared" si="2"/>
        <v>-6.3000000000013046E-4</v>
      </c>
      <c r="F66" s="2">
        <f t="shared" si="3"/>
        <v>-2.1199999999996777E-3</v>
      </c>
      <c r="G66" s="2">
        <f t="shared" si="4"/>
        <v>-1.4899999999995472E-3</v>
      </c>
    </row>
    <row r="67" spans="1:7" x14ac:dyDescent="0.25">
      <c r="A67" s="8">
        <v>39171</v>
      </c>
      <c r="B67" s="2">
        <v>5.3296900000000003</v>
      </c>
      <c r="C67" s="2">
        <v>5.35</v>
      </c>
      <c r="D67" s="2">
        <f t="shared" si="0"/>
        <v>2.0309999999999384E-2</v>
      </c>
      <c r="E67" s="2">
        <f t="shared" si="2"/>
        <v>9.6899999999999764E-3</v>
      </c>
      <c r="F67" s="2">
        <f t="shared" si="3"/>
        <v>2.1199999999996777E-3</v>
      </c>
      <c r="G67" s="2">
        <f t="shared" si="4"/>
        <v>-7.5700000000002987E-3</v>
      </c>
    </row>
    <row r="68" spans="1:7" x14ac:dyDescent="0.25">
      <c r="A68" s="8">
        <v>39178</v>
      </c>
      <c r="B68" s="2">
        <v>5.3321899999999998</v>
      </c>
      <c r="C68" s="2">
        <v>5.35</v>
      </c>
      <c r="D68" s="2">
        <f t="shared" ref="D68:D131" si="5">C68-B68</f>
        <v>1.7809999999999881E-2</v>
      </c>
      <c r="E68" s="2">
        <f t="shared" si="2"/>
        <v>2.4999999999995026E-3</v>
      </c>
      <c r="F68" s="2">
        <f t="shared" si="3"/>
        <v>0</v>
      </c>
      <c r="G68" s="2">
        <f t="shared" si="4"/>
        <v>-2.4999999999995026E-3</v>
      </c>
    </row>
    <row r="69" spans="1:7" x14ac:dyDescent="0.25">
      <c r="A69" s="8">
        <v>39185</v>
      </c>
      <c r="B69" s="2">
        <v>5.37</v>
      </c>
      <c r="C69" s="2">
        <v>5.3568800000000003</v>
      </c>
      <c r="D69" s="2">
        <f t="shared" si="5"/>
        <v>-1.3119999999999798E-2</v>
      </c>
      <c r="E69" s="2">
        <f t="shared" ref="E69:E132" si="6">B69-B68</f>
        <v>3.7810000000000343E-2</v>
      </c>
      <c r="F69" s="2">
        <f t="shared" ref="F69:F132" si="7">C69-C68</f>
        <v>6.8800000000006634E-3</v>
      </c>
      <c r="G69" s="2">
        <f t="shared" ref="G69:G132" si="8">D69-D68</f>
        <v>-3.092999999999968E-2</v>
      </c>
    </row>
    <row r="70" spans="1:7" x14ac:dyDescent="0.25">
      <c r="A70" s="8">
        <v>39192</v>
      </c>
      <c r="B70" s="2">
        <v>5.3543799999999999</v>
      </c>
      <c r="C70" s="2">
        <v>5.3550000000000004</v>
      </c>
      <c r="D70" s="2">
        <f t="shared" si="5"/>
        <v>6.2000000000050903E-4</v>
      </c>
      <c r="E70" s="2">
        <f t="shared" si="6"/>
        <v>-1.5620000000000189E-2</v>
      </c>
      <c r="F70" s="2">
        <f t="shared" si="7"/>
        <v>-1.8799999999998818E-3</v>
      </c>
      <c r="G70" s="2">
        <f t="shared" si="8"/>
        <v>1.3740000000000308E-2</v>
      </c>
    </row>
    <row r="71" spans="1:7" x14ac:dyDescent="0.25">
      <c r="A71" s="8">
        <v>39199</v>
      </c>
      <c r="B71" s="2">
        <v>5.36</v>
      </c>
      <c r="C71" s="2">
        <v>5.3562500000000002</v>
      </c>
      <c r="D71" s="2">
        <f t="shared" si="5"/>
        <v>-3.7500000000001421E-3</v>
      </c>
      <c r="E71" s="2">
        <f t="shared" si="6"/>
        <v>5.6200000000004025E-3</v>
      </c>
      <c r="F71" s="2">
        <f t="shared" si="7"/>
        <v>1.2499999999997513E-3</v>
      </c>
      <c r="G71" s="2">
        <f t="shared" si="8"/>
        <v>-4.3700000000006511E-3</v>
      </c>
    </row>
    <row r="72" spans="1:7" x14ac:dyDescent="0.25">
      <c r="A72" s="8">
        <v>39206</v>
      </c>
      <c r="B72" s="2">
        <v>5.3681299999999998</v>
      </c>
      <c r="C72" s="2">
        <v>5.35656</v>
      </c>
      <c r="D72" s="2">
        <f t="shared" si="5"/>
        <v>-1.1569999999999858E-2</v>
      </c>
      <c r="E72" s="2">
        <f t="shared" si="6"/>
        <v>8.1299999999995265E-3</v>
      </c>
      <c r="F72" s="2">
        <f t="shared" si="7"/>
        <v>3.0999999999981043E-4</v>
      </c>
      <c r="G72" s="2">
        <f t="shared" si="8"/>
        <v>-7.8199999999997161E-3</v>
      </c>
    </row>
    <row r="73" spans="1:7" x14ac:dyDescent="0.25">
      <c r="A73" s="8">
        <v>39213</v>
      </c>
      <c r="B73" s="2">
        <v>5.3587499999999997</v>
      </c>
      <c r="C73" s="2">
        <v>5.36</v>
      </c>
      <c r="D73" s="2">
        <f t="shared" si="5"/>
        <v>1.2500000000006395E-3</v>
      </c>
      <c r="E73" s="2">
        <f t="shared" si="6"/>
        <v>-9.380000000000166E-3</v>
      </c>
      <c r="F73" s="2">
        <f t="shared" si="7"/>
        <v>3.4400000000003317E-3</v>
      </c>
      <c r="G73" s="2">
        <f t="shared" si="8"/>
        <v>1.2820000000000498E-2</v>
      </c>
    </row>
    <row r="74" spans="1:7" x14ac:dyDescent="0.25">
      <c r="A74" s="8">
        <v>39220</v>
      </c>
      <c r="B74" s="2">
        <v>5.37</v>
      </c>
      <c r="C74" s="2">
        <v>5.36</v>
      </c>
      <c r="D74" s="2">
        <f t="shared" si="5"/>
        <v>-9.9999999999997868E-3</v>
      </c>
      <c r="E74" s="2">
        <f t="shared" si="6"/>
        <v>1.1250000000000426E-2</v>
      </c>
      <c r="F74" s="2">
        <f t="shared" si="7"/>
        <v>0</v>
      </c>
      <c r="G74" s="2">
        <f t="shared" si="8"/>
        <v>-1.1250000000000426E-2</v>
      </c>
    </row>
    <row r="75" spans="1:7" x14ac:dyDescent="0.25">
      <c r="A75" s="8">
        <v>39227</v>
      </c>
      <c r="B75" s="2">
        <v>5.38</v>
      </c>
      <c r="C75" s="2">
        <v>5.36</v>
      </c>
      <c r="D75" s="2">
        <f t="shared" si="5"/>
        <v>-1.9999999999999574E-2</v>
      </c>
      <c r="E75" s="2">
        <f t="shared" si="6"/>
        <v>9.9999999999997868E-3</v>
      </c>
      <c r="F75" s="2">
        <f t="shared" si="7"/>
        <v>0</v>
      </c>
      <c r="G75" s="2">
        <f t="shared" si="8"/>
        <v>-9.9999999999997868E-3</v>
      </c>
    </row>
    <row r="76" spans="1:7" x14ac:dyDescent="0.25">
      <c r="A76" s="8">
        <v>39234</v>
      </c>
      <c r="B76" s="2">
        <v>5.39</v>
      </c>
      <c r="C76" s="2">
        <v>5.36</v>
      </c>
      <c r="D76" s="2">
        <f t="shared" si="5"/>
        <v>-2.9999999999999361E-2</v>
      </c>
      <c r="E76" s="2">
        <f t="shared" si="6"/>
        <v>9.9999999999997868E-3</v>
      </c>
      <c r="F76" s="2">
        <f t="shared" si="7"/>
        <v>0</v>
      </c>
      <c r="G76" s="2">
        <f t="shared" si="8"/>
        <v>-9.9999999999997868E-3</v>
      </c>
    </row>
    <row r="77" spans="1:7" x14ac:dyDescent="0.25">
      <c r="A77" s="8">
        <v>39241</v>
      </c>
      <c r="B77" s="2">
        <v>5.4018800000000002</v>
      </c>
      <c r="C77" s="2">
        <v>5.36</v>
      </c>
      <c r="D77" s="2">
        <f t="shared" si="5"/>
        <v>-4.1879999999999917E-2</v>
      </c>
      <c r="E77" s="2">
        <f t="shared" si="6"/>
        <v>1.1880000000000557E-2</v>
      </c>
      <c r="F77" s="2">
        <f t="shared" si="7"/>
        <v>0</v>
      </c>
      <c r="G77" s="2">
        <f t="shared" si="8"/>
        <v>-1.1880000000000557E-2</v>
      </c>
    </row>
    <row r="78" spans="1:7" x14ac:dyDescent="0.25">
      <c r="A78" s="8">
        <v>39248</v>
      </c>
      <c r="B78" s="2">
        <v>5.4081299999999999</v>
      </c>
      <c r="C78" s="2">
        <v>5.36</v>
      </c>
      <c r="D78" s="2">
        <f t="shared" si="5"/>
        <v>-4.8129999999999562E-2</v>
      </c>
      <c r="E78" s="2">
        <f t="shared" si="6"/>
        <v>6.2499999999996447E-3</v>
      </c>
      <c r="F78" s="2">
        <f t="shared" si="7"/>
        <v>0</v>
      </c>
      <c r="G78" s="2">
        <f t="shared" si="8"/>
        <v>-6.2499999999996447E-3</v>
      </c>
    </row>
    <row r="79" spans="1:7" x14ac:dyDescent="0.25">
      <c r="A79" s="8">
        <v>39255</v>
      </c>
      <c r="B79" s="2">
        <v>5.39</v>
      </c>
      <c r="C79" s="2">
        <v>5.36</v>
      </c>
      <c r="D79" s="2">
        <f t="shared" si="5"/>
        <v>-2.9999999999999361E-2</v>
      </c>
      <c r="E79" s="2">
        <f t="shared" si="6"/>
        <v>-1.8130000000000202E-2</v>
      </c>
      <c r="F79" s="2">
        <f t="shared" si="7"/>
        <v>0</v>
      </c>
      <c r="G79" s="2">
        <f t="shared" si="8"/>
        <v>1.8130000000000202E-2</v>
      </c>
    </row>
    <row r="80" spans="1:7" x14ac:dyDescent="0.25">
      <c r="A80" s="8">
        <v>39262</v>
      </c>
      <c r="B80" s="2">
        <v>5.3862500000000004</v>
      </c>
      <c r="C80" s="2">
        <v>5.36</v>
      </c>
      <c r="D80" s="2">
        <f t="shared" si="5"/>
        <v>-2.6250000000000107E-2</v>
      </c>
      <c r="E80" s="2">
        <f t="shared" si="6"/>
        <v>-3.7499999999992539E-3</v>
      </c>
      <c r="F80" s="2">
        <f t="shared" si="7"/>
        <v>0</v>
      </c>
      <c r="G80" s="2">
        <f t="shared" si="8"/>
        <v>3.7499999999992539E-3</v>
      </c>
    </row>
    <row r="81" spans="1:7" x14ac:dyDescent="0.25">
      <c r="A81" s="8">
        <v>39269</v>
      </c>
      <c r="B81" s="2">
        <v>5.3906299999999998</v>
      </c>
      <c r="C81" s="2">
        <v>5.36</v>
      </c>
      <c r="D81" s="2">
        <f t="shared" si="5"/>
        <v>-3.0629999999999491E-2</v>
      </c>
      <c r="E81" s="2">
        <f t="shared" si="6"/>
        <v>4.3799999999993844E-3</v>
      </c>
      <c r="F81" s="2">
        <f t="shared" si="7"/>
        <v>0</v>
      </c>
      <c r="G81" s="2">
        <f t="shared" si="8"/>
        <v>-4.3799999999993844E-3</v>
      </c>
    </row>
    <row r="82" spans="1:7" x14ac:dyDescent="0.25">
      <c r="A82" s="8">
        <v>39276</v>
      </c>
      <c r="B82" s="2">
        <v>5.3875000000000002</v>
      </c>
      <c r="C82" s="2">
        <v>5.36</v>
      </c>
      <c r="D82" s="2">
        <f t="shared" si="5"/>
        <v>-2.7499999999999858E-2</v>
      </c>
      <c r="E82" s="2">
        <f t="shared" si="6"/>
        <v>-3.1299999999996331E-3</v>
      </c>
      <c r="F82" s="2">
        <f t="shared" si="7"/>
        <v>0</v>
      </c>
      <c r="G82" s="2">
        <f t="shared" si="8"/>
        <v>3.1299999999996331E-3</v>
      </c>
    </row>
    <row r="83" spans="1:7" x14ac:dyDescent="0.25">
      <c r="A83" s="8">
        <v>39283</v>
      </c>
      <c r="B83" s="2">
        <v>5.3811299999999997</v>
      </c>
      <c r="C83" s="2">
        <v>5.36</v>
      </c>
      <c r="D83" s="2">
        <f t="shared" si="5"/>
        <v>-2.1129999999999427E-2</v>
      </c>
      <c r="E83" s="2">
        <f t="shared" si="6"/>
        <v>-6.3700000000004309E-3</v>
      </c>
      <c r="F83" s="2">
        <f t="shared" si="7"/>
        <v>0</v>
      </c>
      <c r="G83" s="2">
        <f t="shared" si="8"/>
        <v>6.3700000000004309E-3</v>
      </c>
    </row>
    <row r="84" spans="1:7" x14ac:dyDescent="0.25">
      <c r="A84" s="8">
        <v>39290</v>
      </c>
      <c r="B84" s="2">
        <v>5.3268800000000001</v>
      </c>
      <c r="C84" s="2">
        <v>5.3574999999999999</v>
      </c>
      <c r="D84" s="2">
        <f t="shared" si="5"/>
        <v>3.061999999999987E-2</v>
      </c>
      <c r="E84" s="2">
        <f t="shared" si="6"/>
        <v>-5.4249999999999687E-2</v>
      </c>
      <c r="F84" s="2">
        <f t="shared" si="7"/>
        <v>-2.5000000000003908E-3</v>
      </c>
      <c r="G84" s="2">
        <f t="shared" si="8"/>
        <v>5.1749999999999297E-2</v>
      </c>
    </row>
    <row r="85" spans="1:7" x14ac:dyDescent="0.25">
      <c r="A85" s="8">
        <v>39297</v>
      </c>
      <c r="B85" s="2">
        <v>5.3143799999999999</v>
      </c>
      <c r="C85" s="2">
        <v>5.36</v>
      </c>
      <c r="D85" s="2">
        <f t="shared" si="5"/>
        <v>4.5620000000000438E-2</v>
      </c>
      <c r="E85" s="2">
        <f t="shared" si="6"/>
        <v>-1.2500000000000178E-2</v>
      </c>
      <c r="F85" s="2">
        <f t="shared" si="7"/>
        <v>2.5000000000003908E-3</v>
      </c>
      <c r="G85" s="2">
        <f t="shared" si="8"/>
        <v>1.5000000000000568E-2</v>
      </c>
    </row>
    <row r="86" spans="1:7" x14ac:dyDescent="0.25">
      <c r="A86" s="8">
        <v>39304</v>
      </c>
      <c r="B86" s="2">
        <v>5.4012500000000001</v>
      </c>
      <c r="C86" s="2">
        <v>5.5750000000000002</v>
      </c>
      <c r="D86" s="2">
        <f t="shared" si="5"/>
        <v>0.17375000000000007</v>
      </c>
      <c r="E86" s="2">
        <f t="shared" si="6"/>
        <v>8.6870000000000225E-2</v>
      </c>
      <c r="F86" s="2">
        <f t="shared" si="7"/>
        <v>0.21499999999999986</v>
      </c>
      <c r="G86" s="2">
        <f t="shared" si="8"/>
        <v>0.12812999999999963</v>
      </c>
    </row>
    <row r="87" spans="1:7" x14ac:dyDescent="0.25">
      <c r="A87" s="8">
        <v>39311</v>
      </c>
      <c r="B87" s="2">
        <v>5.3550000000000004</v>
      </c>
      <c r="C87" s="2">
        <v>5.5</v>
      </c>
      <c r="D87" s="2">
        <f t="shared" si="5"/>
        <v>0.14499999999999957</v>
      </c>
      <c r="E87" s="2">
        <f t="shared" si="6"/>
        <v>-4.624999999999968E-2</v>
      </c>
      <c r="F87" s="2">
        <f t="shared" si="7"/>
        <v>-7.5000000000000178E-2</v>
      </c>
      <c r="G87" s="2">
        <f t="shared" si="8"/>
        <v>-2.8750000000000497E-2</v>
      </c>
    </row>
    <row r="88" spans="1:7" x14ac:dyDescent="0.25">
      <c r="A88" s="8">
        <v>39318</v>
      </c>
      <c r="B88" s="2">
        <v>5.4112499999999999</v>
      </c>
      <c r="C88" s="2">
        <v>5.50563</v>
      </c>
      <c r="D88" s="2">
        <f t="shared" si="5"/>
        <v>9.438000000000013E-2</v>
      </c>
      <c r="E88" s="2">
        <f t="shared" si="6"/>
        <v>5.6249999999999467E-2</v>
      </c>
      <c r="F88" s="2">
        <f t="shared" si="7"/>
        <v>5.6300000000000239E-3</v>
      </c>
      <c r="G88" s="2">
        <f t="shared" si="8"/>
        <v>-5.0619999999999443E-2</v>
      </c>
    </row>
    <row r="89" spans="1:7" x14ac:dyDescent="0.25">
      <c r="A89" s="8">
        <v>39325</v>
      </c>
      <c r="B89" s="2">
        <v>5.5350000000000001</v>
      </c>
      <c r="C89" s="2">
        <v>5.6212499999999999</v>
      </c>
      <c r="D89" s="2">
        <f t="shared" si="5"/>
        <v>8.6249999999999716E-2</v>
      </c>
      <c r="E89" s="2">
        <f t="shared" si="6"/>
        <v>0.12375000000000025</v>
      </c>
      <c r="F89" s="2">
        <f t="shared" si="7"/>
        <v>0.11561999999999983</v>
      </c>
      <c r="G89" s="2">
        <f t="shared" si="8"/>
        <v>-8.1300000000004147E-3</v>
      </c>
    </row>
    <row r="90" spans="1:7" x14ac:dyDescent="0.25">
      <c r="A90" s="8">
        <v>39332</v>
      </c>
      <c r="B90" s="2">
        <v>5.5724999999999998</v>
      </c>
      <c r="C90" s="2">
        <v>5.7249999999999996</v>
      </c>
      <c r="D90" s="2">
        <f t="shared" si="5"/>
        <v>0.15249999999999986</v>
      </c>
      <c r="E90" s="2">
        <f t="shared" si="6"/>
        <v>3.7499999999999645E-2</v>
      </c>
      <c r="F90" s="2">
        <f t="shared" si="7"/>
        <v>0.10374999999999979</v>
      </c>
      <c r="G90" s="2">
        <f t="shared" si="8"/>
        <v>6.6250000000000142E-2</v>
      </c>
    </row>
    <row r="91" spans="1:7" x14ac:dyDescent="0.25">
      <c r="A91" s="8">
        <v>39339</v>
      </c>
      <c r="B91" s="2">
        <v>5.4574999999999996</v>
      </c>
      <c r="C91" s="2">
        <v>5.6462500000000002</v>
      </c>
      <c r="D91" s="2">
        <f t="shared" si="5"/>
        <v>0.18875000000000064</v>
      </c>
      <c r="E91" s="2">
        <f t="shared" si="6"/>
        <v>-0.11500000000000021</v>
      </c>
      <c r="F91" s="2">
        <f t="shared" si="7"/>
        <v>-7.8749999999999432E-2</v>
      </c>
      <c r="G91" s="2">
        <f t="shared" si="8"/>
        <v>3.6250000000000782E-2</v>
      </c>
    </row>
    <row r="92" spans="1:7" x14ac:dyDescent="0.25">
      <c r="A92" s="8">
        <v>39346</v>
      </c>
      <c r="B92" s="2">
        <v>5.0949999999999998</v>
      </c>
      <c r="C92" s="2">
        <v>5.2024999999999997</v>
      </c>
      <c r="D92" s="2">
        <f t="shared" si="5"/>
        <v>0.10749999999999993</v>
      </c>
      <c r="E92" s="2">
        <f t="shared" si="6"/>
        <v>-0.36249999999999982</v>
      </c>
      <c r="F92" s="2">
        <f t="shared" si="7"/>
        <v>-0.44375000000000053</v>
      </c>
      <c r="G92" s="2">
        <f t="shared" si="8"/>
        <v>-8.1250000000000711E-2</v>
      </c>
    </row>
    <row r="93" spans="1:7" x14ac:dyDescent="0.25">
      <c r="A93" s="8">
        <v>39353</v>
      </c>
      <c r="B93" s="2">
        <v>5.1325000000000003</v>
      </c>
      <c r="C93" s="2">
        <v>5.2287499999999998</v>
      </c>
      <c r="D93" s="2">
        <f t="shared" si="5"/>
        <v>9.6249999999999503E-2</v>
      </c>
      <c r="E93" s="2">
        <f t="shared" si="6"/>
        <v>3.7500000000000533E-2</v>
      </c>
      <c r="F93" s="2">
        <f t="shared" si="7"/>
        <v>2.6250000000000107E-2</v>
      </c>
      <c r="G93" s="2">
        <f t="shared" si="8"/>
        <v>-1.1250000000000426E-2</v>
      </c>
    </row>
    <row r="94" spans="1:7" x14ac:dyDescent="0.25">
      <c r="A94" s="8">
        <v>39360</v>
      </c>
      <c r="B94" s="2">
        <v>5.1749999999999998</v>
      </c>
      <c r="C94" s="2">
        <v>5.2431299999999998</v>
      </c>
      <c r="D94" s="2">
        <f t="shared" si="5"/>
        <v>6.8130000000000024E-2</v>
      </c>
      <c r="E94" s="2">
        <f t="shared" si="6"/>
        <v>4.2499999999999538E-2</v>
      </c>
      <c r="F94" s="2">
        <f t="shared" si="7"/>
        <v>1.4380000000000059E-2</v>
      </c>
      <c r="G94" s="2">
        <f t="shared" si="8"/>
        <v>-2.8119999999999479E-2</v>
      </c>
    </row>
    <row r="95" spans="1:7" x14ac:dyDescent="0.25">
      <c r="A95" s="8">
        <v>39367</v>
      </c>
      <c r="B95" s="2">
        <v>5.1375000000000002</v>
      </c>
      <c r="C95" s="2">
        <v>5.2237499999999999</v>
      </c>
      <c r="D95" s="2">
        <f t="shared" si="5"/>
        <v>8.6249999999999716E-2</v>
      </c>
      <c r="E95" s="2">
        <f t="shared" si="6"/>
        <v>-3.7499999999999645E-2</v>
      </c>
      <c r="F95" s="2">
        <f t="shared" si="7"/>
        <v>-1.9379999999999953E-2</v>
      </c>
      <c r="G95" s="2">
        <f t="shared" si="8"/>
        <v>1.8119999999999692E-2</v>
      </c>
    </row>
    <row r="96" spans="1:7" x14ac:dyDescent="0.25">
      <c r="A96" s="8">
        <v>39374</v>
      </c>
      <c r="B96" s="2">
        <v>5.00563</v>
      </c>
      <c r="C96" s="2">
        <v>5.1512500000000001</v>
      </c>
      <c r="D96" s="2">
        <f t="shared" si="5"/>
        <v>0.14562000000000008</v>
      </c>
      <c r="E96" s="2">
        <f t="shared" si="6"/>
        <v>-0.13187000000000015</v>
      </c>
      <c r="F96" s="2">
        <f t="shared" si="7"/>
        <v>-7.2499999999999787E-2</v>
      </c>
      <c r="G96" s="2">
        <f t="shared" si="8"/>
        <v>5.9370000000000367E-2</v>
      </c>
    </row>
    <row r="97" spans="1:7" x14ac:dyDescent="0.25">
      <c r="A97" s="8">
        <v>39381</v>
      </c>
      <c r="B97" s="2">
        <v>4.83188</v>
      </c>
      <c r="C97" s="2">
        <v>4.9837499999999997</v>
      </c>
      <c r="D97" s="2">
        <f t="shared" si="5"/>
        <v>0.15186999999999973</v>
      </c>
      <c r="E97" s="2">
        <f t="shared" si="6"/>
        <v>-0.17375000000000007</v>
      </c>
      <c r="F97" s="2">
        <f t="shared" si="7"/>
        <v>-0.16750000000000043</v>
      </c>
      <c r="G97" s="2">
        <f t="shared" si="8"/>
        <v>6.2499999999996447E-3</v>
      </c>
    </row>
    <row r="98" spans="1:7" x14ac:dyDescent="0.25">
      <c r="A98" s="8">
        <v>39388</v>
      </c>
      <c r="B98" s="2">
        <v>4.7937500000000002</v>
      </c>
      <c r="C98" s="2">
        <v>4.8650000000000002</v>
      </c>
      <c r="D98" s="2">
        <f t="shared" si="5"/>
        <v>7.1250000000000036E-2</v>
      </c>
      <c r="E98" s="2">
        <f t="shared" si="6"/>
        <v>-3.8129999999999775E-2</v>
      </c>
      <c r="F98" s="2">
        <f t="shared" si="7"/>
        <v>-0.11874999999999947</v>
      </c>
      <c r="G98" s="2">
        <f t="shared" si="8"/>
        <v>-8.0619999999999692E-2</v>
      </c>
    </row>
    <row r="99" spans="1:7" x14ac:dyDescent="0.25">
      <c r="A99" s="8">
        <v>39395</v>
      </c>
      <c r="B99" s="2">
        <v>4.7625000000000002</v>
      </c>
      <c r="C99" s="2">
        <v>4.8793800000000003</v>
      </c>
      <c r="D99" s="2">
        <f t="shared" si="5"/>
        <v>0.11688000000000009</v>
      </c>
      <c r="E99" s="2">
        <f t="shared" si="6"/>
        <v>-3.125E-2</v>
      </c>
      <c r="F99" s="2">
        <f t="shared" si="7"/>
        <v>1.4380000000000059E-2</v>
      </c>
      <c r="G99" s="2">
        <f t="shared" si="8"/>
        <v>4.5630000000000059E-2</v>
      </c>
    </row>
    <row r="100" spans="1:7" x14ac:dyDescent="0.25">
      <c r="A100" s="8">
        <v>39402</v>
      </c>
      <c r="B100" s="2">
        <v>4.8087499999999999</v>
      </c>
      <c r="C100" s="2">
        <v>4.9487500000000004</v>
      </c>
      <c r="D100" s="2">
        <f t="shared" si="5"/>
        <v>0.14000000000000057</v>
      </c>
      <c r="E100" s="2">
        <f t="shared" si="6"/>
        <v>4.624999999999968E-2</v>
      </c>
      <c r="F100" s="2">
        <f t="shared" si="7"/>
        <v>6.9370000000000154E-2</v>
      </c>
      <c r="G100" s="2">
        <f t="shared" si="8"/>
        <v>2.3120000000000474E-2</v>
      </c>
    </row>
    <row r="101" spans="1:7" x14ac:dyDescent="0.25">
      <c r="A101" s="8">
        <v>39409</v>
      </c>
      <c r="B101" s="2">
        <v>4.8562500000000002</v>
      </c>
      <c r="C101" s="2">
        <v>5.04</v>
      </c>
      <c r="D101" s="2">
        <f t="shared" si="5"/>
        <v>0.18374999999999986</v>
      </c>
      <c r="E101" s="2">
        <f t="shared" si="6"/>
        <v>4.750000000000032E-2</v>
      </c>
      <c r="F101" s="2">
        <f t="shared" si="7"/>
        <v>9.1249999999999609E-2</v>
      </c>
      <c r="G101" s="2">
        <f t="shared" si="8"/>
        <v>4.3749999999999289E-2</v>
      </c>
    </row>
    <row r="102" spans="1:7" x14ac:dyDescent="0.25">
      <c r="A102" s="8">
        <v>39416</v>
      </c>
      <c r="B102" s="2">
        <v>4.91</v>
      </c>
      <c r="C102" s="2">
        <v>5.1312499999999996</v>
      </c>
      <c r="D102" s="2">
        <f t="shared" si="5"/>
        <v>0.2212499999999995</v>
      </c>
      <c r="E102" s="2">
        <f t="shared" si="6"/>
        <v>5.3749999999999964E-2</v>
      </c>
      <c r="F102" s="2">
        <f t="shared" si="7"/>
        <v>9.1249999999999609E-2</v>
      </c>
      <c r="G102" s="2">
        <f t="shared" si="8"/>
        <v>3.7499999999999645E-2</v>
      </c>
    </row>
    <row r="103" spans="1:7" x14ac:dyDescent="0.25">
      <c r="A103" s="8">
        <v>39423</v>
      </c>
      <c r="B103" s="2">
        <v>4.9318799999999996</v>
      </c>
      <c r="C103" s="2">
        <v>5.1406299999999998</v>
      </c>
      <c r="D103" s="2">
        <f t="shared" si="5"/>
        <v>0.20875000000000021</v>
      </c>
      <c r="E103" s="2">
        <f t="shared" si="6"/>
        <v>2.1879999999999455E-2</v>
      </c>
      <c r="F103" s="2">
        <f t="shared" si="7"/>
        <v>9.380000000000166E-3</v>
      </c>
      <c r="G103" s="2">
        <f t="shared" si="8"/>
        <v>-1.2499999999999289E-2</v>
      </c>
    </row>
    <row r="104" spans="1:7" x14ac:dyDescent="0.25">
      <c r="A104" s="8">
        <v>39430</v>
      </c>
      <c r="B104" s="2">
        <v>4.8487499999999999</v>
      </c>
      <c r="C104" s="2">
        <v>4.9662500000000005</v>
      </c>
      <c r="D104" s="2">
        <f t="shared" si="5"/>
        <v>0.1175000000000006</v>
      </c>
      <c r="E104" s="2">
        <f t="shared" si="6"/>
        <v>-8.3129999999999704E-2</v>
      </c>
      <c r="F104" s="2">
        <f t="shared" si="7"/>
        <v>-0.17437999999999931</v>
      </c>
      <c r="G104" s="2">
        <f t="shared" si="8"/>
        <v>-9.1249999999999609E-2</v>
      </c>
    </row>
    <row r="105" spans="1:7" x14ac:dyDescent="0.25">
      <c r="A105" s="8">
        <v>39437</v>
      </c>
      <c r="B105" s="2">
        <v>4.7275</v>
      </c>
      <c r="C105" s="2">
        <v>4.8574999999999999</v>
      </c>
      <c r="D105" s="2">
        <f t="shared" si="5"/>
        <v>0.12999999999999989</v>
      </c>
      <c r="E105" s="2">
        <f t="shared" si="6"/>
        <v>-0.12124999999999986</v>
      </c>
      <c r="F105" s="2">
        <f t="shared" si="7"/>
        <v>-0.10875000000000057</v>
      </c>
      <c r="G105" s="2">
        <f t="shared" si="8"/>
        <v>1.2499999999999289E-2</v>
      </c>
    </row>
    <row r="106" spans="1:7" x14ac:dyDescent="0.25">
      <c r="A106" s="8">
        <v>39444</v>
      </c>
      <c r="B106" s="2">
        <v>4.6487499999999997</v>
      </c>
      <c r="C106" s="2">
        <v>4.7287499999999998</v>
      </c>
      <c r="D106" s="2">
        <f t="shared" si="5"/>
        <v>8.0000000000000071E-2</v>
      </c>
      <c r="E106" s="2">
        <f t="shared" si="6"/>
        <v>-7.875000000000032E-2</v>
      </c>
      <c r="F106" s="2">
        <f t="shared" si="7"/>
        <v>-0.12875000000000014</v>
      </c>
      <c r="G106" s="2">
        <f t="shared" si="8"/>
        <v>-4.9999999999999822E-2</v>
      </c>
    </row>
    <row r="107" spans="1:7" x14ac:dyDescent="0.25">
      <c r="A107" s="8">
        <v>39451</v>
      </c>
      <c r="B107" s="2">
        <v>4.4675000000000002</v>
      </c>
      <c r="C107" s="2">
        <v>4.62</v>
      </c>
      <c r="D107" s="2">
        <f t="shared" si="5"/>
        <v>0.15249999999999986</v>
      </c>
      <c r="E107" s="2">
        <f t="shared" si="6"/>
        <v>-0.18124999999999947</v>
      </c>
      <c r="F107" s="2">
        <f t="shared" si="7"/>
        <v>-0.10874999999999968</v>
      </c>
      <c r="G107" s="2">
        <f t="shared" si="8"/>
        <v>7.2499999999999787E-2</v>
      </c>
    </row>
    <row r="108" spans="1:7" x14ac:dyDescent="0.25">
      <c r="A108" s="8">
        <v>39458</v>
      </c>
      <c r="B108" s="2">
        <v>4.0812499999999998</v>
      </c>
      <c r="C108" s="2">
        <v>4.2575000000000003</v>
      </c>
      <c r="D108" s="2">
        <f t="shared" si="5"/>
        <v>0.17625000000000046</v>
      </c>
      <c r="E108" s="2">
        <f t="shared" si="6"/>
        <v>-0.38625000000000043</v>
      </c>
      <c r="F108" s="2">
        <f t="shared" si="7"/>
        <v>-0.36249999999999982</v>
      </c>
      <c r="G108" s="2">
        <f t="shared" si="8"/>
        <v>2.3750000000000604E-2</v>
      </c>
    </row>
    <row r="109" spans="1:7" x14ac:dyDescent="0.25">
      <c r="A109" s="8">
        <v>39465</v>
      </c>
      <c r="B109" s="2">
        <v>3.7537500000000001</v>
      </c>
      <c r="C109" s="2">
        <v>3.8937499999999998</v>
      </c>
      <c r="D109" s="2">
        <f t="shared" si="5"/>
        <v>0.13999999999999968</v>
      </c>
      <c r="E109" s="2">
        <f t="shared" si="6"/>
        <v>-0.32749999999999968</v>
      </c>
      <c r="F109" s="2">
        <f t="shared" si="7"/>
        <v>-0.36375000000000046</v>
      </c>
      <c r="G109" s="2">
        <f t="shared" si="8"/>
        <v>-3.6250000000000782E-2</v>
      </c>
    </row>
    <row r="110" spans="1:7" x14ac:dyDescent="0.25">
      <c r="A110" s="8">
        <v>39472</v>
      </c>
      <c r="B110" s="2">
        <v>3.3</v>
      </c>
      <c r="C110" s="2">
        <v>3.3062499999999999</v>
      </c>
      <c r="D110" s="2">
        <f t="shared" si="5"/>
        <v>6.2500000000000888E-3</v>
      </c>
      <c r="E110" s="2">
        <f t="shared" si="6"/>
        <v>-0.45375000000000032</v>
      </c>
      <c r="F110" s="2">
        <f t="shared" si="7"/>
        <v>-0.58749999999999991</v>
      </c>
      <c r="G110" s="2">
        <f t="shared" si="8"/>
        <v>-0.13374999999999959</v>
      </c>
    </row>
    <row r="111" spans="1:7" x14ac:dyDescent="0.25">
      <c r="A111" s="8">
        <v>39479</v>
      </c>
      <c r="B111" s="2">
        <v>3.0162499999999999</v>
      </c>
      <c r="C111" s="2">
        <v>3.0950000000000002</v>
      </c>
      <c r="D111" s="2">
        <f t="shared" si="5"/>
        <v>7.875000000000032E-2</v>
      </c>
      <c r="E111" s="2">
        <f t="shared" si="6"/>
        <v>-0.28374999999999995</v>
      </c>
      <c r="F111" s="2">
        <f t="shared" si="7"/>
        <v>-0.21124999999999972</v>
      </c>
      <c r="G111" s="2">
        <f t="shared" si="8"/>
        <v>7.2500000000000231E-2</v>
      </c>
    </row>
    <row r="112" spans="1:7" x14ac:dyDescent="0.25">
      <c r="A112" s="8">
        <v>39486</v>
      </c>
      <c r="B112" s="2">
        <v>2.99125</v>
      </c>
      <c r="C112" s="2">
        <v>3.08813</v>
      </c>
      <c r="D112" s="2">
        <f t="shared" si="5"/>
        <v>9.6880000000000077E-2</v>
      </c>
      <c r="E112" s="2">
        <f t="shared" si="6"/>
        <v>-2.4999999999999911E-2</v>
      </c>
      <c r="F112" s="2">
        <f t="shared" si="7"/>
        <v>-6.8700000000001538E-3</v>
      </c>
      <c r="G112" s="2">
        <f t="shared" si="8"/>
        <v>1.8129999999999757E-2</v>
      </c>
    </row>
    <row r="113" spans="1:7" x14ac:dyDescent="0.25">
      <c r="A113" s="8">
        <v>39493</v>
      </c>
      <c r="B113" s="2">
        <v>2.9693800000000001</v>
      </c>
      <c r="C113" s="2">
        <v>3.07</v>
      </c>
      <c r="D113" s="2">
        <f t="shared" si="5"/>
        <v>0.10061999999999971</v>
      </c>
      <c r="E113" s="2">
        <f t="shared" si="6"/>
        <v>-2.1869999999999834E-2</v>
      </c>
      <c r="F113" s="2">
        <f t="shared" si="7"/>
        <v>-1.8130000000000202E-2</v>
      </c>
      <c r="G113" s="2">
        <f t="shared" si="8"/>
        <v>3.7399999999996325E-3</v>
      </c>
    </row>
    <row r="114" spans="1:7" x14ac:dyDescent="0.25">
      <c r="A114" s="8">
        <v>39500</v>
      </c>
      <c r="B114" s="2">
        <v>2.9993799999999999</v>
      </c>
      <c r="C114" s="2">
        <v>3.08</v>
      </c>
      <c r="D114" s="2">
        <f t="shared" si="5"/>
        <v>8.0620000000000136E-2</v>
      </c>
      <c r="E114" s="2">
        <f t="shared" si="6"/>
        <v>2.9999999999999805E-2</v>
      </c>
      <c r="F114" s="2">
        <f t="shared" si="7"/>
        <v>1.0000000000000231E-2</v>
      </c>
      <c r="G114" s="2">
        <f t="shared" si="8"/>
        <v>-1.9999999999999574E-2</v>
      </c>
    </row>
    <row r="115" spans="1:7" x14ac:dyDescent="0.25">
      <c r="A115" s="8">
        <v>39507</v>
      </c>
      <c r="B115" s="2">
        <v>2.9312499999999999</v>
      </c>
      <c r="C115" s="2">
        <v>3.0575000000000001</v>
      </c>
      <c r="D115" s="2">
        <f t="shared" si="5"/>
        <v>0.1262500000000002</v>
      </c>
      <c r="E115" s="2">
        <f t="shared" si="6"/>
        <v>-6.8130000000000024E-2</v>
      </c>
      <c r="F115" s="2">
        <f t="shared" si="7"/>
        <v>-2.2499999999999964E-2</v>
      </c>
      <c r="G115" s="2">
        <f t="shared" si="8"/>
        <v>4.5630000000000059E-2</v>
      </c>
    </row>
    <row r="116" spans="1:7" x14ac:dyDescent="0.25">
      <c r="A116" s="8">
        <v>39514</v>
      </c>
      <c r="B116" s="2">
        <v>2.7843800000000001</v>
      </c>
      <c r="C116" s="2">
        <v>2.9387499999999998</v>
      </c>
      <c r="D116" s="2">
        <f t="shared" si="5"/>
        <v>0.15436999999999967</v>
      </c>
      <c r="E116" s="2">
        <f t="shared" si="6"/>
        <v>-0.14686999999999983</v>
      </c>
      <c r="F116" s="2">
        <f t="shared" si="7"/>
        <v>-0.11875000000000036</v>
      </c>
      <c r="G116" s="2">
        <f t="shared" si="8"/>
        <v>2.8119999999999479E-2</v>
      </c>
    </row>
    <row r="117" spans="1:7" x14ac:dyDescent="0.25">
      <c r="A117" s="8">
        <v>39521</v>
      </c>
      <c r="B117" s="2">
        <v>2.6712500000000001</v>
      </c>
      <c r="C117" s="2">
        <v>2.7637499999999999</v>
      </c>
      <c r="D117" s="2">
        <f t="shared" si="5"/>
        <v>9.2499999999999805E-2</v>
      </c>
      <c r="E117" s="2">
        <f t="shared" si="6"/>
        <v>-0.11312999999999995</v>
      </c>
      <c r="F117" s="2">
        <f t="shared" si="7"/>
        <v>-0.17499999999999982</v>
      </c>
      <c r="G117" s="2">
        <f t="shared" si="8"/>
        <v>-6.186999999999987E-2</v>
      </c>
    </row>
    <row r="118" spans="1:7" x14ac:dyDescent="0.25">
      <c r="A118" s="8">
        <v>39528</v>
      </c>
      <c r="B118" s="2">
        <v>2.53938</v>
      </c>
      <c r="C118" s="2">
        <v>2.6062500000000002</v>
      </c>
      <c r="D118" s="2">
        <f t="shared" si="5"/>
        <v>6.6870000000000207E-2</v>
      </c>
      <c r="E118" s="2">
        <f t="shared" si="6"/>
        <v>-0.13187000000000015</v>
      </c>
      <c r="F118" s="2">
        <f t="shared" si="7"/>
        <v>-0.15749999999999975</v>
      </c>
      <c r="G118" s="2">
        <f t="shared" si="8"/>
        <v>-2.5629999999999598E-2</v>
      </c>
    </row>
    <row r="119" spans="1:7" x14ac:dyDescent="0.25">
      <c r="A119" s="8">
        <v>39535</v>
      </c>
      <c r="B119" s="2">
        <v>2.6324999999999998</v>
      </c>
      <c r="C119" s="2">
        <v>2.6974999999999998</v>
      </c>
      <c r="D119" s="2">
        <f t="shared" si="5"/>
        <v>6.4999999999999947E-2</v>
      </c>
      <c r="E119" s="2">
        <f t="shared" si="6"/>
        <v>9.311999999999987E-2</v>
      </c>
      <c r="F119" s="2">
        <f t="shared" si="7"/>
        <v>9.1249999999999609E-2</v>
      </c>
      <c r="G119" s="2">
        <f t="shared" si="8"/>
        <v>-1.8700000000002603E-3</v>
      </c>
    </row>
    <row r="120" spans="1:7" x14ac:dyDescent="0.25">
      <c r="A120" s="8">
        <v>39542</v>
      </c>
      <c r="B120" s="2">
        <v>2.7199999999999998</v>
      </c>
      <c r="C120" s="2">
        <v>2.7275</v>
      </c>
      <c r="D120" s="2">
        <f t="shared" si="5"/>
        <v>7.5000000000002842E-3</v>
      </c>
      <c r="E120" s="2">
        <f t="shared" si="6"/>
        <v>8.7499999999999911E-2</v>
      </c>
      <c r="F120" s="2">
        <f t="shared" si="7"/>
        <v>3.0000000000000249E-2</v>
      </c>
      <c r="G120" s="2">
        <f t="shared" si="8"/>
        <v>-5.7499999999999662E-2</v>
      </c>
    </row>
    <row r="121" spans="1:7" x14ac:dyDescent="0.25">
      <c r="A121" s="8">
        <v>39549</v>
      </c>
      <c r="B121" s="2">
        <v>2.7112500000000002</v>
      </c>
      <c r="C121" s="2">
        <v>2.71313</v>
      </c>
      <c r="D121" s="2">
        <f t="shared" si="5"/>
        <v>1.8799999999998818E-3</v>
      </c>
      <c r="E121" s="2">
        <f t="shared" si="6"/>
        <v>-8.7499999999995914E-3</v>
      </c>
      <c r="F121" s="2">
        <f t="shared" si="7"/>
        <v>-1.4369999999999994E-2</v>
      </c>
      <c r="G121" s="2">
        <f t="shared" si="8"/>
        <v>-5.6200000000004025E-3</v>
      </c>
    </row>
    <row r="122" spans="1:7" x14ac:dyDescent="0.25">
      <c r="A122" s="8">
        <v>39556</v>
      </c>
      <c r="B122" s="2">
        <v>3.0187499999999998</v>
      </c>
      <c r="C122" s="2">
        <v>2.9074999999999998</v>
      </c>
      <c r="D122" s="2">
        <f t="shared" si="5"/>
        <v>-0.11125000000000007</v>
      </c>
      <c r="E122" s="2">
        <f t="shared" si="6"/>
        <v>0.30749999999999966</v>
      </c>
      <c r="F122" s="2">
        <f t="shared" si="7"/>
        <v>0.19436999999999971</v>
      </c>
      <c r="G122" s="2">
        <f t="shared" si="8"/>
        <v>-0.11312999999999995</v>
      </c>
    </row>
    <row r="123" spans="1:7" x14ac:dyDescent="0.25">
      <c r="A123" s="8">
        <v>39563</v>
      </c>
      <c r="B123" s="2">
        <v>3.08</v>
      </c>
      <c r="C123" s="2">
        <v>2.9125000000000001</v>
      </c>
      <c r="D123" s="2">
        <f t="shared" si="5"/>
        <v>-0.16749999999999998</v>
      </c>
      <c r="E123" s="2">
        <f t="shared" si="6"/>
        <v>6.1250000000000249E-2</v>
      </c>
      <c r="F123" s="2">
        <f t="shared" si="7"/>
        <v>5.0000000000003375E-3</v>
      </c>
      <c r="G123" s="2">
        <f t="shared" si="8"/>
        <v>-5.6249999999999911E-2</v>
      </c>
    </row>
    <row r="124" spans="1:7" x14ac:dyDescent="0.25">
      <c r="A124" s="8">
        <v>39570</v>
      </c>
      <c r="B124" s="2">
        <v>2.8737500000000002</v>
      </c>
      <c r="C124" s="2">
        <v>2.77</v>
      </c>
      <c r="D124" s="2">
        <f t="shared" si="5"/>
        <v>-0.10375000000000023</v>
      </c>
      <c r="E124" s="2">
        <f t="shared" si="6"/>
        <v>-0.20624999999999982</v>
      </c>
      <c r="F124" s="2">
        <f t="shared" si="7"/>
        <v>-0.14250000000000007</v>
      </c>
      <c r="G124" s="2">
        <f t="shared" si="8"/>
        <v>6.3749999999999751E-2</v>
      </c>
    </row>
    <row r="125" spans="1:7" x14ac:dyDescent="0.25">
      <c r="A125" s="8">
        <v>39577</v>
      </c>
      <c r="B125" s="2">
        <v>2.7800000000000002</v>
      </c>
      <c r="C125" s="2">
        <v>2.6850000000000001</v>
      </c>
      <c r="D125" s="2">
        <f t="shared" si="5"/>
        <v>-9.5000000000000195E-2</v>
      </c>
      <c r="E125" s="2">
        <f t="shared" si="6"/>
        <v>-9.375E-2</v>
      </c>
      <c r="F125" s="2">
        <f t="shared" si="7"/>
        <v>-8.4999999999999964E-2</v>
      </c>
      <c r="G125" s="2">
        <f t="shared" si="8"/>
        <v>8.7500000000000355E-3</v>
      </c>
    </row>
    <row r="126" spans="1:7" x14ac:dyDescent="0.25">
      <c r="A126" s="8">
        <v>39584</v>
      </c>
      <c r="B126" s="2">
        <v>2.88625</v>
      </c>
      <c r="C126" s="2">
        <v>2.6949999999999998</v>
      </c>
      <c r="D126" s="2">
        <f t="shared" si="5"/>
        <v>-0.19125000000000014</v>
      </c>
      <c r="E126" s="2">
        <f t="shared" si="6"/>
        <v>0.10624999999999973</v>
      </c>
      <c r="F126" s="2">
        <f t="shared" si="7"/>
        <v>9.9999999999997868E-3</v>
      </c>
      <c r="G126" s="2">
        <f t="shared" si="8"/>
        <v>-9.6249999999999947E-2</v>
      </c>
    </row>
    <row r="127" spans="1:7" x14ac:dyDescent="0.25">
      <c r="A127" s="8">
        <v>39591</v>
      </c>
      <c r="B127" s="2">
        <v>2.8487499999999999</v>
      </c>
      <c r="C127" s="2">
        <v>2.6456300000000001</v>
      </c>
      <c r="D127" s="2">
        <f t="shared" si="5"/>
        <v>-0.20311999999999975</v>
      </c>
      <c r="E127" s="2">
        <f t="shared" si="6"/>
        <v>-3.7500000000000089E-2</v>
      </c>
      <c r="F127" s="2">
        <f t="shared" si="7"/>
        <v>-4.9369999999999692E-2</v>
      </c>
      <c r="G127" s="2">
        <f t="shared" si="8"/>
        <v>-1.1869999999999603E-2</v>
      </c>
    </row>
    <row r="128" spans="1:7" x14ac:dyDescent="0.25">
      <c r="A128" s="8">
        <v>39598</v>
      </c>
      <c r="B128" s="2">
        <v>2.9106300000000003</v>
      </c>
      <c r="C128" s="2">
        <v>2.6806299999999998</v>
      </c>
      <c r="D128" s="2">
        <f t="shared" si="5"/>
        <v>-0.23000000000000043</v>
      </c>
      <c r="E128" s="2">
        <f t="shared" si="6"/>
        <v>6.1880000000000379E-2</v>
      </c>
      <c r="F128" s="2">
        <f t="shared" si="7"/>
        <v>3.4999999999999698E-2</v>
      </c>
      <c r="G128" s="2">
        <f t="shared" si="8"/>
        <v>-2.6880000000000681E-2</v>
      </c>
    </row>
    <row r="129" spans="1:7" x14ac:dyDescent="0.25">
      <c r="A129" s="8">
        <v>39605</v>
      </c>
      <c r="B129" s="2">
        <v>2.9693800000000001</v>
      </c>
      <c r="C129" s="2">
        <v>2.69563</v>
      </c>
      <c r="D129" s="2">
        <f t="shared" si="5"/>
        <v>-0.27375000000000016</v>
      </c>
      <c r="E129" s="2">
        <f t="shared" si="6"/>
        <v>5.8749999999999858E-2</v>
      </c>
      <c r="F129" s="2">
        <f t="shared" si="7"/>
        <v>1.5000000000000124E-2</v>
      </c>
      <c r="G129" s="2">
        <f t="shared" si="8"/>
        <v>-4.3749999999999734E-2</v>
      </c>
    </row>
    <row r="130" spans="1:7" x14ac:dyDescent="0.25">
      <c r="A130" s="8">
        <v>39612</v>
      </c>
      <c r="B130" s="2">
        <v>3.2549999999999999</v>
      </c>
      <c r="C130" s="2">
        <v>2.8137499999999998</v>
      </c>
      <c r="D130" s="2">
        <f t="shared" si="5"/>
        <v>-0.44125000000000014</v>
      </c>
      <c r="E130" s="2">
        <f t="shared" si="6"/>
        <v>0.28561999999999976</v>
      </c>
      <c r="F130" s="2">
        <f t="shared" si="7"/>
        <v>0.11811999999999978</v>
      </c>
      <c r="G130" s="2">
        <f t="shared" si="8"/>
        <v>-0.16749999999999998</v>
      </c>
    </row>
    <row r="131" spans="1:7" x14ac:dyDescent="0.25">
      <c r="A131" s="8">
        <v>39619</v>
      </c>
      <c r="B131" s="2">
        <v>3.18</v>
      </c>
      <c r="C131" s="2">
        <v>2.8018800000000001</v>
      </c>
      <c r="D131" s="2">
        <f t="shared" si="5"/>
        <v>-0.37812000000000001</v>
      </c>
      <c r="E131" s="2">
        <f t="shared" si="6"/>
        <v>-7.4999999999999734E-2</v>
      </c>
      <c r="F131" s="2">
        <f t="shared" si="7"/>
        <v>-1.1869999999999603E-2</v>
      </c>
      <c r="G131" s="2">
        <f t="shared" si="8"/>
        <v>6.313000000000013E-2</v>
      </c>
    </row>
    <row r="132" spans="1:7" x14ac:dyDescent="0.25">
      <c r="A132" s="8">
        <v>39626</v>
      </c>
      <c r="B132" s="2">
        <v>3.1537500000000001</v>
      </c>
      <c r="C132" s="2">
        <v>2.7912499999999998</v>
      </c>
      <c r="D132" s="2">
        <f t="shared" ref="D132:D195" si="9">C132-B132</f>
        <v>-0.36250000000000027</v>
      </c>
      <c r="E132" s="2">
        <f t="shared" si="6"/>
        <v>-2.6250000000000107E-2</v>
      </c>
      <c r="F132" s="2">
        <f t="shared" si="7"/>
        <v>-1.0630000000000361E-2</v>
      </c>
      <c r="G132" s="2">
        <f t="shared" si="8"/>
        <v>1.5619999999999745E-2</v>
      </c>
    </row>
    <row r="133" spans="1:7" x14ac:dyDescent="0.25">
      <c r="A133" s="8">
        <v>39633</v>
      </c>
      <c r="B133" s="2">
        <v>3.11313</v>
      </c>
      <c r="C133" s="2">
        <v>2.78938</v>
      </c>
      <c r="D133" s="2">
        <f t="shared" si="9"/>
        <v>-0.32374999999999998</v>
      </c>
      <c r="E133" s="2">
        <f t="shared" ref="E133:E196" si="10">B133-B132</f>
        <v>-4.06200000000001E-2</v>
      </c>
      <c r="F133" s="2">
        <f t="shared" ref="F133:F196" si="11">C133-C132</f>
        <v>-1.8699999999998163E-3</v>
      </c>
      <c r="G133" s="2">
        <f t="shared" ref="G133:G196" si="12">D133-D132</f>
        <v>3.8750000000000284E-2</v>
      </c>
    </row>
    <row r="134" spans="1:7" x14ac:dyDescent="0.25">
      <c r="A134" s="8">
        <v>39640</v>
      </c>
      <c r="B134" s="2">
        <v>3.1212499999999999</v>
      </c>
      <c r="C134" s="2">
        <v>2.7906300000000002</v>
      </c>
      <c r="D134" s="2">
        <f t="shared" si="9"/>
        <v>-0.33061999999999969</v>
      </c>
      <c r="E134" s="2">
        <f t="shared" si="10"/>
        <v>8.1199999999999051E-3</v>
      </c>
      <c r="F134" s="2">
        <f t="shared" si="11"/>
        <v>1.2500000000001954E-3</v>
      </c>
      <c r="G134" s="2">
        <f t="shared" si="12"/>
        <v>-6.8699999999997097E-3</v>
      </c>
    </row>
    <row r="135" spans="1:7" x14ac:dyDescent="0.25">
      <c r="A135" s="8">
        <v>39647</v>
      </c>
      <c r="B135" s="2">
        <v>3.1</v>
      </c>
      <c r="C135" s="2">
        <v>2.7906300000000002</v>
      </c>
      <c r="D135" s="2">
        <f t="shared" si="9"/>
        <v>-0.30936999999999992</v>
      </c>
      <c r="E135" s="2">
        <f t="shared" si="10"/>
        <v>-2.1249999999999769E-2</v>
      </c>
      <c r="F135" s="2">
        <f t="shared" si="11"/>
        <v>0</v>
      </c>
      <c r="G135" s="2">
        <f t="shared" si="12"/>
        <v>2.1249999999999769E-2</v>
      </c>
    </row>
    <row r="136" spans="1:7" x14ac:dyDescent="0.25">
      <c r="A136" s="8">
        <v>39654</v>
      </c>
      <c r="B136" s="2">
        <v>3.1118800000000002</v>
      </c>
      <c r="C136" s="2">
        <v>2.7931300000000001</v>
      </c>
      <c r="D136" s="2">
        <f t="shared" si="9"/>
        <v>-0.31875000000000009</v>
      </c>
      <c r="E136" s="2">
        <f t="shared" si="10"/>
        <v>1.1880000000000113E-2</v>
      </c>
      <c r="F136" s="2">
        <f t="shared" si="11"/>
        <v>2.4999999999999467E-3</v>
      </c>
      <c r="G136" s="2">
        <f t="shared" si="12"/>
        <v>-9.380000000000166E-3</v>
      </c>
    </row>
    <row r="137" spans="1:7" x14ac:dyDescent="0.25">
      <c r="A137" s="8">
        <v>39661</v>
      </c>
      <c r="B137" s="2">
        <v>3.0750000000000002</v>
      </c>
      <c r="C137" s="2">
        <v>2.7943799999999999</v>
      </c>
      <c r="D137" s="2">
        <f t="shared" si="9"/>
        <v>-0.28062000000000031</v>
      </c>
      <c r="E137" s="2">
        <f t="shared" si="10"/>
        <v>-3.6880000000000024E-2</v>
      </c>
      <c r="F137" s="2">
        <f t="shared" si="11"/>
        <v>1.2499999999997513E-3</v>
      </c>
      <c r="G137" s="2">
        <f t="shared" si="12"/>
        <v>3.8129999999999775E-2</v>
      </c>
    </row>
    <row r="138" spans="1:7" x14ac:dyDescent="0.25">
      <c r="A138" s="8">
        <v>39668</v>
      </c>
      <c r="B138" s="2">
        <v>3.0912500000000001</v>
      </c>
      <c r="C138" s="2">
        <v>2.80375</v>
      </c>
      <c r="D138" s="2">
        <f t="shared" si="9"/>
        <v>-0.28750000000000009</v>
      </c>
      <c r="E138" s="2">
        <f t="shared" si="10"/>
        <v>1.6249999999999876E-2</v>
      </c>
      <c r="F138" s="2">
        <f t="shared" si="11"/>
        <v>9.3700000000001005E-3</v>
      </c>
      <c r="G138" s="2">
        <f t="shared" si="12"/>
        <v>-6.8799999999997752E-3</v>
      </c>
    </row>
    <row r="139" spans="1:7" x14ac:dyDescent="0.25">
      <c r="A139" s="8">
        <v>39675</v>
      </c>
      <c r="B139" s="2">
        <v>3.1181299999999998</v>
      </c>
      <c r="C139" s="2">
        <v>2.8087499999999999</v>
      </c>
      <c r="D139" s="2">
        <f t="shared" si="9"/>
        <v>-0.30937999999999999</v>
      </c>
      <c r="E139" s="2">
        <f t="shared" si="10"/>
        <v>2.6879999999999793E-2</v>
      </c>
      <c r="F139" s="2">
        <f t="shared" si="11"/>
        <v>4.9999999999998934E-3</v>
      </c>
      <c r="G139" s="2">
        <f t="shared" si="12"/>
        <v>-2.18799999999999E-2</v>
      </c>
    </row>
    <row r="140" spans="1:7" x14ac:dyDescent="0.25">
      <c r="A140" s="8">
        <v>39682</v>
      </c>
      <c r="B140" s="2">
        <v>3.11375</v>
      </c>
      <c r="C140" s="2">
        <v>2.81</v>
      </c>
      <c r="D140" s="2">
        <f t="shared" si="9"/>
        <v>-0.30374999999999996</v>
      </c>
      <c r="E140" s="2">
        <f t="shared" si="10"/>
        <v>-4.3799999999998285E-3</v>
      </c>
      <c r="F140" s="2">
        <f t="shared" si="11"/>
        <v>1.2500000000001954E-3</v>
      </c>
      <c r="G140" s="2">
        <f t="shared" si="12"/>
        <v>5.6300000000000239E-3</v>
      </c>
    </row>
    <row r="141" spans="1:7" x14ac:dyDescent="0.25">
      <c r="A141" s="8">
        <v>39689</v>
      </c>
      <c r="B141" s="2">
        <v>3.1175000000000002</v>
      </c>
      <c r="C141" s="2">
        <v>2.8106299999999997</v>
      </c>
      <c r="D141" s="2">
        <f t="shared" si="9"/>
        <v>-0.30687000000000042</v>
      </c>
      <c r="E141" s="2">
        <f t="shared" si="10"/>
        <v>3.7500000000001421E-3</v>
      </c>
      <c r="F141" s="2">
        <f t="shared" si="11"/>
        <v>6.2999999999968637E-4</v>
      </c>
      <c r="G141" s="2">
        <f t="shared" si="12"/>
        <v>-3.1200000000004557E-3</v>
      </c>
    </row>
    <row r="142" spans="1:7" x14ac:dyDescent="0.25">
      <c r="A142" s="8">
        <v>39696</v>
      </c>
      <c r="B142" s="2">
        <v>3.1025</v>
      </c>
      <c r="C142" s="2">
        <v>2.8143799999999999</v>
      </c>
      <c r="D142" s="2">
        <f t="shared" si="9"/>
        <v>-0.28812000000000015</v>
      </c>
      <c r="E142" s="2">
        <f t="shared" si="10"/>
        <v>-1.5000000000000124E-2</v>
      </c>
      <c r="F142" s="2">
        <f t="shared" si="11"/>
        <v>3.7500000000001421E-3</v>
      </c>
      <c r="G142" s="2">
        <f t="shared" si="12"/>
        <v>1.8750000000000266E-2</v>
      </c>
    </row>
    <row r="143" spans="1:7" x14ac:dyDescent="0.25">
      <c r="A143" s="8">
        <v>39703</v>
      </c>
      <c r="B143" s="2">
        <v>3.0893799999999998</v>
      </c>
      <c r="C143" s="2">
        <v>2.8187500000000001</v>
      </c>
      <c r="D143" s="2">
        <f t="shared" si="9"/>
        <v>-0.2706299999999997</v>
      </c>
      <c r="E143" s="2">
        <f t="shared" si="10"/>
        <v>-1.3120000000000243E-2</v>
      </c>
      <c r="F143" s="2">
        <f t="shared" si="11"/>
        <v>4.3700000000002071E-3</v>
      </c>
      <c r="G143" s="2">
        <f t="shared" si="12"/>
        <v>1.749000000000045E-2</v>
      </c>
    </row>
    <row r="144" spans="1:7" x14ac:dyDescent="0.25">
      <c r="A144" s="8">
        <v>39710</v>
      </c>
      <c r="B144" s="2">
        <v>3.4575</v>
      </c>
      <c r="C144" s="2">
        <v>3.21</v>
      </c>
      <c r="D144" s="2">
        <f t="shared" si="9"/>
        <v>-0.24750000000000005</v>
      </c>
      <c r="E144" s="2">
        <f t="shared" si="10"/>
        <v>0.36812000000000022</v>
      </c>
      <c r="F144" s="2">
        <f t="shared" si="11"/>
        <v>0.39124999999999988</v>
      </c>
      <c r="G144" s="2">
        <f t="shared" si="12"/>
        <v>2.3129999999999651E-2</v>
      </c>
    </row>
    <row r="145" spans="1:7" x14ac:dyDescent="0.25">
      <c r="A145" s="8">
        <v>39717</v>
      </c>
      <c r="B145" s="2">
        <v>3.8762499999999998</v>
      </c>
      <c r="C145" s="2">
        <v>3.7618800000000001</v>
      </c>
      <c r="D145" s="2">
        <f t="shared" si="9"/>
        <v>-0.11436999999999964</v>
      </c>
      <c r="E145" s="2">
        <f t="shared" si="10"/>
        <v>0.41874999999999973</v>
      </c>
      <c r="F145" s="2">
        <f t="shared" si="11"/>
        <v>0.55188000000000015</v>
      </c>
      <c r="G145" s="2">
        <f t="shared" si="12"/>
        <v>0.13313000000000041</v>
      </c>
    </row>
    <row r="146" spans="1:7" x14ac:dyDescent="0.25">
      <c r="A146" s="8">
        <v>39724</v>
      </c>
      <c r="B146" s="2">
        <v>4.1312499999999996</v>
      </c>
      <c r="C146" s="2">
        <v>4.3337500000000002</v>
      </c>
      <c r="D146" s="2">
        <f t="shared" si="9"/>
        <v>0.20250000000000057</v>
      </c>
      <c r="E146" s="2">
        <f t="shared" si="10"/>
        <v>0.25499999999999989</v>
      </c>
      <c r="F146" s="2">
        <f t="shared" si="11"/>
        <v>0.5718700000000001</v>
      </c>
      <c r="G146" s="2">
        <f t="shared" si="12"/>
        <v>0.31687000000000021</v>
      </c>
    </row>
    <row r="147" spans="1:7" x14ac:dyDescent="0.25">
      <c r="A147" s="8">
        <v>39731</v>
      </c>
      <c r="B147" s="2">
        <v>4.3937499999999998</v>
      </c>
      <c r="C147" s="2">
        <v>4.8187499999999996</v>
      </c>
      <c r="D147" s="2">
        <f t="shared" si="9"/>
        <v>0.42499999999999982</v>
      </c>
      <c r="E147" s="2">
        <f t="shared" si="10"/>
        <v>0.26250000000000018</v>
      </c>
      <c r="F147" s="2">
        <f t="shared" si="11"/>
        <v>0.48499999999999943</v>
      </c>
      <c r="G147" s="2">
        <f t="shared" si="12"/>
        <v>0.22249999999999925</v>
      </c>
    </row>
    <row r="148" spans="1:7" x14ac:dyDescent="0.25">
      <c r="A148" s="8">
        <v>39738</v>
      </c>
      <c r="B148" s="2">
        <v>4.13</v>
      </c>
      <c r="C148" s="2">
        <v>4.4187500000000002</v>
      </c>
      <c r="D148" s="2">
        <f t="shared" si="9"/>
        <v>0.28875000000000028</v>
      </c>
      <c r="E148" s="2">
        <f t="shared" si="10"/>
        <v>-0.26374999999999993</v>
      </c>
      <c r="F148" s="2">
        <f t="shared" si="11"/>
        <v>-0.39999999999999947</v>
      </c>
      <c r="G148" s="2">
        <f t="shared" si="12"/>
        <v>-0.13624999999999954</v>
      </c>
    </row>
    <row r="149" spans="1:7" x14ac:dyDescent="0.25">
      <c r="A149" s="8">
        <v>39745</v>
      </c>
      <c r="B149" s="2">
        <v>3.5274999999999999</v>
      </c>
      <c r="C149" s="2">
        <v>3.5162499999999999</v>
      </c>
      <c r="D149" s="2">
        <f t="shared" si="9"/>
        <v>-1.1249999999999982E-2</v>
      </c>
      <c r="E149" s="2">
        <f t="shared" si="10"/>
        <v>-0.60250000000000004</v>
      </c>
      <c r="F149" s="2">
        <f t="shared" si="11"/>
        <v>-0.9025000000000003</v>
      </c>
      <c r="G149" s="2">
        <f t="shared" si="12"/>
        <v>-0.30000000000000027</v>
      </c>
    </row>
    <row r="150" spans="1:7" x14ac:dyDescent="0.25">
      <c r="A150" s="8">
        <v>39752</v>
      </c>
      <c r="B150" s="2">
        <v>3.1212499999999999</v>
      </c>
      <c r="C150" s="2">
        <v>3.0262500000000001</v>
      </c>
      <c r="D150" s="2">
        <f t="shared" si="9"/>
        <v>-9.4999999999999751E-2</v>
      </c>
      <c r="E150" s="2">
        <f t="shared" si="10"/>
        <v>-0.40625</v>
      </c>
      <c r="F150" s="2">
        <f t="shared" si="11"/>
        <v>-0.48999999999999977</v>
      </c>
      <c r="G150" s="2">
        <f t="shared" si="12"/>
        <v>-8.3749999999999769E-2</v>
      </c>
    </row>
    <row r="151" spans="1:7" x14ac:dyDescent="0.25">
      <c r="A151" s="8">
        <v>39759</v>
      </c>
      <c r="B151" s="2">
        <v>2.6387499999999999</v>
      </c>
      <c r="C151" s="2">
        <v>2.29</v>
      </c>
      <c r="D151" s="2">
        <f t="shared" si="9"/>
        <v>-0.34874999999999989</v>
      </c>
      <c r="E151" s="2">
        <f t="shared" si="10"/>
        <v>-0.48249999999999993</v>
      </c>
      <c r="F151" s="2">
        <f t="shared" si="11"/>
        <v>-0.73625000000000007</v>
      </c>
      <c r="G151" s="2">
        <f t="shared" si="12"/>
        <v>-0.25375000000000014</v>
      </c>
    </row>
    <row r="152" spans="1:7" x14ac:dyDescent="0.25">
      <c r="A152" s="8">
        <v>39766</v>
      </c>
      <c r="B152" s="2">
        <v>2.7137500000000001</v>
      </c>
      <c r="C152" s="2">
        <v>2.2362500000000001</v>
      </c>
      <c r="D152" s="2">
        <f t="shared" si="9"/>
        <v>-0.47750000000000004</v>
      </c>
      <c r="E152" s="2">
        <f t="shared" si="10"/>
        <v>7.5000000000000178E-2</v>
      </c>
      <c r="F152" s="2">
        <f t="shared" si="11"/>
        <v>-5.3749999999999964E-2</v>
      </c>
      <c r="G152" s="2">
        <f t="shared" si="12"/>
        <v>-0.12875000000000014</v>
      </c>
    </row>
    <row r="153" spans="1:7" x14ac:dyDescent="0.25">
      <c r="A153" s="8">
        <v>39773</v>
      </c>
      <c r="B153" s="2">
        <v>2.5687500000000001</v>
      </c>
      <c r="C153" s="2">
        <v>2.1575000000000002</v>
      </c>
      <c r="D153" s="2">
        <f t="shared" si="9"/>
        <v>-0.41124999999999989</v>
      </c>
      <c r="E153" s="2">
        <f t="shared" si="10"/>
        <v>-0.14500000000000002</v>
      </c>
      <c r="F153" s="2">
        <f t="shared" si="11"/>
        <v>-7.8749999999999876E-2</v>
      </c>
      <c r="G153" s="2">
        <f t="shared" si="12"/>
        <v>6.6250000000000142E-2</v>
      </c>
    </row>
    <row r="154" spans="1:7" x14ac:dyDescent="0.25">
      <c r="A154" s="8">
        <v>39780</v>
      </c>
      <c r="B154" s="2">
        <v>2.5912500000000001</v>
      </c>
      <c r="C154" s="2">
        <v>2.2168800000000002</v>
      </c>
      <c r="D154" s="2">
        <f t="shared" si="9"/>
        <v>-0.37436999999999987</v>
      </c>
      <c r="E154" s="2">
        <f t="shared" si="10"/>
        <v>2.2499999999999964E-2</v>
      </c>
      <c r="F154" s="2">
        <f t="shared" si="11"/>
        <v>5.9379999999999988E-2</v>
      </c>
      <c r="G154" s="2">
        <f t="shared" si="12"/>
        <v>3.6880000000000024E-2</v>
      </c>
    </row>
    <row r="155" spans="1:7" x14ac:dyDescent="0.25">
      <c r="A155" s="8">
        <v>39787</v>
      </c>
      <c r="B155" s="2">
        <v>2.55125</v>
      </c>
      <c r="C155" s="2">
        <v>2.1856300000000002</v>
      </c>
      <c r="D155" s="2">
        <f t="shared" si="9"/>
        <v>-0.36561999999999983</v>
      </c>
      <c r="E155" s="2">
        <f t="shared" si="10"/>
        <v>-4.0000000000000036E-2</v>
      </c>
      <c r="F155" s="2">
        <f t="shared" si="11"/>
        <v>-3.125E-2</v>
      </c>
      <c r="G155" s="2">
        <f t="shared" si="12"/>
        <v>8.7500000000000355E-3</v>
      </c>
    </row>
    <row r="156" spans="1:7" x14ac:dyDescent="0.25">
      <c r="A156" s="8">
        <v>39794</v>
      </c>
      <c r="B156" s="2">
        <v>2.2200000000000002</v>
      </c>
      <c r="C156" s="2">
        <v>1.9212500000000001</v>
      </c>
      <c r="D156" s="2">
        <f t="shared" si="9"/>
        <v>-0.29875000000000007</v>
      </c>
      <c r="E156" s="2">
        <f t="shared" si="10"/>
        <v>-0.33124999999999982</v>
      </c>
      <c r="F156" s="2">
        <f t="shared" si="11"/>
        <v>-0.26438000000000006</v>
      </c>
      <c r="G156" s="2">
        <f t="shared" si="12"/>
        <v>6.6869999999999763E-2</v>
      </c>
    </row>
    <row r="157" spans="1:7" x14ac:dyDescent="0.25">
      <c r="A157" s="8">
        <v>39801</v>
      </c>
      <c r="B157" s="2">
        <v>1.845</v>
      </c>
      <c r="C157" s="2">
        <v>1.4975000000000001</v>
      </c>
      <c r="D157" s="2">
        <f t="shared" si="9"/>
        <v>-0.34749999999999992</v>
      </c>
      <c r="E157" s="2">
        <f t="shared" si="10"/>
        <v>-0.37500000000000022</v>
      </c>
      <c r="F157" s="2">
        <f t="shared" si="11"/>
        <v>-0.42375000000000007</v>
      </c>
      <c r="G157" s="2">
        <f t="shared" si="12"/>
        <v>-4.8749999999999849E-2</v>
      </c>
    </row>
    <row r="158" spans="1:7" x14ac:dyDescent="0.25">
      <c r="A158" s="8">
        <v>39808</v>
      </c>
      <c r="B158" s="2">
        <v>1.83</v>
      </c>
      <c r="C158" s="2">
        <v>1.4675</v>
      </c>
      <c r="D158" s="2">
        <f t="shared" si="9"/>
        <v>-0.36250000000000004</v>
      </c>
      <c r="E158" s="2">
        <f t="shared" si="10"/>
        <v>-1.4999999999999902E-2</v>
      </c>
      <c r="F158" s="2">
        <f t="shared" si="11"/>
        <v>-3.0000000000000027E-2</v>
      </c>
      <c r="G158" s="2">
        <f t="shared" si="12"/>
        <v>-1.5000000000000124E-2</v>
      </c>
    </row>
    <row r="159" spans="1:7" x14ac:dyDescent="0.25">
      <c r="A159" s="8">
        <v>39815</v>
      </c>
      <c r="B159" s="2">
        <v>1.7524999999999999</v>
      </c>
      <c r="C159" s="2">
        <v>1.4125000000000001</v>
      </c>
      <c r="D159" s="2">
        <f t="shared" si="9"/>
        <v>-0.33999999999999986</v>
      </c>
      <c r="E159" s="2">
        <f t="shared" si="10"/>
        <v>-7.7500000000000124E-2</v>
      </c>
      <c r="F159" s="2">
        <f t="shared" si="11"/>
        <v>-5.4999999999999938E-2</v>
      </c>
      <c r="G159" s="2">
        <f t="shared" si="12"/>
        <v>2.2500000000000187E-2</v>
      </c>
    </row>
    <row r="160" spans="1:7" x14ac:dyDescent="0.25">
      <c r="A160" s="8">
        <v>39822</v>
      </c>
      <c r="B160" s="2">
        <v>1.6</v>
      </c>
      <c r="C160" s="2">
        <v>1.26</v>
      </c>
      <c r="D160" s="2">
        <f t="shared" si="9"/>
        <v>-0.34000000000000008</v>
      </c>
      <c r="E160" s="2">
        <f t="shared" si="10"/>
        <v>-0.15249999999999986</v>
      </c>
      <c r="F160" s="2">
        <f t="shared" si="11"/>
        <v>-0.15250000000000008</v>
      </c>
      <c r="G160" s="2">
        <f t="shared" si="12"/>
        <v>0</v>
      </c>
    </row>
    <row r="161" spans="1:7" x14ac:dyDescent="0.25">
      <c r="A161" s="8">
        <v>39829</v>
      </c>
      <c r="B161" s="2">
        <v>1.5887500000000001</v>
      </c>
      <c r="C161" s="2">
        <v>1.1425000000000001</v>
      </c>
      <c r="D161" s="2">
        <f t="shared" si="9"/>
        <v>-0.44625000000000004</v>
      </c>
      <c r="E161" s="2">
        <f t="shared" si="10"/>
        <v>-1.1249999999999982E-2</v>
      </c>
      <c r="F161" s="2">
        <f t="shared" si="11"/>
        <v>-0.11749999999999994</v>
      </c>
      <c r="G161" s="2">
        <f t="shared" si="12"/>
        <v>-0.10624999999999996</v>
      </c>
    </row>
    <row r="162" spans="1:7" x14ac:dyDescent="0.25">
      <c r="A162" s="8">
        <v>39836</v>
      </c>
      <c r="B162" s="2">
        <v>1.6274999999999999</v>
      </c>
      <c r="C162" s="2">
        <v>1.1693800000000001</v>
      </c>
      <c r="D162" s="2">
        <f t="shared" si="9"/>
        <v>-0.45811999999999986</v>
      </c>
      <c r="E162" s="2">
        <f t="shared" si="10"/>
        <v>3.874999999999984E-2</v>
      </c>
      <c r="F162" s="2">
        <f t="shared" si="11"/>
        <v>2.6880000000000015E-2</v>
      </c>
      <c r="G162" s="2">
        <f t="shared" si="12"/>
        <v>-1.1869999999999825E-2</v>
      </c>
    </row>
    <row r="163" spans="1:7" x14ac:dyDescent="0.25">
      <c r="A163" s="8">
        <v>39843</v>
      </c>
      <c r="B163" s="2">
        <v>1.6600000000000001</v>
      </c>
      <c r="C163" s="2">
        <v>1.18438</v>
      </c>
      <c r="D163" s="2">
        <f t="shared" si="9"/>
        <v>-0.47562000000000015</v>
      </c>
      <c r="E163" s="2">
        <f t="shared" si="10"/>
        <v>3.2500000000000195E-2</v>
      </c>
      <c r="F163" s="2">
        <f t="shared" si="11"/>
        <v>1.4999999999999902E-2</v>
      </c>
      <c r="G163" s="2">
        <f t="shared" si="12"/>
        <v>-1.7500000000000293E-2</v>
      </c>
    </row>
    <row r="164" spans="1:7" x14ac:dyDescent="0.25">
      <c r="A164" s="8">
        <v>39850</v>
      </c>
      <c r="B164" s="2">
        <v>1.7475000000000001</v>
      </c>
      <c r="C164" s="2">
        <v>1.24125</v>
      </c>
      <c r="D164" s="2">
        <f t="shared" si="9"/>
        <v>-0.50625000000000009</v>
      </c>
      <c r="E164" s="2">
        <f t="shared" si="10"/>
        <v>8.7499999999999911E-2</v>
      </c>
      <c r="F164" s="2">
        <f t="shared" si="11"/>
        <v>5.6869999999999976E-2</v>
      </c>
      <c r="G164" s="2">
        <f t="shared" si="12"/>
        <v>-3.0629999999999935E-2</v>
      </c>
    </row>
    <row r="165" spans="1:7" x14ac:dyDescent="0.25">
      <c r="A165" s="8">
        <v>39857</v>
      </c>
      <c r="B165" s="2">
        <v>1.7349999999999999</v>
      </c>
      <c r="C165" s="2">
        <v>1.2375</v>
      </c>
      <c r="D165" s="2">
        <f t="shared" si="9"/>
        <v>-0.49749999999999983</v>
      </c>
      <c r="E165" s="2">
        <f t="shared" si="10"/>
        <v>-1.2500000000000178E-2</v>
      </c>
      <c r="F165" s="2">
        <f t="shared" si="11"/>
        <v>-3.7499999999999201E-3</v>
      </c>
      <c r="G165" s="2">
        <f t="shared" si="12"/>
        <v>8.7500000000002576E-3</v>
      </c>
    </row>
    <row r="166" spans="1:7" x14ac:dyDescent="0.25">
      <c r="A166" s="8">
        <v>39864</v>
      </c>
      <c r="B166" s="2">
        <v>1.7618800000000001</v>
      </c>
      <c r="C166" s="2">
        <v>1.24875</v>
      </c>
      <c r="D166" s="2">
        <f t="shared" si="9"/>
        <v>-0.51313000000000009</v>
      </c>
      <c r="E166" s="2">
        <f t="shared" si="10"/>
        <v>2.6880000000000237E-2</v>
      </c>
      <c r="F166" s="2">
        <f t="shared" si="11"/>
        <v>1.1249999999999982E-2</v>
      </c>
      <c r="G166" s="2">
        <f t="shared" si="12"/>
        <v>-1.5630000000000255E-2</v>
      </c>
    </row>
    <row r="167" spans="1:7" x14ac:dyDescent="0.25">
      <c r="A167" s="8">
        <v>39871</v>
      </c>
      <c r="B167" s="2">
        <v>1.8031299999999999</v>
      </c>
      <c r="C167" s="2">
        <v>1.2643800000000001</v>
      </c>
      <c r="D167" s="2">
        <f t="shared" si="9"/>
        <v>-0.53874999999999984</v>
      </c>
      <c r="E167" s="2">
        <f t="shared" si="10"/>
        <v>4.1249999999999787E-2</v>
      </c>
      <c r="F167" s="2">
        <f t="shared" si="11"/>
        <v>1.5630000000000033E-2</v>
      </c>
      <c r="G167" s="2">
        <f t="shared" si="12"/>
        <v>-2.5619999999999754E-2</v>
      </c>
    </row>
    <row r="168" spans="1:7" x14ac:dyDescent="0.25">
      <c r="A168" s="8">
        <v>39878</v>
      </c>
      <c r="B168" s="2">
        <v>1.85375</v>
      </c>
      <c r="C168" s="2">
        <v>1.2925</v>
      </c>
      <c r="D168" s="2">
        <f t="shared" si="9"/>
        <v>-0.56125000000000003</v>
      </c>
      <c r="E168" s="2">
        <f t="shared" si="10"/>
        <v>5.0620000000000109E-2</v>
      </c>
      <c r="F168" s="2">
        <f t="shared" si="11"/>
        <v>2.8119999999999923E-2</v>
      </c>
      <c r="G168" s="2">
        <f t="shared" si="12"/>
        <v>-2.2500000000000187E-2</v>
      </c>
    </row>
    <row r="169" spans="1:7" x14ac:dyDescent="0.25">
      <c r="A169" s="8">
        <v>39885</v>
      </c>
      <c r="B169" s="2">
        <v>1.90188</v>
      </c>
      <c r="C169" s="2">
        <v>1.3156300000000001</v>
      </c>
      <c r="D169" s="2">
        <f t="shared" si="9"/>
        <v>-0.58624999999999994</v>
      </c>
      <c r="E169" s="2">
        <f t="shared" si="10"/>
        <v>4.8130000000000006E-2</v>
      </c>
      <c r="F169" s="2">
        <f t="shared" si="11"/>
        <v>2.3130000000000095E-2</v>
      </c>
      <c r="G169" s="2">
        <f t="shared" si="12"/>
        <v>-2.4999999999999911E-2</v>
      </c>
    </row>
    <row r="170" spans="1:7" x14ac:dyDescent="0.25">
      <c r="A170" s="8">
        <v>39892</v>
      </c>
      <c r="B170" s="2">
        <v>1.75125</v>
      </c>
      <c r="C170" s="2">
        <v>1.22281</v>
      </c>
      <c r="D170" s="2">
        <f t="shared" si="9"/>
        <v>-0.52844000000000002</v>
      </c>
      <c r="E170" s="2">
        <f t="shared" si="10"/>
        <v>-0.15063000000000004</v>
      </c>
      <c r="F170" s="2">
        <f t="shared" si="11"/>
        <v>-9.2820000000000125E-2</v>
      </c>
      <c r="G170" s="2">
        <f t="shared" si="12"/>
        <v>5.7809999999999917E-2</v>
      </c>
    </row>
    <row r="171" spans="1:7" x14ac:dyDescent="0.25">
      <c r="A171" s="8">
        <v>39899</v>
      </c>
      <c r="B171" s="2">
        <v>1.7625</v>
      </c>
      <c r="C171" s="2">
        <v>1.22</v>
      </c>
      <c r="D171" s="2">
        <f t="shared" si="9"/>
        <v>-0.54249999999999998</v>
      </c>
      <c r="E171" s="2">
        <f t="shared" si="10"/>
        <v>1.1249999999999982E-2</v>
      </c>
      <c r="F171" s="2">
        <f t="shared" si="11"/>
        <v>-2.8099999999999792E-3</v>
      </c>
      <c r="G171" s="2">
        <f t="shared" si="12"/>
        <v>-1.4059999999999961E-2</v>
      </c>
    </row>
    <row r="172" spans="1:7" x14ac:dyDescent="0.25">
      <c r="A172" s="8">
        <v>39906</v>
      </c>
      <c r="B172" s="2">
        <v>1.7124999999999999</v>
      </c>
      <c r="C172" s="2">
        <v>1.1609400000000001</v>
      </c>
      <c r="D172" s="2">
        <f t="shared" si="9"/>
        <v>-0.55155999999999983</v>
      </c>
      <c r="E172" s="2">
        <f t="shared" si="10"/>
        <v>-5.0000000000000044E-2</v>
      </c>
      <c r="F172" s="2">
        <f t="shared" si="11"/>
        <v>-5.905999999999989E-2</v>
      </c>
      <c r="G172" s="2">
        <f t="shared" si="12"/>
        <v>-9.059999999999846E-3</v>
      </c>
    </row>
    <row r="173" spans="1:7" x14ac:dyDescent="0.25">
      <c r="A173" s="8">
        <v>39913</v>
      </c>
      <c r="B173" s="2">
        <v>1.67625</v>
      </c>
      <c r="C173" s="2">
        <v>1.1312500000000001</v>
      </c>
      <c r="D173" s="2">
        <f t="shared" si="9"/>
        <v>-0.54499999999999993</v>
      </c>
      <c r="E173" s="2">
        <f t="shared" si="10"/>
        <v>-3.6249999999999893E-2</v>
      </c>
      <c r="F173" s="2">
        <f t="shared" si="11"/>
        <v>-2.9689999999999994E-2</v>
      </c>
      <c r="G173" s="2">
        <f t="shared" si="12"/>
        <v>6.5599999999998992E-3</v>
      </c>
    </row>
    <row r="174" spans="1:7" x14ac:dyDescent="0.25">
      <c r="A174" s="8">
        <v>39920</v>
      </c>
      <c r="B174" s="2">
        <v>1.63625</v>
      </c>
      <c r="C174" s="2">
        <v>1.10188</v>
      </c>
      <c r="D174" s="2">
        <f t="shared" si="9"/>
        <v>-0.53437000000000001</v>
      </c>
      <c r="E174" s="2">
        <f t="shared" si="10"/>
        <v>-4.0000000000000036E-2</v>
      </c>
      <c r="F174" s="2">
        <f t="shared" si="11"/>
        <v>-2.9370000000000118E-2</v>
      </c>
      <c r="G174" s="2">
        <f t="shared" si="12"/>
        <v>1.0629999999999917E-2</v>
      </c>
    </row>
    <row r="175" spans="1:7" x14ac:dyDescent="0.25">
      <c r="A175" s="8">
        <v>39927</v>
      </c>
      <c r="B175" s="2">
        <v>1.6212499999999999</v>
      </c>
      <c r="C175" s="2">
        <v>1.0725</v>
      </c>
      <c r="D175" s="2">
        <f t="shared" si="9"/>
        <v>-0.54874999999999985</v>
      </c>
      <c r="E175" s="2">
        <f t="shared" si="10"/>
        <v>-1.5000000000000124E-2</v>
      </c>
      <c r="F175" s="2">
        <f t="shared" si="11"/>
        <v>-2.9379999999999962E-2</v>
      </c>
      <c r="G175" s="2">
        <f t="shared" si="12"/>
        <v>-1.4379999999999837E-2</v>
      </c>
    </row>
    <row r="176" spans="1:7" x14ac:dyDescent="0.25">
      <c r="A176" s="8">
        <v>39934</v>
      </c>
      <c r="B176" s="2">
        <v>1.54938</v>
      </c>
      <c r="C176" s="2">
        <v>1.00688</v>
      </c>
      <c r="D176" s="2">
        <f t="shared" si="9"/>
        <v>-0.54249999999999998</v>
      </c>
      <c r="E176" s="2">
        <f t="shared" si="10"/>
        <v>-7.1869999999999878E-2</v>
      </c>
      <c r="F176" s="2">
        <f t="shared" si="11"/>
        <v>-6.5620000000000012E-2</v>
      </c>
      <c r="G176" s="2">
        <f t="shared" si="12"/>
        <v>6.2499999999998668E-3</v>
      </c>
    </row>
    <row r="177" spans="1:7" x14ac:dyDescent="0.25">
      <c r="A177" s="8">
        <v>39941</v>
      </c>
      <c r="B177" s="2">
        <v>1.4624999999999999</v>
      </c>
      <c r="C177" s="2">
        <v>0.9375</v>
      </c>
      <c r="D177" s="2">
        <f t="shared" si="9"/>
        <v>-0.52499999999999991</v>
      </c>
      <c r="E177" s="2">
        <f t="shared" si="10"/>
        <v>-8.6880000000000068E-2</v>
      </c>
      <c r="F177" s="2">
        <f t="shared" si="11"/>
        <v>-6.9379999999999997E-2</v>
      </c>
      <c r="G177" s="2">
        <f t="shared" si="12"/>
        <v>1.7500000000000071E-2</v>
      </c>
    </row>
    <row r="178" spans="1:7" x14ac:dyDescent="0.25">
      <c r="A178" s="8">
        <v>39948</v>
      </c>
      <c r="B178" s="2">
        <v>1.35625</v>
      </c>
      <c r="C178" s="2">
        <v>0.82562999999999998</v>
      </c>
      <c r="D178" s="2">
        <f t="shared" si="9"/>
        <v>-0.53061999999999998</v>
      </c>
      <c r="E178" s="2">
        <f t="shared" si="10"/>
        <v>-0.10624999999999996</v>
      </c>
      <c r="F178" s="2">
        <f t="shared" si="11"/>
        <v>-0.11187000000000002</v>
      </c>
      <c r="G178" s="2">
        <f t="shared" si="12"/>
        <v>-5.6200000000000694E-3</v>
      </c>
    </row>
    <row r="179" spans="1:7" x14ac:dyDescent="0.25">
      <c r="A179" s="8">
        <v>39955</v>
      </c>
      <c r="B179" s="2">
        <v>1.2012499999999999</v>
      </c>
      <c r="C179" s="2">
        <v>0.66</v>
      </c>
      <c r="D179" s="2">
        <f t="shared" si="9"/>
        <v>-0.5412499999999999</v>
      </c>
      <c r="E179" s="2">
        <f t="shared" si="10"/>
        <v>-0.15500000000000003</v>
      </c>
      <c r="F179" s="2">
        <f t="shared" si="11"/>
        <v>-0.16562999999999994</v>
      </c>
      <c r="G179" s="2">
        <f t="shared" si="12"/>
        <v>-1.0629999999999917E-2</v>
      </c>
    </row>
    <row r="180" spans="1:7" x14ac:dyDescent="0.25">
      <c r="A180" s="8">
        <v>39962</v>
      </c>
      <c r="B180" s="2">
        <v>1.24</v>
      </c>
      <c r="C180" s="2">
        <v>0.65625</v>
      </c>
      <c r="D180" s="2">
        <f t="shared" si="9"/>
        <v>-0.58374999999999999</v>
      </c>
      <c r="E180" s="2">
        <f t="shared" si="10"/>
        <v>3.8750000000000062E-2</v>
      </c>
      <c r="F180" s="2">
        <f t="shared" si="11"/>
        <v>-3.7500000000000311E-3</v>
      </c>
      <c r="G180" s="2">
        <f t="shared" si="12"/>
        <v>-4.2500000000000093E-2</v>
      </c>
    </row>
    <row r="181" spans="1:7" x14ac:dyDescent="0.25">
      <c r="A181" s="8">
        <v>39969</v>
      </c>
      <c r="B181" s="2">
        <v>1.2037499999999999</v>
      </c>
      <c r="C181" s="2">
        <v>0.63249999999999995</v>
      </c>
      <c r="D181" s="2">
        <f t="shared" si="9"/>
        <v>-0.57124999999999992</v>
      </c>
      <c r="E181" s="2">
        <f t="shared" si="10"/>
        <v>-3.6250000000000115E-2</v>
      </c>
      <c r="F181" s="2">
        <f t="shared" si="11"/>
        <v>-2.3750000000000049E-2</v>
      </c>
      <c r="G181" s="2">
        <f t="shared" si="12"/>
        <v>1.2500000000000067E-2</v>
      </c>
    </row>
    <row r="182" spans="1:7" x14ac:dyDescent="0.25">
      <c r="A182" s="8">
        <v>39976</v>
      </c>
      <c r="B182" s="2">
        <v>1.1837500000000001</v>
      </c>
      <c r="C182" s="2">
        <v>0.62438000000000005</v>
      </c>
      <c r="D182" s="2">
        <f t="shared" si="9"/>
        <v>-0.55937000000000003</v>
      </c>
      <c r="E182" s="2">
        <f t="shared" si="10"/>
        <v>-1.9999999999999796E-2</v>
      </c>
      <c r="F182" s="2">
        <f t="shared" si="11"/>
        <v>-8.1199999999999051E-3</v>
      </c>
      <c r="G182" s="2">
        <f t="shared" si="12"/>
        <v>1.1879999999999891E-2</v>
      </c>
    </row>
    <row r="183" spans="1:7" x14ac:dyDescent="0.25">
      <c r="A183" s="8">
        <v>39983</v>
      </c>
      <c r="B183" s="2">
        <v>1.1825000000000001</v>
      </c>
      <c r="C183" s="2">
        <v>0.61187999999999998</v>
      </c>
      <c r="D183" s="2">
        <f t="shared" si="9"/>
        <v>-0.57062000000000013</v>
      </c>
      <c r="E183" s="2">
        <f t="shared" si="10"/>
        <v>-1.2499999999999734E-3</v>
      </c>
      <c r="F183" s="2">
        <f t="shared" si="11"/>
        <v>-1.2500000000000067E-2</v>
      </c>
      <c r="G183" s="2">
        <f t="shared" si="12"/>
        <v>-1.1250000000000093E-2</v>
      </c>
    </row>
    <row r="184" spans="1:7" x14ac:dyDescent="0.25">
      <c r="A184" s="8">
        <v>39990</v>
      </c>
      <c r="B184" s="2">
        <v>1.095</v>
      </c>
      <c r="C184" s="2">
        <v>0.59750000000000003</v>
      </c>
      <c r="D184" s="2">
        <f t="shared" si="9"/>
        <v>-0.49749999999999994</v>
      </c>
      <c r="E184" s="2">
        <f t="shared" si="10"/>
        <v>-8.7500000000000133E-2</v>
      </c>
      <c r="F184" s="2">
        <f t="shared" si="11"/>
        <v>-1.4379999999999948E-2</v>
      </c>
      <c r="G184" s="2">
        <f t="shared" si="12"/>
        <v>7.3120000000000185E-2</v>
      </c>
    </row>
    <row r="185" spans="1:7" x14ac:dyDescent="0.25">
      <c r="A185" s="8">
        <v>39997</v>
      </c>
      <c r="B185" s="2">
        <v>1.05125</v>
      </c>
      <c r="C185" s="2">
        <v>0.55874999999999997</v>
      </c>
      <c r="D185" s="2">
        <f t="shared" si="9"/>
        <v>-0.49250000000000005</v>
      </c>
      <c r="E185" s="2">
        <f t="shared" si="10"/>
        <v>-4.3749999999999956E-2</v>
      </c>
      <c r="F185" s="2">
        <f t="shared" si="11"/>
        <v>-3.8750000000000062E-2</v>
      </c>
      <c r="G185" s="2">
        <f t="shared" si="12"/>
        <v>4.9999999999998934E-3</v>
      </c>
    </row>
    <row r="186" spans="1:7" x14ac:dyDescent="0.25">
      <c r="A186" s="8">
        <v>40004</v>
      </c>
      <c r="B186" s="2">
        <v>0.96750000000000003</v>
      </c>
      <c r="C186" s="2">
        <v>0.505</v>
      </c>
      <c r="D186" s="2">
        <f t="shared" si="9"/>
        <v>-0.46250000000000002</v>
      </c>
      <c r="E186" s="2">
        <f t="shared" si="10"/>
        <v>-8.3749999999999991E-2</v>
      </c>
      <c r="F186" s="2">
        <f t="shared" si="11"/>
        <v>-5.3749999999999964E-2</v>
      </c>
      <c r="G186" s="2">
        <f t="shared" si="12"/>
        <v>3.0000000000000027E-2</v>
      </c>
    </row>
    <row r="187" spans="1:7" x14ac:dyDescent="0.25">
      <c r="A187" s="8">
        <v>40011</v>
      </c>
      <c r="B187" s="2">
        <v>0.97124999999999995</v>
      </c>
      <c r="C187" s="2">
        <v>0.50375000000000003</v>
      </c>
      <c r="D187" s="2">
        <f t="shared" si="9"/>
        <v>-0.46749999999999992</v>
      </c>
      <c r="E187" s="2">
        <f t="shared" si="10"/>
        <v>3.7499999999999201E-3</v>
      </c>
      <c r="F187" s="2">
        <f t="shared" si="11"/>
        <v>-1.2499999999999734E-3</v>
      </c>
      <c r="G187" s="2">
        <f t="shared" si="12"/>
        <v>-4.9999999999998934E-3</v>
      </c>
    </row>
    <row r="188" spans="1:7" x14ac:dyDescent="0.25">
      <c r="A188" s="8">
        <v>40018</v>
      </c>
      <c r="B188" s="2">
        <v>0.95062999999999998</v>
      </c>
      <c r="C188" s="2">
        <v>0.50187999999999999</v>
      </c>
      <c r="D188" s="2">
        <f t="shared" si="9"/>
        <v>-0.44874999999999998</v>
      </c>
      <c r="E188" s="2">
        <f t="shared" si="10"/>
        <v>-2.0619999999999972E-2</v>
      </c>
      <c r="F188" s="2">
        <f t="shared" si="11"/>
        <v>-1.8700000000000383E-3</v>
      </c>
      <c r="G188" s="2">
        <f t="shared" si="12"/>
        <v>1.8749999999999933E-2</v>
      </c>
    </row>
    <row r="189" spans="1:7" x14ac:dyDescent="0.25">
      <c r="A189" s="8">
        <v>40025</v>
      </c>
      <c r="B189" s="2">
        <v>0.92500000000000004</v>
      </c>
      <c r="C189" s="2">
        <v>0.47937999999999997</v>
      </c>
      <c r="D189" s="2">
        <f t="shared" si="9"/>
        <v>-0.44562000000000007</v>
      </c>
      <c r="E189" s="2">
        <f t="shared" si="10"/>
        <v>-2.5629999999999931E-2</v>
      </c>
      <c r="F189" s="2">
        <f t="shared" si="11"/>
        <v>-2.250000000000002E-2</v>
      </c>
      <c r="G189" s="2">
        <f t="shared" si="12"/>
        <v>3.1299999999999106E-3</v>
      </c>
    </row>
    <row r="190" spans="1:7" x14ac:dyDescent="0.25">
      <c r="A190" s="8">
        <v>40032</v>
      </c>
      <c r="B190" s="2">
        <v>0.90749999999999997</v>
      </c>
      <c r="C190" s="2">
        <v>0.46124999999999999</v>
      </c>
      <c r="D190" s="2">
        <f t="shared" si="9"/>
        <v>-0.44624999999999998</v>
      </c>
      <c r="E190" s="2">
        <f t="shared" si="10"/>
        <v>-1.7500000000000071E-2</v>
      </c>
      <c r="F190" s="2">
        <f t="shared" si="11"/>
        <v>-1.8129999999999979E-2</v>
      </c>
      <c r="G190" s="2">
        <f t="shared" si="12"/>
        <v>-6.2999999999990841E-4</v>
      </c>
    </row>
    <row r="191" spans="1:7" x14ac:dyDescent="0.25">
      <c r="A191" s="8">
        <v>40039</v>
      </c>
      <c r="B191" s="2">
        <v>0.83187999999999995</v>
      </c>
      <c r="C191" s="2">
        <v>0.42937999999999998</v>
      </c>
      <c r="D191" s="2">
        <f t="shared" si="9"/>
        <v>-0.40249999999999997</v>
      </c>
      <c r="E191" s="2">
        <f t="shared" si="10"/>
        <v>-7.5620000000000021E-2</v>
      </c>
      <c r="F191" s="2">
        <f t="shared" si="11"/>
        <v>-3.1870000000000009E-2</v>
      </c>
      <c r="G191" s="2">
        <f t="shared" si="12"/>
        <v>4.3750000000000011E-2</v>
      </c>
    </row>
    <row r="192" spans="1:7" x14ac:dyDescent="0.25">
      <c r="A192" s="8">
        <v>40046</v>
      </c>
      <c r="B192" s="2">
        <v>0.79625000000000001</v>
      </c>
      <c r="C192" s="2">
        <v>0.39312999999999998</v>
      </c>
      <c r="D192" s="2">
        <f t="shared" si="9"/>
        <v>-0.40312000000000003</v>
      </c>
      <c r="E192" s="2">
        <f t="shared" si="10"/>
        <v>-3.5629999999999939E-2</v>
      </c>
      <c r="F192" s="2">
        <f t="shared" si="11"/>
        <v>-3.6250000000000004E-2</v>
      </c>
      <c r="G192" s="2">
        <f t="shared" si="12"/>
        <v>-6.2000000000006494E-4</v>
      </c>
    </row>
    <row r="193" spans="1:7" x14ac:dyDescent="0.25">
      <c r="A193" s="8">
        <v>40053</v>
      </c>
      <c r="B193" s="2">
        <v>0.755</v>
      </c>
      <c r="C193" s="2">
        <v>0.34749999999999998</v>
      </c>
      <c r="D193" s="2">
        <f t="shared" si="9"/>
        <v>-0.40750000000000003</v>
      </c>
      <c r="E193" s="2">
        <f t="shared" si="10"/>
        <v>-4.1250000000000009E-2</v>
      </c>
      <c r="F193" s="2">
        <f t="shared" si="11"/>
        <v>-4.5630000000000004E-2</v>
      </c>
      <c r="G193" s="2">
        <f t="shared" si="12"/>
        <v>-4.379999999999995E-3</v>
      </c>
    </row>
    <row r="194" spans="1:7" x14ac:dyDescent="0.25">
      <c r="A194" s="8">
        <v>40060</v>
      </c>
      <c r="B194" s="2">
        <v>0.71250000000000002</v>
      </c>
      <c r="C194" s="2">
        <v>0.31437999999999999</v>
      </c>
      <c r="D194" s="2">
        <f t="shared" si="9"/>
        <v>-0.39812000000000003</v>
      </c>
      <c r="E194" s="2">
        <f t="shared" si="10"/>
        <v>-4.2499999999999982E-2</v>
      </c>
      <c r="F194" s="2">
        <f t="shared" si="11"/>
        <v>-3.3119999999999983E-2</v>
      </c>
      <c r="G194" s="2">
        <f t="shared" si="12"/>
        <v>9.3799999999999994E-3</v>
      </c>
    </row>
    <row r="195" spans="1:7" x14ac:dyDescent="0.25">
      <c r="A195" s="8">
        <v>40067</v>
      </c>
      <c r="B195" s="2">
        <v>0.67749999999999999</v>
      </c>
      <c r="C195" s="2">
        <v>0.29899999999999999</v>
      </c>
      <c r="D195" s="2">
        <f t="shared" si="9"/>
        <v>-0.3785</v>
      </c>
      <c r="E195" s="2">
        <f t="shared" si="10"/>
        <v>-3.5000000000000031E-2</v>
      </c>
      <c r="F195" s="2">
        <f t="shared" si="11"/>
        <v>-1.5380000000000005E-2</v>
      </c>
      <c r="G195" s="2">
        <f t="shared" si="12"/>
        <v>1.9620000000000026E-2</v>
      </c>
    </row>
    <row r="196" spans="1:7" x14ac:dyDescent="0.25">
      <c r="A196" s="8">
        <v>40074</v>
      </c>
      <c r="B196" s="2">
        <v>0.67562999999999995</v>
      </c>
      <c r="C196" s="2">
        <v>0.28938000000000003</v>
      </c>
      <c r="D196" s="2">
        <f t="shared" ref="D196:D259" si="13">C196-B196</f>
        <v>-0.38624999999999993</v>
      </c>
      <c r="E196" s="2">
        <f t="shared" si="10"/>
        <v>-1.8700000000000383E-3</v>
      </c>
      <c r="F196" s="2">
        <f t="shared" si="11"/>
        <v>-9.6199999999999619E-3</v>
      </c>
      <c r="G196" s="2">
        <f t="shared" si="12"/>
        <v>-7.7499999999999236E-3</v>
      </c>
    </row>
    <row r="197" spans="1:7" x14ac:dyDescent="0.25">
      <c r="A197" s="8">
        <v>40081</v>
      </c>
      <c r="B197" s="2">
        <v>0.63624999999999998</v>
      </c>
      <c r="C197" s="2">
        <v>0.28249999999999997</v>
      </c>
      <c r="D197" s="2">
        <f t="shared" si="13"/>
        <v>-0.35375000000000001</v>
      </c>
      <c r="E197" s="2">
        <f t="shared" ref="E197:E260" si="14">B197-B196</f>
        <v>-3.9379999999999971E-2</v>
      </c>
      <c r="F197" s="2">
        <f t="shared" ref="F197:F260" si="15">C197-C196</f>
        <v>-6.8800000000000527E-3</v>
      </c>
      <c r="G197" s="2">
        <f t="shared" ref="G197:G260" si="16">D197-D196</f>
        <v>3.2499999999999918E-2</v>
      </c>
    </row>
    <row r="198" spans="1:7" x14ac:dyDescent="0.25">
      <c r="A198" s="8">
        <v>40088</v>
      </c>
      <c r="B198" s="2">
        <v>0.60313000000000005</v>
      </c>
      <c r="C198" s="2">
        <v>0.28405999999999998</v>
      </c>
      <c r="D198" s="2">
        <f t="shared" si="13"/>
        <v>-0.31907000000000008</v>
      </c>
      <c r="E198" s="2">
        <f t="shared" si="14"/>
        <v>-3.3119999999999927E-2</v>
      </c>
      <c r="F198" s="2">
        <f t="shared" si="15"/>
        <v>1.5600000000000058E-3</v>
      </c>
      <c r="G198" s="2">
        <f t="shared" si="16"/>
        <v>3.4679999999999933E-2</v>
      </c>
    </row>
    <row r="199" spans="1:7" x14ac:dyDescent="0.25">
      <c r="A199" s="8">
        <v>40095</v>
      </c>
      <c r="B199" s="2">
        <v>0.59687999999999997</v>
      </c>
      <c r="C199" s="2">
        <v>0.28438000000000002</v>
      </c>
      <c r="D199" s="2">
        <f t="shared" si="13"/>
        <v>-0.31249999999999994</v>
      </c>
      <c r="E199" s="2">
        <f t="shared" si="14"/>
        <v>-6.2500000000000888E-3</v>
      </c>
      <c r="F199" s="2">
        <f t="shared" si="15"/>
        <v>3.2000000000004247E-4</v>
      </c>
      <c r="G199" s="2">
        <f t="shared" si="16"/>
        <v>6.5700000000001313E-3</v>
      </c>
    </row>
    <row r="200" spans="1:7" x14ac:dyDescent="0.25">
      <c r="A200" s="8">
        <v>40102</v>
      </c>
      <c r="B200" s="2">
        <v>0.59125000000000005</v>
      </c>
      <c r="C200" s="2">
        <v>0.28405999999999998</v>
      </c>
      <c r="D200" s="2">
        <f t="shared" si="13"/>
        <v>-0.30719000000000007</v>
      </c>
      <c r="E200" s="2">
        <f t="shared" si="14"/>
        <v>-5.6299999999999129E-3</v>
      </c>
      <c r="F200" s="2">
        <f t="shared" si="15"/>
        <v>-3.2000000000004247E-4</v>
      </c>
      <c r="G200" s="2">
        <f t="shared" si="16"/>
        <v>5.3099999999998704E-3</v>
      </c>
    </row>
    <row r="201" spans="1:7" x14ac:dyDescent="0.25">
      <c r="A201" s="8">
        <v>40109</v>
      </c>
      <c r="B201" s="2">
        <v>0.58062999999999998</v>
      </c>
      <c r="C201" s="2">
        <v>0.28188000000000002</v>
      </c>
      <c r="D201" s="2">
        <f t="shared" si="13"/>
        <v>-0.29874999999999996</v>
      </c>
      <c r="E201" s="2">
        <f t="shared" si="14"/>
        <v>-1.0620000000000074E-2</v>
      </c>
      <c r="F201" s="2">
        <f t="shared" si="15"/>
        <v>-2.1799999999999597E-3</v>
      </c>
      <c r="G201" s="2">
        <f t="shared" si="16"/>
        <v>8.4400000000001141E-3</v>
      </c>
    </row>
    <row r="202" spans="1:7" x14ac:dyDescent="0.25">
      <c r="A202" s="8">
        <v>40116</v>
      </c>
      <c r="B202" s="2">
        <v>0.56437999999999999</v>
      </c>
      <c r="C202" s="2">
        <v>0.28062999999999999</v>
      </c>
      <c r="D202" s="2">
        <f t="shared" si="13"/>
        <v>-0.28375</v>
      </c>
      <c r="E202" s="2">
        <f t="shared" si="14"/>
        <v>-1.6249999999999987E-2</v>
      </c>
      <c r="F202" s="2">
        <f t="shared" si="15"/>
        <v>-1.2500000000000289E-3</v>
      </c>
      <c r="G202" s="2">
        <f t="shared" si="16"/>
        <v>1.4999999999999958E-2</v>
      </c>
    </row>
    <row r="203" spans="1:7" x14ac:dyDescent="0.25">
      <c r="A203" s="8">
        <v>40123</v>
      </c>
      <c r="B203" s="2">
        <v>0.55000000000000004</v>
      </c>
      <c r="C203" s="2">
        <v>0.27406000000000003</v>
      </c>
      <c r="D203" s="2">
        <f t="shared" si="13"/>
        <v>-0.27594000000000002</v>
      </c>
      <c r="E203" s="2">
        <f t="shared" si="14"/>
        <v>-1.4379999999999948E-2</v>
      </c>
      <c r="F203" s="2">
        <f t="shared" si="15"/>
        <v>-6.5699999999999648E-3</v>
      </c>
      <c r="G203" s="2">
        <f t="shared" si="16"/>
        <v>7.8099999999999836E-3</v>
      </c>
    </row>
    <row r="204" spans="1:7" x14ac:dyDescent="0.25">
      <c r="A204" s="8">
        <v>40130</v>
      </c>
      <c r="B204" s="2">
        <v>0.52063000000000004</v>
      </c>
      <c r="C204" s="2">
        <v>0.27250000000000002</v>
      </c>
      <c r="D204" s="2">
        <f t="shared" si="13"/>
        <v>-0.24813000000000002</v>
      </c>
      <c r="E204" s="2">
        <f t="shared" si="14"/>
        <v>-2.9370000000000007E-2</v>
      </c>
      <c r="F204" s="2">
        <f t="shared" si="15"/>
        <v>-1.5600000000000058E-3</v>
      </c>
      <c r="G204" s="2">
        <f t="shared" si="16"/>
        <v>2.7810000000000001E-2</v>
      </c>
    </row>
    <row r="205" spans="1:7" x14ac:dyDescent="0.25">
      <c r="A205" s="8">
        <v>40137</v>
      </c>
      <c r="B205" s="2">
        <v>0.48937999999999998</v>
      </c>
      <c r="C205" s="2">
        <v>0.26218999999999998</v>
      </c>
      <c r="D205" s="2">
        <f t="shared" si="13"/>
        <v>-0.22719</v>
      </c>
      <c r="E205" s="2">
        <f t="shared" si="14"/>
        <v>-3.1250000000000056E-2</v>
      </c>
      <c r="F205" s="2">
        <f t="shared" si="15"/>
        <v>-1.0310000000000041E-2</v>
      </c>
      <c r="G205" s="2">
        <f t="shared" si="16"/>
        <v>2.0940000000000014E-2</v>
      </c>
    </row>
    <row r="206" spans="1:7" x14ac:dyDescent="0.25">
      <c r="A206" s="8">
        <v>40144</v>
      </c>
      <c r="B206" s="2">
        <v>0.48437999999999998</v>
      </c>
      <c r="C206" s="2">
        <v>0.25563000000000002</v>
      </c>
      <c r="D206" s="2">
        <f t="shared" si="13"/>
        <v>-0.22874999999999995</v>
      </c>
      <c r="E206" s="2">
        <f t="shared" si="14"/>
        <v>-5.0000000000000044E-3</v>
      </c>
      <c r="F206" s="2">
        <f t="shared" si="15"/>
        <v>-6.5599999999999548E-3</v>
      </c>
      <c r="G206" s="2">
        <f t="shared" si="16"/>
        <v>-1.5599999999999503E-3</v>
      </c>
    </row>
    <row r="207" spans="1:7" x14ac:dyDescent="0.25">
      <c r="A207" s="8">
        <v>40151</v>
      </c>
      <c r="B207" s="2">
        <v>0.48375000000000001</v>
      </c>
      <c r="C207" s="2">
        <v>0.25656000000000001</v>
      </c>
      <c r="D207" s="2">
        <f t="shared" si="13"/>
        <v>-0.22719</v>
      </c>
      <c r="E207" s="2">
        <f t="shared" si="14"/>
        <v>-6.2999999999996392E-4</v>
      </c>
      <c r="F207" s="2">
        <f t="shared" si="15"/>
        <v>9.2999999999998639E-4</v>
      </c>
      <c r="G207" s="2">
        <f t="shared" si="16"/>
        <v>1.5599999999999503E-3</v>
      </c>
    </row>
    <row r="208" spans="1:7" x14ac:dyDescent="0.25">
      <c r="A208" s="8">
        <v>40158</v>
      </c>
      <c r="B208" s="2">
        <v>0.45574999999999999</v>
      </c>
      <c r="C208" s="2">
        <v>0.25363000000000002</v>
      </c>
      <c r="D208" s="2">
        <f t="shared" si="13"/>
        <v>-0.20211999999999997</v>
      </c>
      <c r="E208" s="2">
        <f t="shared" si="14"/>
        <v>-2.8000000000000025E-2</v>
      </c>
      <c r="F208" s="2">
        <f t="shared" si="15"/>
        <v>-2.9299999999999882E-3</v>
      </c>
      <c r="G208" s="2">
        <f t="shared" si="16"/>
        <v>2.5070000000000037E-2</v>
      </c>
    </row>
    <row r="209" spans="1:7" x14ac:dyDescent="0.25">
      <c r="A209" s="8">
        <v>40165</v>
      </c>
      <c r="B209" s="2">
        <v>0.43537999999999999</v>
      </c>
      <c r="C209" s="2">
        <v>0.25124999999999997</v>
      </c>
      <c r="D209" s="2">
        <f t="shared" si="13"/>
        <v>-0.18413000000000002</v>
      </c>
      <c r="E209" s="2">
        <f t="shared" si="14"/>
        <v>-2.0369999999999999E-2</v>
      </c>
      <c r="F209" s="2">
        <f t="shared" si="15"/>
        <v>-2.3800000000000487E-3</v>
      </c>
      <c r="G209" s="2">
        <f t="shared" si="16"/>
        <v>1.798999999999995E-2</v>
      </c>
    </row>
    <row r="210" spans="1:7" x14ac:dyDescent="0.25">
      <c r="A210" s="8">
        <v>40172</v>
      </c>
      <c r="B210" s="2">
        <v>0.43125000000000002</v>
      </c>
      <c r="C210" s="2">
        <v>0.25063000000000002</v>
      </c>
      <c r="D210" s="2">
        <f t="shared" si="13"/>
        <v>-0.18062</v>
      </c>
      <c r="E210" s="2">
        <f t="shared" si="14"/>
        <v>-4.129999999999967E-3</v>
      </c>
      <c r="F210" s="2">
        <f t="shared" si="15"/>
        <v>-6.1999999999995392E-4</v>
      </c>
      <c r="G210" s="2">
        <f t="shared" si="16"/>
        <v>3.5100000000000131E-3</v>
      </c>
    </row>
    <row r="211" spans="1:7" x14ac:dyDescent="0.25">
      <c r="A211" s="8">
        <v>40179</v>
      </c>
      <c r="B211" s="2">
        <v>0.42969000000000002</v>
      </c>
      <c r="C211" s="2">
        <v>0.25063000000000002</v>
      </c>
      <c r="D211" s="2">
        <f t="shared" si="13"/>
        <v>-0.17906</v>
      </c>
      <c r="E211" s="2">
        <f t="shared" si="14"/>
        <v>-1.5600000000000058E-3</v>
      </c>
      <c r="F211" s="2">
        <f t="shared" si="15"/>
        <v>0</v>
      </c>
      <c r="G211" s="2">
        <f t="shared" si="16"/>
        <v>1.5600000000000058E-3</v>
      </c>
    </row>
    <row r="212" spans="1:7" x14ac:dyDescent="0.25">
      <c r="A212" s="8">
        <v>40186</v>
      </c>
      <c r="B212" s="2">
        <v>0.42</v>
      </c>
      <c r="C212" s="2">
        <v>0.25124999999999997</v>
      </c>
      <c r="D212" s="2">
        <f t="shared" si="13"/>
        <v>-0.16875000000000001</v>
      </c>
      <c r="E212" s="2">
        <f t="shared" si="14"/>
        <v>-9.6900000000000319E-3</v>
      </c>
      <c r="F212" s="2">
        <f t="shared" si="15"/>
        <v>6.1999999999995392E-4</v>
      </c>
      <c r="G212" s="2">
        <f t="shared" si="16"/>
        <v>1.0309999999999986E-2</v>
      </c>
    </row>
    <row r="213" spans="1:7" x14ac:dyDescent="0.25">
      <c r="A213" s="8">
        <v>40193</v>
      </c>
      <c r="B213" s="2">
        <v>0.39250000000000002</v>
      </c>
      <c r="C213" s="2">
        <v>0.25124999999999997</v>
      </c>
      <c r="D213" s="2">
        <f t="shared" si="13"/>
        <v>-0.14125000000000004</v>
      </c>
      <c r="E213" s="2">
        <f t="shared" si="14"/>
        <v>-2.7499999999999969E-2</v>
      </c>
      <c r="F213" s="2">
        <f t="shared" si="15"/>
        <v>0</v>
      </c>
      <c r="G213" s="2">
        <f t="shared" si="16"/>
        <v>2.7499999999999969E-2</v>
      </c>
    </row>
    <row r="214" spans="1:7" x14ac:dyDescent="0.25">
      <c r="A214" s="8">
        <v>40200</v>
      </c>
      <c r="B214" s="2">
        <v>0.38468999999999998</v>
      </c>
      <c r="C214" s="2">
        <v>0.24906</v>
      </c>
      <c r="D214" s="2">
        <f t="shared" si="13"/>
        <v>-0.13562999999999997</v>
      </c>
      <c r="E214" s="2">
        <f t="shared" si="14"/>
        <v>-7.8100000000000391E-3</v>
      </c>
      <c r="F214" s="2">
        <f t="shared" si="15"/>
        <v>-2.1899999999999697E-3</v>
      </c>
      <c r="G214" s="2">
        <f t="shared" si="16"/>
        <v>5.6200000000000694E-3</v>
      </c>
    </row>
    <row r="215" spans="1:7" x14ac:dyDescent="0.25">
      <c r="A215" s="8">
        <v>40207</v>
      </c>
      <c r="B215" s="2">
        <v>0.38438</v>
      </c>
      <c r="C215" s="2">
        <v>0.24906</v>
      </c>
      <c r="D215" s="2">
        <f t="shared" si="13"/>
        <v>-0.13532</v>
      </c>
      <c r="E215" s="2">
        <f t="shared" si="14"/>
        <v>-3.0999999999997696E-4</v>
      </c>
      <c r="F215" s="2">
        <f t="shared" si="15"/>
        <v>0</v>
      </c>
      <c r="G215" s="2">
        <f t="shared" si="16"/>
        <v>3.0999999999997696E-4</v>
      </c>
    </row>
    <row r="216" spans="1:7" x14ac:dyDescent="0.25">
      <c r="A216" s="8">
        <v>40214</v>
      </c>
      <c r="B216" s="2">
        <v>0.38500000000000001</v>
      </c>
      <c r="C216" s="2">
        <v>0.24969</v>
      </c>
      <c r="D216" s="2">
        <f t="shared" si="13"/>
        <v>-0.13531000000000001</v>
      </c>
      <c r="E216" s="2">
        <f t="shared" si="14"/>
        <v>6.2000000000000943E-4</v>
      </c>
      <c r="F216" s="2">
        <f t="shared" si="15"/>
        <v>6.2999999999999168E-4</v>
      </c>
      <c r="G216" s="2">
        <f t="shared" si="16"/>
        <v>9.9999999999822453E-6</v>
      </c>
    </row>
    <row r="217" spans="1:7" x14ac:dyDescent="0.25">
      <c r="A217" s="8">
        <v>40221</v>
      </c>
      <c r="B217" s="2">
        <v>0.38812999999999998</v>
      </c>
      <c r="C217" s="2">
        <v>0.25</v>
      </c>
      <c r="D217" s="2">
        <f t="shared" si="13"/>
        <v>-0.13812999999999998</v>
      </c>
      <c r="E217" s="2">
        <f t="shared" si="14"/>
        <v>3.1299999999999661E-3</v>
      </c>
      <c r="F217" s="2">
        <f t="shared" si="15"/>
        <v>3.1000000000000472E-4</v>
      </c>
      <c r="G217" s="2">
        <f t="shared" si="16"/>
        <v>-2.8199999999999614E-3</v>
      </c>
    </row>
    <row r="218" spans="1:7" x14ac:dyDescent="0.25">
      <c r="A218" s="8">
        <v>40228</v>
      </c>
      <c r="B218" s="2">
        <v>0.39530999999999999</v>
      </c>
      <c r="C218" s="2">
        <v>0.25194</v>
      </c>
      <c r="D218" s="2">
        <f t="shared" si="13"/>
        <v>-0.14337</v>
      </c>
      <c r="E218" s="2">
        <f t="shared" si="14"/>
        <v>7.1800000000000197E-3</v>
      </c>
      <c r="F218" s="2">
        <f t="shared" si="15"/>
        <v>1.9399999999999973E-3</v>
      </c>
      <c r="G218" s="2">
        <f t="shared" si="16"/>
        <v>-5.2400000000000224E-3</v>
      </c>
    </row>
    <row r="219" spans="1:7" x14ac:dyDescent="0.25">
      <c r="A219" s="8">
        <v>40235</v>
      </c>
      <c r="B219" s="2">
        <v>0.38688</v>
      </c>
      <c r="C219" s="2">
        <v>0.25169000000000002</v>
      </c>
      <c r="D219" s="2">
        <f t="shared" si="13"/>
        <v>-0.13518999999999998</v>
      </c>
      <c r="E219" s="2">
        <f t="shared" si="14"/>
        <v>-8.4299999999999931E-3</v>
      </c>
      <c r="F219" s="2">
        <f t="shared" si="15"/>
        <v>-2.4999999999997247E-4</v>
      </c>
      <c r="G219" s="2">
        <f t="shared" si="16"/>
        <v>8.1800000000000206E-3</v>
      </c>
    </row>
    <row r="220" spans="1:7" x14ac:dyDescent="0.25">
      <c r="A220" s="8">
        <v>40242</v>
      </c>
      <c r="B220" s="2">
        <v>0.39</v>
      </c>
      <c r="C220" s="2">
        <v>0.25363000000000002</v>
      </c>
      <c r="D220" s="2">
        <f t="shared" si="13"/>
        <v>-0.13636999999999999</v>
      </c>
      <c r="E220" s="2">
        <f t="shared" si="14"/>
        <v>3.1200000000000117E-3</v>
      </c>
      <c r="F220" s="2">
        <f t="shared" si="15"/>
        <v>1.9399999999999973E-3</v>
      </c>
      <c r="G220" s="2">
        <f t="shared" si="16"/>
        <v>-1.1800000000000144E-3</v>
      </c>
    </row>
    <row r="221" spans="1:7" x14ac:dyDescent="0.25">
      <c r="A221" s="8">
        <v>40249</v>
      </c>
      <c r="B221" s="2">
        <v>0.39781</v>
      </c>
      <c r="C221" s="2">
        <v>0.25718999999999997</v>
      </c>
      <c r="D221" s="2">
        <f t="shared" si="13"/>
        <v>-0.14062000000000002</v>
      </c>
      <c r="E221" s="2">
        <f t="shared" si="14"/>
        <v>7.8099999999999836E-3</v>
      </c>
      <c r="F221" s="2">
        <f t="shared" si="15"/>
        <v>3.5599999999999521E-3</v>
      </c>
      <c r="G221" s="2">
        <f t="shared" si="16"/>
        <v>-4.2500000000000315E-3</v>
      </c>
    </row>
    <row r="222" spans="1:7" x14ac:dyDescent="0.25">
      <c r="A222" s="8">
        <v>40256</v>
      </c>
      <c r="B222" s="2">
        <v>0.42325000000000002</v>
      </c>
      <c r="C222" s="2">
        <v>0.27750000000000002</v>
      </c>
      <c r="D222" s="2">
        <f t="shared" si="13"/>
        <v>-0.14574999999999999</v>
      </c>
      <c r="E222" s="2">
        <f t="shared" si="14"/>
        <v>2.5440000000000018E-2</v>
      </c>
      <c r="F222" s="2">
        <f t="shared" si="15"/>
        <v>2.031000000000005E-2</v>
      </c>
      <c r="G222" s="2">
        <f t="shared" si="16"/>
        <v>-5.1299999999999679E-3</v>
      </c>
    </row>
    <row r="223" spans="1:7" x14ac:dyDescent="0.25">
      <c r="A223" s="8">
        <v>40263</v>
      </c>
      <c r="B223" s="2">
        <v>0.43937999999999999</v>
      </c>
      <c r="C223" s="2">
        <v>0.28875000000000001</v>
      </c>
      <c r="D223" s="2">
        <f t="shared" si="13"/>
        <v>-0.15062999999999999</v>
      </c>
      <c r="E223" s="2">
        <f t="shared" si="14"/>
        <v>1.6129999999999978E-2</v>
      </c>
      <c r="F223" s="2">
        <f t="shared" si="15"/>
        <v>1.1249999999999982E-2</v>
      </c>
      <c r="G223" s="2">
        <f t="shared" si="16"/>
        <v>-4.8799999999999955E-3</v>
      </c>
    </row>
    <row r="224" spans="1:7" x14ac:dyDescent="0.25">
      <c r="A224" s="8">
        <v>40270</v>
      </c>
      <c r="B224" s="2">
        <v>0.44156000000000001</v>
      </c>
      <c r="C224" s="2">
        <v>0.29149999999999998</v>
      </c>
      <c r="D224" s="2">
        <f t="shared" si="13"/>
        <v>-0.15006000000000003</v>
      </c>
      <c r="E224" s="2">
        <f t="shared" si="14"/>
        <v>2.1800000000000153E-3</v>
      </c>
      <c r="F224" s="2">
        <f t="shared" si="15"/>
        <v>2.7499999999999747E-3</v>
      </c>
      <c r="G224" s="2">
        <f t="shared" si="16"/>
        <v>5.6999999999995943E-4</v>
      </c>
    </row>
    <row r="225" spans="1:7" x14ac:dyDescent="0.25">
      <c r="A225" s="8">
        <v>40277</v>
      </c>
      <c r="B225" s="2">
        <v>0.45374999999999999</v>
      </c>
      <c r="C225" s="2">
        <v>0.29781000000000002</v>
      </c>
      <c r="D225" s="2">
        <f t="shared" si="13"/>
        <v>-0.15593999999999997</v>
      </c>
      <c r="E225" s="2">
        <f t="shared" si="14"/>
        <v>1.2189999999999979E-2</v>
      </c>
      <c r="F225" s="2">
        <f t="shared" si="15"/>
        <v>6.3100000000000378E-3</v>
      </c>
      <c r="G225" s="2">
        <f t="shared" si="16"/>
        <v>-5.8799999999999408E-3</v>
      </c>
    </row>
    <row r="226" spans="1:7" x14ac:dyDescent="0.25">
      <c r="A226" s="8">
        <v>40284</v>
      </c>
      <c r="B226" s="2">
        <v>0.46438000000000001</v>
      </c>
      <c r="C226" s="2">
        <v>0.30531000000000003</v>
      </c>
      <c r="D226" s="2">
        <f t="shared" si="13"/>
        <v>-0.15906999999999999</v>
      </c>
      <c r="E226" s="2">
        <f t="shared" si="14"/>
        <v>1.0630000000000028E-2</v>
      </c>
      <c r="F226" s="2">
        <f t="shared" si="15"/>
        <v>7.5000000000000067E-3</v>
      </c>
      <c r="G226" s="2">
        <f t="shared" si="16"/>
        <v>-3.1300000000000217E-3</v>
      </c>
    </row>
    <row r="227" spans="1:7" x14ac:dyDescent="0.25">
      <c r="A227" s="8">
        <v>40291</v>
      </c>
      <c r="B227" s="2">
        <v>0.49281000000000003</v>
      </c>
      <c r="C227" s="2">
        <v>0.32063000000000003</v>
      </c>
      <c r="D227" s="2">
        <f t="shared" si="13"/>
        <v>-0.17218</v>
      </c>
      <c r="E227" s="2">
        <f t="shared" si="14"/>
        <v>2.8430000000000011E-2</v>
      </c>
      <c r="F227" s="2">
        <f t="shared" si="15"/>
        <v>1.532E-2</v>
      </c>
      <c r="G227" s="2">
        <f t="shared" si="16"/>
        <v>-1.3110000000000011E-2</v>
      </c>
    </row>
    <row r="228" spans="1:7" x14ac:dyDescent="0.25">
      <c r="A228" s="8">
        <v>40298</v>
      </c>
      <c r="B228" s="2">
        <v>0.53063000000000005</v>
      </c>
      <c r="C228" s="2">
        <v>0.34655999999999998</v>
      </c>
      <c r="D228" s="2">
        <f t="shared" si="13"/>
        <v>-0.18407000000000007</v>
      </c>
      <c r="E228" s="2">
        <f t="shared" si="14"/>
        <v>3.782000000000002E-2</v>
      </c>
      <c r="F228" s="2">
        <f t="shared" si="15"/>
        <v>2.5929999999999953E-2</v>
      </c>
      <c r="G228" s="2">
        <f t="shared" si="16"/>
        <v>-1.1890000000000067E-2</v>
      </c>
    </row>
    <row r="229" spans="1:7" x14ac:dyDescent="0.25">
      <c r="A229" s="8">
        <v>40305</v>
      </c>
      <c r="B229" s="2">
        <v>0.63688</v>
      </c>
      <c r="C229" s="2">
        <v>0.42813000000000001</v>
      </c>
      <c r="D229" s="2">
        <f t="shared" si="13"/>
        <v>-0.20874999999999999</v>
      </c>
      <c r="E229" s="2">
        <f t="shared" si="14"/>
        <v>0.10624999999999996</v>
      </c>
      <c r="F229" s="2">
        <f t="shared" si="15"/>
        <v>8.1570000000000031E-2</v>
      </c>
      <c r="G229" s="2">
        <f t="shared" si="16"/>
        <v>-2.4679999999999924E-2</v>
      </c>
    </row>
    <row r="230" spans="1:7" x14ac:dyDescent="0.25">
      <c r="A230" s="8">
        <v>40312</v>
      </c>
      <c r="B230" s="2">
        <v>0.63500000000000001</v>
      </c>
      <c r="C230" s="2">
        <v>0.44506000000000001</v>
      </c>
      <c r="D230" s="2">
        <f t="shared" si="13"/>
        <v>-0.18994</v>
      </c>
      <c r="E230" s="2">
        <f t="shared" si="14"/>
        <v>-1.8799999999999928E-3</v>
      </c>
      <c r="F230" s="2">
        <f t="shared" si="15"/>
        <v>1.6930000000000001E-2</v>
      </c>
      <c r="G230" s="2">
        <f t="shared" si="16"/>
        <v>1.8809999999999993E-2</v>
      </c>
    </row>
    <row r="231" spans="1:7" x14ac:dyDescent="0.25">
      <c r="A231" s="8">
        <v>40319</v>
      </c>
      <c r="B231" s="2">
        <v>0.69562999999999997</v>
      </c>
      <c r="C231" s="2">
        <v>0.49687999999999999</v>
      </c>
      <c r="D231" s="2">
        <f t="shared" si="13"/>
        <v>-0.19874999999999998</v>
      </c>
      <c r="E231" s="2">
        <f t="shared" si="14"/>
        <v>6.0629999999999962E-2</v>
      </c>
      <c r="F231" s="2">
        <f t="shared" si="15"/>
        <v>5.1819999999999977E-2</v>
      </c>
      <c r="G231" s="2">
        <f t="shared" si="16"/>
        <v>-8.8099999999999845E-3</v>
      </c>
    </row>
    <row r="232" spans="1:7" x14ac:dyDescent="0.25">
      <c r="A232" s="8">
        <v>40326</v>
      </c>
      <c r="B232" s="2">
        <v>0.75187999999999999</v>
      </c>
      <c r="C232" s="2">
        <v>0.53625</v>
      </c>
      <c r="D232" s="2">
        <f t="shared" si="13"/>
        <v>-0.21562999999999999</v>
      </c>
      <c r="E232" s="2">
        <f t="shared" si="14"/>
        <v>5.6250000000000022E-2</v>
      </c>
      <c r="F232" s="2">
        <f t="shared" si="15"/>
        <v>3.9370000000000016E-2</v>
      </c>
      <c r="G232" s="2">
        <f t="shared" si="16"/>
        <v>-1.6880000000000006E-2</v>
      </c>
    </row>
    <row r="233" spans="1:7" x14ac:dyDescent="0.25">
      <c r="A233" s="8">
        <v>40333</v>
      </c>
      <c r="B233" s="2">
        <v>0.74919000000000002</v>
      </c>
      <c r="C233" s="2">
        <v>0.53656000000000004</v>
      </c>
      <c r="D233" s="2">
        <f t="shared" si="13"/>
        <v>-0.21262999999999999</v>
      </c>
      <c r="E233" s="2">
        <f t="shared" si="14"/>
        <v>-2.6899999999999702E-3</v>
      </c>
      <c r="F233" s="2">
        <f t="shared" si="15"/>
        <v>3.1000000000003247E-4</v>
      </c>
      <c r="G233" s="2">
        <f t="shared" si="16"/>
        <v>3.0000000000000027E-3</v>
      </c>
    </row>
    <row r="234" spans="1:7" x14ac:dyDescent="0.25">
      <c r="A234" s="8">
        <v>40340</v>
      </c>
      <c r="B234" s="2">
        <v>0.74612999999999996</v>
      </c>
      <c r="C234" s="2">
        <v>0.53705999999999998</v>
      </c>
      <c r="D234" s="2">
        <f t="shared" si="13"/>
        <v>-0.20906999999999998</v>
      </c>
      <c r="E234" s="2">
        <f t="shared" si="14"/>
        <v>-3.0600000000000627E-3</v>
      </c>
      <c r="F234" s="2">
        <f t="shared" si="15"/>
        <v>4.9999999999994493E-4</v>
      </c>
      <c r="G234" s="2">
        <f t="shared" si="16"/>
        <v>3.5600000000000076E-3</v>
      </c>
    </row>
    <row r="235" spans="1:7" x14ac:dyDescent="0.25">
      <c r="A235" s="8">
        <v>40347</v>
      </c>
      <c r="B235" s="2">
        <v>0.75063000000000002</v>
      </c>
      <c r="C235" s="2">
        <v>0.53818999999999995</v>
      </c>
      <c r="D235" s="2">
        <f t="shared" si="13"/>
        <v>-0.21244000000000007</v>
      </c>
      <c r="E235" s="2">
        <f t="shared" si="14"/>
        <v>4.5000000000000595E-3</v>
      </c>
      <c r="F235" s="2">
        <f t="shared" si="15"/>
        <v>1.1299999999999644E-3</v>
      </c>
      <c r="G235" s="2">
        <f t="shared" si="16"/>
        <v>-3.3700000000000951E-3</v>
      </c>
    </row>
    <row r="236" spans="1:7" x14ac:dyDescent="0.25">
      <c r="A236" s="8">
        <v>40354</v>
      </c>
      <c r="B236" s="2">
        <v>0.75319000000000003</v>
      </c>
      <c r="C236" s="2">
        <v>0.53469</v>
      </c>
      <c r="D236" s="2">
        <f t="shared" si="13"/>
        <v>-0.21850000000000003</v>
      </c>
      <c r="E236" s="2">
        <f t="shared" si="14"/>
        <v>2.5600000000000067E-3</v>
      </c>
      <c r="F236" s="2">
        <f t="shared" si="15"/>
        <v>-3.4999999999999476E-3</v>
      </c>
      <c r="G236" s="2">
        <f t="shared" si="16"/>
        <v>-6.0599999999999543E-3</v>
      </c>
    </row>
    <row r="237" spans="1:7" x14ac:dyDescent="0.25">
      <c r="A237" s="8">
        <v>40361</v>
      </c>
      <c r="B237" s="2">
        <v>0.75005999999999995</v>
      </c>
      <c r="C237" s="2">
        <v>0.53363000000000005</v>
      </c>
      <c r="D237" s="2">
        <f t="shared" si="13"/>
        <v>-0.2164299999999999</v>
      </c>
      <c r="E237" s="2">
        <f t="shared" si="14"/>
        <v>-3.1300000000000772E-3</v>
      </c>
      <c r="F237" s="2">
        <f t="shared" si="15"/>
        <v>-1.0599999999999499E-3</v>
      </c>
      <c r="G237" s="2">
        <f t="shared" si="16"/>
        <v>2.0700000000001273E-3</v>
      </c>
    </row>
    <row r="238" spans="1:7" x14ac:dyDescent="0.25">
      <c r="A238" s="8">
        <v>40368</v>
      </c>
      <c r="B238" s="2">
        <v>0.73319000000000001</v>
      </c>
      <c r="C238" s="2">
        <v>0.52681</v>
      </c>
      <c r="D238" s="2">
        <f t="shared" si="13"/>
        <v>-0.20638000000000001</v>
      </c>
      <c r="E238" s="2">
        <f t="shared" si="14"/>
        <v>-1.6869999999999941E-2</v>
      </c>
      <c r="F238" s="2">
        <f t="shared" si="15"/>
        <v>-6.8200000000000482E-3</v>
      </c>
      <c r="G238" s="2">
        <f t="shared" si="16"/>
        <v>1.0049999999999892E-2</v>
      </c>
    </row>
    <row r="239" spans="1:7" x14ac:dyDescent="0.25">
      <c r="A239" s="8">
        <v>40375</v>
      </c>
      <c r="B239" s="2">
        <v>0.72655999999999998</v>
      </c>
      <c r="C239" s="2">
        <v>0.52124999999999999</v>
      </c>
      <c r="D239" s="2">
        <f t="shared" si="13"/>
        <v>-0.20530999999999999</v>
      </c>
      <c r="E239" s="2">
        <f t="shared" si="14"/>
        <v>-6.6300000000000248E-3</v>
      </c>
      <c r="F239" s="2">
        <f t="shared" si="15"/>
        <v>-5.5600000000000094E-3</v>
      </c>
      <c r="G239" s="2">
        <f t="shared" si="16"/>
        <v>1.0700000000000154E-3</v>
      </c>
    </row>
    <row r="240" spans="1:7" x14ac:dyDescent="0.25">
      <c r="A240" s="8">
        <v>40382</v>
      </c>
      <c r="B240" s="2">
        <v>0.69699999999999995</v>
      </c>
      <c r="C240" s="2">
        <v>0.49313000000000001</v>
      </c>
      <c r="D240" s="2">
        <f t="shared" si="13"/>
        <v>-0.20386999999999994</v>
      </c>
      <c r="E240" s="2">
        <f t="shared" si="14"/>
        <v>-2.9560000000000031E-2</v>
      </c>
      <c r="F240" s="2">
        <f t="shared" si="15"/>
        <v>-2.8119999999999978E-2</v>
      </c>
      <c r="G240" s="2">
        <f t="shared" si="16"/>
        <v>1.4400000000000523E-3</v>
      </c>
    </row>
    <row r="241" spans="1:7" x14ac:dyDescent="0.25">
      <c r="A241" s="8">
        <v>40389</v>
      </c>
      <c r="B241" s="2">
        <v>0.66781000000000001</v>
      </c>
      <c r="C241" s="2">
        <v>0.45374999999999999</v>
      </c>
      <c r="D241" s="2">
        <f t="shared" si="13"/>
        <v>-0.21406000000000003</v>
      </c>
      <c r="E241" s="2">
        <f t="shared" si="14"/>
        <v>-2.9189999999999938E-2</v>
      </c>
      <c r="F241" s="2">
        <f t="shared" si="15"/>
        <v>-3.9380000000000026E-2</v>
      </c>
      <c r="G241" s="2">
        <f t="shared" si="16"/>
        <v>-1.0190000000000088E-2</v>
      </c>
    </row>
    <row r="242" spans="1:7" x14ac:dyDescent="0.25">
      <c r="A242" s="8">
        <v>40396</v>
      </c>
      <c r="B242" s="2">
        <v>0.63375000000000004</v>
      </c>
      <c r="C242" s="2">
        <v>0.41125</v>
      </c>
      <c r="D242" s="2">
        <f t="shared" si="13"/>
        <v>-0.22250000000000003</v>
      </c>
      <c r="E242" s="2">
        <f t="shared" si="14"/>
        <v>-3.4059999999999979E-2</v>
      </c>
      <c r="F242" s="2">
        <f t="shared" si="15"/>
        <v>-4.2499999999999982E-2</v>
      </c>
      <c r="G242" s="2">
        <f t="shared" si="16"/>
        <v>-8.4400000000000031E-3</v>
      </c>
    </row>
    <row r="243" spans="1:7" x14ac:dyDescent="0.25">
      <c r="A243" s="8">
        <v>40403</v>
      </c>
      <c r="B243" s="2">
        <v>0.59187999999999996</v>
      </c>
      <c r="C243" s="2">
        <v>0.36937999999999999</v>
      </c>
      <c r="D243" s="2">
        <f t="shared" si="13"/>
        <v>-0.22249999999999998</v>
      </c>
      <c r="E243" s="2">
        <f t="shared" si="14"/>
        <v>-4.1870000000000074E-2</v>
      </c>
      <c r="F243" s="2">
        <f t="shared" si="15"/>
        <v>-4.1870000000000018E-2</v>
      </c>
      <c r="G243" s="2">
        <f t="shared" si="16"/>
        <v>0</v>
      </c>
    </row>
    <row r="244" spans="1:7" x14ac:dyDescent="0.25">
      <c r="A244" s="8">
        <v>40410</v>
      </c>
      <c r="B244" s="2">
        <v>0.54562999999999995</v>
      </c>
      <c r="C244" s="2">
        <v>0.32922000000000001</v>
      </c>
      <c r="D244" s="2">
        <f t="shared" si="13"/>
        <v>-0.21640999999999994</v>
      </c>
      <c r="E244" s="2">
        <f t="shared" si="14"/>
        <v>-4.6250000000000013E-2</v>
      </c>
      <c r="F244" s="2">
        <f t="shared" si="15"/>
        <v>-4.0159999999999973E-2</v>
      </c>
      <c r="G244" s="2">
        <f t="shared" si="16"/>
        <v>6.0900000000000398E-3</v>
      </c>
    </row>
    <row r="245" spans="1:7" x14ac:dyDescent="0.25">
      <c r="A245" s="8">
        <v>40417</v>
      </c>
      <c r="B245" s="2">
        <v>0.50319000000000003</v>
      </c>
      <c r="C245" s="2">
        <v>0.29687999999999998</v>
      </c>
      <c r="D245" s="2">
        <f t="shared" si="13"/>
        <v>-0.20631000000000005</v>
      </c>
      <c r="E245" s="2">
        <f t="shared" si="14"/>
        <v>-4.2439999999999922E-2</v>
      </c>
      <c r="F245" s="2">
        <f t="shared" si="15"/>
        <v>-3.2340000000000035E-2</v>
      </c>
      <c r="G245" s="2">
        <f t="shared" si="16"/>
        <v>1.0099999999999887E-2</v>
      </c>
    </row>
    <row r="246" spans="1:7" x14ac:dyDescent="0.25">
      <c r="A246" s="8">
        <v>40424</v>
      </c>
      <c r="B246" s="2">
        <v>0.49363000000000001</v>
      </c>
      <c r="C246" s="2">
        <v>0.29281000000000001</v>
      </c>
      <c r="D246" s="2">
        <f t="shared" si="13"/>
        <v>-0.20082</v>
      </c>
      <c r="E246" s="2">
        <f t="shared" si="14"/>
        <v>-9.5600000000000129E-3</v>
      </c>
      <c r="F246" s="2">
        <f t="shared" si="15"/>
        <v>-4.0699999999999625E-3</v>
      </c>
      <c r="G246" s="2">
        <f t="shared" si="16"/>
        <v>5.4900000000000504E-3</v>
      </c>
    </row>
    <row r="247" spans="1:7" x14ac:dyDescent="0.25">
      <c r="A247" s="8">
        <v>40431</v>
      </c>
      <c r="B247" s="2">
        <v>0.48969000000000001</v>
      </c>
      <c r="C247" s="2">
        <v>0.29219000000000001</v>
      </c>
      <c r="D247" s="2">
        <f t="shared" si="13"/>
        <v>-0.19750000000000001</v>
      </c>
      <c r="E247" s="2">
        <f t="shared" si="14"/>
        <v>-3.9399999999999991E-3</v>
      </c>
      <c r="F247" s="2">
        <f t="shared" si="15"/>
        <v>-6.2000000000000943E-4</v>
      </c>
      <c r="G247" s="2">
        <f t="shared" si="16"/>
        <v>3.3199999999999896E-3</v>
      </c>
    </row>
    <row r="248" spans="1:7" x14ac:dyDescent="0.25">
      <c r="A248" s="8">
        <v>40438</v>
      </c>
      <c r="B248" s="2">
        <v>0.47313</v>
      </c>
      <c r="C248" s="2">
        <v>0.29155999999999999</v>
      </c>
      <c r="D248" s="2">
        <f t="shared" si="13"/>
        <v>-0.18157000000000001</v>
      </c>
      <c r="E248" s="2">
        <f t="shared" si="14"/>
        <v>-1.6560000000000019E-2</v>
      </c>
      <c r="F248" s="2">
        <f t="shared" si="15"/>
        <v>-6.3000000000001943E-4</v>
      </c>
      <c r="G248" s="2">
        <f t="shared" si="16"/>
        <v>1.593E-2</v>
      </c>
    </row>
    <row r="249" spans="1:7" x14ac:dyDescent="0.25">
      <c r="A249" s="8">
        <v>40445</v>
      </c>
      <c r="B249" s="2">
        <v>0.46405999999999997</v>
      </c>
      <c r="C249" s="2">
        <v>0.28938000000000003</v>
      </c>
      <c r="D249" s="2">
        <f t="shared" si="13"/>
        <v>-0.17467999999999995</v>
      </c>
      <c r="E249" s="2">
        <f t="shared" si="14"/>
        <v>-9.0700000000000225E-3</v>
      </c>
      <c r="F249" s="2">
        <f t="shared" si="15"/>
        <v>-2.1799999999999597E-3</v>
      </c>
      <c r="G249" s="2">
        <f t="shared" si="16"/>
        <v>6.8900000000000627E-3</v>
      </c>
    </row>
    <row r="250" spans="1:7" x14ac:dyDescent="0.25">
      <c r="A250" s="8">
        <v>40452</v>
      </c>
      <c r="B250" s="2">
        <v>0.46312999999999999</v>
      </c>
      <c r="C250" s="2">
        <v>0.29063</v>
      </c>
      <c r="D250" s="2">
        <f t="shared" si="13"/>
        <v>-0.17249999999999999</v>
      </c>
      <c r="E250" s="2">
        <f t="shared" si="14"/>
        <v>-9.2999999999998639E-4</v>
      </c>
      <c r="F250" s="2">
        <f t="shared" si="15"/>
        <v>1.2499999999999734E-3</v>
      </c>
      <c r="G250" s="2">
        <f t="shared" si="16"/>
        <v>2.1799999999999597E-3</v>
      </c>
    </row>
    <row r="251" spans="1:7" x14ac:dyDescent="0.25">
      <c r="A251" s="8">
        <v>40459</v>
      </c>
      <c r="B251" s="2">
        <v>0.45750000000000002</v>
      </c>
      <c r="C251" s="2">
        <v>0.28905999999999998</v>
      </c>
      <c r="D251" s="2">
        <f t="shared" si="13"/>
        <v>-0.16844000000000003</v>
      </c>
      <c r="E251" s="2">
        <f t="shared" si="14"/>
        <v>-5.6299999999999684E-3</v>
      </c>
      <c r="F251" s="2">
        <f t="shared" si="15"/>
        <v>-1.5700000000000158E-3</v>
      </c>
      <c r="G251" s="2">
        <f t="shared" si="16"/>
        <v>4.0599999999999525E-3</v>
      </c>
    </row>
    <row r="252" spans="1:7" x14ac:dyDescent="0.25">
      <c r="A252" s="8">
        <v>40466</v>
      </c>
      <c r="B252" s="2">
        <v>0.45250000000000001</v>
      </c>
      <c r="C252" s="2">
        <v>0.28905999999999998</v>
      </c>
      <c r="D252" s="2">
        <f t="shared" si="13"/>
        <v>-0.16344000000000003</v>
      </c>
      <c r="E252" s="2">
        <f t="shared" si="14"/>
        <v>-5.0000000000000044E-3</v>
      </c>
      <c r="F252" s="2">
        <f t="shared" si="15"/>
        <v>0</v>
      </c>
      <c r="G252" s="2">
        <f t="shared" si="16"/>
        <v>5.0000000000000044E-3</v>
      </c>
    </row>
    <row r="253" spans="1:7" x14ac:dyDescent="0.25">
      <c r="A253" s="8">
        <v>40473</v>
      </c>
      <c r="B253" s="2">
        <v>0.45250000000000001</v>
      </c>
      <c r="C253" s="2">
        <v>0.28843999999999997</v>
      </c>
      <c r="D253" s="2">
        <f t="shared" si="13"/>
        <v>-0.16406000000000004</v>
      </c>
      <c r="E253" s="2">
        <f t="shared" si="14"/>
        <v>0</v>
      </c>
      <c r="F253" s="2">
        <f t="shared" si="15"/>
        <v>-6.2000000000000943E-4</v>
      </c>
      <c r="G253" s="2">
        <f t="shared" si="16"/>
        <v>-6.2000000000000943E-4</v>
      </c>
    </row>
    <row r="254" spans="1:7" x14ac:dyDescent="0.25">
      <c r="A254" s="8">
        <v>40480</v>
      </c>
      <c r="B254" s="2">
        <v>0.44844000000000001</v>
      </c>
      <c r="C254" s="2">
        <v>0.28594000000000003</v>
      </c>
      <c r="D254" s="2">
        <f t="shared" si="13"/>
        <v>-0.16249999999999998</v>
      </c>
      <c r="E254" s="2">
        <f t="shared" si="14"/>
        <v>-4.060000000000008E-3</v>
      </c>
      <c r="F254" s="2">
        <f t="shared" si="15"/>
        <v>-2.4999999999999467E-3</v>
      </c>
      <c r="G254" s="2">
        <f t="shared" si="16"/>
        <v>1.5600000000000613E-3</v>
      </c>
    </row>
    <row r="255" spans="1:7" x14ac:dyDescent="0.25">
      <c r="A255" s="8">
        <v>40487</v>
      </c>
      <c r="B255" s="2">
        <v>0.44188</v>
      </c>
      <c r="C255" s="2">
        <v>0.28563</v>
      </c>
      <c r="D255" s="2">
        <f t="shared" si="13"/>
        <v>-0.15625</v>
      </c>
      <c r="E255" s="2">
        <f t="shared" si="14"/>
        <v>-6.5600000000000103E-3</v>
      </c>
      <c r="F255" s="2">
        <f t="shared" si="15"/>
        <v>-3.1000000000003247E-4</v>
      </c>
      <c r="G255" s="2">
        <f t="shared" si="16"/>
        <v>6.2499999999999778E-3</v>
      </c>
    </row>
    <row r="256" spans="1:7" x14ac:dyDescent="0.25">
      <c r="A256" s="8">
        <v>40494</v>
      </c>
      <c r="B256" s="2">
        <v>0.44280999999999998</v>
      </c>
      <c r="C256" s="2">
        <v>0.28438000000000002</v>
      </c>
      <c r="D256" s="2">
        <f t="shared" si="13"/>
        <v>-0.15842999999999996</v>
      </c>
      <c r="E256" s="2">
        <f t="shared" si="14"/>
        <v>9.2999999999998639E-4</v>
      </c>
      <c r="F256" s="2">
        <f t="shared" si="15"/>
        <v>-1.2499999999999734E-3</v>
      </c>
      <c r="G256" s="2">
        <f t="shared" si="16"/>
        <v>-2.1799999999999597E-3</v>
      </c>
    </row>
    <row r="257" spans="1:7" x14ac:dyDescent="0.25">
      <c r="A257" s="8">
        <v>40501</v>
      </c>
      <c r="B257" s="2">
        <v>0.44219000000000003</v>
      </c>
      <c r="C257" s="2">
        <v>0.28438000000000002</v>
      </c>
      <c r="D257" s="2">
        <f t="shared" si="13"/>
        <v>-0.15781000000000001</v>
      </c>
      <c r="E257" s="2">
        <f t="shared" si="14"/>
        <v>-6.1999999999995392E-4</v>
      </c>
      <c r="F257" s="2">
        <f t="shared" si="15"/>
        <v>0</v>
      </c>
      <c r="G257" s="2">
        <f t="shared" si="16"/>
        <v>6.1999999999995392E-4</v>
      </c>
    </row>
    <row r="258" spans="1:7" x14ac:dyDescent="0.25">
      <c r="A258" s="8">
        <v>40508</v>
      </c>
      <c r="B258" s="2">
        <v>0.45874999999999999</v>
      </c>
      <c r="C258" s="2">
        <v>0.29437999999999998</v>
      </c>
      <c r="D258" s="2">
        <f t="shared" si="13"/>
        <v>-0.16437000000000002</v>
      </c>
      <c r="E258" s="2">
        <f t="shared" si="14"/>
        <v>1.6559999999999964E-2</v>
      </c>
      <c r="F258" s="2">
        <f t="shared" si="15"/>
        <v>9.9999999999999534E-3</v>
      </c>
      <c r="G258" s="2">
        <f t="shared" si="16"/>
        <v>-6.5600000000000103E-3</v>
      </c>
    </row>
    <row r="259" spans="1:7" x14ac:dyDescent="0.25">
      <c r="A259" s="8">
        <v>40515</v>
      </c>
      <c r="B259" s="2">
        <v>0.46218999999999999</v>
      </c>
      <c r="C259" s="2">
        <v>0.30343999999999999</v>
      </c>
      <c r="D259" s="2">
        <f t="shared" si="13"/>
        <v>-0.15875</v>
      </c>
      <c r="E259" s="2">
        <f t="shared" si="14"/>
        <v>3.4399999999999986E-3</v>
      </c>
      <c r="F259" s="2">
        <f t="shared" si="15"/>
        <v>9.0600000000000125E-3</v>
      </c>
      <c r="G259" s="2">
        <f t="shared" si="16"/>
        <v>5.6200000000000139E-3</v>
      </c>
    </row>
    <row r="260" spans="1:7" x14ac:dyDescent="0.25">
      <c r="A260" s="8">
        <v>40522</v>
      </c>
      <c r="B260" s="2">
        <v>0.45718999999999999</v>
      </c>
      <c r="C260" s="2">
        <v>0.30155999999999999</v>
      </c>
      <c r="D260" s="2">
        <f t="shared" ref="D260:D323" si="17">C260-B260</f>
        <v>-0.15562999999999999</v>
      </c>
      <c r="E260" s="2">
        <f t="shared" si="14"/>
        <v>-5.0000000000000044E-3</v>
      </c>
      <c r="F260" s="2">
        <f t="shared" si="15"/>
        <v>-1.8799999999999928E-3</v>
      </c>
      <c r="G260" s="2">
        <f t="shared" si="16"/>
        <v>3.1200000000000117E-3</v>
      </c>
    </row>
    <row r="261" spans="1:7" x14ac:dyDescent="0.25">
      <c r="A261" s="8">
        <v>40529</v>
      </c>
      <c r="B261" s="2">
        <v>0.45718999999999999</v>
      </c>
      <c r="C261" s="2">
        <v>0.30375000000000002</v>
      </c>
      <c r="D261" s="2">
        <f t="shared" si="17"/>
        <v>-0.15343999999999997</v>
      </c>
      <c r="E261" s="2">
        <f t="shared" ref="E261:E324" si="18">B261-B260</f>
        <v>0</v>
      </c>
      <c r="F261" s="2">
        <f t="shared" ref="F261:F324" si="19">C261-C260</f>
        <v>2.1900000000000253E-3</v>
      </c>
      <c r="G261" s="2">
        <f t="shared" ref="G261:G324" si="20">D261-D260</f>
        <v>2.1900000000000253E-3</v>
      </c>
    </row>
    <row r="262" spans="1:7" x14ac:dyDescent="0.25">
      <c r="A262" s="8">
        <v>40536</v>
      </c>
      <c r="B262" s="2">
        <v>0.45718999999999999</v>
      </c>
      <c r="C262" s="2">
        <v>0.30281000000000002</v>
      </c>
      <c r="D262" s="2">
        <f t="shared" si="17"/>
        <v>-0.15437999999999996</v>
      </c>
      <c r="E262" s="2">
        <f t="shared" si="18"/>
        <v>0</v>
      </c>
      <c r="F262" s="2">
        <f t="shared" si="19"/>
        <v>-9.3999999999999639E-4</v>
      </c>
      <c r="G262" s="2">
        <f t="shared" si="20"/>
        <v>-9.3999999999999639E-4</v>
      </c>
    </row>
    <row r="263" spans="1:7" x14ac:dyDescent="0.25">
      <c r="A263" s="8">
        <v>40543</v>
      </c>
      <c r="B263" s="2">
        <v>0.45594000000000001</v>
      </c>
      <c r="C263" s="2">
        <v>0.30281000000000002</v>
      </c>
      <c r="D263" s="2">
        <f t="shared" si="17"/>
        <v>-0.15312999999999999</v>
      </c>
      <c r="E263" s="2">
        <f t="shared" si="18"/>
        <v>-1.2499999999999734E-3</v>
      </c>
      <c r="F263" s="2">
        <f t="shared" si="19"/>
        <v>0</v>
      </c>
      <c r="G263" s="2">
        <f t="shared" si="20"/>
        <v>1.2499999999999734E-3</v>
      </c>
    </row>
    <row r="264" spans="1:7" x14ac:dyDescent="0.25">
      <c r="A264" s="8">
        <v>40550</v>
      </c>
      <c r="B264" s="2">
        <v>0.45730999999999999</v>
      </c>
      <c r="C264" s="2">
        <v>0.30313000000000001</v>
      </c>
      <c r="D264" s="2">
        <f t="shared" si="17"/>
        <v>-0.15417999999999998</v>
      </c>
      <c r="E264" s="2">
        <f t="shared" si="18"/>
        <v>1.3699999999999823E-3</v>
      </c>
      <c r="F264" s="2">
        <f t="shared" si="19"/>
        <v>3.1999999999998696E-4</v>
      </c>
      <c r="G264" s="2">
        <f t="shared" si="20"/>
        <v>-1.0499999999999954E-3</v>
      </c>
    </row>
    <row r="265" spans="1:7" x14ac:dyDescent="0.25">
      <c r="A265" s="8">
        <v>40557</v>
      </c>
      <c r="B265" s="2">
        <v>0.45594000000000001</v>
      </c>
      <c r="C265" s="2">
        <v>0.30313000000000001</v>
      </c>
      <c r="D265" s="2">
        <f t="shared" si="17"/>
        <v>-0.15281</v>
      </c>
      <c r="E265" s="2">
        <f t="shared" si="18"/>
        <v>-1.3699999999999823E-3</v>
      </c>
      <c r="F265" s="2">
        <f t="shared" si="19"/>
        <v>0</v>
      </c>
      <c r="G265" s="2">
        <f t="shared" si="20"/>
        <v>1.3699999999999823E-3</v>
      </c>
    </row>
    <row r="266" spans="1:7" x14ac:dyDescent="0.25">
      <c r="A266" s="8">
        <v>40564</v>
      </c>
      <c r="B266" s="2">
        <v>0.45468999999999998</v>
      </c>
      <c r="C266" s="2">
        <v>0.30313000000000001</v>
      </c>
      <c r="D266" s="2">
        <f t="shared" si="17"/>
        <v>-0.15155999999999997</v>
      </c>
      <c r="E266" s="2">
        <f t="shared" si="18"/>
        <v>-1.2500000000000289E-3</v>
      </c>
      <c r="F266" s="2">
        <f t="shared" si="19"/>
        <v>0</v>
      </c>
      <c r="G266" s="2">
        <f t="shared" si="20"/>
        <v>1.2500000000000289E-3</v>
      </c>
    </row>
    <row r="267" spans="1:7" x14ac:dyDescent="0.25">
      <c r="A267" s="8">
        <v>40571</v>
      </c>
      <c r="B267" s="2">
        <v>0.45380999999999999</v>
      </c>
      <c r="C267" s="2">
        <v>0.30437999999999998</v>
      </c>
      <c r="D267" s="2">
        <f t="shared" si="17"/>
        <v>-0.14943000000000001</v>
      </c>
      <c r="E267" s="2">
        <f t="shared" si="18"/>
        <v>-8.799999999999919E-4</v>
      </c>
      <c r="F267" s="2">
        <f t="shared" si="19"/>
        <v>1.2499999999999734E-3</v>
      </c>
      <c r="G267" s="2">
        <f t="shared" si="20"/>
        <v>2.1299999999999653E-3</v>
      </c>
    </row>
    <row r="268" spans="1:7" x14ac:dyDescent="0.25">
      <c r="A268" s="8">
        <v>40578</v>
      </c>
      <c r="B268" s="2">
        <v>0.46124999999999999</v>
      </c>
      <c r="C268" s="2">
        <v>0.3115</v>
      </c>
      <c r="D268" s="2">
        <f t="shared" si="17"/>
        <v>-0.14974999999999999</v>
      </c>
      <c r="E268" s="2">
        <f t="shared" si="18"/>
        <v>7.4400000000000022E-3</v>
      </c>
      <c r="F268" s="2">
        <f t="shared" si="19"/>
        <v>7.1200000000000152E-3</v>
      </c>
      <c r="G268" s="2">
        <f t="shared" si="20"/>
        <v>-3.1999999999998696E-4</v>
      </c>
    </row>
    <row r="269" spans="1:7" x14ac:dyDescent="0.25">
      <c r="A269" s="8">
        <v>40585</v>
      </c>
      <c r="B269" s="2">
        <v>0.4652</v>
      </c>
      <c r="C269" s="2">
        <v>0.313</v>
      </c>
      <c r="D269" s="2">
        <f t="shared" si="17"/>
        <v>-0.1522</v>
      </c>
      <c r="E269" s="2">
        <f t="shared" si="18"/>
        <v>3.9500000000000091E-3</v>
      </c>
      <c r="F269" s="2">
        <f t="shared" si="19"/>
        <v>1.5000000000000013E-3</v>
      </c>
      <c r="G269" s="2">
        <f t="shared" si="20"/>
        <v>-2.4500000000000077E-3</v>
      </c>
    </row>
    <row r="270" spans="1:7" x14ac:dyDescent="0.25">
      <c r="A270" s="8">
        <v>40592</v>
      </c>
      <c r="B270" s="2">
        <v>0.46550000000000002</v>
      </c>
      <c r="C270" s="2">
        <v>0.3125</v>
      </c>
      <c r="D270" s="2">
        <f t="shared" si="17"/>
        <v>-0.15300000000000002</v>
      </c>
      <c r="E270" s="2">
        <f t="shared" si="18"/>
        <v>3.0000000000002247E-4</v>
      </c>
      <c r="F270" s="2">
        <f t="shared" si="19"/>
        <v>-5.0000000000000044E-4</v>
      </c>
      <c r="G270" s="2">
        <f t="shared" si="20"/>
        <v>-8.0000000000002292E-4</v>
      </c>
    </row>
    <row r="271" spans="1:7" x14ac:dyDescent="0.25">
      <c r="A271" s="8">
        <v>40599</v>
      </c>
      <c r="B271" s="2">
        <v>0.46400000000000002</v>
      </c>
      <c r="C271" s="2">
        <v>0.3105</v>
      </c>
      <c r="D271" s="2">
        <f t="shared" si="17"/>
        <v>-0.15350000000000003</v>
      </c>
      <c r="E271" s="2">
        <f t="shared" si="18"/>
        <v>-1.5000000000000013E-3</v>
      </c>
      <c r="F271" s="2">
        <f t="shared" si="19"/>
        <v>-2.0000000000000018E-3</v>
      </c>
      <c r="G271" s="2">
        <f t="shared" si="20"/>
        <v>-5.0000000000000044E-4</v>
      </c>
    </row>
    <row r="272" spans="1:7" x14ac:dyDescent="0.25">
      <c r="A272" s="8">
        <v>40606</v>
      </c>
      <c r="B272" s="2">
        <v>0.46250000000000002</v>
      </c>
      <c r="C272" s="2">
        <v>0.3095</v>
      </c>
      <c r="D272" s="2">
        <f t="shared" si="17"/>
        <v>-0.15300000000000002</v>
      </c>
      <c r="E272" s="2">
        <f t="shared" si="18"/>
        <v>-1.5000000000000013E-3</v>
      </c>
      <c r="F272" s="2">
        <f t="shared" si="19"/>
        <v>-1.0000000000000009E-3</v>
      </c>
      <c r="G272" s="2">
        <f t="shared" si="20"/>
        <v>5.0000000000000044E-4</v>
      </c>
    </row>
    <row r="273" spans="1:7" x14ac:dyDescent="0.25">
      <c r="A273" s="8">
        <v>40613</v>
      </c>
      <c r="B273" s="2">
        <v>0.46100000000000002</v>
      </c>
      <c r="C273" s="2">
        <v>0.3095</v>
      </c>
      <c r="D273" s="2">
        <f t="shared" si="17"/>
        <v>-0.15150000000000002</v>
      </c>
      <c r="E273" s="2">
        <f t="shared" si="18"/>
        <v>-1.5000000000000013E-3</v>
      </c>
      <c r="F273" s="2">
        <f t="shared" si="19"/>
        <v>0</v>
      </c>
      <c r="G273" s="2">
        <f t="shared" si="20"/>
        <v>1.5000000000000013E-3</v>
      </c>
    </row>
    <row r="274" spans="1:7" x14ac:dyDescent="0.25">
      <c r="A274" s="8">
        <v>40620</v>
      </c>
      <c r="B274" s="2">
        <v>0.46</v>
      </c>
      <c r="C274" s="2">
        <v>0.309</v>
      </c>
      <c r="D274" s="2">
        <f t="shared" si="17"/>
        <v>-0.15100000000000002</v>
      </c>
      <c r="E274" s="2">
        <f t="shared" si="18"/>
        <v>-1.0000000000000009E-3</v>
      </c>
      <c r="F274" s="2">
        <f t="shared" si="19"/>
        <v>-5.0000000000000044E-4</v>
      </c>
      <c r="G274" s="2">
        <f t="shared" si="20"/>
        <v>5.0000000000000044E-4</v>
      </c>
    </row>
    <row r="275" spans="1:7" x14ac:dyDescent="0.25">
      <c r="A275" s="8">
        <v>40627</v>
      </c>
      <c r="B275" s="2">
        <v>0.46</v>
      </c>
      <c r="C275" s="2">
        <v>0.3075</v>
      </c>
      <c r="D275" s="2">
        <f t="shared" si="17"/>
        <v>-0.15250000000000002</v>
      </c>
      <c r="E275" s="2">
        <f t="shared" si="18"/>
        <v>0</v>
      </c>
      <c r="F275" s="2">
        <f t="shared" si="19"/>
        <v>-1.5000000000000013E-3</v>
      </c>
      <c r="G275" s="2">
        <f t="shared" si="20"/>
        <v>-1.5000000000000013E-3</v>
      </c>
    </row>
    <row r="276" spans="1:7" x14ac:dyDescent="0.25">
      <c r="A276" s="8">
        <v>40634</v>
      </c>
      <c r="B276" s="2">
        <v>0.45950000000000002</v>
      </c>
      <c r="C276" s="2">
        <v>0.30099999999999999</v>
      </c>
      <c r="D276" s="2">
        <f t="shared" si="17"/>
        <v>-0.15850000000000003</v>
      </c>
      <c r="E276" s="2">
        <f t="shared" si="18"/>
        <v>-5.0000000000000044E-4</v>
      </c>
      <c r="F276" s="2">
        <f t="shared" si="19"/>
        <v>-6.5000000000000058E-3</v>
      </c>
      <c r="G276" s="2">
        <f t="shared" si="20"/>
        <v>-6.0000000000000053E-3</v>
      </c>
    </row>
    <row r="277" spans="1:7" x14ac:dyDescent="0.25">
      <c r="A277" s="8">
        <v>40641</v>
      </c>
      <c r="B277" s="2">
        <v>0.44750000000000001</v>
      </c>
      <c r="C277" s="2">
        <v>0.28525</v>
      </c>
      <c r="D277" s="2">
        <f t="shared" si="17"/>
        <v>-0.16225000000000001</v>
      </c>
      <c r="E277" s="2">
        <f t="shared" si="18"/>
        <v>-1.2000000000000011E-2</v>
      </c>
      <c r="F277" s="2">
        <f t="shared" si="19"/>
        <v>-1.5749999999999986E-2</v>
      </c>
      <c r="G277" s="2">
        <f t="shared" si="20"/>
        <v>-3.7499999999999756E-3</v>
      </c>
    </row>
    <row r="278" spans="1:7" x14ac:dyDescent="0.25">
      <c r="A278" s="8">
        <v>40648</v>
      </c>
      <c r="B278" s="2">
        <v>0.437</v>
      </c>
      <c r="C278" s="2">
        <v>0.27474999999999999</v>
      </c>
      <c r="D278" s="2">
        <f t="shared" si="17"/>
        <v>-0.16225000000000001</v>
      </c>
      <c r="E278" s="2">
        <f t="shared" si="18"/>
        <v>-1.0500000000000009E-2</v>
      </c>
      <c r="F278" s="2">
        <f t="shared" si="19"/>
        <v>-1.0500000000000009E-2</v>
      </c>
      <c r="G278" s="2">
        <f t="shared" si="20"/>
        <v>0</v>
      </c>
    </row>
    <row r="279" spans="1:7" x14ac:dyDescent="0.25">
      <c r="A279" s="8">
        <v>40655</v>
      </c>
      <c r="B279" s="2">
        <v>0.43325000000000002</v>
      </c>
      <c r="C279" s="2">
        <v>0.27374999999999999</v>
      </c>
      <c r="D279" s="2">
        <f t="shared" si="17"/>
        <v>-0.15950000000000003</v>
      </c>
      <c r="E279" s="2">
        <f t="shared" si="18"/>
        <v>-3.7499999999999756E-3</v>
      </c>
      <c r="F279" s="2">
        <f t="shared" si="19"/>
        <v>-1.0000000000000009E-3</v>
      </c>
      <c r="G279" s="2">
        <f t="shared" si="20"/>
        <v>2.7499999999999747E-3</v>
      </c>
    </row>
    <row r="280" spans="1:7" x14ac:dyDescent="0.25">
      <c r="A280" s="8">
        <v>40662</v>
      </c>
      <c r="B280" s="2">
        <v>0.43049999999999999</v>
      </c>
      <c r="C280" s="2">
        <v>0.27300000000000002</v>
      </c>
      <c r="D280" s="2">
        <f t="shared" si="17"/>
        <v>-0.15749999999999997</v>
      </c>
      <c r="E280" s="2">
        <f t="shared" si="18"/>
        <v>-2.7500000000000302E-3</v>
      </c>
      <c r="F280" s="2">
        <f t="shared" si="19"/>
        <v>-7.4999999999997291E-4</v>
      </c>
      <c r="G280" s="2">
        <f t="shared" si="20"/>
        <v>2.0000000000000573E-3</v>
      </c>
    </row>
    <row r="281" spans="1:7" x14ac:dyDescent="0.25">
      <c r="A281" s="8">
        <v>40669</v>
      </c>
      <c r="B281" s="2">
        <v>0.42499999999999999</v>
      </c>
      <c r="C281" s="2">
        <v>0.26700000000000002</v>
      </c>
      <c r="D281" s="2">
        <f t="shared" si="17"/>
        <v>-0.15799999999999997</v>
      </c>
      <c r="E281" s="2">
        <f t="shared" si="18"/>
        <v>-5.5000000000000049E-3</v>
      </c>
      <c r="F281" s="2">
        <f t="shared" si="19"/>
        <v>-6.0000000000000053E-3</v>
      </c>
      <c r="G281" s="2">
        <f t="shared" si="20"/>
        <v>-5.0000000000000044E-4</v>
      </c>
    </row>
    <row r="282" spans="1:7" x14ac:dyDescent="0.25">
      <c r="A282" s="8">
        <v>40676</v>
      </c>
      <c r="B282" s="2">
        <v>0.41499999999999998</v>
      </c>
      <c r="C282" s="2">
        <v>0.26050000000000001</v>
      </c>
      <c r="D282" s="2">
        <f t="shared" si="17"/>
        <v>-0.15449999999999997</v>
      </c>
      <c r="E282" s="2">
        <f t="shared" si="18"/>
        <v>-1.0000000000000009E-2</v>
      </c>
      <c r="F282" s="2">
        <f t="shared" si="19"/>
        <v>-6.5000000000000058E-3</v>
      </c>
      <c r="G282" s="2">
        <f t="shared" si="20"/>
        <v>3.5000000000000031E-3</v>
      </c>
    </row>
    <row r="283" spans="1:7" x14ac:dyDescent="0.25">
      <c r="A283" s="8">
        <v>40683</v>
      </c>
      <c r="B283" s="2">
        <v>0.40725</v>
      </c>
      <c r="C283" s="2">
        <v>0.25750000000000001</v>
      </c>
      <c r="D283" s="2">
        <f t="shared" si="17"/>
        <v>-0.14974999999999999</v>
      </c>
      <c r="E283" s="2">
        <f t="shared" si="18"/>
        <v>-7.7499999999999791E-3</v>
      </c>
      <c r="F283" s="2">
        <f t="shared" si="19"/>
        <v>-3.0000000000000027E-3</v>
      </c>
      <c r="G283" s="2">
        <f t="shared" si="20"/>
        <v>4.7499999999999765E-3</v>
      </c>
    </row>
    <row r="284" spans="1:7" x14ac:dyDescent="0.25">
      <c r="A284" s="8">
        <v>40690</v>
      </c>
      <c r="B284" s="2">
        <v>0.40262999999999999</v>
      </c>
      <c r="C284" s="2">
        <v>0.25387999999999999</v>
      </c>
      <c r="D284" s="2">
        <f t="shared" si="17"/>
        <v>-0.14874999999999999</v>
      </c>
      <c r="E284" s="2">
        <f t="shared" si="18"/>
        <v>-4.620000000000013E-3</v>
      </c>
      <c r="F284" s="2">
        <f t="shared" si="19"/>
        <v>-3.6200000000000121E-3</v>
      </c>
      <c r="G284" s="2">
        <f t="shared" si="20"/>
        <v>1.0000000000000009E-3</v>
      </c>
    </row>
    <row r="285" spans="1:7" x14ac:dyDescent="0.25">
      <c r="A285" s="8">
        <v>40697</v>
      </c>
      <c r="B285" s="2">
        <v>0.40100000000000002</v>
      </c>
      <c r="C285" s="2">
        <v>0.252</v>
      </c>
      <c r="D285" s="2">
        <f t="shared" si="17"/>
        <v>-0.14900000000000002</v>
      </c>
      <c r="E285" s="2">
        <f t="shared" si="18"/>
        <v>-1.6299999999999648E-3</v>
      </c>
      <c r="F285" s="2">
        <f t="shared" si="19"/>
        <v>-1.8799999999999928E-3</v>
      </c>
      <c r="G285" s="2">
        <f t="shared" si="20"/>
        <v>-2.5000000000002798E-4</v>
      </c>
    </row>
    <row r="286" spans="1:7" x14ac:dyDescent="0.25">
      <c r="A286" s="8">
        <v>40704</v>
      </c>
      <c r="B286" s="2">
        <v>0.39674999999999999</v>
      </c>
      <c r="C286" s="2">
        <v>0.2485</v>
      </c>
      <c r="D286" s="2">
        <f t="shared" si="17"/>
        <v>-0.14824999999999999</v>
      </c>
      <c r="E286" s="2">
        <f t="shared" si="18"/>
        <v>-4.2500000000000315E-3</v>
      </c>
      <c r="F286" s="2">
        <f t="shared" si="19"/>
        <v>-3.5000000000000031E-3</v>
      </c>
      <c r="G286" s="2">
        <f t="shared" si="20"/>
        <v>7.5000000000002842E-4</v>
      </c>
    </row>
    <row r="287" spans="1:7" x14ac:dyDescent="0.25">
      <c r="A287" s="8">
        <v>40711</v>
      </c>
      <c r="B287" s="2">
        <v>0.39500000000000002</v>
      </c>
      <c r="C287" s="2">
        <v>0.2465</v>
      </c>
      <c r="D287" s="2">
        <f t="shared" si="17"/>
        <v>-0.14850000000000002</v>
      </c>
      <c r="E287" s="2">
        <f t="shared" si="18"/>
        <v>-1.7499999999999738E-3</v>
      </c>
      <c r="F287" s="2">
        <f t="shared" si="19"/>
        <v>-2.0000000000000018E-3</v>
      </c>
      <c r="G287" s="2">
        <f t="shared" si="20"/>
        <v>-2.5000000000002798E-4</v>
      </c>
    </row>
    <row r="288" spans="1:7" x14ac:dyDescent="0.25">
      <c r="A288" s="8">
        <v>40718</v>
      </c>
      <c r="B288" s="2">
        <v>0.39674999999999999</v>
      </c>
      <c r="C288" s="2">
        <v>0.24625</v>
      </c>
      <c r="D288" s="2">
        <f t="shared" si="17"/>
        <v>-0.15049999999999999</v>
      </c>
      <c r="E288" s="2">
        <f t="shared" si="18"/>
        <v>1.7499999999999738E-3</v>
      </c>
      <c r="F288" s="2">
        <f t="shared" si="19"/>
        <v>-2.5000000000000022E-4</v>
      </c>
      <c r="G288" s="2">
        <f t="shared" si="20"/>
        <v>-1.999999999999974E-3</v>
      </c>
    </row>
    <row r="289" spans="1:7" x14ac:dyDescent="0.25">
      <c r="A289" s="8">
        <v>40725</v>
      </c>
      <c r="B289" s="2">
        <v>0.39724999999999999</v>
      </c>
      <c r="C289" s="2">
        <v>0.24575</v>
      </c>
      <c r="D289" s="2">
        <f t="shared" si="17"/>
        <v>-0.1515</v>
      </c>
      <c r="E289" s="2">
        <f t="shared" si="18"/>
        <v>5.0000000000000044E-4</v>
      </c>
      <c r="F289" s="2">
        <f t="shared" si="19"/>
        <v>-5.0000000000000044E-4</v>
      </c>
      <c r="G289" s="2">
        <f t="shared" si="20"/>
        <v>-1.0000000000000009E-3</v>
      </c>
    </row>
    <row r="290" spans="1:7" x14ac:dyDescent="0.25">
      <c r="A290" s="8">
        <v>40732</v>
      </c>
      <c r="B290" s="2">
        <v>0.39874999999999999</v>
      </c>
      <c r="C290" s="2">
        <v>0.24604999999999999</v>
      </c>
      <c r="D290" s="2">
        <f t="shared" si="17"/>
        <v>-0.1527</v>
      </c>
      <c r="E290" s="2">
        <f t="shared" si="18"/>
        <v>1.5000000000000013E-3</v>
      </c>
      <c r="F290" s="2">
        <f t="shared" si="19"/>
        <v>2.9999999999999472E-4</v>
      </c>
      <c r="G290" s="2">
        <f t="shared" si="20"/>
        <v>-1.2000000000000066E-3</v>
      </c>
    </row>
    <row r="291" spans="1:7" x14ac:dyDescent="0.25">
      <c r="A291" s="8">
        <v>40739</v>
      </c>
      <c r="B291" s="2">
        <v>0.41649999999999998</v>
      </c>
      <c r="C291" s="2">
        <v>0.24975</v>
      </c>
      <c r="D291" s="2">
        <f t="shared" si="17"/>
        <v>-0.16674999999999998</v>
      </c>
      <c r="E291" s="2">
        <f t="shared" si="18"/>
        <v>1.7749999999999988E-2</v>
      </c>
      <c r="F291" s="2">
        <f t="shared" si="19"/>
        <v>3.7000000000000088E-3</v>
      </c>
      <c r="G291" s="2">
        <f t="shared" si="20"/>
        <v>-1.4049999999999979E-2</v>
      </c>
    </row>
    <row r="292" spans="1:7" x14ac:dyDescent="0.25">
      <c r="A292" s="8">
        <v>40746</v>
      </c>
      <c r="B292" s="2">
        <v>0.42249999999999999</v>
      </c>
      <c r="C292" s="2">
        <v>0.253</v>
      </c>
      <c r="D292" s="2">
        <f t="shared" si="17"/>
        <v>-0.16949999999999998</v>
      </c>
      <c r="E292" s="2">
        <f t="shared" si="18"/>
        <v>6.0000000000000053E-3</v>
      </c>
      <c r="F292" s="2">
        <f t="shared" si="19"/>
        <v>3.2500000000000029E-3</v>
      </c>
      <c r="G292" s="2">
        <f t="shared" si="20"/>
        <v>-2.7500000000000024E-3</v>
      </c>
    </row>
    <row r="293" spans="1:7" x14ac:dyDescent="0.25">
      <c r="A293" s="8">
        <v>40753</v>
      </c>
      <c r="B293" s="2">
        <v>0.43025000000000002</v>
      </c>
      <c r="C293" s="2">
        <v>0.2555</v>
      </c>
      <c r="D293" s="2">
        <f t="shared" si="17"/>
        <v>-0.17475000000000002</v>
      </c>
      <c r="E293" s="2">
        <f t="shared" si="18"/>
        <v>7.7500000000000346E-3</v>
      </c>
      <c r="F293" s="2">
        <f t="shared" si="19"/>
        <v>2.5000000000000022E-3</v>
      </c>
      <c r="G293" s="2">
        <f t="shared" si="20"/>
        <v>-5.2500000000000324E-3</v>
      </c>
    </row>
    <row r="294" spans="1:7" x14ac:dyDescent="0.25">
      <c r="A294" s="8">
        <v>40760</v>
      </c>
      <c r="B294" s="2">
        <v>0.44278000000000001</v>
      </c>
      <c r="C294" s="2">
        <v>0.27161000000000002</v>
      </c>
      <c r="D294" s="2">
        <f t="shared" si="17"/>
        <v>-0.17116999999999999</v>
      </c>
      <c r="E294" s="2">
        <f t="shared" si="18"/>
        <v>1.2529999999999986E-2</v>
      </c>
      <c r="F294" s="2">
        <f t="shared" si="19"/>
        <v>1.6110000000000013E-2</v>
      </c>
      <c r="G294" s="2">
        <f t="shared" si="20"/>
        <v>3.5800000000000276E-3</v>
      </c>
    </row>
    <row r="295" spans="1:7" x14ac:dyDescent="0.25">
      <c r="A295" s="8">
        <v>40767</v>
      </c>
      <c r="B295" s="2">
        <v>0.45672000000000001</v>
      </c>
      <c r="C295" s="2">
        <v>0.29005999999999998</v>
      </c>
      <c r="D295" s="2">
        <f t="shared" si="17"/>
        <v>-0.16666000000000003</v>
      </c>
      <c r="E295" s="2">
        <f t="shared" si="18"/>
        <v>1.3940000000000008E-2</v>
      </c>
      <c r="F295" s="2">
        <f t="shared" si="19"/>
        <v>1.8449999999999966E-2</v>
      </c>
      <c r="G295" s="2">
        <f t="shared" si="20"/>
        <v>4.5099999999999585E-3</v>
      </c>
    </row>
    <row r="296" spans="1:7" x14ac:dyDescent="0.25">
      <c r="A296" s="8">
        <v>40774</v>
      </c>
      <c r="B296" s="2">
        <v>0.46705999999999998</v>
      </c>
      <c r="C296" s="2">
        <v>0.30299999999999999</v>
      </c>
      <c r="D296" s="2">
        <f t="shared" si="17"/>
        <v>-0.16405999999999998</v>
      </c>
      <c r="E296" s="2">
        <f t="shared" si="18"/>
        <v>1.033999999999996E-2</v>
      </c>
      <c r="F296" s="2">
        <f t="shared" si="19"/>
        <v>1.2940000000000007E-2</v>
      </c>
      <c r="G296" s="2">
        <f t="shared" si="20"/>
        <v>2.6000000000000467E-3</v>
      </c>
    </row>
    <row r="297" spans="1:7" x14ac:dyDescent="0.25">
      <c r="A297" s="8">
        <v>40781</v>
      </c>
      <c r="B297" s="2">
        <v>0.47993999999999998</v>
      </c>
      <c r="C297" s="2">
        <v>0.32278000000000001</v>
      </c>
      <c r="D297" s="2">
        <f t="shared" si="17"/>
        <v>-0.15715999999999997</v>
      </c>
      <c r="E297" s="2">
        <f t="shared" si="18"/>
        <v>1.2880000000000003E-2</v>
      </c>
      <c r="F297" s="2">
        <f t="shared" si="19"/>
        <v>1.978000000000002E-2</v>
      </c>
      <c r="G297" s="2">
        <f t="shared" si="20"/>
        <v>6.9000000000000172E-3</v>
      </c>
    </row>
    <row r="298" spans="1:7" x14ac:dyDescent="0.25">
      <c r="A298" s="8">
        <v>40788</v>
      </c>
      <c r="B298" s="2">
        <v>0.49038999999999999</v>
      </c>
      <c r="C298" s="2">
        <v>0.33056000000000002</v>
      </c>
      <c r="D298" s="2">
        <f t="shared" si="17"/>
        <v>-0.15982999999999997</v>
      </c>
      <c r="E298" s="2">
        <f t="shared" si="18"/>
        <v>1.0450000000000015E-2</v>
      </c>
      <c r="F298" s="2">
        <f t="shared" si="19"/>
        <v>7.7800000000000091E-3</v>
      </c>
      <c r="G298" s="2">
        <f t="shared" si="20"/>
        <v>-2.6700000000000057E-3</v>
      </c>
    </row>
    <row r="299" spans="1:7" x14ac:dyDescent="0.25">
      <c r="A299" s="8">
        <v>40795</v>
      </c>
      <c r="B299" s="2">
        <v>0.50439000000000001</v>
      </c>
      <c r="C299" s="2">
        <v>0.33794000000000002</v>
      </c>
      <c r="D299" s="2">
        <f t="shared" si="17"/>
        <v>-0.16644999999999999</v>
      </c>
      <c r="E299" s="2">
        <f t="shared" si="18"/>
        <v>1.4000000000000012E-2</v>
      </c>
      <c r="F299" s="2">
        <f t="shared" si="19"/>
        <v>7.3799999999999977E-3</v>
      </c>
      <c r="G299" s="2">
        <f t="shared" si="20"/>
        <v>-6.6200000000000148E-3</v>
      </c>
    </row>
    <row r="300" spans="1:7" x14ac:dyDescent="0.25">
      <c r="A300" s="8">
        <v>40802</v>
      </c>
      <c r="B300" s="2">
        <v>0.52283000000000002</v>
      </c>
      <c r="C300" s="2">
        <v>0.35132999999999998</v>
      </c>
      <c r="D300" s="2">
        <f t="shared" si="17"/>
        <v>-0.17150000000000004</v>
      </c>
      <c r="E300" s="2">
        <f t="shared" si="18"/>
        <v>1.8440000000000012E-2</v>
      </c>
      <c r="F300" s="2">
        <f t="shared" si="19"/>
        <v>1.3389999999999957E-2</v>
      </c>
      <c r="G300" s="2">
        <f t="shared" si="20"/>
        <v>-5.0500000000000544E-3</v>
      </c>
    </row>
    <row r="301" spans="1:7" x14ac:dyDescent="0.25">
      <c r="A301" s="8">
        <v>40809</v>
      </c>
      <c r="B301" s="2">
        <v>0.53956000000000004</v>
      </c>
      <c r="C301" s="2">
        <v>0.36021999999999998</v>
      </c>
      <c r="D301" s="2">
        <f t="shared" si="17"/>
        <v>-0.17934000000000005</v>
      </c>
      <c r="E301" s="2">
        <f t="shared" si="18"/>
        <v>1.6730000000000023E-2</v>
      </c>
      <c r="F301" s="2">
        <f t="shared" si="19"/>
        <v>8.890000000000009E-3</v>
      </c>
      <c r="G301" s="2">
        <f t="shared" si="20"/>
        <v>-7.8400000000000136E-3</v>
      </c>
    </row>
    <row r="302" spans="1:7" x14ac:dyDescent="0.25">
      <c r="A302" s="8">
        <v>40816</v>
      </c>
      <c r="B302" s="2">
        <v>0.55783000000000005</v>
      </c>
      <c r="C302" s="2">
        <v>0.37433</v>
      </c>
      <c r="D302" s="2">
        <f t="shared" si="17"/>
        <v>-0.18350000000000005</v>
      </c>
      <c r="E302" s="2">
        <f t="shared" si="18"/>
        <v>1.8270000000000008E-2</v>
      </c>
      <c r="F302" s="2">
        <f t="shared" si="19"/>
        <v>1.4110000000000011E-2</v>
      </c>
      <c r="G302" s="2">
        <f t="shared" si="20"/>
        <v>-4.159999999999997E-3</v>
      </c>
    </row>
    <row r="303" spans="1:7" x14ac:dyDescent="0.25">
      <c r="A303" s="8">
        <v>40823</v>
      </c>
      <c r="B303" s="2">
        <v>0.58055999999999996</v>
      </c>
      <c r="C303" s="2">
        <v>0.39111000000000001</v>
      </c>
      <c r="D303" s="2">
        <f t="shared" si="17"/>
        <v>-0.18944999999999995</v>
      </c>
      <c r="E303" s="2">
        <f t="shared" si="18"/>
        <v>2.2729999999999917E-2</v>
      </c>
      <c r="F303" s="2">
        <f t="shared" si="19"/>
        <v>1.6780000000000017E-2</v>
      </c>
      <c r="G303" s="2">
        <f t="shared" si="20"/>
        <v>-5.9499999999998998E-3</v>
      </c>
    </row>
    <row r="304" spans="1:7" x14ac:dyDescent="0.25">
      <c r="A304" s="8">
        <v>40830</v>
      </c>
      <c r="B304" s="2">
        <v>0.59306000000000003</v>
      </c>
      <c r="C304" s="2">
        <v>0.40472000000000002</v>
      </c>
      <c r="D304" s="2">
        <f t="shared" si="17"/>
        <v>-0.18834000000000001</v>
      </c>
      <c r="E304" s="2">
        <f t="shared" si="18"/>
        <v>1.2500000000000067E-2</v>
      </c>
      <c r="F304" s="2">
        <f t="shared" si="19"/>
        <v>1.3610000000000011E-2</v>
      </c>
      <c r="G304" s="2">
        <f t="shared" si="20"/>
        <v>1.1099999999999444E-3</v>
      </c>
    </row>
    <row r="305" spans="1:7" x14ac:dyDescent="0.25">
      <c r="A305" s="8">
        <v>40837</v>
      </c>
      <c r="B305" s="2">
        <v>0.60667000000000004</v>
      </c>
      <c r="C305" s="2">
        <v>0.41832999999999998</v>
      </c>
      <c r="D305" s="2">
        <f t="shared" si="17"/>
        <v>-0.18834000000000006</v>
      </c>
      <c r="E305" s="2">
        <f t="shared" si="18"/>
        <v>1.3610000000000011E-2</v>
      </c>
      <c r="F305" s="2">
        <f t="shared" si="19"/>
        <v>1.3609999999999955E-2</v>
      </c>
      <c r="G305" s="2">
        <f t="shared" si="20"/>
        <v>0</v>
      </c>
    </row>
    <row r="306" spans="1:7" x14ac:dyDescent="0.25">
      <c r="A306" s="8">
        <v>40844</v>
      </c>
      <c r="B306" s="2">
        <v>0.61972000000000005</v>
      </c>
      <c r="C306" s="2">
        <v>0.42943999999999999</v>
      </c>
      <c r="D306" s="2">
        <f t="shared" si="17"/>
        <v>-0.19028000000000006</v>
      </c>
      <c r="E306" s="2">
        <f t="shared" si="18"/>
        <v>1.3050000000000006E-2</v>
      </c>
      <c r="F306" s="2">
        <f t="shared" si="19"/>
        <v>1.1110000000000009E-2</v>
      </c>
      <c r="G306" s="2">
        <f t="shared" si="20"/>
        <v>-1.9399999999999973E-3</v>
      </c>
    </row>
    <row r="307" spans="1:7" x14ac:dyDescent="0.25">
      <c r="A307" s="8">
        <v>40851</v>
      </c>
      <c r="B307" s="2">
        <v>0.63110999999999995</v>
      </c>
      <c r="C307" s="2">
        <v>0.4375</v>
      </c>
      <c r="D307" s="2">
        <f t="shared" si="17"/>
        <v>-0.19360999999999995</v>
      </c>
      <c r="E307" s="2">
        <f t="shared" si="18"/>
        <v>1.13899999999999E-2</v>
      </c>
      <c r="F307" s="2">
        <f t="shared" si="19"/>
        <v>8.0600000000000116E-3</v>
      </c>
      <c r="G307" s="2">
        <f t="shared" si="20"/>
        <v>-3.3299999999998886E-3</v>
      </c>
    </row>
    <row r="308" spans="1:7" x14ac:dyDescent="0.25">
      <c r="A308" s="8">
        <v>40858</v>
      </c>
      <c r="B308" s="2">
        <v>0.65861000000000003</v>
      </c>
      <c r="C308" s="2">
        <v>0.45722000000000002</v>
      </c>
      <c r="D308" s="2">
        <f t="shared" si="17"/>
        <v>-0.20139000000000001</v>
      </c>
      <c r="E308" s="2">
        <f t="shared" si="18"/>
        <v>2.750000000000008E-2</v>
      </c>
      <c r="F308" s="2">
        <f t="shared" si="19"/>
        <v>1.9720000000000015E-2</v>
      </c>
      <c r="G308" s="2">
        <f t="shared" si="20"/>
        <v>-7.7800000000000646E-3</v>
      </c>
    </row>
    <row r="309" spans="1:7" x14ac:dyDescent="0.25">
      <c r="A309" s="8">
        <v>40865</v>
      </c>
      <c r="B309" s="2">
        <v>0.69860999999999995</v>
      </c>
      <c r="C309" s="2">
        <v>0.48777999999999999</v>
      </c>
      <c r="D309" s="2">
        <f t="shared" si="17"/>
        <v>-0.21082999999999996</v>
      </c>
      <c r="E309" s="2">
        <f t="shared" si="18"/>
        <v>3.9999999999999925E-2</v>
      </c>
      <c r="F309" s="2">
        <f t="shared" si="19"/>
        <v>3.0559999999999976E-2</v>
      </c>
      <c r="G309" s="2">
        <f t="shared" si="20"/>
        <v>-9.4399999999999484E-3</v>
      </c>
    </row>
    <row r="310" spans="1:7" x14ac:dyDescent="0.25">
      <c r="A310" s="8">
        <v>40872</v>
      </c>
      <c r="B310" s="2">
        <v>0.73416999999999999</v>
      </c>
      <c r="C310" s="2">
        <v>0.51805999999999996</v>
      </c>
      <c r="D310" s="2">
        <f t="shared" si="17"/>
        <v>-0.21611000000000002</v>
      </c>
      <c r="E310" s="2">
        <f t="shared" si="18"/>
        <v>3.5560000000000036E-2</v>
      </c>
      <c r="F310" s="2">
        <f t="shared" si="19"/>
        <v>3.0279999999999974E-2</v>
      </c>
      <c r="G310" s="2">
        <f t="shared" si="20"/>
        <v>-5.2800000000000624E-3</v>
      </c>
    </row>
    <row r="311" spans="1:7" x14ac:dyDescent="0.25">
      <c r="A311" s="8">
        <v>40879</v>
      </c>
      <c r="B311" s="2">
        <v>0.74833000000000005</v>
      </c>
      <c r="C311" s="2">
        <v>0.52832999999999997</v>
      </c>
      <c r="D311" s="2">
        <f t="shared" si="17"/>
        <v>-0.22000000000000008</v>
      </c>
      <c r="E311" s="2">
        <f t="shared" si="18"/>
        <v>1.4160000000000061E-2</v>
      </c>
      <c r="F311" s="2">
        <f t="shared" si="19"/>
        <v>1.0270000000000001E-2</v>
      </c>
      <c r="G311" s="2">
        <f t="shared" si="20"/>
        <v>-3.8900000000000601E-3</v>
      </c>
    </row>
    <row r="312" spans="1:7" x14ac:dyDescent="0.25">
      <c r="A312" s="8">
        <v>40886</v>
      </c>
      <c r="B312" s="2">
        <v>0.76200000000000001</v>
      </c>
      <c r="C312" s="2">
        <v>0.54174999999999995</v>
      </c>
      <c r="D312" s="2">
        <f t="shared" si="17"/>
        <v>-0.22025000000000006</v>
      </c>
      <c r="E312" s="2">
        <f t="shared" si="18"/>
        <v>1.366999999999996E-2</v>
      </c>
      <c r="F312" s="2">
        <f t="shared" si="19"/>
        <v>1.3419999999999987E-2</v>
      </c>
      <c r="G312" s="2">
        <f t="shared" si="20"/>
        <v>-2.4999999999997247E-4</v>
      </c>
    </row>
    <row r="313" spans="1:7" x14ac:dyDescent="0.25">
      <c r="A313" s="8">
        <v>40893</v>
      </c>
      <c r="B313" s="2">
        <v>0.78800000000000003</v>
      </c>
      <c r="C313" s="2">
        <v>0.56315000000000004</v>
      </c>
      <c r="D313" s="2">
        <f t="shared" si="17"/>
        <v>-0.22484999999999999</v>
      </c>
      <c r="E313" s="2">
        <f t="shared" si="18"/>
        <v>2.6000000000000023E-2</v>
      </c>
      <c r="F313" s="2">
        <f t="shared" si="19"/>
        <v>2.1400000000000086E-2</v>
      </c>
      <c r="G313" s="2">
        <f t="shared" si="20"/>
        <v>-4.5999999999999375E-3</v>
      </c>
    </row>
    <row r="314" spans="1:7" x14ac:dyDescent="0.25">
      <c r="A314" s="8">
        <v>40900</v>
      </c>
      <c r="B314" s="2">
        <v>0.80400000000000005</v>
      </c>
      <c r="C314" s="2">
        <v>0.57574999999999998</v>
      </c>
      <c r="D314" s="2">
        <f t="shared" si="17"/>
        <v>-0.22825000000000006</v>
      </c>
      <c r="E314" s="2">
        <f t="shared" si="18"/>
        <v>1.6000000000000014E-2</v>
      </c>
      <c r="F314" s="2">
        <f t="shared" si="19"/>
        <v>1.2599999999999945E-2</v>
      </c>
      <c r="G314" s="2">
        <f t="shared" si="20"/>
        <v>-3.4000000000000696E-3</v>
      </c>
    </row>
    <row r="315" spans="1:7" x14ac:dyDescent="0.25">
      <c r="A315" s="8">
        <v>40907</v>
      </c>
      <c r="B315" s="2">
        <v>0.8085</v>
      </c>
      <c r="C315" s="2">
        <v>0.58099999999999996</v>
      </c>
      <c r="D315" s="2">
        <f t="shared" si="17"/>
        <v>-0.22750000000000004</v>
      </c>
      <c r="E315" s="2">
        <f t="shared" si="18"/>
        <v>4.4999999999999485E-3</v>
      </c>
      <c r="F315" s="2">
        <f t="shared" si="19"/>
        <v>5.2499999999999769E-3</v>
      </c>
      <c r="G315" s="2">
        <f t="shared" si="20"/>
        <v>7.5000000000002842E-4</v>
      </c>
    </row>
    <row r="316" spans="1:7" x14ac:dyDescent="0.25">
      <c r="A316" s="8">
        <v>40914</v>
      </c>
      <c r="B316" s="2">
        <v>0.81200000000000006</v>
      </c>
      <c r="C316" s="2">
        <v>0.58150000000000002</v>
      </c>
      <c r="D316" s="2">
        <f t="shared" si="17"/>
        <v>-0.23050000000000004</v>
      </c>
      <c r="E316" s="2">
        <f t="shared" si="18"/>
        <v>3.5000000000000586E-3</v>
      </c>
      <c r="F316" s="2">
        <f t="shared" si="19"/>
        <v>5.0000000000005596E-4</v>
      </c>
      <c r="G316" s="2">
        <f t="shared" si="20"/>
        <v>-3.0000000000000027E-3</v>
      </c>
    </row>
    <row r="317" spans="1:7" x14ac:dyDescent="0.25">
      <c r="A317" s="8">
        <v>40921</v>
      </c>
      <c r="B317" s="2">
        <v>0.79425000000000001</v>
      </c>
      <c r="C317" s="2">
        <v>0.56699999999999995</v>
      </c>
      <c r="D317" s="2">
        <f t="shared" si="17"/>
        <v>-0.22725000000000006</v>
      </c>
      <c r="E317" s="2">
        <f t="shared" si="18"/>
        <v>-1.7750000000000044E-2</v>
      </c>
      <c r="F317" s="2">
        <f t="shared" si="19"/>
        <v>-1.4500000000000068E-2</v>
      </c>
      <c r="G317" s="2">
        <f t="shared" si="20"/>
        <v>3.2499999999999751E-3</v>
      </c>
    </row>
    <row r="318" spans="1:7" x14ac:dyDescent="0.25">
      <c r="A318" s="8">
        <v>40928</v>
      </c>
      <c r="B318" s="2">
        <v>0.79174999999999995</v>
      </c>
      <c r="C318" s="2">
        <v>0.56110000000000004</v>
      </c>
      <c r="D318" s="2">
        <f t="shared" si="17"/>
        <v>-0.23064999999999991</v>
      </c>
      <c r="E318" s="2">
        <f t="shared" si="18"/>
        <v>-2.5000000000000577E-3</v>
      </c>
      <c r="F318" s="2">
        <f t="shared" si="19"/>
        <v>-5.8999999999999053E-3</v>
      </c>
      <c r="G318" s="2">
        <f t="shared" si="20"/>
        <v>-3.3999999999998476E-3</v>
      </c>
    </row>
    <row r="319" spans="1:7" x14ac:dyDescent="0.25">
      <c r="A319" s="8">
        <v>40935</v>
      </c>
      <c r="B319" s="2">
        <v>0.78525</v>
      </c>
      <c r="C319" s="2">
        <v>0.55110000000000003</v>
      </c>
      <c r="D319" s="2">
        <f t="shared" si="17"/>
        <v>-0.23414999999999997</v>
      </c>
      <c r="E319" s="2">
        <f t="shared" si="18"/>
        <v>-6.4999999999999503E-3</v>
      </c>
      <c r="F319" s="2">
        <f t="shared" si="19"/>
        <v>-1.0000000000000009E-2</v>
      </c>
      <c r="G319" s="2">
        <f t="shared" si="20"/>
        <v>-3.5000000000000586E-3</v>
      </c>
    </row>
    <row r="320" spans="1:7" x14ac:dyDescent="0.25">
      <c r="A320" s="8">
        <v>40942</v>
      </c>
      <c r="B320" s="2">
        <v>0.76849999999999996</v>
      </c>
      <c r="C320" s="2">
        <v>0.52700000000000002</v>
      </c>
      <c r="D320" s="2">
        <f t="shared" si="17"/>
        <v>-0.24149999999999994</v>
      </c>
      <c r="E320" s="2">
        <f t="shared" si="18"/>
        <v>-1.6750000000000043E-2</v>
      </c>
      <c r="F320" s="2">
        <f t="shared" si="19"/>
        <v>-2.410000000000001E-2</v>
      </c>
      <c r="G320" s="2">
        <f t="shared" si="20"/>
        <v>-7.3499999999999677E-3</v>
      </c>
    </row>
    <row r="321" spans="1:7" x14ac:dyDescent="0.25">
      <c r="A321" s="8">
        <v>40949</v>
      </c>
      <c r="B321" s="2">
        <v>0.7581</v>
      </c>
      <c r="C321" s="2">
        <v>0.50600000000000001</v>
      </c>
      <c r="D321" s="2">
        <f t="shared" si="17"/>
        <v>-0.25209999999999999</v>
      </c>
      <c r="E321" s="2">
        <f t="shared" si="18"/>
        <v>-1.0399999999999965E-2</v>
      </c>
      <c r="F321" s="2">
        <f t="shared" si="19"/>
        <v>-2.1000000000000019E-2</v>
      </c>
      <c r="G321" s="2">
        <f t="shared" si="20"/>
        <v>-1.0600000000000054E-2</v>
      </c>
    </row>
    <row r="322" spans="1:7" x14ac:dyDescent="0.25">
      <c r="A322" s="8">
        <v>40956</v>
      </c>
      <c r="B322" s="2">
        <v>0.75109999999999999</v>
      </c>
      <c r="C322" s="2">
        <v>0.49309999999999998</v>
      </c>
      <c r="D322" s="2">
        <f t="shared" si="17"/>
        <v>-0.25800000000000001</v>
      </c>
      <c r="E322" s="2">
        <f t="shared" si="18"/>
        <v>-7.0000000000000062E-3</v>
      </c>
      <c r="F322" s="2">
        <f t="shared" si="19"/>
        <v>-1.2900000000000023E-2</v>
      </c>
      <c r="G322" s="2">
        <f t="shared" si="20"/>
        <v>-5.9000000000000163E-3</v>
      </c>
    </row>
    <row r="323" spans="1:7" x14ac:dyDescent="0.25">
      <c r="A323" s="8">
        <v>40963</v>
      </c>
      <c r="B323" s="2">
        <v>0.75309999999999999</v>
      </c>
      <c r="C323" s="2">
        <v>0.49059999999999998</v>
      </c>
      <c r="D323" s="2">
        <f t="shared" si="17"/>
        <v>-0.26250000000000001</v>
      </c>
      <c r="E323" s="2">
        <f t="shared" si="18"/>
        <v>2.0000000000000018E-3</v>
      </c>
      <c r="F323" s="2">
        <f t="shared" si="19"/>
        <v>-2.5000000000000022E-3</v>
      </c>
      <c r="G323" s="2">
        <f t="shared" si="20"/>
        <v>-4.500000000000004E-3</v>
      </c>
    </row>
    <row r="324" spans="1:7" x14ac:dyDescent="0.25">
      <c r="A324" s="8">
        <v>40970</v>
      </c>
      <c r="B324" s="2">
        <v>0.74524999999999997</v>
      </c>
      <c r="C324" s="2">
        <v>0.47575000000000001</v>
      </c>
      <c r="D324" s="2">
        <f t="shared" ref="D324:D387" si="21">C324-B324</f>
        <v>-0.26949999999999996</v>
      </c>
      <c r="E324" s="2">
        <f t="shared" si="18"/>
        <v>-7.8500000000000236E-3</v>
      </c>
      <c r="F324" s="2">
        <f t="shared" si="19"/>
        <v>-1.4849999999999974E-2</v>
      </c>
      <c r="G324" s="2">
        <f t="shared" si="20"/>
        <v>-6.9999999999999507E-3</v>
      </c>
    </row>
    <row r="325" spans="1:7" x14ac:dyDescent="0.25">
      <c r="A325" s="8">
        <v>40977</v>
      </c>
      <c r="B325" s="2">
        <v>0.74419999999999997</v>
      </c>
      <c r="C325" s="2">
        <v>0.47355000000000003</v>
      </c>
      <c r="D325" s="2">
        <f t="shared" si="21"/>
        <v>-0.27064999999999995</v>
      </c>
      <c r="E325" s="2">
        <f t="shared" ref="E325:E388" si="22">B325-B324</f>
        <v>-1.0499999999999954E-3</v>
      </c>
      <c r="F325" s="2">
        <f t="shared" ref="F325:F388" si="23">C325-C324</f>
        <v>-2.1999999999999797E-3</v>
      </c>
      <c r="G325" s="2">
        <f t="shared" ref="G325:G388" si="24">D325-D324</f>
        <v>-1.1499999999999844E-3</v>
      </c>
    </row>
    <row r="326" spans="1:7" x14ac:dyDescent="0.25">
      <c r="A326" s="8">
        <v>40984</v>
      </c>
      <c r="B326" s="2">
        <v>0.7409</v>
      </c>
      <c r="C326" s="2">
        <v>0.47365000000000002</v>
      </c>
      <c r="D326" s="2">
        <f t="shared" si="21"/>
        <v>-0.26724999999999999</v>
      </c>
      <c r="E326" s="2">
        <f t="shared" si="22"/>
        <v>-3.2999999999999696E-3</v>
      </c>
      <c r="F326" s="2">
        <f t="shared" si="23"/>
        <v>9.9999999999988987E-5</v>
      </c>
      <c r="G326" s="2">
        <f t="shared" si="24"/>
        <v>3.3999999999999586E-3</v>
      </c>
    </row>
    <row r="327" spans="1:7" x14ac:dyDescent="0.25">
      <c r="A327" s="8">
        <v>40991</v>
      </c>
      <c r="B327" s="2">
        <v>0.7409</v>
      </c>
      <c r="C327" s="2">
        <v>0.47315000000000002</v>
      </c>
      <c r="D327" s="2">
        <f t="shared" si="21"/>
        <v>-0.26774999999999999</v>
      </c>
      <c r="E327" s="2">
        <f t="shared" si="22"/>
        <v>0</v>
      </c>
      <c r="F327" s="2">
        <f t="shared" si="23"/>
        <v>-5.0000000000000044E-4</v>
      </c>
      <c r="G327" s="2">
        <f t="shared" si="24"/>
        <v>-5.0000000000000044E-4</v>
      </c>
    </row>
    <row r="328" spans="1:7" x14ac:dyDescent="0.25">
      <c r="A328" s="8">
        <v>40998</v>
      </c>
      <c r="B328" s="2">
        <v>0.73340000000000005</v>
      </c>
      <c r="C328" s="2">
        <v>0.46815000000000001</v>
      </c>
      <c r="D328" s="2">
        <f t="shared" si="21"/>
        <v>-0.26525000000000004</v>
      </c>
      <c r="E328" s="2">
        <f t="shared" si="22"/>
        <v>-7.4999999999999512E-3</v>
      </c>
      <c r="F328" s="2">
        <f t="shared" si="23"/>
        <v>-5.0000000000000044E-3</v>
      </c>
      <c r="G328" s="2">
        <f t="shared" si="24"/>
        <v>2.4999999999999467E-3</v>
      </c>
    </row>
    <row r="329" spans="1:7" x14ac:dyDescent="0.25">
      <c r="A329" s="8">
        <v>41005</v>
      </c>
      <c r="B329" s="2">
        <v>0.73340000000000005</v>
      </c>
      <c r="C329" s="2">
        <v>0.46915000000000001</v>
      </c>
      <c r="D329" s="2">
        <f t="shared" si="21"/>
        <v>-0.26425000000000004</v>
      </c>
      <c r="E329" s="2">
        <f t="shared" si="22"/>
        <v>0</v>
      </c>
      <c r="F329" s="2">
        <f t="shared" si="23"/>
        <v>1.0000000000000009E-3</v>
      </c>
      <c r="G329" s="2">
        <f t="shared" si="24"/>
        <v>1.0000000000000009E-3</v>
      </c>
    </row>
    <row r="330" spans="1:7" x14ac:dyDescent="0.25">
      <c r="A330" s="8">
        <v>41012</v>
      </c>
      <c r="B330" s="2">
        <v>0.7319</v>
      </c>
      <c r="C330" s="2">
        <v>0.46615000000000001</v>
      </c>
      <c r="D330" s="2">
        <f t="shared" si="21"/>
        <v>-0.26574999999999999</v>
      </c>
      <c r="E330" s="2">
        <f t="shared" si="22"/>
        <v>-1.5000000000000568E-3</v>
      </c>
      <c r="F330" s="2">
        <f t="shared" si="23"/>
        <v>-3.0000000000000027E-3</v>
      </c>
      <c r="G330" s="2">
        <f t="shared" si="24"/>
        <v>-1.4999999999999458E-3</v>
      </c>
    </row>
    <row r="331" spans="1:7" x14ac:dyDescent="0.25">
      <c r="A331" s="8">
        <v>41019</v>
      </c>
      <c r="B331" s="2">
        <v>0.73040000000000005</v>
      </c>
      <c r="C331" s="2">
        <v>0.46565000000000001</v>
      </c>
      <c r="D331" s="2">
        <f t="shared" si="21"/>
        <v>-0.26475000000000004</v>
      </c>
      <c r="E331" s="2">
        <f t="shared" si="22"/>
        <v>-1.4999999999999458E-3</v>
      </c>
      <c r="F331" s="2">
        <f t="shared" si="23"/>
        <v>-5.0000000000000044E-4</v>
      </c>
      <c r="G331" s="2">
        <f t="shared" si="24"/>
        <v>9.9999999999994538E-4</v>
      </c>
    </row>
    <row r="332" spans="1:7" x14ac:dyDescent="0.25">
      <c r="A332" s="8">
        <v>41026</v>
      </c>
      <c r="B332" s="2">
        <v>0.72840000000000005</v>
      </c>
      <c r="C332" s="2">
        <v>0.46584999999999999</v>
      </c>
      <c r="D332" s="2">
        <f t="shared" si="21"/>
        <v>-0.26255000000000006</v>
      </c>
      <c r="E332" s="2">
        <f t="shared" si="22"/>
        <v>-2.0000000000000018E-3</v>
      </c>
      <c r="F332" s="2">
        <f t="shared" si="23"/>
        <v>1.9999999999997797E-4</v>
      </c>
      <c r="G332" s="2">
        <f t="shared" si="24"/>
        <v>2.1999999999999797E-3</v>
      </c>
    </row>
    <row r="333" spans="1:7" x14ac:dyDescent="0.25">
      <c r="A333" s="8">
        <v>41033</v>
      </c>
      <c r="B333" s="2">
        <v>0.72840000000000005</v>
      </c>
      <c r="C333" s="2">
        <v>0.46584999999999999</v>
      </c>
      <c r="D333" s="2">
        <f t="shared" si="21"/>
        <v>-0.26255000000000006</v>
      </c>
      <c r="E333" s="2">
        <f t="shared" si="22"/>
        <v>0</v>
      </c>
      <c r="F333" s="2">
        <f t="shared" si="23"/>
        <v>0</v>
      </c>
      <c r="G333" s="2">
        <f t="shared" si="24"/>
        <v>0</v>
      </c>
    </row>
    <row r="334" spans="1:7" x14ac:dyDescent="0.25">
      <c r="A334" s="8">
        <v>41040</v>
      </c>
      <c r="B334" s="2">
        <v>0.72989999999999999</v>
      </c>
      <c r="C334" s="2">
        <v>0.46684999999999999</v>
      </c>
      <c r="D334" s="2">
        <f t="shared" si="21"/>
        <v>-0.26305000000000001</v>
      </c>
      <c r="E334" s="2">
        <f t="shared" si="22"/>
        <v>1.4999999999999458E-3</v>
      </c>
      <c r="F334" s="2">
        <f t="shared" si="23"/>
        <v>1.0000000000000009E-3</v>
      </c>
      <c r="G334" s="2">
        <f t="shared" si="24"/>
        <v>-4.9999999999994493E-4</v>
      </c>
    </row>
    <row r="335" spans="1:7" x14ac:dyDescent="0.25">
      <c r="A335" s="8">
        <v>41047</v>
      </c>
      <c r="B335" s="2">
        <v>0.73640000000000005</v>
      </c>
      <c r="C335" s="2">
        <v>0.46684999999999999</v>
      </c>
      <c r="D335" s="2">
        <f t="shared" si="21"/>
        <v>-0.26955000000000007</v>
      </c>
      <c r="E335" s="2">
        <f t="shared" si="22"/>
        <v>6.5000000000000613E-3</v>
      </c>
      <c r="F335" s="2">
        <f t="shared" si="23"/>
        <v>0</v>
      </c>
      <c r="G335" s="2">
        <f t="shared" si="24"/>
        <v>-6.5000000000000613E-3</v>
      </c>
    </row>
    <row r="336" spans="1:7" x14ac:dyDescent="0.25">
      <c r="A336" s="8">
        <v>41054</v>
      </c>
      <c r="B336" s="2">
        <v>0.73640000000000005</v>
      </c>
      <c r="C336" s="2">
        <v>0.46684999999999999</v>
      </c>
      <c r="D336" s="2">
        <f t="shared" si="21"/>
        <v>-0.26955000000000007</v>
      </c>
      <c r="E336" s="2">
        <f t="shared" si="22"/>
        <v>0</v>
      </c>
      <c r="F336" s="2">
        <f t="shared" si="23"/>
        <v>0</v>
      </c>
      <c r="G336" s="2">
        <f t="shared" si="24"/>
        <v>0</v>
      </c>
    </row>
    <row r="337" spans="1:7" x14ac:dyDescent="0.25">
      <c r="A337" s="8">
        <v>41061</v>
      </c>
      <c r="B337" s="2">
        <v>0.7379</v>
      </c>
      <c r="C337" s="2">
        <v>0.46784999999999999</v>
      </c>
      <c r="D337" s="2">
        <f t="shared" si="21"/>
        <v>-0.27005000000000001</v>
      </c>
      <c r="E337" s="2">
        <f t="shared" si="22"/>
        <v>1.4999999999999458E-3</v>
      </c>
      <c r="F337" s="2">
        <f t="shared" si="23"/>
        <v>1.0000000000000009E-3</v>
      </c>
      <c r="G337" s="2">
        <f t="shared" si="24"/>
        <v>-4.9999999999994493E-4</v>
      </c>
    </row>
    <row r="338" spans="1:7" x14ac:dyDescent="0.25">
      <c r="A338" s="8">
        <v>41068</v>
      </c>
      <c r="B338" s="2">
        <v>0.7369</v>
      </c>
      <c r="C338" s="2">
        <v>0.46784999999999999</v>
      </c>
      <c r="D338" s="2">
        <f t="shared" si="21"/>
        <v>-0.26905000000000001</v>
      </c>
      <c r="E338" s="2">
        <f t="shared" si="22"/>
        <v>-1.0000000000000009E-3</v>
      </c>
      <c r="F338" s="2">
        <f t="shared" si="23"/>
        <v>0</v>
      </c>
      <c r="G338" s="2">
        <f t="shared" si="24"/>
        <v>1.0000000000000009E-3</v>
      </c>
    </row>
    <row r="339" spans="1:7" x14ac:dyDescent="0.25">
      <c r="A339" s="8">
        <v>41075</v>
      </c>
      <c r="B339" s="2">
        <v>0.73740000000000006</v>
      </c>
      <c r="C339" s="2">
        <v>0.46784999999999999</v>
      </c>
      <c r="D339" s="2">
        <f t="shared" si="21"/>
        <v>-0.26955000000000007</v>
      </c>
      <c r="E339" s="2">
        <f t="shared" si="22"/>
        <v>5.0000000000005596E-4</v>
      </c>
      <c r="F339" s="2">
        <f t="shared" si="23"/>
        <v>0</v>
      </c>
      <c r="G339" s="2">
        <f t="shared" si="24"/>
        <v>-5.0000000000005596E-4</v>
      </c>
    </row>
    <row r="340" spans="1:7" x14ac:dyDescent="0.25">
      <c r="A340" s="8">
        <v>41082</v>
      </c>
      <c r="B340" s="2">
        <v>0.73440000000000005</v>
      </c>
      <c r="C340" s="2">
        <v>0.46160000000000001</v>
      </c>
      <c r="D340" s="2">
        <f t="shared" si="21"/>
        <v>-0.27280000000000004</v>
      </c>
      <c r="E340" s="2">
        <f t="shared" si="22"/>
        <v>-3.0000000000000027E-3</v>
      </c>
      <c r="F340" s="2">
        <f t="shared" si="23"/>
        <v>-6.2499999999999778E-3</v>
      </c>
      <c r="G340" s="2">
        <f t="shared" si="24"/>
        <v>-3.2499999999999751E-3</v>
      </c>
    </row>
    <row r="341" spans="1:7" x14ac:dyDescent="0.25">
      <c r="A341" s="8">
        <v>41089</v>
      </c>
      <c r="B341" s="2">
        <v>0.73440000000000005</v>
      </c>
      <c r="C341" s="2">
        <v>0.46060000000000001</v>
      </c>
      <c r="D341" s="2">
        <f t="shared" si="21"/>
        <v>-0.27380000000000004</v>
      </c>
      <c r="E341" s="2">
        <f t="shared" si="22"/>
        <v>0</v>
      </c>
      <c r="F341" s="2">
        <f t="shared" si="23"/>
        <v>-1.0000000000000009E-3</v>
      </c>
      <c r="G341" s="2">
        <f t="shared" si="24"/>
        <v>-1.0000000000000009E-3</v>
      </c>
    </row>
    <row r="342" spans="1:7" x14ac:dyDescent="0.25">
      <c r="A342" s="8">
        <v>41096</v>
      </c>
      <c r="B342" s="2">
        <v>0.73640000000000005</v>
      </c>
      <c r="C342" s="2">
        <v>0.45760000000000001</v>
      </c>
      <c r="D342" s="2">
        <f t="shared" si="21"/>
        <v>-0.27880000000000005</v>
      </c>
      <c r="E342" s="2">
        <f t="shared" si="22"/>
        <v>2.0000000000000018E-3</v>
      </c>
      <c r="F342" s="2">
        <f t="shared" si="23"/>
        <v>-3.0000000000000027E-3</v>
      </c>
      <c r="G342" s="2">
        <f t="shared" si="24"/>
        <v>-5.0000000000000044E-3</v>
      </c>
    </row>
    <row r="343" spans="1:7" x14ac:dyDescent="0.25">
      <c r="A343" s="8">
        <v>41103</v>
      </c>
      <c r="B343" s="2">
        <v>0.72840000000000005</v>
      </c>
      <c r="C343" s="2">
        <v>0.4551</v>
      </c>
      <c r="D343" s="2">
        <f t="shared" si="21"/>
        <v>-0.27330000000000004</v>
      </c>
      <c r="E343" s="2">
        <f t="shared" si="22"/>
        <v>-8.0000000000000071E-3</v>
      </c>
      <c r="F343" s="2">
        <f t="shared" si="23"/>
        <v>-2.5000000000000022E-3</v>
      </c>
      <c r="G343" s="2">
        <f t="shared" si="24"/>
        <v>5.5000000000000049E-3</v>
      </c>
    </row>
    <row r="344" spans="1:7" x14ac:dyDescent="0.25">
      <c r="A344" s="8">
        <v>41110</v>
      </c>
      <c r="B344" s="2">
        <v>0.72740000000000005</v>
      </c>
      <c r="C344" s="2">
        <v>0.4521</v>
      </c>
      <c r="D344" s="2">
        <f t="shared" si="21"/>
        <v>-0.27530000000000004</v>
      </c>
      <c r="E344" s="2">
        <f t="shared" si="22"/>
        <v>-1.0000000000000009E-3</v>
      </c>
      <c r="F344" s="2">
        <f t="shared" si="23"/>
        <v>-3.0000000000000027E-3</v>
      </c>
      <c r="G344" s="2">
        <f t="shared" si="24"/>
        <v>-2.0000000000000018E-3</v>
      </c>
    </row>
    <row r="345" spans="1:7" x14ac:dyDescent="0.25">
      <c r="A345" s="8">
        <v>41117</v>
      </c>
      <c r="B345" s="2">
        <v>0.72440000000000004</v>
      </c>
      <c r="C345" s="2">
        <v>0.4466</v>
      </c>
      <c r="D345" s="2">
        <f t="shared" si="21"/>
        <v>-0.27780000000000005</v>
      </c>
      <c r="E345" s="2">
        <f t="shared" si="22"/>
        <v>-3.0000000000000027E-3</v>
      </c>
      <c r="F345" s="2">
        <f t="shared" si="23"/>
        <v>-5.5000000000000049E-3</v>
      </c>
      <c r="G345" s="2">
        <f t="shared" si="24"/>
        <v>-2.5000000000000022E-3</v>
      </c>
    </row>
    <row r="346" spans="1:7" x14ac:dyDescent="0.25">
      <c r="A346" s="8">
        <v>41124</v>
      </c>
      <c r="B346" s="2">
        <v>0.72365000000000002</v>
      </c>
      <c r="C346" s="2">
        <v>0.43935000000000002</v>
      </c>
      <c r="D346" s="2">
        <f t="shared" si="21"/>
        <v>-0.2843</v>
      </c>
      <c r="E346" s="2">
        <f t="shared" si="22"/>
        <v>-7.5000000000002842E-4</v>
      </c>
      <c r="F346" s="2">
        <f t="shared" si="23"/>
        <v>-7.2499999999999787E-3</v>
      </c>
      <c r="G346" s="2">
        <f t="shared" si="24"/>
        <v>-6.4999999999999503E-3</v>
      </c>
    </row>
    <row r="347" spans="1:7" x14ac:dyDescent="0.25">
      <c r="A347" s="8">
        <v>41131</v>
      </c>
      <c r="B347" s="2">
        <v>0.72014999999999996</v>
      </c>
      <c r="C347" s="2">
        <v>0.437</v>
      </c>
      <c r="D347" s="2">
        <f t="shared" si="21"/>
        <v>-0.28314999999999996</v>
      </c>
      <c r="E347" s="2">
        <f t="shared" si="22"/>
        <v>-3.5000000000000586E-3</v>
      </c>
      <c r="F347" s="2">
        <f t="shared" si="23"/>
        <v>-2.3500000000000187E-3</v>
      </c>
      <c r="G347" s="2">
        <f t="shared" si="24"/>
        <v>1.1500000000000399E-3</v>
      </c>
    </row>
    <row r="348" spans="1:7" x14ac:dyDescent="0.25">
      <c r="A348" s="8">
        <v>41138</v>
      </c>
      <c r="B348" s="2">
        <v>0.71814999999999996</v>
      </c>
      <c r="C348" s="2">
        <v>0.4345</v>
      </c>
      <c r="D348" s="2">
        <f t="shared" si="21"/>
        <v>-0.28364999999999996</v>
      </c>
      <c r="E348" s="2">
        <f t="shared" si="22"/>
        <v>-2.0000000000000018E-3</v>
      </c>
      <c r="F348" s="2">
        <f t="shared" si="23"/>
        <v>-2.5000000000000022E-3</v>
      </c>
      <c r="G348" s="2">
        <f t="shared" si="24"/>
        <v>-5.0000000000000044E-4</v>
      </c>
    </row>
    <row r="349" spans="1:7" x14ac:dyDescent="0.25">
      <c r="A349" s="8">
        <v>41145</v>
      </c>
      <c r="B349" s="2">
        <v>0.71214999999999995</v>
      </c>
      <c r="C349" s="2">
        <v>0.42485000000000001</v>
      </c>
      <c r="D349" s="2">
        <f t="shared" si="21"/>
        <v>-0.28729999999999994</v>
      </c>
      <c r="E349" s="2">
        <f t="shared" si="22"/>
        <v>-6.0000000000000053E-3</v>
      </c>
      <c r="F349" s="2">
        <f t="shared" si="23"/>
        <v>-9.6499999999999919E-3</v>
      </c>
      <c r="G349" s="2">
        <f t="shared" si="24"/>
        <v>-3.6499999999999866E-3</v>
      </c>
    </row>
    <row r="350" spans="1:7" x14ac:dyDescent="0.25">
      <c r="A350" s="8">
        <v>41152</v>
      </c>
      <c r="B350" s="2">
        <v>0.70765</v>
      </c>
      <c r="C350" s="2">
        <v>0.41825000000000001</v>
      </c>
      <c r="D350" s="2">
        <f t="shared" si="21"/>
        <v>-0.28939999999999999</v>
      </c>
      <c r="E350" s="2">
        <f t="shared" si="22"/>
        <v>-4.4999999999999485E-3</v>
      </c>
      <c r="F350" s="2">
        <f t="shared" si="23"/>
        <v>-6.5999999999999948E-3</v>
      </c>
      <c r="G350" s="2">
        <f t="shared" si="24"/>
        <v>-2.1000000000000463E-3</v>
      </c>
    </row>
    <row r="351" spans="1:7" x14ac:dyDescent="0.25">
      <c r="A351" s="8">
        <v>41159</v>
      </c>
      <c r="B351" s="2">
        <v>0.69464999999999999</v>
      </c>
      <c r="C351" s="2">
        <v>0.40775</v>
      </c>
      <c r="D351" s="2">
        <f t="shared" si="21"/>
        <v>-0.28689999999999999</v>
      </c>
      <c r="E351" s="2">
        <f t="shared" si="22"/>
        <v>-1.3000000000000012E-2</v>
      </c>
      <c r="F351" s="2">
        <f t="shared" si="23"/>
        <v>-1.0500000000000009E-2</v>
      </c>
      <c r="G351" s="2">
        <f t="shared" si="24"/>
        <v>2.5000000000000022E-3</v>
      </c>
    </row>
    <row r="352" spans="1:7" x14ac:dyDescent="0.25">
      <c r="A352" s="8">
        <v>41166</v>
      </c>
      <c r="B352" s="2">
        <v>0.67290000000000005</v>
      </c>
      <c r="C352" s="2">
        <v>0.38524999999999998</v>
      </c>
      <c r="D352" s="2">
        <f t="shared" si="21"/>
        <v>-0.28765000000000007</v>
      </c>
      <c r="E352" s="2">
        <f t="shared" si="22"/>
        <v>-2.1749999999999936E-2</v>
      </c>
      <c r="F352" s="2">
        <f t="shared" si="23"/>
        <v>-2.250000000000002E-2</v>
      </c>
      <c r="G352" s="2">
        <f t="shared" si="24"/>
        <v>-7.5000000000008393E-4</v>
      </c>
    </row>
    <row r="353" spans="1:7" x14ac:dyDescent="0.25">
      <c r="A353" s="8">
        <v>41173</v>
      </c>
      <c r="B353" s="2">
        <v>0.65539999999999998</v>
      </c>
      <c r="C353" s="2">
        <v>0.36925000000000002</v>
      </c>
      <c r="D353" s="2">
        <f t="shared" si="21"/>
        <v>-0.28614999999999996</v>
      </c>
      <c r="E353" s="2">
        <f t="shared" si="22"/>
        <v>-1.7500000000000071E-2</v>
      </c>
      <c r="F353" s="2">
        <f t="shared" si="23"/>
        <v>-1.5999999999999959E-2</v>
      </c>
      <c r="G353" s="2">
        <f t="shared" si="24"/>
        <v>1.5000000000001124E-3</v>
      </c>
    </row>
    <row r="354" spans="1:7" x14ac:dyDescent="0.25">
      <c r="A354" s="8">
        <v>41180</v>
      </c>
      <c r="B354" s="2">
        <v>0.63590000000000002</v>
      </c>
      <c r="C354" s="2">
        <v>0.35849999999999999</v>
      </c>
      <c r="D354" s="2">
        <f t="shared" si="21"/>
        <v>-0.27740000000000004</v>
      </c>
      <c r="E354" s="2">
        <f t="shared" si="22"/>
        <v>-1.9499999999999962E-2</v>
      </c>
      <c r="F354" s="2">
        <f t="shared" si="23"/>
        <v>-1.0750000000000037E-2</v>
      </c>
      <c r="G354" s="2">
        <f t="shared" si="24"/>
        <v>8.7499999999999245E-3</v>
      </c>
    </row>
    <row r="355" spans="1:7" x14ac:dyDescent="0.25">
      <c r="A355" s="8">
        <v>41187</v>
      </c>
      <c r="B355" s="2">
        <v>0.6179</v>
      </c>
      <c r="C355" s="2">
        <v>0.35125000000000001</v>
      </c>
      <c r="D355" s="2">
        <f t="shared" si="21"/>
        <v>-0.26665</v>
      </c>
      <c r="E355" s="2">
        <f t="shared" si="22"/>
        <v>-1.8000000000000016E-2</v>
      </c>
      <c r="F355" s="2">
        <f t="shared" si="23"/>
        <v>-7.2499999999999787E-3</v>
      </c>
      <c r="G355" s="2">
        <f t="shared" si="24"/>
        <v>1.0750000000000037E-2</v>
      </c>
    </row>
    <row r="356" spans="1:7" x14ac:dyDescent="0.25">
      <c r="A356" s="8">
        <v>41194</v>
      </c>
      <c r="B356" s="2">
        <v>0.59589999999999999</v>
      </c>
      <c r="C356" s="2">
        <v>0.33424999999999999</v>
      </c>
      <c r="D356" s="2">
        <f t="shared" si="21"/>
        <v>-0.26164999999999999</v>
      </c>
      <c r="E356" s="2">
        <f t="shared" si="22"/>
        <v>-2.200000000000002E-2</v>
      </c>
      <c r="F356" s="2">
        <f t="shared" si="23"/>
        <v>-1.7000000000000015E-2</v>
      </c>
      <c r="G356" s="2">
        <f t="shared" si="24"/>
        <v>5.0000000000000044E-3</v>
      </c>
    </row>
    <row r="357" spans="1:7" x14ac:dyDescent="0.25">
      <c r="A357" s="8">
        <v>41201</v>
      </c>
      <c r="B357" s="2">
        <v>0.55940000000000001</v>
      </c>
      <c r="C357" s="2">
        <v>0.31724999999999998</v>
      </c>
      <c r="D357" s="2">
        <f t="shared" si="21"/>
        <v>-0.24215000000000003</v>
      </c>
      <c r="E357" s="2">
        <f t="shared" si="22"/>
        <v>-3.6499999999999977E-2</v>
      </c>
      <c r="F357" s="2">
        <f t="shared" si="23"/>
        <v>-1.7000000000000015E-2</v>
      </c>
      <c r="G357" s="2">
        <f t="shared" si="24"/>
        <v>1.9499999999999962E-2</v>
      </c>
    </row>
    <row r="358" spans="1:7" x14ac:dyDescent="0.25">
      <c r="A358" s="8">
        <v>41208</v>
      </c>
      <c r="B358" s="2">
        <v>0.54490000000000005</v>
      </c>
      <c r="C358" s="2">
        <v>0.31324999999999997</v>
      </c>
      <c r="D358" s="2">
        <f t="shared" si="21"/>
        <v>-0.23165000000000008</v>
      </c>
      <c r="E358" s="2">
        <f t="shared" si="22"/>
        <v>-1.4499999999999957E-2</v>
      </c>
      <c r="F358" s="2">
        <f t="shared" si="23"/>
        <v>-4.0000000000000036E-3</v>
      </c>
      <c r="G358" s="2">
        <f t="shared" si="24"/>
        <v>1.0499999999999954E-2</v>
      </c>
    </row>
    <row r="359" spans="1:7" x14ac:dyDescent="0.25">
      <c r="A359" s="8">
        <v>41215</v>
      </c>
      <c r="B359" s="2">
        <v>0.53800000000000003</v>
      </c>
      <c r="C359" s="2">
        <v>0.31274999999999997</v>
      </c>
      <c r="D359" s="2">
        <f t="shared" si="21"/>
        <v>-0.22525000000000006</v>
      </c>
      <c r="E359" s="2">
        <f t="shared" si="22"/>
        <v>-6.9000000000000172E-3</v>
      </c>
      <c r="F359" s="2">
        <f t="shared" si="23"/>
        <v>-5.0000000000000044E-4</v>
      </c>
      <c r="G359" s="2">
        <f t="shared" si="24"/>
        <v>6.4000000000000168E-3</v>
      </c>
    </row>
    <row r="360" spans="1:7" x14ac:dyDescent="0.25">
      <c r="A360" s="8">
        <v>41222</v>
      </c>
      <c r="B360" s="2">
        <v>0.52649999999999997</v>
      </c>
      <c r="C360" s="2">
        <v>0.31</v>
      </c>
      <c r="D360" s="2">
        <f t="shared" si="21"/>
        <v>-0.21649999999999997</v>
      </c>
      <c r="E360" s="2">
        <f t="shared" si="22"/>
        <v>-1.1500000000000066E-2</v>
      </c>
      <c r="F360" s="2">
        <f t="shared" si="23"/>
        <v>-2.7499999999999747E-3</v>
      </c>
      <c r="G360" s="2">
        <f t="shared" si="24"/>
        <v>8.750000000000091E-3</v>
      </c>
    </row>
    <row r="361" spans="1:7" x14ac:dyDescent="0.25">
      <c r="A361" s="8">
        <v>41229</v>
      </c>
      <c r="B361" s="2">
        <v>0.52600000000000002</v>
      </c>
      <c r="C361" s="2">
        <v>0.3115</v>
      </c>
      <c r="D361" s="2">
        <f t="shared" si="21"/>
        <v>-0.21450000000000002</v>
      </c>
      <c r="E361" s="2">
        <f t="shared" si="22"/>
        <v>-4.9999999999994493E-4</v>
      </c>
      <c r="F361" s="2">
        <f t="shared" si="23"/>
        <v>1.5000000000000013E-3</v>
      </c>
      <c r="G361" s="2">
        <f t="shared" si="24"/>
        <v>1.9999999999999463E-3</v>
      </c>
    </row>
    <row r="362" spans="1:7" x14ac:dyDescent="0.25">
      <c r="A362" s="8">
        <v>41236</v>
      </c>
      <c r="B362" s="2">
        <v>0.52700000000000002</v>
      </c>
      <c r="C362" s="2">
        <v>0.3115</v>
      </c>
      <c r="D362" s="2">
        <f t="shared" si="21"/>
        <v>-0.21550000000000002</v>
      </c>
      <c r="E362" s="2">
        <f t="shared" si="22"/>
        <v>1.0000000000000009E-3</v>
      </c>
      <c r="F362" s="2">
        <f t="shared" si="23"/>
        <v>0</v>
      </c>
      <c r="G362" s="2">
        <f t="shared" si="24"/>
        <v>-1.0000000000000009E-3</v>
      </c>
    </row>
    <row r="363" spans="1:7" x14ac:dyDescent="0.25">
      <c r="A363" s="8">
        <v>41243</v>
      </c>
      <c r="B363" s="2">
        <v>0.52600000000000002</v>
      </c>
      <c r="C363" s="2">
        <v>0.3105</v>
      </c>
      <c r="D363" s="2">
        <f t="shared" si="21"/>
        <v>-0.21550000000000002</v>
      </c>
      <c r="E363" s="2">
        <f t="shared" si="22"/>
        <v>-1.0000000000000009E-3</v>
      </c>
      <c r="F363" s="2">
        <f t="shared" si="23"/>
        <v>-1.0000000000000009E-3</v>
      </c>
      <c r="G363" s="2">
        <f t="shared" si="24"/>
        <v>0</v>
      </c>
    </row>
    <row r="364" spans="1:7" x14ac:dyDescent="0.25">
      <c r="A364" s="8">
        <v>41250</v>
      </c>
      <c r="B364" s="2">
        <v>0.51900000000000002</v>
      </c>
      <c r="C364" s="2">
        <v>0.3095</v>
      </c>
      <c r="D364" s="2">
        <f t="shared" si="21"/>
        <v>-0.20950000000000002</v>
      </c>
      <c r="E364" s="2">
        <f t="shared" si="22"/>
        <v>-7.0000000000000062E-3</v>
      </c>
      <c r="F364" s="2">
        <f t="shared" si="23"/>
        <v>-1.0000000000000009E-3</v>
      </c>
      <c r="G364" s="2">
        <f t="shared" si="24"/>
        <v>6.0000000000000053E-3</v>
      </c>
    </row>
    <row r="365" spans="1:7" x14ac:dyDescent="0.25">
      <c r="A365" s="8">
        <v>41257</v>
      </c>
      <c r="B365" s="2">
        <v>0.51100000000000001</v>
      </c>
      <c r="C365" s="2">
        <v>0.308</v>
      </c>
      <c r="D365" s="2">
        <f t="shared" si="21"/>
        <v>-0.20300000000000001</v>
      </c>
      <c r="E365" s="2">
        <f t="shared" si="22"/>
        <v>-8.0000000000000071E-3</v>
      </c>
      <c r="F365" s="2">
        <f t="shared" si="23"/>
        <v>-1.5000000000000013E-3</v>
      </c>
      <c r="G365" s="2">
        <f t="shared" si="24"/>
        <v>6.5000000000000058E-3</v>
      </c>
    </row>
    <row r="366" spans="1:7" x14ac:dyDescent="0.25">
      <c r="A366" s="8">
        <v>41264</v>
      </c>
      <c r="B366" s="2">
        <v>0.51024999999999998</v>
      </c>
      <c r="C366" s="2">
        <v>0.31</v>
      </c>
      <c r="D366" s="2">
        <f t="shared" si="21"/>
        <v>-0.20024999999999998</v>
      </c>
      <c r="E366" s="2">
        <f t="shared" si="22"/>
        <v>-7.5000000000002842E-4</v>
      </c>
      <c r="F366" s="2">
        <f t="shared" si="23"/>
        <v>2.0000000000000018E-3</v>
      </c>
      <c r="G366" s="2">
        <f t="shared" si="24"/>
        <v>2.7500000000000302E-3</v>
      </c>
    </row>
    <row r="367" spans="1:7" x14ac:dyDescent="0.25">
      <c r="A367" s="8">
        <v>41271</v>
      </c>
      <c r="B367" s="2">
        <v>0.50824999999999998</v>
      </c>
      <c r="C367" s="2">
        <v>0.308</v>
      </c>
      <c r="D367" s="2">
        <f t="shared" si="21"/>
        <v>-0.20024999999999998</v>
      </c>
      <c r="E367" s="2">
        <f t="shared" si="22"/>
        <v>-2.0000000000000018E-3</v>
      </c>
      <c r="F367" s="2">
        <f t="shared" si="23"/>
        <v>-2.0000000000000018E-3</v>
      </c>
      <c r="G367" s="2">
        <f t="shared" si="24"/>
        <v>0</v>
      </c>
    </row>
    <row r="368" spans="1:7" x14ac:dyDescent="0.25">
      <c r="A368" s="8">
        <v>41278</v>
      </c>
      <c r="B368" s="2">
        <v>0.50124999999999997</v>
      </c>
      <c r="C368" s="2">
        <v>0.30499999999999999</v>
      </c>
      <c r="D368" s="2">
        <f t="shared" si="21"/>
        <v>-0.19624999999999998</v>
      </c>
      <c r="E368" s="2">
        <f t="shared" si="22"/>
        <v>-7.0000000000000062E-3</v>
      </c>
      <c r="F368" s="2">
        <f t="shared" si="23"/>
        <v>-3.0000000000000027E-3</v>
      </c>
      <c r="G368" s="2">
        <f t="shared" si="24"/>
        <v>4.0000000000000036E-3</v>
      </c>
    </row>
    <row r="369" spans="1:7" x14ac:dyDescent="0.25">
      <c r="A369" s="8">
        <v>41285</v>
      </c>
      <c r="B369" s="2">
        <v>0.496</v>
      </c>
      <c r="C369" s="2">
        <v>0.30399999999999999</v>
      </c>
      <c r="D369" s="2">
        <f t="shared" si="21"/>
        <v>-0.192</v>
      </c>
      <c r="E369" s="2">
        <f t="shared" si="22"/>
        <v>-5.2499999999999769E-3</v>
      </c>
      <c r="F369" s="2">
        <f t="shared" si="23"/>
        <v>-1.0000000000000009E-3</v>
      </c>
      <c r="G369" s="2">
        <f t="shared" si="24"/>
        <v>4.249999999999976E-3</v>
      </c>
    </row>
    <row r="370" spans="1:7" x14ac:dyDescent="0.25">
      <c r="A370" s="8">
        <v>41292</v>
      </c>
      <c r="B370" s="2">
        <v>0.48449999999999999</v>
      </c>
      <c r="C370" s="2">
        <v>0.30199999999999999</v>
      </c>
      <c r="D370" s="2">
        <f t="shared" si="21"/>
        <v>-0.1825</v>
      </c>
      <c r="E370" s="2">
        <f t="shared" si="22"/>
        <v>-1.150000000000001E-2</v>
      </c>
      <c r="F370" s="2">
        <f t="shared" si="23"/>
        <v>-2.0000000000000018E-3</v>
      </c>
      <c r="G370" s="2">
        <f t="shared" si="24"/>
        <v>9.5000000000000084E-3</v>
      </c>
    </row>
    <row r="371" spans="1:7" x14ac:dyDescent="0.25">
      <c r="A371" s="8">
        <v>41299</v>
      </c>
      <c r="B371" s="2">
        <v>0.47649999999999998</v>
      </c>
      <c r="C371" s="2">
        <v>0.30049999999999999</v>
      </c>
      <c r="D371" s="2">
        <f t="shared" si="21"/>
        <v>-0.17599999999999999</v>
      </c>
      <c r="E371" s="2">
        <f t="shared" si="22"/>
        <v>-8.0000000000000071E-3</v>
      </c>
      <c r="F371" s="2">
        <f t="shared" si="23"/>
        <v>-1.5000000000000013E-3</v>
      </c>
      <c r="G371" s="2">
        <f t="shared" si="24"/>
        <v>6.5000000000000058E-3</v>
      </c>
    </row>
    <row r="372" spans="1:7" x14ac:dyDescent="0.25">
      <c r="A372" s="8">
        <v>41306</v>
      </c>
      <c r="B372" s="2">
        <v>0.46789999999999998</v>
      </c>
      <c r="C372" s="2">
        <v>0.29549999999999998</v>
      </c>
      <c r="D372" s="2">
        <f t="shared" si="21"/>
        <v>-0.1724</v>
      </c>
      <c r="E372" s="2">
        <f t="shared" si="22"/>
        <v>-8.5999999999999965E-3</v>
      </c>
      <c r="F372" s="2">
        <f t="shared" si="23"/>
        <v>-5.0000000000000044E-3</v>
      </c>
      <c r="G372" s="2">
        <f t="shared" si="24"/>
        <v>3.5999999999999921E-3</v>
      </c>
    </row>
    <row r="373" spans="1:7" x14ac:dyDescent="0.25">
      <c r="A373" s="8">
        <v>41313</v>
      </c>
      <c r="B373" s="2">
        <v>0.46539999999999998</v>
      </c>
      <c r="C373" s="2">
        <v>0.29199999999999998</v>
      </c>
      <c r="D373" s="2">
        <f t="shared" si="21"/>
        <v>-0.1734</v>
      </c>
      <c r="E373" s="2">
        <f t="shared" si="22"/>
        <v>-2.5000000000000022E-3</v>
      </c>
      <c r="F373" s="2">
        <f t="shared" si="23"/>
        <v>-3.5000000000000031E-3</v>
      </c>
      <c r="G373" s="2">
        <f t="shared" si="24"/>
        <v>-1.0000000000000009E-3</v>
      </c>
    </row>
    <row r="374" spans="1:7" x14ac:dyDescent="0.25">
      <c r="A374" s="8">
        <v>41320</v>
      </c>
      <c r="B374" s="2">
        <v>0.46339999999999998</v>
      </c>
      <c r="C374" s="2">
        <v>0.29010000000000002</v>
      </c>
      <c r="D374" s="2">
        <f t="shared" si="21"/>
        <v>-0.17329999999999995</v>
      </c>
      <c r="E374" s="2">
        <f t="shared" si="22"/>
        <v>-2.0000000000000018E-3</v>
      </c>
      <c r="F374" s="2">
        <f t="shared" si="23"/>
        <v>-1.8999999999999573E-3</v>
      </c>
      <c r="G374" s="2">
        <f t="shared" si="24"/>
        <v>1.000000000000445E-4</v>
      </c>
    </row>
    <row r="375" spans="1:7" x14ac:dyDescent="0.25">
      <c r="A375" s="8">
        <v>41327</v>
      </c>
      <c r="B375" s="2">
        <v>0.45989999999999998</v>
      </c>
      <c r="C375" s="2">
        <v>0.28810000000000002</v>
      </c>
      <c r="D375" s="2">
        <f t="shared" si="21"/>
        <v>-0.17179999999999995</v>
      </c>
      <c r="E375" s="2">
        <f t="shared" si="22"/>
        <v>-3.5000000000000031E-3</v>
      </c>
      <c r="F375" s="2">
        <f t="shared" si="23"/>
        <v>-2.0000000000000018E-3</v>
      </c>
      <c r="G375" s="2">
        <f t="shared" si="24"/>
        <v>1.5000000000000013E-3</v>
      </c>
    </row>
    <row r="376" spans="1:7" x14ac:dyDescent="0.25">
      <c r="A376" s="8">
        <v>41334</v>
      </c>
      <c r="B376" s="2">
        <v>0.45639999999999997</v>
      </c>
      <c r="C376" s="2">
        <v>0.28410000000000002</v>
      </c>
      <c r="D376" s="2">
        <f t="shared" si="21"/>
        <v>-0.17229999999999995</v>
      </c>
      <c r="E376" s="2">
        <f t="shared" si="22"/>
        <v>-3.5000000000000031E-3</v>
      </c>
      <c r="F376" s="2">
        <f t="shared" si="23"/>
        <v>-4.0000000000000036E-3</v>
      </c>
      <c r="G376" s="2">
        <f t="shared" si="24"/>
        <v>-5.0000000000000044E-4</v>
      </c>
    </row>
    <row r="377" spans="1:7" x14ac:dyDescent="0.25">
      <c r="A377" s="8">
        <v>41341</v>
      </c>
      <c r="B377" s="2">
        <v>0.44740000000000002</v>
      </c>
      <c r="C377" s="2">
        <v>0.28010000000000002</v>
      </c>
      <c r="D377" s="2">
        <f t="shared" si="21"/>
        <v>-0.1673</v>
      </c>
      <c r="E377" s="2">
        <f t="shared" si="22"/>
        <v>-8.9999999999999525E-3</v>
      </c>
      <c r="F377" s="2">
        <f t="shared" si="23"/>
        <v>-4.0000000000000036E-3</v>
      </c>
      <c r="G377" s="2">
        <f t="shared" si="24"/>
        <v>4.9999999999999489E-3</v>
      </c>
    </row>
    <row r="378" spans="1:7" x14ac:dyDescent="0.25">
      <c r="A378" s="8">
        <v>41348</v>
      </c>
      <c r="B378" s="2">
        <v>0.44490000000000002</v>
      </c>
      <c r="C378" s="2">
        <v>0.28010000000000002</v>
      </c>
      <c r="D378" s="2">
        <f t="shared" si="21"/>
        <v>-0.1648</v>
      </c>
      <c r="E378" s="2">
        <f t="shared" si="22"/>
        <v>-2.5000000000000022E-3</v>
      </c>
      <c r="F378" s="2">
        <f t="shared" si="23"/>
        <v>0</v>
      </c>
      <c r="G378" s="2">
        <f t="shared" si="24"/>
        <v>2.5000000000000022E-3</v>
      </c>
    </row>
    <row r="379" spans="1:7" x14ac:dyDescent="0.25">
      <c r="A379" s="8">
        <v>41355</v>
      </c>
      <c r="B379" s="2">
        <v>0.44790000000000002</v>
      </c>
      <c r="C379" s="2">
        <v>0.28460000000000002</v>
      </c>
      <c r="D379" s="2">
        <f t="shared" si="21"/>
        <v>-0.1633</v>
      </c>
      <c r="E379" s="2">
        <f t="shared" si="22"/>
        <v>3.0000000000000027E-3</v>
      </c>
      <c r="F379" s="2">
        <f t="shared" si="23"/>
        <v>4.500000000000004E-3</v>
      </c>
      <c r="G379" s="2">
        <f t="shared" si="24"/>
        <v>1.5000000000000013E-3</v>
      </c>
    </row>
    <row r="380" spans="1:7" x14ac:dyDescent="0.25">
      <c r="A380" s="8">
        <v>41362</v>
      </c>
      <c r="B380" s="2">
        <v>0.44490000000000002</v>
      </c>
      <c r="C380" s="2">
        <v>0.28260000000000002</v>
      </c>
      <c r="D380" s="2">
        <f t="shared" si="21"/>
        <v>-0.1623</v>
      </c>
      <c r="E380" s="2">
        <f t="shared" si="22"/>
        <v>-3.0000000000000027E-3</v>
      </c>
      <c r="F380" s="2">
        <f t="shared" si="23"/>
        <v>-2.0000000000000018E-3</v>
      </c>
      <c r="G380" s="2">
        <f t="shared" si="24"/>
        <v>1.0000000000000009E-3</v>
      </c>
    </row>
    <row r="381" spans="1:7" x14ac:dyDescent="0.25">
      <c r="A381" s="8">
        <v>41369</v>
      </c>
      <c r="B381" s="2">
        <v>0.44190000000000002</v>
      </c>
      <c r="C381" s="2">
        <v>0.27939999999999998</v>
      </c>
      <c r="D381" s="2">
        <f t="shared" si="21"/>
        <v>-0.16250000000000003</v>
      </c>
      <c r="E381" s="2">
        <f t="shared" si="22"/>
        <v>-3.0000000000000027E-3</v>
      </c>
      <c r="F381" s="2">
        <f t="shared" si="23"/>
        <v>-3.2000000000000361E-3</v>
      </c>
      <c r="G381" s="2">
        <f t="shared" si="24"/>
        <v>-2.0000000000003348E-4</v>
      </c>
    </row>
    <row r="382" spans="1:7" x14ac:dyDescent="0.25">
      <c r="A382" s="8">
        <v>41376</v>
      </c>
      <c r="B382" s="2">
        <v>0.43790000000000001</v>
      </c>
      <c r="C382" s="2">
        <v>0.27760000000000001</v>
      </c>
      <c r="D382" s="2">
        <f t="shared" si="21"/>
        <v>-0.1603</v>
      </c>
      <c r="E382" s="2">
        <f t="shared" si="22"/>
        <v>-4.0000000000000036E-3</v>
      </c>
      <c r="F382" s="2">
        <f t="shared" si="23"/>
        <v>-1.7999999999999683E-3</v>
      </c>
      <c r="G382" s="2">
        <f t="shared" si="24"/>
        <v>2.2000000000000353E-3</v>
      </c>
    </row>
    <row r="383" spans="1:7" x14ac:dyDescent="0.25">
      <c r="A383" s="8">
        <v>41383</v>
      </c>
      <c r="B383" s="2">
        <v>0.43340000000000001</v>
      </c>
      <c r="C383" s="2">
        <v>0.27610000000000001</v>
      </c>
      <c r="D383" s="2">
        <f t="shared" si="21"/>
        <v>-0.1573</v>
      </c>
      <c r="E383" s="2">
        <f t="shared" si="22"/>
        <v>-4.500000000000004E-3</v>
      </c>
      <c r="F383" s="2">
        <f t="shared" si="23"/>
        <v>-1.5000000000000013E-3</v>
      </c>
      <c r="G383" s="2">
        <f t="shared" si="24"/>
        <v>3.0000000000000027E-3</v>
      </c>
    </row>
    <row r="384" spans="1:7" x14ac:dyDescent="0.25">
      <c r="A384" s="8">
        <v>41390</v>
      </c>
      <c r="B384" s="2">
        <v>0.4304</v>
      </c>
      <c r="C384" s="2">
        <v>0.27560000000000001</v>
      </c>
      <c r="D384" s="2">
        <f t="shared" si="21"/>
        <v>-0.15479999999999999</v>
      </c>
      <c r="E384" s="2">
        <f t="shared" si="22"/>
        <v>-3.0000000000000027E-3</v>
      </c>
      <c r="F384" s="2">
        <f t="shared" si="23"/>
        <v>-5.0000000000000044E-4</v>
      </c>
      <c r="G384" s="2">
        <f t="shared" si="24"/>
        <v>2.5000000000000022E-3</v>
      </c>
    </row>
    <row r="385" spans="1:7" x14ac:dyDescent="0.25">
      <c r="A385" s="8">
        <v>41397</v>
      </c>
      <c r="B385" s="2">
        <v>0.4254</v>
      </c>
      <c r="C385" s="2">
        <v>0.27510000000000001</v>
      </c>
      <c r="D385" s="2">
        <f t="shared" si="21"/>
        <v>-0.15029999999999999</v>
      </c>
      <c r="E385" s="2">
        <f t="shared" si="22"/>
        <v>-5.0000000000000044E-3</v>
      </c>
      <c r="F385" s="2">
        <f t="shared" si="23"/>
        <v>-5.0000000000000044E-4</v>
      </c>
      <c r="G385" s="2">
        <f t="shared" si="24"/>
        <v>4.500000000000004E-3</v>
      </c>
    </row>
    <row r="386" spans="1:7" x14ac:dyDescent="0.25">
      <c r="A386" s="8">
        <v>41404</v>
      </c>
      <c r="B386" s="2">
        <v>0.4264</v>
      </c>
      <c r="C386" s="2">
        <v>0.27510000000000001</v>
      </c>
      <c r="D386" s="2">
        <f t="shared" si="21"/>
        <v>-0.15129999999999999</v>
      </c>
      <c r="E386" s="2">
        <f t="shared" si="22"/>
        <v>1.0000000000000009E-3</v>
      </c>
      <c r="F386" s="2">
        <f t="shared" si="23"/>
        <v>0</v>
      </c>
      <c r="G386" s="2">
        <f t="shared" si="24"/>
        <v>-1.0000000000000009E-3</v>
      </c>
    </row>
    <row r="387" spans="1:7" x14ac:dyDescent="0.25">
      <c r="A387" s="8">
        <v>41411</v>
      </c>
      <c r="B387" s="2">
        <v>0.4194</v>
      </c>
      <c r="C387" s="2">
        <v>0.27360000000000001</v>
      </c>
      <c r="D387" s="2">
        <f t="shared" si="21"/>
        <v>-0.14579999999999999</v>
      </c>
      <c r="E387" s="2">
        <f t="shared" si="22"/>
        <v>-7.0000000000000062E-3</v>
      </c>
      <c r="F387" s="2">
        <f t="shared" si="23"/>
        <v>-1.5000000000000013E-3</v>
      </c>
      <c r="G387" s="2">
        <f t="shared" si="24"/>
        <v>5.5000000000000049E-3</v>
      </c>
    </row>
    <row r="388" spans="1:7" x14ac:dyDescent="0.25">
      <c r="A388" s="8">
        <v>41418</v>
      </c>
      <c r="B388" s="2">
        <v>0.41739999999999999</v>
      </c>
      <c r="C388" s="2">
        <v>0.27274999999999999</v>
      </c>
      <c r="D388" s="2">
        <f t="shared" ref="D388:D451" si="25">C388-B388</f>
        <v>-0.14465</v>
      </c>
      <c r="E388" s="2">
        <f t="shared" si="22"/>
        <v>-2.0000000000000018E-3</v>
      </c>
      <c r="F388" s="2">
        <f t="shared" si="23"/>
        <v>-8.5000000000001741E-4</v>
      </c>
      <c r="G388" s="2">
        <f t="shared" si="24"/>
        <v>1.1499999999999844E-3</v>
      </c>
    </row>
    <row r="389" spans="1:7" x14ac:dyDescent="0.25">
      <c r="A389" s="8">
        <v>41425</v>
      </c>
      <c r="B389" s="2">
        <v>0.41426000000000002</v>
      </c>
      <c r="C389" s="2">
        <v>0.27524999999999999</v>
      </c>
      <c r="D389" s="2">
        <f t="shared" si="25"/>
        <v>-0.13901000000000002</v>
      </c>
      <c r="E389" s="2">
        <f t="shared" ref="E389:E452" si="26">B389-B388</f>
        <v>-3.1399999999999761E-3</v>
      </c>
      <c r="F389" s="2">
        <f t="shared" ref="F389:F452" si="27">C389-C388</f>
        <v>2.5000000000000022E-3</v>
      </c>
      <c r="G389" s="2">
        <f t="shared" ref="G389:G452" si="28">D389-D388</f>
        <v>5.6399999999999784E-3</v>
      </c>
    </row>
    <row r="390" spans="1:7" x14ac:dyDescent="0.25">
      <c r="A390" s="8">
        <v>41432</v>
      </c>
      <c r="B390" s="2">
        <v>0.40976000000000001</v>
      </c>
      <c r="C390" s="2">
        <v>0.27515000000000001</v>
      </c>
      <c r="D390" s="2">
        <f t="shared" si="25"/>
        <v>-0.13461000000000001</v>
      </c>
      <c r="E390" s="2">
        <f t="shared" si="26"/>
        <v>-4.500000000000004E-3</v>
      </c>
      <c r="F390" s="2">
        <f t="shared" si="27"/>
        <v>-9.9999999999988987E-5</v>
      </c>
      <c r="G390" s="2">
        <f t="shared" si="28"/>
        <v>4.400000000000015E-3</v>
      </c>
    </row>
    <row r="391" spans="1:7" x14ac:dyDescent="0.25">
      <c r="A391" s="8">
        <v>41439</v>
      </c>
      <c r="B391" s="2">
        <v>0.41126000000000001</v>
      </c>
      <c r="C391" s="2">
        <v>0.27274999999999999</v>
      </c>
      <c r="D391" s="2">
        <f t="shared" si="25"/>
        <v>-0.13851000000000002</v>
      </c>
      <c r="E391" s="2">
        <f t="shared" si="26"/>
        <v>1.5000000000000013E-3</v>
      </c>
      <c r="F391" s="2">
        <f t="shared" si="27"/>
        <v>-2.4000000000000132E-3</v>
      </c>
      <c r="G391" s="2">
        <f t="shared" si="28"/>
        <v>-3.9000000000000146E-3</v>
      </c>
    </row>
    <row r="392" spans="1:7" x14ac:dyDescent="0.25">
      <c r="A392" s="8">
        <v>41446</v>
      </c>
      <c r="B392" s="2">
        <v>0.4138</v>
      </c>
      <c r="C392" s="2">
        <v>0.27274999999999999</v>
      </c>
      <c r="D392" s="2">
        <f t="shared" si="25"/>
        <v>-0.14105000000000001</v>
      </c>
      <c r="E392" s="2">
        <f t="shared" si="26"/>
        <v>2.5399999999999867E-3</v>
      </c>
      <c r="F392" s="2">
        <f t="shared" si="27"/>
        <v>0</v>
      </c>
      <c r="G392" s="2">
        <f t="shared" si="28"/>
        <v>-2.5399999999999867E-3</v>
      </c>
    </row>
    <row r="393" spans="1:7" x14ac:dyDescent="0.25">
      <c r="A393" s="8">
        <v>41453</v>
      </c>
      <c r="B393" s="2">
        <v>0.41339999999999999</v>
      </c>
      <c r="C393" s="2">
        <v>0.27310000000000001</v>
      </c>
      <c r="D393" s="2">
        <f t="shared" si="25"/>
        <v>-0.14029999999999998</v>
      </c>
      <c r="E393" s="2">
        <f t="shared" si="26"/>
        <v>-4.0000000000001146E-4</v>
      </c>
      <c r="F393" s="2">
        <f t="shared" si="27"/>
        <v>3.5000000000001696E-4</v>
      </c>
      <c r="G393" s="2">
        <f t="shared" si="28"/>
        <v>7.5000000000002842E-4</v>
      </c>
    </row>
    <row r="394" spans="1:7" x14ac:dyDescent="0.25">
      <c r="A394" s="8">
        <v>41460</v>
      </c>
      <c r="B394" s="2">
        <v>0.40989999999999999</v>
      </c>
      <c r="C394" s="2">
        <v>0.26989999999999997</v>
      </c>
      <c r="D394" s="2">
        <f t="shared" si="25"/>
        <v>-0.14000000000000001</v>
      </c>
      <c r="E394" s="2">
        <f t="shared" si="26"/>
        <v>-3.5000000000000031E-3</v>
      </c>
      <c r="F394" s="2">
        <f t="shared" si="27"/>
        <v>-3.2000000000000361E-3</v>
      </c>
      <c r="G394" s="2">
        <f t="shared" si="28"/>
        <v>2.9999999999996696E-4</v>
      </c>
    </row>
    <row r="395" spans="1:7" x14ac:dyDescent="0.25">
      <c r="A395" s="8">
        <v>41467</v>
      </c>
      <c r="B395" s="2">
        <v>0.40200000000000002</v>
      </c>
      <c r="C395" s="2">
        <v>0.2676</v>
      </c>
      <c r="D395" s="2">
        <f t="shared" si="25"/>
        <v>-0.13440000000000002</v>
      </c>
      <c r="E395" s="2">
        <f t="shared" si="26"/>
        <v>-7.8999999999999626E-3</v>
      </c>
      <c r="F395" s="2">
        <f t="shared" si="27"/>
        <v>-2.2999999999999687E-3</v>
      </c>
      <c r="G395" s="2">
        <f t="shared" si="28"/>
        <v>5.5999999999999939E-3</v>
      </c>
    </row>
    <row r="396" spans="1:7" x14ac:dyDescent="0.25">
      <c r="A396" s="8">
        <v>41474</v>
      </c>
      <c r="B396" s="2">
        <v>0.39750000000000002</v>
      </c>
      <c r="C396" s="2">
        <v>0.26469999999999999</v>
      </c>
      <c r="D396" s="2">
        <f t="shared" si="25"/>
        <v>-0.13280000000000003</v>
      </c>
      <c r="E396" s="2">
        <f t="shared" si="26"/>
        <v>-4.500000000000004E-3</v>
      </c>
      <c r="F396" s="2">
        <f t="shared" si="27"/>
        <v>-2.9000000000000137E-3</v>
      </c>
      <c r="G396" s="2">
        <f t="shared" si="28"/>
        <v>1.5999999999999903E-3</v>
      </c>
    </row>
    <row r="397" spans="1:7" x14ac:dyDescent="0.25">
      <c r="A397" s="8">
        <v>41481</v>
      </c>
      <c r="B397" s="2">
        <v>0.39550000000000002</v>
      </c>
      <c r="C397" s="2">
        <v>0.26500000000000001</v>
      </c>
      <c r="D397" s="2">
        <f t="shared" si="25"/>
        <v>-0.1305</v>
      </c>
      <c r="E397" s="2">
        <f t="shared" si="26"/>
        <v>-2.0000000000000018E-3</v>
      </c>
      <c r="F397" s="2">
        <f t="shared" si="27"/>
        <v>3.0000000000002247E-4</v>
      </c>
      <c r="G397" s="2">
        <f t="shared" si="28"/>
        <v>2.3000000000000242E-3</v>
      </c>
    </row>
    <row r="398" spans="1:7" x14ac:dyDescent="0.25">
      <c r="A398" s="8">
        <v>41488</v>
      </c>
      <c r="B398" s="2">
        <v>0.39650000000000002</v>
      </c>
      <c r="C398" s="2">
        <v>0.2666</v>
      </c>
      <c r="D398" s="2">
        <f t="shared" si="25"/>
        <v>-0.12990000000000002</v>
      </c>
      <c r="E398" s="2">
        <f t="shared" si="26"/>
        <v>1.0000000000000009E-3</v>
      </c>
      <c r="F398" s="2">
        <f t="shared" si="27"/>
        <v>1.5999999999999903E-3</v>
      </c>
      <c r="G398" s="2">
        <f t="shared" si="28"/>
        <v>5.9999999999998943E-4</v>
      </c>
    </row>
    <row r="399" spans="1:7" x14ac:dyDescent="0.25">
      <c r="A399" s="8">
        <v>41495</v>
      </c>
      <c r="B399" s="2">
        <v>0.39450000000000002</v>
      </c>
      <c r="C399" s="2">
        <v>0.26469999999999999</v>
      </c>
      <c r="D399" s="2">
        <f t="shared" si="25"/>
        <v>-0.12980000000000003</v>
      </c>
      <c r="E399" s="2">
        <f t="shared" si="26"/>
        <v>-2.0000000000000018E-3</v>
      </c>
      <c r="F399" s="2">
        <f t="shared" si="27"/>
        <v>-1.9000000000000128E-3</v>
      </c>
      <c r="G399" s="2">
        <f t="shared" si="28"/>
        <v>9.9999999999988987E-5</v>
      </c>
    </row>
    <row r="400" spans="1:7" x14ac:dyDescent="0.25">
      <c r="A400" s="8">
        <v>41502</v>
      </c>
      <c r="B400" s="2">
        <v>0.39450000000000002</v>
      </c>
      <c r="C400" s="2">
        <v>0.2641</v>
      </c>
      <c r="D400" s="2">
        <f t="shared" si="25"/>
        <v>-0.13040000000000002</v>
      </c>
      <c r="E400" s="2">
        <f t="shared" si="26"/>
        <v>0</v>
      </c>
      <c r="F400" s="2">
        <f t="shared" si="27"/>
        <v>-5.9999999999998943E-4</v>
      </c>
      <c r="G400" s="2">
        <f t="shared" si="28"/>
        <v>-5.9999999999998943E-4</v>
      </c>
    </row>
    <row r="401" spans="1:7" x14ac:dyDescent="0.25">
      <c r="A401" s="8">
        <v>41509</v>
      </c>
      <c r="B401" s="2">
        <v>0.39600000000000002</v>
      </c>
      <c r="C401" s="2">
        <v>0.2621</v>
      </c>
      <c r="D401" s="2">
        <f t="shared" si="25"/>
        <v>-0.13390000000000002</v>
      </c>
      <c r="E401" s="2">
        <f t="shared" si="26"/>
        <v>1.5000000000000013E-3</v>
      </c>
      <c r="F401" s="2">
        <f t="shared" si="27"/>
        <v>-2.0000000000000018E-3</v>
      </c>
      <c r="G401" s="2">
        <f t="shared" si="28"/>
        <v>-3.5000000000000031E-3</v>
      </c>
    </row>
    <row r="402" spans="1:7" x14ac:dyDescent="0.25">
      <c r="A402" s="8">
        <v>41516</v>
      </c>
      <c r="B402" s="2">
        <v>0.39300000000000002</v>
      </c>
      <c r="C402" s="2">
        <v>0.25950000000000001</v>
      </c>
      <c r="D402" s="2">
        <f t="shared" si="25"/>
        <v>-0.13350000000000001</v>
      </c>
      <c r="E402" s="2">
        <f t="shared" si="26"/>
        <v>-3.0000000000000027E-3</v>
      </c>
      <c r="F402" s="2">
        <f t="shared" si="27"/>
        <v>-2.5999999999999912E-3</v>
      </c>
      <c r="G402" s="2">
        <f t="shared" si="28"/>
        <v>4.0000000000001146E-4</v>
      </c>
    </row>
    <row r="403" spans="1:7" x14ac:dyDescent="0.25">
      <c r="A403" s="8">
        <v>41523</v>
      </c>
      <c r="B403" s="2">
        <v>0.39065</v>
      </c>
      <c r="C403" s="2">
        <v>0.25640000000000002</v>
      </c>
      <c r="D403" s="2">
        <f t="shared" si="25"/>
        <v>-0.13424999999999998</v>
      </c>
      <c r="E403" s="2">
        <f t="shared" si="26"/>
        <v>-2.3500000000000187E-3</v>
      </c>
      <c r="F403" s="2">
        <f t="shared" si="27"/>
        <v>-3.0999999999999917E-3</v>
      </c>
      <c r="G403" s="2">
        <f t="shared" si="28"/>
        <v>-7.4999999999997291E-4</v>
      </c>
    </row>
    <row r="404" spans="1:7" x14ac:dyDescent="0.25">
      <c r="A404" s="8">
        <v>41530</v>
      </c>
      <c r="B404" s="2">
        <v>0.38340000000000002</v>
      </c>
      <c r="C404" s="2">
        <v>0.25390000000000001</v>
      </c>
      <c r="D404" s="2">
        <f t="shared" si="25"/>
        <v>-0.1295</v>
      </c>
      <c r="E404" s="2">
        <f t="shared" si="26"/>
        <v>-7.2499999999999787E-3</v>
      </c>
      <c r="F404" s="2">
        <f t="shared" si="27"/>
        <v>-2.5000000000000022E-3</v>
      </c>
      <c r="G404" s="2">
        <f t="shared" si="28"/>
        <v>4.7499999999999765E-3</v>
      </c>
    </row>
    <row r="405" spans="1:7" x14ac:dyDescent="0.25">
      <c r="A405" s="8">
        <v>41537</v>
      </c>
      <c r="B405" s="2">
        <v>0.37340000000000001</v>
      </c>
      <c r="C405" s="2">
        <v>0.24959999999999999</v>
      </c>
      <c r="D405" s="2">
        <f t="shared" si="25"/>
        <v>-0.12380000000000002</v>
      </c>
      <c r="E405" s="2">
        <f t="shared" si="26"/>
        <v>-1.0000000000000009E-2</v>
      </c>
      <c r="F405" s="2">
        <f t="shared" si="27"/>
        <v>-4.300000000000026E-3</v>
      </c>
      <c r="G405" s="2">
        <f t="shared" si="28"/>
        <v>5.6999999999999829E-3</v>
      </c>
    </row>
    <row r="406" spans="1:7" x14ac:dyDescent="0.25">
      <c r="A406" s="8">
        <v>41544</v>
      </c>
      <c r="B406" s="2">
        <v>0.36649999999999999</v>
      </c>
      <c r="C406" s="2">
        <v>0.24834999999999999</v>
      </c>
      <c r="D406" s="2">
        <f t="shared" si="25"/>
        <v>-0.11815000000000001</v>
      </c>
      <c r="E406" s="2">
        <f t="shared" si="26"/>
        <v>-6.9000000000000172E-3</v>
      </c>
      <c r="F406" s="2">
        <f t="shared" si="27"/>
        <v>-1.2500000000000011E-3</v>
      </c>
      <c r="G406" s="2">
        <f t="shared" si="28"/>
        <v>5.6500000000000161E-3</v>
      </c>
    </row>
    <row r="407" spans="1:7" x14ac:dyDescent="0.25">
      <c r="A407" s="8">
        <v>41551</v>
      </c>
      <c r="B407" s="2">
        <v>0.36499999999999999</v>
      </c>
      <c r="C407" s="2">
        <v>0.24285000000000001</v>
      </c>
      <c r="D407" s="2">
        <f t="shared" si="25"/>
        <v>-0.12214999999999998</v>
      </c>
      <c r="E407" s="2">
        <f t="shared" si="26"/>
        <v>-1.5000000000000013E-3</v>
      </c>
      <c r="F407" s="2">
        <f t="shared" si="27"/>
        <v>-5.4999999999999771E-3</v>
      </c>
      <c r="G407" s="2">
        <f t="shared" si="28"/>
        <v>-3.9999999999999758E-3</v>
      </c>
    </row>
    <row r="408" spans="1:7" x14ac:dyDescent="0.25">
      <c r="A408" s="8">
        <v>41558</v>
      </c>
      <c r="B408" s="2">
        <v>0.3634</v>
      </c>
      <c r="C408" s="2">
        <v>0.24360000000000001</v>
      </c>
      <c r="D408" s="2">
        <f t="shared" si="25"/>
        <v>-0.11979999999999999</v>
      </c>
      <c r="E408" s="2">
        <f t="shared" si="26"/>
        <v>-1.5999999999999903E-3</v>
      </c>
      <c r="F408" s="2">
        <f t="shared" si="27"/>
        <v>7.5000000000000067E-4</v>
      </c>
      <c r="G408" s="2">
        <f t="shared" si="28"/>
        <v>2.349999999999991E-3</v>
      </c>
    </row>
    <row r="409" spans="1:7" x14ac:dyDescent="0.25">
      <c r="A409" s="8">
        <v>41565</v>
      </c>
      <c r="B409" s="2">
        <v>0.3599</v>
      </c>
      <c r="C409" s="2">
        <v>0.24055000000000001</v>
      </c>
      <c r="D409" s="2">
        <f t="shared" si="25"/>
        <v>-0.11934999999999998</v>
      </c>
      <c r="E409" s="2">
        <f t="shared" si="26"/>
        <v>-3.5000000000000031E-3</v>
      </c>
      <c r="F409" s="2">
        <f t="shared" si="27"/>
        <v>-3.0499999999999972E-3</v>
      </c>
      <c r="G409" s="2">
        <f t="shared" si="28"/>
        <v>4.5000000000000595E-4</v>
      </c>
    </row>
    <row r="410" spans="1:7" x14ac:dyDescent="0.25">
      <c r="A410" s="8">
        <v>41572</v>
      </c>
      <c r="B410" s="2">
        <v>0.35389999999999999</v>
      </c>
      <c r="C410" s="2">
        <v>0.23685</v>
      </c>
      <c r="D410" s="2">
        <f t="shared" si="25"/>
        <v>-0.11704999999999999</v>
      </c>
      <c r="E410" s="2">
        <f t="shared" si="26"/>
        <v>-6.0000000000000053E-3</v>
      </c>
      <c r="F410" s="2">
        <f t="shared" si="27"/>
        <v>-3.7000000000000088E-3</v>
      </c>
      <c r="G410" s="2">
        <f t="shared" si="28"/>
        <v>2.2999999999999965E-3</v>
      </c>
    </row>
    <row r="411" spans="1:7" x14ac:dyDescent="0.25">
      <c r="A411" s="8">
        <v>41579</v>
      </c>
      <c r="B411" s="2">
        <v>0.35349999999999998</v>
      </c>
      <c r="C411" s="2">
        <v>0.23774999999999999</v>
      </c>
      <c r="D411" s="2">
        <f t="shared" si="25"/>
        <v>-0.11574999999999999</v>
      </c>
      <c r="E411" s="2">
        <f t="shared" si="26"/>
        <v>-4.0000000000001146E-4</v>
      </c>
      <c r="F411" s="2">
        <f t="shared" si="27"/>
        <v>8.9999999999998415E-4</v>
      </c>
      <c r="G411" s="2">
        <f t="shared" si="28"/>
        <v>1.2999999999999956E-3</v>
      </c>
    </row>
    <row r="412" spans="1:7" x14ac:dyDescent="0.25">
      <c r="A412" s="8">
        <v>41586</v>
      </c>
      <c r="B412" s="2">
        <v>0.35449999999999998</v>
      </c>
      <c r="C412" s="2">
        <v>0.2394</v>
      </c>
      <c r="D412" s="2">
        <f t="shared" si="25"/>
        <v>-0.11509999999999998</v>
      </c>
      <c r="E412" s="2">
        <f t="shared" si="26"/>
        <v>1.0000000000000009E-3</v>
      </c>
      <c r="F412" s="2">
        <f t="shared" si="27"/>
        <v>1.6500000000000126E-3</v>
      </c>
      <c r="G412" s="2">
        <f t="shared" si="28"/>
        <v>6.5000000000001168E-4</v>
      </c>
    </row>
    <row r="413" spans="1:7" x14ac:dyDescent="0.25">
      <c r="A413" s="8">
        <v>41593</v>
      </c>
      <c r="B413" s="2">
        <v>0.35139999999999999</v>
      </c>
      <c r="C413" s="2">
        <v>0.23810000000000001</v>
      </c>
      <c r="D413" s="2">
        <f t="shared" si="25"/>
        <v>-0.11329999999999998</v>
      </c>
      <c r="E413" s="2">
        <f t="shared" si="26"/>
        <v>-3.0999999999999917E-3</v>
      </c>
      <c r="F413" s="2">
        <f t="shared" si="27"/>
        <v>-1.2999999999999956E-3</v>
      </c>
      <c r="G413" s="2">
        <f t="shared" si="28"/>
        <v>1.799999999999996E-3</v>
      </c>
    </row>
    <row r="414" spans="1:7" x14ac:dyDescent="0.25">
      <c r="A414" s="8">
        <v>41600</v>
      </c>
      <c r="B414" s="2">
        <v>0.34589999999999999</v>
      </c>
      <c r="C414" s="2">
        <v>0.2366</v>
      </c>
      <c r="D414" s="2">
        <f t="shared" si="25"/>
        <v>-0.10929999999999998</v>
      </c>
      <c r="E414" s="2">
        <f t="shared" si="26"/>
        <v>-5.5000000000000049E-3</v>
      </c>
      <c r="F414" s="2">
        <f t="shared" si="27"/>
        <v>-1.5000000000000013E-3</v>
      </c>
      <c r="G414" s="2">
        <f t="shared" si="28"/>
        <v>4.0000000000000036E-3</v>
      </c>
    </row>
    <row r="415" spans="1:7" x14ac:dyDescent="0.25">
      <c r="A415" s="8">
        <v>41607</v>
      </c>
      <c r="B415" s="2">
        <v>0.3468</v>
      </c>
      <c r="C415" s="2">
        <v>0.23910000000000001</v>
      </c>
      <c r="D415" s="2">
        <f t="shared" si="25"/>
        <v>-0.10769999999999999</v>
      </c>
      <c r="E415" s="2">
        <f t="shared" si="26"/>
        <v>9.000000000000119E-4</v>
      </c>
      <c r="F415" s="2">
        <f t="shared" si="27"/>
        <v>2.5000000000000022E-3</v>
      </c>
      <c r="G415" s="2">
        <f t="shared" si="28"/>
        <v>1.5999999999999903E-3</v>
      </c>
    </row>
    <row r="416" spans="1:7" x14ac:dyDescent="0.25">
      <c r="A416" s="8">
        <v>41614</v>
      </c>
      <c r="B416" s="2">
        <v>0.34449999999999997</v>
      </c>
      <c r="C416" s="2">
        <v>0.24085000000000001</v>
      </c>
      <c r="D416" s="2">
        <f t="shared" si="25"/>
        <v>-0.10364999999999996</v>
      </c>
      <c r="E416" s="2">
        <f t="shared" si="26"/>
        <v>-2.3000000000000242E-3</v>
      </c>
      <c r="F416" s="2">
        <f t="shared" si="27"/>
        <v>1.7500000000000016E-3</v>
      </c>
      <c r="G416" s="2">
        <f t="shared" si="28"/>
        <v>4.0500000000000258E-3</v>
      </c>
    </row>
    <row r="417" spans="1:7" x14ac:dyDescent="0.25">
      <c r="A417" s="8">
        <v>41621</v>
      </c>
      <c r="B417" s="2">
        <v>0.34539999999999998</v>
      </c>
      <c r="C417" s="2">
        <v>0.24385000000000001</v>
      </c>
      <c r="D417" s="2">
        <f t="shared" si="25"/>
        <v>-0.10154999999999997</v>
      </c>
      <c r="E417" s="2">
        <f t="shared" si="26"/>
        <v>9.000000000000119E-4</v>
      </c>
      <c r="F417" s="2">
        <f t="shared" si="27"/>
        <v>3.0000000000000027E-3</v>
      </c>
      <c r="G417" s="2">
        <f t="shared" si="28"/>
        <v>2.0999999999999908E-3</v>
      </c>
    </row>
    <row r="418" spans="1:7" x14ac:dyDescent="0.25">
      <c r="A418" s="8">
        <v>41628</v>
      </c>
      <c r="B418" s="2">
        <v>0.35039999999999999</v>
      </c>
      <c r="C418" s="2">
        <v>0.24834999999999999</v>
      </c>
      <c r="D418" s="2">
        <f t="shared" si="25"/>
        <v>-0.10205</v>
      </c>
      <c r="E418" s="2">
        <f t="shared" si="26"/>
        <v>5.0000000000000044E-3</v>
      </c>
      <c r="F418" s="2">
        <f t="shared" si="27"/>
        <v>4.4999999999999762E-3</v>
      </c>
      <c r="G418" s="2">
        <f t="shared" si="28"/>
        <v>-5.000000000000282E-4</v>
      </c>
    </row>
    <row r="419" spans="1:7" x14ac:dyDescent="0.25">
      <c r="A419" s="8">
        <v>41635</v>
      </c>
      <c r="B419" s="2">
        <v>0.34899999999999998</v>
      </c>
      <c r="C419" s="2">
        <v>0.24660000000000001</v>
      </c>
      <c r="D419" s="2">
        <f t="shared" si="25"/>
        <v>-0.10239999999999996</v>
      </c>
      <c r="E419" s="2">
        <f t="shared" si="26"/>
        <v>-1.4000000000000123E-3</v>
      </c>
      <c r="F419" s="2">
        <f t="shared" si="27"/>
        <v>-1.7499999999999738E-3</v>
      </c>
      <c r="G419" s="2">
        <f t="shared" si="28"/>
        <v>-3.4999999999996145E-4</v>
      </c>
    </row>
    <row r="420" spans="1:7" x14ac:dyDescent="0.25">
      <c r="A420" s="8">
        <v>41642</v>
      </c>
      <c r="B420" s="2">
        <v>0.34520000000000001</v>
      </c>
      <c r="C420" s="2">
        <v>0.23985000000000001</v>
      </c>
      <c r="D420" s="2">
        <f t="shared" si="25"/>
        <v>-0.10535</v>
      </c>
      <c r="E420" s="2">
        <f t="shared" si="26"/>
        <v>-3.7999999999999701E-3</v>
      </c>
      <c r="F420" s="2">
        <f t="shared" si="27"/>
        <v>-6.750000000000006E-3</v>
      </c>
      <c r="G420" s="2">
        <f t="shared" si="28"/>
        <v>-2.9500000000000359E-3</v>
      </c>
    </row>
    <row r="421" spans="1:7" x14ac:dyDescent="0.25">
      <c r="A421" s="8">
        <v>41649</v>
      </c>
      <c r="B421" s="2">
        <v>0.34439999999999998</v>
      </c>
      <c r="C421" s="2">
        <v>0.24165</v>
      </c>
      <c r="D421" s="2">
        <f t="shared" si="25"/>
        <v>-0.10274999999999998</v>
      </c>
      <c r="E421" s="2">
        <f t="shared" si="26"/>
        <v>-8.0000000000002292E-4</v>
      </c>
      <c r="F421" s="2">
        <f t="shared" si="27"/>
        <v>1.799999999999996E-3</v>
      </c>
      <c r="G421" s="2">
        <f t="shared" si="28"/>
        <v>2.600000000000019E-3</v>
      </c>
    </row>
    <row r="422" spans="1:7" x14ac:dyDescent="0.25">
      <c r="A422" s="8">
        <v>41656</v>
      </c>
      <c r="B422" s="2">
        <v>0.33460000000000001</v>
      </c>
      <c r="C422" s="2">
        <v>0.2366</v>
      </c>
      <c r="D422" s="2">
        <f t="shared" si="25"/>
        <v>-9.8000000000000004E-2</v>
      </c>
      <c r="E422" s="2">
        <f t="shared" si="26"/>
        <v>-9.7999999999999754E-3</v>
      </c>
      <c r="F422" s="2">
        <f t="shared" si="27"/>
        <v>-5.0499999999999989E-3</v>
      </c>
      <c r="G422" s="2">
        <f t="shared" si="28"/>
        <v>4.7499999999999765E-3</v>
      </c>
    </row>
    <row r="423" spans="1:7" x14ac:dyDescent="0.25">
      <c r="A423" s="8">
        <v>41663</v>
      </c>
      <c r="B423" s="2">
        <v>0.33350000000000002</v>
      </c>
      <c r="C423" s="2">
        <v>0.23535</v>
      </c>
      <c r="D423" s="2">
        <f t="shared" si="25"/>
        <v>-9.8150000000000015E-2</v>
      </c>
      <c r="E423" s="2">
        <f t="shared" si="26"/>
        <v>-1.0999999999999899E-3</v>
      </c>
      <c r="F423" s="2">
        <f t="shared" si="27"/>
        <v>-1.2500000000000011E-3</v>
      </c>
      <c r="G423" s="2">
        <f t="shared" si="28"/>
        <v>-1.5000000000001124E-4</v>
      </c>
    </row>
    <row r="424" spans="1:7" x14ac:dyDescent="0.25">
      <c r="A424" s="8">
        <v>41670</v>
      </c>
      <c r="B424" s="2">
        <v>0.33629999999999999</v>
      </c>
      <c r="C424" s="2">
        <v>0.2366</v>
      </c>
      <c r="D424" s="2">
        <f t="shared" si="25"/>
        <v>-9.9699999999999983E-2</v>
      </c>
      <c r="E424" s="2">
        <f t="shared" si="26"/>
        <v>2.7999999999999692E-3</v>
      </c>
      <c r="F424" s="2">
        <f t="shared" si="27"/>
        <v>1.2500000000000011E-3</v>
      </c>
      <c r="G424" s="2">
        <f t="shared" si="28"/>
        <v>-1.5499999999999681E-3</v>
      </c>
    </row>
    <row r="425" spans="1:7" x14ac:dyDescent="0.25">
      <c r="A425" s="8">
        <v>41677</v>
      </c>
      <c r="B425" s="2">
        <v>0.33110000000000001</v>
      </c>
      <c r="C425" s="2">
        <v>0.23385</v>
      </c>
      <c r="D425" s="2">
        <f t="shared" si="25"/>
        <v>-9.7250000000000003E-2</v>
      </c>
      <c r="E425" s="2">
        <f t="shared" si="26"/>
        <v>-5.1999999999999824E-3</v>
      </c>
      <c r="F425" s="2">
        <f t="shared" si="27"/>
        <v>-2.7500000000000024E-3</v>
      </c>
      <c r="G425" s="2">
        <f t="shared" si="28"/>
        <v>2.44999999999998E-3</v>
      </c>
    </row>
    <row r="426" spans="1:7" x14ac:dyDescent="0.25">
      <c r="A426" s="8">
        <v>41684</v>
      </c>
      <c r="B426" s="2">
        <v>0.32900000000000001</v>
      </c>
      <c r="C426" s="2">
        <v>0.23585</v>
      </c>
      <c r="D426" s="2">
        <f t="shared" si="25"/>
        <v>-9.3150000000000011E-2</v>
      </c>
      <c r="E426" s="2">
        <f t="shared" si="26"/>
        <v>-2.0999999999999908E-3</v>
      </c>
      <c r="F426" s="2">
        <f t="shared" si="27"/>
        <v>2.0000000000000018E-3</v>
      </c>
      <c r="G426" s="2">
        <f t="shared" si="28"/>
        <v>4.0999999999999925E-3</v>
      </c>
    </row>
    <row r="427" spans="1:7" x14ac:dyDescent="0.25">
      <c r="A427" s="8">
        <v>41691</v>
      </c>
      <c r="B427" s="2">
        <v>0.33050000000000002</v>
      </c>
      <c r="C427" s="2">
        <v>0.23485</v>
      </c>
      <c r="D427" s="2">
        <f t="shared" si="25"/>
        <v>-9.5650000000000013E-2</v>
      </c>
      <c r="E427" s="2">
        <f t="shared" si="26"/>
        <v>1.5000000000000013E-3</v>
      </c>
      <c r="F427" s="2">
        <f t="shared" si="27"/>
        <v>-1.0000000000000009E-3</v>
      </c>
      <c r="G427" s="2">
        <f t="shared" si="28"/>
        <v>-2.5000000000000022E-3</v>
      </c>
    </row>
    <row r="428" spans="1:7" x14ac:dyDescent="0.25">
      <c r="A428" s="8">
        <v>41698</v>
      </c>
      <c r="B428" s="2">
        <v>0.33050000000000002</v>
      </c>
      <c r="C428" s="2">
        <v>0.23565</v>
      </c>
      <c r="D428" s="2">
        <f t="shared" si="25"/>
        <v>-9.4850000000000018E-2</v>
      </c>
      <c r="E428" s="2">
        <f t="shared" si="26"/>
        <v>0</v>
      </c>
      <c r="F428" s="2">
        <f t="shared" si="27"/>
        <v>7.9999999999999516E-4</v>
      </c>
      <c r="G428" s="2">
        <f t="shared" si="28"/>
        <v>7.9999999999999516E-4</v>
      </c>
    </row>
    <row r="429" spans="1:7" x14ac:dyDescent="0.25">
      <c r="A429" s="8">
        <v>41705</v>
      </c>
      <c r="B429" s="2">
        <v>0.33179999999999998</v>
      </c>
      <c r="C429" s="2">
        <v>0.23565</v>
      </c>
      <c r="D429" s="2">
        <f t="shared" si="25"/>
        <v>-9.6149999999999985E-2</v>
      </c>
      <c r="E429" s="2">
        <f t="shared" si="26"/>
        <v>1.2999999999999678E-3</v>
      </c>
      <c r="F429" s="2">
        <f t="shared" si="27"/>
        <v>0</v>
      </c>
      <c r="G429" s="2">
        <f t="shared" si="28"/>
        <v>-1.2999999999999678E-3</v>
      </c>
    </row>
    <row r="430" spans="1:7" x14ac:dyDescent="0.25">
      <c r="A430" s="8">
        <v>41712</v>
      </c>
      <c r="B430" s="2">
        <v>0.33279999999999998</v>
      </c>
      <c r="C430" s="2">
        <v>0.23485</v>
      </c>
      <c r="D430" s="2">
        <f t="shared" si="25"/>
        <v>-9.7949999999999982E-2</v>
      </c>
      <c r="E430" s="2">
        <f t="shared" si="26"/>
        <v>1.0000000000000009E-3</v>
      </c>
      <c r="F430" s="2">
        <f t="shared" si="27"/>
        <v>-7.9999999999999516E-4</v>
      </c>
      <c r="G430" s="2">
        <f t="shared" si="28"/>
        <v>-1.799999999999996E-3</v>
      </c>
    </row>
    <row r="431" spans="1:7" x14ac:dyDescent="0.25">
      <c r="A431" s="8">
        <v>41719</v>
      </c>
      <c r="B431" s="2">
        <v>0.33150000000000002</v>
      </c>
      <c r="C431" s="2">
        <v>0.23285</v>
      </c>
      <c r="D431" s="2">
        <f t="shared" si="25"/>
        <v>-9.8650000000000015E-2</v>
      </c>
      <c r="E431" s="2">
        <f t="shared" si="26"/>
        <v>-1.2999999999999678E-3</v>
      </c>
      <c r="F431" s="2">
        <f t="shared" si="27"/>
        <v>-2.0000000000000018E-3</v>
      </c>
      <c r="G431" s="2">
        <f t="shared" si="28"/>
        <v>-7.0000000000003393E-4</v>
      </c>
    </row>
    <row r="432" spans="1:7" x14ac:dyDescent="0.25">
      <c r="A432" s="8">
        <v>41726</v>
      </c>
      <c r="B432" s="2">
        <v>0.32890000000000003</v>
      </c>
      <c r="C432" s="2">
        <v>0.23335</v>
      </c>
      <c r="D432" s="2">
        <f t="shared" si="25"/>
        <v>-9.5550000000000024E-2</v>
      </c>
      <c r="E432" s="2">
        <f t="shared" si="26"/>
        <v>-2.5999999999999912E-3</v>
      </c>
      <c r="F432" s="2">
        <f t="shared" si="27"/>
        <v>5.0000000000000044E-4</v>
      </c>
      <c r="G432" s="2">
        <f t="shared" si="28"/>
        <v>3.0999999999999917E-3</v>
      </c>
    </row>
    <row r="433" spans="1:7" x14ac:dyDescent="0.25">
      <c r="A433" s="8">
        <v>41733</v>
      </c>
      <c r="B433" s="2">
        <v>0.32750000000000001</v>
      </c>
      <c r="C433" s="2">
        <v>0.2296</v>
      </c>
      <c r="D433" s="2">
        <f t="shared" si="25"/>
        <v>-9.7900000000000015E-2</v>
      </c>
      <c r="E433" s="2">
        <f t="shared" si="26"/>
        <v>-1.4000000000000123E-3</v>
      </c>
      <c r="F433" s="2">
        <f t="shared" si="27"/>
        <v>-3.7500000000000033E-3</v>
      </c>
      <c r="G433" s="2">
        <f t="shared" si="28"/>
        <v>-2.349999999999991E-3</v>
      </c>
    </row>
    <row r="434" spans="1:7" x14ac:dyDescent="0.25">
      <c r="A434" s="8">
        <v>41740</v>
      </c>
      <c r="B434" s="2">
        <v>0.32200000000000001</v>
      </c>
      <c r="C434" s="2">
        <v>0.22645000000000001</v>
      </c>
      <c r="D434" s="2">
        <f t="shared" si="25"/>
        <v>-9.5549999999999996E-2</v>
      </c>
      <c r="E434" s="2">
        <f t="shared" si="26"/>
        <v>-5.5000000000000049E-3</v>
      </c>
      <c r="F434" s="2">
        <f t="shared" si="27"/>
        <v>-3.1499999999999861E-3</v>
      </c>
      <c r="G434" s="2">
        <f t="shared" si="28"/>
        <v>2.3500000000000187E-3</v>
      </c>
    </row>
    <row r="435" spans="1:7" x14ac:dyDescent="0.25">
      <c r="A435" s="8">
        <v>41747</v>
      </c>
      <c r="B435" s="2">
        <v>0.31979999999999997</v>
      </c>
      <c r="C435" s="2">
        <v>0.22585</v>
      </c>
      <c r="D435" s="2">
        <f t="shared" si="25"/>
        <v>-9.3949999999999978E-2</v>
      </c>
      <c r="E435" s="2">
        <f t="shared" si="26"/>
        <v>-2.2000000000000353E-3</v>
      </c>
      <c r="F435" s="2">
        <f t="shared" si="27"/>
        <v>-6.0000000000001719E-4</v>
      </c>
      <c r="G435" s="2">
        <f t="shared" si="28"/>
        <v>1.6000000000000181E-3</v>
      </c>
    </row>
    <row r="436" spans="1:7" x14ac:dyDescent="0.25">
      <c r="A436" s="8">
        <v>41754</v>
      </c>
      <c r="B436" s="2">
        <v>0.32300000000000001</v>
      </c>
      <c r="C436" s="2">
        <v>0.2266</v>
      </c>
      <c r="D436" s="2">
        <f t="shared" si="25"/>
        <v>-9.6400000000000013E-2</v>
      </c>
      <c r="E436" s="2">
        <f t="shared" si="26"/>
        <v>3.2000000000000361E-3</v>
      </c>
      <c r="F436" s="2">
        <f t="shared" si="27"/>
        <v>7.5000000000000067E-4</v>
      </c>
      <c r="G436" s="2">
        <f t="shared" si="28"/>
        <v>-2.4500000000000355E-3</v>
      </c>
    </row>
    <row r="437" spans="1:7" x14ac:dyDescent="0.25">
      <c r="A437" s="8">
        <v>41761</v>
      </c>
      <c r="B437" s="2">
        <v>0.32250000000000001</v>
      </c>
      <c r="C437" s="2">
        <v>0.22284999999999999</v>
      </c>
      <c r="D437" s="2">
        <f t="shared" si="25"/>
        <v>-9.9650000000000016E-2</v>
      </c>
      <c r="E437" s="2">
        <f t="shared" si="26"/>
        <v>-5.0000000000000044E-4</v>
      </c>
      <c r="F437" s="2">
        <f t="shared" si="27"/>
        <v>-3.7500000000000033E-3</v>
      </c>
      <c r="G437" s="2">
        <f t="shared" si="28"/>
        <v>-3.2500000000000029E-3</v>
      </c>
    </row>
    <row r="438" spans="1:7" x14ac:dyDescent="0.25">
      <c r="A438" s="8">
        <v>41768</v>
      </c>
      <c r="B438" s="2">
        <v>0.32240000000000002</v>
      </c>
      <c r="C438" s="2">
        <v>0.22409999999999999</v>
      </c>
      <c r="D438" s="2">
        <f t="shared" si="25"/>
        <v>-9.8300000000000026E-2</v>
      </c>
      <c r="E438" s="2">
        <f t="shared" si="26"/>
        <v>-9.9999999999988987E-5</v>
      </c>
      <c r="F438" s="2">
        <f t="shared" si="27"/>
        <v>1.2500000000000011E-3</v>
      </c>
      <c r="G438" s="2">
        <f t="shared" si="28"/>
        <v>1.3499999999999901E-3</v>
      </c>
    </row>
    <row r="439" spans="1:7" x14ac:dyDescent="0.25">
      <c r="A439" s="8">
        <v>41775</v>
      </c>
      <c r="B439" s="2">
        <v>0.32529999999999998</v>
      </c>
      <c r="C439" s="2">
        <v>0.2286</v>
      </c>
      <c r="D439" s="2">
        <f t="shared" si="25"/>
        <v>-9.669999999999998E-2</v>
      </c>
      <c r="E439" s="2">
        <f t="shared" si="26"/>
        <v>2.8999999999999582E-3</v>
      </c>
      <c r="F439" s="2">
        <f t="shared" si="27"/>
        <v>4.500000000000004E-3</v>
      </c>
      <c r="G439" s="2">
        <f t="shared" si="28"/>
        <v>1.6000000000000458E-3</v>
      </c>
    </row>
    <row r="440" spans="1:7" x14ac:dyDescent="0.25">
      <c r="A440" s="8">
        <v>41782</v>
      </c>
      <c r="B440" s="2">
        <v>0.32390000000000002</v>
      </c>
      <c r="C440" s="2">
        <v>0.22935</v>
      </c>
      <c r="D440" s="2">
        <f t="shared" si="25"/>
        <v>-9.4550000000000023E-2</v>
      </c>
      <c r="E440" s="2">
        <f t="shared" si="26"/>
        <v>-1.3999999999999568E-3</v>
      </c>
      <c r="F440" s="2">
        <f t="shared" si="27"/>
        <v>7.5000000000000067E-4</v>
      </c>
      <c r="G440" s="2">
        <f t="shared" si="28"/>
        <v>2.1499999999999575E-3</v>
      </c>
    </row>
    <row r="441" spans="1:7" x14ac:dyDescent="0.25">
      <c r="A441" s="8">
        <v>41789</v>
      </c>
      <c r="B441" s="2">
        <v>0.32190000000000002</v>
      </c>
      <c r="C441" s="2">
        <v>0.22739999999999999</v>
      </c>
      <c r="D441" s="2">
        <f t="shared" si="25"/>
        <v>-9.4500000000000028E-2</v>
      </c>
      <c r="E441" s="2">
        <f t="shared" si="26"/>
        <v>-2.0000000000000018E-3</v>
      </c>
      <c r="F441" s="2">
        <f t="shared" si="27"/>
        <v>-1.9500000000000073E-3</v>
      </c>
      <c r="G441" s="2">
        <f t="shared" si="28"/>
        <v>4.9999999999994493E-5</v>
      </c>
    </row>
    <row r="442" spans="1:7" x14ac:dyDescent="0.25">
      <c r="A442" s="8">
        <v>41796</v>
      </c>
      <c r="B442" s="2">
        <v>0.32140000000000002</v>
      </c>
      <c r="C442" s="2">
        <v>0.2296</v>
      </c>
      <c r="D442" s="2">
        <f t="shared" si="25"/>
        <v>-9.180000000000002E-2</v>
      </c>
      <c r="E442" s="2">
        <f t="shared" si="26"/>
        <v>-5.0000000000000044E-4</v>
      </c>
      <c r="F442" s="2">
        <f t="shared" si="27"/>
        <v>2.2000000000000075E-3</v>
      </c>
      <c r="G442" s="2">
        <f t="shared" si="28"/>
        <v>2.7000000000000079E-3</v>
      </c>
    </row>
    <row r="443" spans="1:7" x14ac:dyDescent="0.25">
      <c r="A443" s="8">
        <v>41803</v>
      </c>
      <c r="B443" s="2">
        <v>0.32550000000000001</v>
      </c>
      <c r="C443" s="2">
        <v>0.2321</v>
      </c>
      <c r="D443" s="2">
        <f t="shared" si="25"/>
        <v>-9.3400000000000011E-2</v>
      </c>
      <c r="E443" s="2">
        <f t="shared" si="26"/>
        <v>4.0999999999999925E-3</v>
      </c>
      <c r="F443" s="2">
        <f t="shared" si="27"/>
        <v>2.5000000000000022E-3</v>
      </c>
      <c r="G443" s="2">
        <f t="shared" si="28"/>
        <v>-1.5999999999999903E-3</v>
      </c>
    </row>
    <row r="444" spans="1:7" x14ac:dyDescent="0.25">
      <c r="A444" s="8">
        <v>41810</v>
      </c>
      <c r="B444" s="2">
        <v>0.32340000000000002</v>
      </c>
      <c r="C444" s="2">
        <v>0.2306</v>
      </c>
      <c r="D444" s="2">
        <f t="shared" si="25"/>
        <v>-9.2800000000000021E-2</v>
      </c>
      <c r="E444" s="2">
        <f t="shared" si="26"/>
        <v>-2.0999999999999908E-3</v>
      </c>
      <c r="F444" s="2">
        <f t="shared" si="27"/>
        <v>-1.5000000000000013E-3</v>
      </c>
      <c r="G444" s="2">
        <f t="shared" si="28"/>
        <v>5.9999999999998943E-4</v>
      </c>
    </row>
    <row r="445" spans="1:7" x14ac:dyDescent="0.25">
      <c r="A445" s="8">
        <v>41817</v>
      </c>
      <c r="B445" s="2">
        <v>0.32679999999999998</v>
      </c>
      <c r="C445" s="2">
        <v>0.2346</v>
      </c>
      <c r="D445" s="2">
        <f t="shared" si="25"/>
        <v>-9.2199999999999976E-2</v>
      </c>
      <c r="E445" s="2">
        <f t="shared" si="26"/>
        <v>3.3999999999999586E-3</v>
      </c>
      <c r="F445" s="2">
        <f t="shared" si="27"/>
        <v>4.0000000000000036E-3</v>
      </c>
      <c r="G445" s="2">
        <f t="shared" si="28"/>
        <v>6.0000000000004494E-4</v>
      </c>
    </row>
    <row r="446" spans="1:7" x14ac:dyDescent="0.25">
      <c r="A446" s="8">
        <v>41824</v>
      </c>
      <c r="B446" s="2">
        <v>0.32719999999999999</v>
      </c>
      <c r="C446" s="2">
        <v>0.2331</v>
      </c>
      <c r="D446" s="2">
        <f t="shared" si="25"/>
        <v>-9.4099999999999989E-2</v>
      </c>
      <c r="E446" s="2">
        <f t="shared" si="26"/>
        <v>4.0000000000001146E-4</v>
      </c>
      <c r="F446" s="2">
        <f t="shared" si="27"/>
        <v>-1.5000000000000013E-3</v>
      </c>
      <c r="G446" s="2">
        <f t="shared" si="28"/>
        <v>-1.9000000000000128E-3</v>
      </c>
    </row>
    <row r="447" spans="1:7" x14ac:dyDescent="0.25">
      <c r="A447" s="8">
        <v>41831</v>
      </c>
      <c r="B447" s="2">
        <v>0.32569999999999999</v>
      </c>
      <c r="C447" s="2">
        <v>0.2336</v>
      </c>
      <c r="D447" s="2">
        <f t="shared" si="25"/>
        <v>-9.2099999999999987E-2</v>
      </c>
      <c r="E447" s="2">
        <f t="shared" si="26"/>
        <v>-1.5000000000000013E-3</v>
      </c>
      <c r="F447" s="2">
        <f t="shared" si="27"/>
        <v>5.0000000000000044E-4</v>
      </c>
      <c r="G447" s="2">
        <f t="shared" si="28"/>
        <v>2.0000000000000018E-3</v>
      </c>
    </row>
    <row r="448" spans="1:7" x14ac:dyDescent="0.25">
      <c r="A448" s="8">
        <v>41838</v>
      </c>
      <c r="B448" s="2">
        <v>0.32540000000000002</v>
      </c>
      <c r="C448" s="2">
        <v>0.2316</v>
      </c>
      <c r="D448" s="2">
        <f t="shared" si="25"/>
        <v>-9.3800000000000022E-2</v>
      </c>
      <c r="E448" s="2">
        <f t="shared" si="26"/>
        <v>-2.9999999999996696E-4</v>
      </c>
      <c r="F448" s="2">
        <f t="shared" si="27"/>
        <v>-2.0000000000000018E-3</v>
      </c>
      <c r="G448" s="2">
        <f t="shared" si="28"/>
        <v>-1.7000000000000348E-3</v>
      </c>
    </row>
    <row r="449" spans="1:7" x14ac:dyDescent="0.25">
      <c r="A449" s="8">
        <v>41845</v>
      </c>
      <c r="B449" s="2">
        <v>0.3281</v>
      </c>
      <c r="C449" s="2">
        <v>0.2341</v>
      </c>
      <c r="D449" s="2">
        <f t="shared" si="25"/>
        <v>-9.4E-2</v>
      </c>
      <c r="E449" s="2">
        <f t="shared" si="26"/>
        <v>2.6999999999999802E-3</v>
      </c>
      <c r="F449" s="2">
        <f t="shared" si="27"/>
        <v>2.5000000000000022E-3</v>
      </c>
      <c r="G449" s="2">
        <f t="shared" si="28"/>
        <v>-1.9999999999997797E-4</v>
      </c>
    </row>
    <row r="450" spans="1:7" x14ac:dyDescent="0.25">
      <c r="A450" s="8">
        <v>41852</v>
      </c>
      <c r="B450" s="2">
        <v>0.33439999999999998</v>
      </c>
      <c r="C450" s="2">
        <v>0.23810000000000001</v>
      </c>
      <c r="D450" s="2">
        <f t="shared" si="25"/>
        <v>-9.6299999999999969E-2</v>
      </c>
      <c r="E450" s="2">
        <f t="shared" si="26"/>
        <v>6.2999999999999723E-3</v>
      </c>
      <c r="F450" s="2">
        <f t="shared" si="27"/>
        <v>4.0000000000000036E-3</v>
      </c>
      <c r="G450" s="2">
        <f t="shared" si="28"/>
        <v>-2.2999999999999687E-3</v>
      </c>
    </row>
    <row r="451" spans="1:7" x14ac:dyDescent="0.25">
      <c r="A451" s="8">
        <v>41859</v>
      </c>
      <c r="B451" s="2">
        <v>0.32890000000000003</v>
      </c>
      <c r="C451" s="2">
        <v>0.2351</v>
      </c>
      <c r="D451" s="2">
        <f t="shared" si="25"/>
        <v>-9.3800000000000022E-2</v>
      </c>
      <c r="E451" s="2">
        <f t="shared" si="26"/>
        <v>-5.4999999999999494E-3</v>
      </c>
      <c r="F451" s="2">
        <f t="shared" si="27"/>
        <v>-3.0000000000000027E-3</v>
      </c>
      <c r="G451" s="2">
        <f t="shared" si="28"/>
        <v>2.4999999999999467E-3</v>
      </c>
    </row>
    <row r="452" spans="1:7" x14ac:dyDescent="0.25">
      <c r="A452" s="8">
        <v>41866</v>
      </c>
      <c r="B452" s="2">
        <v>0.32850000000000001</v>
      </c>
      <c r="C452" s="2">
        <v>0.2321</v>
      </c>
      <c r="D452" s="2">
        <f t="shared" ref="D452:D515" si="29">C452-B452</f>
        <v>-9.6400000000000013E-2</v>
      </c>
      <c r="E452" s="2">
        <f t="shared" si="26"/>
        <v>-4.0000000000001146E-4</v>
      </c>
      <c r="F452" s="2">
        <f t="shared" si="27"/>
        <v>-3.0000000000000027E-3</v>
      </c>
      <c r="G452" s="2">
        <f t="shared" si="28"/>
        <v>-2.5999999999999912E-3</v>
      </c>
    </row>
    <row r="453" spans="1:7" x14ac:dyDescent="0.25">
      <c r="A453" s="8">
        <v>41873</v>
      </c>
      <c r="B453" s="2">
        <v>0.33050000000000002</v>
      </c>
      <c r="C453" s="2">
        <v>0.2384</v>
      </c>
      <c r="D453" s="2">
        <f t="shared" si="29"/>
        <v>-9.2100000000000015E-2</v>
      </c>
      <c r="E453" s="2">
        <f t="shared" ref="E453:E516" si="30">B453-B452</f>
        <v>2.0000000000000018E-3</v>
      </c>
      <c r="F453" s="2">
        <f t="shared" ref="F453:F516" si="31">C453-C452</f>
        <v>6.3E-3</v>
      </c>
      <c r="G453" s="2">
        <f t="shared" ref="G453:G516" si="32">D453-D452</f>
        <v>4.2999999999999983E-3</v>
      </c>
    </row>
    <row r="454" spans="1:7" x14ac:dyDescent="0.25">
      <c r="A454" s="8">
        <v>41880</v>
      </c>
      <c r="B454" s="2">
        <v>0.32990000000000003</v>
      </c>
      <c r="C454" s="2">
        <v>0.2336</v>
      </c>
      <c r="D454" s="2">
        <f t="shared" si="29"/>
        <v>-9.6300000000000024E-2</v>
      </c>
      <c r="E454" s="2">
        <f t="shared" si="30"/>
        <v>-5.9999999999998943E-4</v>
      </c>
      <c r="F454" s="2">
        <f t="shared" si="31"/>
        <v>-4.7999999999999987E-3</v>
      </c>
      <c r="G454" s="2">
        <f t="shared" si="32"/>
        <v>-4.2000000000000093E-3</v>
      </c>
    </row>
    <row r="455" spans="1:7" x14ac:dyDescent="0.25">
      <c r="A455" s="8">
        <v>41887</v>
      </c>
      <c r="B455" s="2">
        <v>0.32700000000000001</v>
      </c>
      <c r="C455" s="2">
        <v>0.23230000000000001</v>
      </c>
      <c r="D455" s="2">
        <f t="shared" si="29"/>
        <v>-9.4700000000000006E-2</v>
      </c>
      <c r="E455" s="2">
        <f t="shared" si="30"/>
        <v>-2.9000000000000137E-3</v>
      </c>
      <c r="F455" s="2">
        <f t="shared" si="31"/>
        <v>-1.2999999999999956E-3</v>
      </c>
      <c r="G455" s="2">
        <f t="shared" si="32"/>
        <v>1.6000000000000181E-3</v>
      </c>
    </row>
    <row r="456" spans="1:7" x14ac:dyDescent="0.25">
      <c r="A456" s="8">
        <v>41894</v>
      </c>
      <c r="B456" s="2">
        <v>0.33090000000000003</v>
      </c>
      <c r="C456" s="2">
        <v>0.2346</v>
      </c>
      <c r="D456" s="2">
        <f t="shared" si="29"/>
        <v>-9.6300000000000024E-2</v>
      </c>
      <c r="E456" s="2">
        <f t="shared" si="30"/>
        <v>3.9000000000000146E-3</v>
      </c>
      <c r="F456" s="2">
        <f t="shared" si="31"/>
        <v>2.2999999999999965E-3</v>
      </c>
      <c r="G456" s="2">
        <f t="shared" si="32"/>
        <v>-1.6000000000000181E-3</v>
      </c>
    </row>
    <row r="457" spans="1:7" x14ac:dyDescent="0.25">
      <c r="A457" s="8">
        <v>41901</v>
      </c>
      <c r="B457" s="2">
        <v>0.33090000000000003</v>
      </c>
      <c r="C457" s="2">
        <v>0.2331</v>
      </c>
      <c r="D457" s="2">
        <f t="shared" si="29"/>
        <v>-9.7800000000000026E-2</v>
      </c>
      <c r="E457" s="2">
        <f t="shared" si="30"/>
        <v>0</v>
      </c>
      <c r="F457" s="2">
        <f t="shared" si="31"/>
        <v>-1.5000000000000013E-3</v>
      </c>
      <c r="G457" s="2">
        <f t="shared" si="32"/>
        <v>-1.5000000000000013E-3</v>
      </c>
    </row>
    <row r="458" spans="1:7" x14ac:dyDescent="0.25">
      <c r="A458" s="8">
        <v>41908</v>
      </c>
      <c r="B458" s="2">
        <v>0.33040000000000003</v>
      </c>
      <c r="C458" s="2">
        <v>0.2331</v>
      </c>
      <c r="D458" s="2">
        <f t="shared" si="29"/>
        <v>-9.7300000000000025E-2</v>
      </c>
      <c r="E458" s="2">
        <f t="shared" si="30"/>
        <v>-5.0000000000000044E-4</v>
      </c>
      <c r="F458" s="2">
        <f t="shared" si="31"/>
        <v>0</v>
      </c>
      <c r="G458" s="2">
        <f t="shared" si="32"/>
        <v>5.0000000000000044E-4</v>
      </c>
    </row>
    <row r="459" spans="1:7" x14ac:dyDescent="0.25">
      <c r="A459" s="8">
        <v>41915</v>
      </c>
      <c r="B459" s="2">
        <v>0.32469999999999999</v>
      </c>
      <c r="C459" s="2">
        <v>0.2316</v>
      </c>
      <c r="D459" s="2">
        <f t="shared" si="29"/>
        <v>-9.3099999999999988E-2</v>
      </c>
      <c r="E459" s="2">
        <f t="shared" si="30"/>
        <v>-5.7000000000000384E-3</v>
      </c>
      <c r="F459" s="2">
        <f t="shared" si="31"/>
        <v>-1.5000000000000013E-3</v>
      </c>
      <c r="G459" s="2">
        <f t="shared" si="32"/>
        <v>4.200000000000037E-3</v>
      </c>
    </row>
    <row r="460" spans="1:7" x14ac:dyDescent="0.25">
      <c r="A460" s="8">
        <v>41922</v>
      </c>
      <c r="B460" s="2">
        <v>0.31979999999999997</v>
      </c>
      <c r="C460" s="2">
        <v>0.23</v>
      </c>
      <c r="D460" s="2">
        <f t="shared" si="29"/>
        <v>-8.9799999999999963E-2</v>
      </c>
      <c r="E460" s="2">
        <f t="shared" si="30"/>
        <v>-4.9000000000000155E-3</v>
      </c>
      <c r="F460" s="2">
        <f t="shared" si="31"/>
        <v>-1.5999999999999903E-3</v>
      </c>
      <c r="G460" s="2">
        <f t="shared" si="32"/>
        <v>3.3000000000000251E-3</v>
      </c>
    </row>
    <row r="461" spans="1:7" x14ac:dyDescent="0.25">
      <c r="A461" s="8">
        <v>41929</v>
      </c>
      <c r="B461" s="2">
        <v>0.32300000000000001</v>
      </c>
      <c r="C461" s="2">
        <v>0.23135</v>
      </c>
      <c r="D461" s="2">
        <f t="shared" si="29"/>
        <v>-9.1650000000000009E-2</v>
      </c>
      <c r="E461" s="2">
        <f t="shared" si="30"/>
        <v>3.2000000000000361E-3</v>
      </c>
      <c r="F461" s="2">
        <f t="shared" si="31"/>
        <v>1.3499999999999901E-3</v>
      </c>
      <c r="G461" s="2">
        <f t="shared" si="32"/>
        <v>-1.8500000000000461E-3</v>
      </c>
    </row>
    <row r="462" spans="1:7" x14ac:dyDescent="0.25">
      <c r="A462" s="8">
        <v>41936</v>
      </c>
      <c r="B462" s="2">
        <v>0.32290000000000002</v>
      </c>
      <c r="C462" s="2">
        <v>0.2331</v>
      </c>
      <c r="D462" s="2">
        <f t="shared" si="29"/>
        <v>-8.9800000000000019E-2</v>
      </c>
      <c r="E462" s="2">
        <f t="shared" si="30"/>
        <v>-9.9999999999988987E-5</v>
      </c>
      <c r="F462" s="2">
        <f t="shared" si="31"/>
        <v>1.7500000000000016E-3</v>
      </c>
      <c r="G462" s="2">
        <f t="shared" si="32"/>
        <v>1.8499999999999905E-3</v>
      </c>
    </row>
    <row r="463" spans="1:7" x14ac:dyDescent="0.25">
      <c r="A463" s="8">
        <v>41943</v>
      </c>
      <c r="B463" s="2">
        <v>0.32790000000000002</v>
      </c>
      <c r="C463" s="2">
        <v>0.2321</v>
      </c>
      <c r="D463" s="2">
        <f t="shared" si="29"/>
        <v>-9.5800000000000024E-2</v>
      </c>
      <c r="E463" s="2">
        <f t="shared" si="30"/>
        <v>5.0000000000000044E-3</v>
      </c>
      <c r="F463" s="2">
        <f t="shared" si="31"/>
        <v>-1.0000000000000009E-3</v>
      </c>
      <c r="G463" s="2">
        <f t="shared" si="32"/>
        <v>-6.0000000000000053E-3</v>
      </c>
    </row>
    <row r="464" spans="1:7" x14ac:dyDescent="0.25">
      <c r="A464" s="8">
        <v>41950</v>
      </c>
      <c r="B464" s="2">
        <v>0.32665</v>
      </c>
      <c r="C464" s="2">
        <v>0.2326</v>
      </c>
      <c r="D464" s="2">
        <f t="shared" si="29"/>
        <v>-9.4049999999999995E-2</v>
      </c>
      <c r="E464" s="2">
        <f t="shared" si="30"/>
        <v>-1.2500000000000289E-3</v>
      </c>
      <c r="F464" s="2">
        <f t="shared" si="31"/>
        <v>5.0000000000000044E-4</v>
      </c>
      <c r="G464" s="2">
        <f t="shared" si="32"/>
        <v>1.7500000000000293E-3</v>
      </c>
    </row>
    <row r="465" spans="1:7" x14ac:dyDescent="0.25">
      <c r="A465" s="8">
        <v>41957</v>
      </c>
      <c r="B465" s="2">
        <v>0.32640000000000002</v>
      </c>
      <c r="C465" s="2">
        <v>0.2321</v>
      </c>
      <c r="D465" s="2">
        <f t="shared" si="29"/>
        <v>-9.4300000000000023E-2</v>
      </c>
      <c r="E465" s="2">
        <f t="shared" si="30"/>
        <v>-2.4999999999997247E-4</v>
      </c>
      <c r="F465" s="2">
        <f t="shared" si="31"/>
        <v>-5.0000000000000044E-4</v>
      </c>
      <c r="G465" s="2">
        <f t="shared" si="32"/>
        <v>-2.5000000000002798E-4</v>
      </c>
    </row>
    <row r="466" spans="1:7" x14ac:dyDescent="0.25">
      <c r="A466" s="8">
        <v>41964</v>
      </c>
      <c r="B466" s="2">
        <v>0.32690000000000002</v>
      </c>
      <c r="C466" s="2">
        <v>0.23285</v>
      </c>
      <c r="D466" s="2">
        <f t="shared" si="29"/>
        <v>-9.4050000000000022E-2</v>
      </c>
      <c r="E466" s="2">
        <f t="shared" si="30"/>
        <v>5.0000000000000044E-4</v>
      </c>
      <c r="F466" s="2">
        <f t="shared" si="31"/>
        <v>7.5000000000000067E-4</v>
      </c>
      <c r="G466" s="2">
        <f t="shared" si="32"/>
        <v>2.5000000000000022E-4</v>
      </c>
    </row>
    <row r="467" spans="1:7" x14ac:dyDescent="0.25">
      <c r="A467" s="8">
        <v>41971</v>
      </c>
      <c r="B467" s="2">
        <v>0.32619999999999999</v>
      </c>
      <c r="C467" s="2">
        <v>0.2336</v>
      </c>
      <c r="D467" s="2">
        <f t="shared" si="29"/>
        <v>-9.2599999999999988E-2</v>
      </c>
      <c r="E467" s="2">
        <f t="shared" si="30"/>
        <v>-7.0000000000003393E-4</v>
      </c>
      <c r="F467" s="2">
        <f t="shared" si="31"/>
        <v>7.5000000000000067E-4</v>
      </c>
      <c r="G467" s="2">
        <f t="shared" si="32"/>
        <v>1.4500000000000346E-3</v>
      </c>
    </row>
    <row r="468" spans="1:7" x14ac:dyDescent="0.25">
      <c r="A468" s="8">
        <v>41978</v>
      </c>
      <c r="B468" s="2">
        <v>0.33040000000000003</v>
      </c>
      <c r="C468" s="2">
        <v>0.2356</v>
      </c>
      <c r="D468" s="2">
        <f t="shared" si="29"/>
        <v>-9.4800000000000023E-2</v>
      </c>
      <c r="E468" s="2">
        <f t="shared" si="30"/>
        <v>4.200000000000037E-3</v>
      </c>
      <c r="F468" s="2">
        <f t="shared" si="31"/>
        <v>2.0000000000000018E-3</v>
      </c>
      <c r="G468" s="2">
        <f t="shared" si="32"/>
        <v>-2.2000000000000353E-3</v>
      </c>
    </row>
    <row r="469" spans="1:7" x14ac:dyDescent="0.25">
      <c r="A469" s="8">
        <v>41985</v>
      </c>
      <c r="B469" s="2">
        <v>0.34089999999999998</v>
      </c>
      <c r="C469" s="2">
        <v>0.24285000000000001</v>
      </c>
      <c r="D469" s="2">
        <f t="shared" si="29"/>
        <v>-9.8049999999999971E-2</v>
      </c>
      <c r="E469" s="2">
        <f t="shared" si="30"/>
        <v>1.0499999999999954E-2</v>
      </c>
      <c r="F469" s="2">
        <f t="shared" si="31"/>
        <v>7.2500000000000064E-3</v>
      </c>
      <c r="G469" s="2">
        <f t="shared" si="32"/>
        <v>-3.2499999999999474E-3</v>
      </c>
    </row>
    <row r="470" spans="1:7" x14ac:dyDescent="0.25">
      <c r="A470" s="8">
        <v>41992</v>
      </c>
      <c r="B470" s="2">
        <v>0.35</v>
      </c>
      <c r="C470" s="2">
        <v>0.25209999999999999</v>
      </c>
      <c r="D470" s="2">
        <f t="shared" si="29"/>
        <v>-9.7899999999999987E-2</v>
      </c>
      <c r="E470" s="2">
        <f t="shared" si="30"/>
        <v>9.099999999999997E-3</v>
      </c>
      <c r="F470" s="2">
        <f t="shared" si="31"/>
        <v>9.2499999999999805E-3</v>
      </c>
      <c r="G470" s="2">
        <f t="shared" si="32"/>
        <v>1.4999999999998348E-4</v>
      </c>
    </row>
    <row r="471" spans="1:7" x14ac:dyDescent="0.25">
      <c r="A471" s="8">
        <v>41999</v>
      </c>
      <c r="B471" s="2">
        <v>0.3574</v>
      </c>
      <c r="C471" s="2">
        <v>0.25659999999999999</v>
      </c>
      <c r="D471" s="2">
        <f t="shared" si="29"/>
        <v>-0.1008</v>
      </c>
      <c r="E471" s="2">
        <f t="shared" si="30"/>
        <v>7.4000000000000177E-3</v>
      </c>
      <c r="F471" s="2">
        <f t="shared" si="31"/>
        <v>4.500000000000004E-3</v>
      </c>
      <c r="G471" s="2">
        <f t="shared" si="32"/>
        <v>-2.9000000000000137E-3</v>
      </c>
    </row>
    <row r="472" spans="1:7" x14ac:dyDescent="0.25">
      <c r="A472" s="8">
        <v>42006</v>
      </c>
      <c r="B472" s="2">
        <v>0.36480000000000001</v>
      </c>
      <c r="C472" s="2">
        <v>0.25559999999999999</v>
      </c>
      <c r="D472" s="2">
        <f t="shared" si="29"/>
        <v>-0.10920000000000002</v>
      </c>
      <c r="E472" s="2">
        <f t="shared" si="30"/>
        <v>7.4000000000000177E-3</v>
      </c>
      <c r="F472" s="2">
        <f t="shared" si="31"/>
        <v>-1.0000000000000009E-3</v>
      </c>
      <c r="G472" s="2">
        <f t="shared" si="32"/>
        <v>-8.4000000000000186E-3</v>
      </c>
    </row>
    <row r="473" spans="1:7" x14ac:dyDescent="0.25">
      <c r="A473" s="8">
        <v>42013</v>
      </c>
      <c r="B473" s="2">
        <v>0.3619</v>
      </c>
      <c r="C473" s="2">
        <v>0.25409999999999999</v>
      </c>
      <c r="D473" s="2">
        <f t="shared" si="29"/>
        <v>-0.10780000000000001</v>
      </c>
      <c r="E473" s="2">
        <f t="shared" si="30"/>
        <v>-2.9000000000000137E-3</v>
      </c>
      <c r="F473" s="2">
        <f t="shared" si="31"/>
        <v>-1.5000000000000013E-3</v>
      </c>
      <c r="G473" s="2">
        <f t="shared" si="32"/>
        <v>1.4000000000000123E-3</v>
      </c>
    </row>
    <row r="474" spans="1:7" x14ac:dyDescent="0.25">
      <c r="A474" s="8">
        <v>42020</v>
      </c>
      <c r="B474" s="2">
        <v>0.35489999999999999</v>
      </c>
      <c r="C474" s="2">
        <v>0.25659999999999999</v>
      </c>
      <c r="D474" s="2">
        <f t="shared" si="29"/>
        <v>-9.8299999999999998E-2</v>
      </c>
      <c r="E474" s="2">
        <f t="shared" si="30"/>
        <v>-7.0000000000000062E-3</v>
      </c>
      <c r="F474" s="2">
        <f t="shared" si="31"/>
        <v>2.5000000000000022E-3</v>
      </c>
      <c r="G474" s="2">
        <f t="shared" si="32"/>
        <v>9.5000000000000084E-3</v>
      </c>
    </row>
    <row r="475" spans="1:7" x14ac:dyDescent="0.25">
      <c r="A475" s="8">
        <v>42027</v>
      </c>
      <c r="B475" s="2">
        <v>0.35389999999999999</v>
      </c>
      <c r="C475" s="2">
        <v>0.25609999999999999</v>
      </c>
      <c r="D475" s="2">
        <f t="shared" si="29"/>
        <v>-9.7799999999999998E-2</v>
      </c>
      <c r="E475" s="2">
        <f t="shared" si="30"/>
        <v>-1.0000000000000009E-3</v>
      </c>
      <c r="F475" s="2">
        <f t="shared" si="31"/>
        <v>-5.0000000000000044E-4</v>
      </c>
      <c r="G475" s="2">
        <f t="shared" si="32"/>
        <v>5.0000000000000044E-4</v>
      </c>
    </row>
    <row r="476" spans="1:7" x14ac:dyDescent="0.25">
      <c r="A476" s="8">
        <v>42034</v>
      </c>
      <c r="B476" s="2">
        <v>0.3574</v>
      </c>
      <c r="C476" s="2">
        <v>0.25309999999999999</v>
      </c>
      <c r="D476" s="2">
        <f t="shared" si="29"/>
        <v>-0.1043</v>
      </c>
      <c r="E476" s="2">
        <f t="shared" si="30"/>
        <v>3.5000000000000031E-3</v>
      </c>
      <c r="F476" s="2">
        <f t="shared" si="31"/>
        <v>-3.0000000000000027E-3</v>
      </c>
      <c r="G476" s="2">
        <f t="shared" si="32"/>
        <v>-6.5000000000000058E-3</v>
      </c>
    </row>
    <row r="477" spans="1:7" x14ac:dyDescent="0.25">
      <c r="A477" s="8">
        <v>42041</v>
      </c>
      <c r="B477" s="2">
        <v>0.3624</v>
      </c>
      <c r="C477" s="2">
        <v>0.25559999999999999</v>
      </c>
      <c r="D477" s="2">
        <f t="shared" si="29"/>
        <v>-0.10680000000000001</v>
      </c>
      <c r="E477" s="2">
        <f t="shared" si="30"/>
        <v>5.0000000000000044E-3</v>
      </c>
      <c r="F477" s="2">
        <f t="shared" si="31"/>
        <v>2.5000000000000022E-3</v>
      </c>
      <c r="G477" s="2">
        <f t="shared" si="32"/>
        <v>-2.5000000000000022E-3</v>
      </c>
    </row>
    <row r="478" spans="1:7" x14ac:dyDescent="0.25">
      <c r="A478" s="8">
        <v>42048</v>
      </c>
      <c r="B478" s="2">
        <v>0.38240000000000002</v>
      </c>
      <c r="C478" s="2">
        <v>0.2571</v>
      </c>
      <c r="D478" s="2">
        <f t="shared" si="29"/>
        <v>-0.12530000000000002</v>
      </c>
      <c r="E478" s="2">
        <f t="shared" si="30"/>
        <v>2.0000000000000018E-2</v>
      </c>
      <c r="F478" s="2">
        <f t="shared" si="31"/>
        <v>1.5000000000000013E-3</v>
      </c>
      <c r="G478" s="2">
        <f t="shared" si="32"/>
        <v>-1.8500000000000016E-2</v>
      </c>
    </row>
    <row r="479" spans="1:7" x14ac:dyDescent="0.25">
      <c r="A479" s="8">
        <v>42055</v>
      </c>
      <c r="B479" s="2">
        <v>0.38569999999999999</v>
      </c>
      <c r="C479" s="2">
        <v>0.2626</v>
      </c>
      <c r="D479" s="2">
        <f t="shared" si="29"/>
        <v>-0.12309999999999999</v>
      </c>
      <c r="E479" s="2">
        <f t="shared" si="30"/>
        <v>3.2999999999999696E-3</v>
      </c>
      <c r="F479" s="2">
        <f t="shared" si="31"/>
        <v>5.5000000000000049E-3</v>
      </c>
      <c r="G479" s="2">
        <f t="shared" si="32"/>
        <v>2.2000000000000353E-3</v>
      </c>
    </row>
    <row r="480" spans="1:7" x14ac:dyDescent="0.25">
      <c r="A480" s="8">
        <v>42062</v>
      </c>
      <c r="B480" s="2">
        <v>0.38069999999999998</v>
      </c>
      <c r="C480" s="2">
        <v>0.26185000000000003</v>
      </c>
      <c r="D480" s="2">
        <f t="shared" si="29"/>
        <v>-0.11884999999999996</v>
      </c>
      <c r="E480" s="2">
        <f t="shared" si="30"/>
        <v>-5.0000000000000044E-3</v>
      </c>
      <c r="F480" s="2">
        <f t="shared" si="31"/>
        <v>-7.4999999999997291E-4</v>
      </c>
      <c r="G480" s="2">
        <f t="shared" si="32"/>
        <v>4.2500000000000315E-3</v>
      </c>
    </row>
    <row r="481" spans="1:7" x14ac:dyDescent="0.25">
      <c r="A481" s="8">
        <v>42069</v>
      </c>
      <c r="B481" s="2">
        <v>0.39760000000000001</v>
      </c>
      <c r="C481" s="2">
        <v>0.2646</v>
      </c>
      <c r="D481" s="2">
        <f t="shared" si="29"/>
        <v>-0.13300000000000001</v>
      </c>
      <c r="E481" s="2">
        <f t="shared" si="30"/>
        <v>1.6900000000000026E-2</v>
      </c>
      <c r="F481" s="2">
        <f t="shared" si="31"/>
        <v>2.7499999999999747E-3</v>
      </c>
      <c r="G481" s="2">
        <f t="shared" si="32"/>
        <v>-1.4150000000000051E-2</v>
      </c>
    </row>
    <row r="482" spans="1:7" x14ac:dyDescent="0.25">
      <c r="A482" s="8">
        <v>42076</v>
      </c>
      <c r="B482" s="2">
        <v>0.40289999999999998</v>
      </c>
      <c r="C482" s="2">
        <v>0.27065</v>
      </c>
      <c r="D482" s="2">
        <f t="shared" si="29"/>
        <v>-0.13224999999999998</v>
      </c>
      <c r="E482" s="2">
        <f t="shared" si="30"/>
        <v>5.2999999999999714E-3</v>
      </c>
      <c r="F482" s="2">
        <f t="shared" si="31"/>
        <v>6.0499999999999998E-3</v>
      </c>
      <c r="G482" s="2">
        <f t="shared" si="32"/>
        <v>7.5000000000002842E-4</v>
      </c>
    </row>
    <row r="483" spans="1:7" x14ac:dyDescent="0.25">
      <c r="A483" s="8">
        <v>42083</v>
      </c>
      <c r="B483" s="2">
        <v>0.39734999999999998</v>
      </c>
      <c r="C483" s="2">
        <v>0.26679999999999998</v>
      </c>
      <c r="D483" s="2">
        <f t="shared" si="29"/>
        <v>-0.13055</v>
      </c>
      <c r="E483" s="2">
        <f t="shared" si="30"/>
        <v>-5.5499999999999994E-3</v>
      </c>
      <c r="F483" s="2">
        <f t="shared" si="31"/>
        <v>-3.8500000000000201E-3</v>
      </c>
      <c r="G483" s="2">
        <f t="shared" si="32"/>
        <v>1.6999999999999793E-3</v>
      </c>
    </row>
    <row r="484" spans="1:7" x14ac:dyDescent="0.25">
      <c r="A484" s="8">
        <v>42090</v>
      </c>
      <c r="B484" s="2">
        <v>0.40489999999999998</v>
      </c>
      <c r="C484" s="2">
        <v>0.27539999999999998</v>
      </c>
      <c r="D484" s="2">
        <f t="shared" si="29"/>
        <v>-0.1295</v>
      </c>
      <c r="E484" s="2">
        <f t="shared" si="30"/>
        <v>7.5500000000000012E-3</v>
      </c>
      <c r="F484" s="2">
        <f t="shared" si="31"/>
        <v>8.5999999999999965E-3</v>
      </c>
      <c r="G484" s="2">
        <f t="shared" si="32"/>
        <v>1.0499999999999954E-3</v>
      </c>
    </row>
    <row r="485" spans="1:7" x14ac:dyDescent="0.25">
      <c r="A485" s="8">
        <v>42097</v>
      </c>
      <c r="B485" s="2">
        <v>0.40115000000000001</v>
      </c>
      <c r="C485" s="2">
        <v>0.27374999999999999</v>
      </c>
      <c r="D485" s="2">
        <f t="shared" si="29"/>
        <v>-0.12740000000000001</v>
      </c>
      <c r="E485" s="2">
        <f t="shared" si="30"/>
        <v>-3.7499999999999756E-3</v>
      </c>
      <c r="F485" s="2">
        <f t="shared" si="31"/>
        <v>-1.6499999999999848E-3</v>
      </c>
      <c r="G485" s="2">
        <f t="shared" si="32"/>
        <v>2.0999999999999908E-3</v>
      </c>
    </row>
    <row r="486" spans="1:7" x14ac:dyDescent="0.25">
      <c r="A486" s="8">
        <v>42104</v>
      </c>
      <c r="B486" s="2">
        <v>0.40439999999999998</v>
      </c>
      <c r="C486" s="2">
        <v>0.27700000000000002</v>
      </c>
      <c r="D486" s="2">
        <f t="shared" si="29"/>
        <v>-0.12739999999999996</v>
      </c>
      <c r="E486" s="2">
        <f t="shared" si="30"/>
        <v>3.2499999999999751E-3</v>
      </c>
      <c r="F486" s="2">
        <f t="shared" si="31"/>
        <v>3.2500000000000306E-3</v>
      </c>
      <c r="G486" s="2">
        <f t="shared" si="32"/>
        <v>0</v>
      </c>
    </row>
    <row r="487" spans="1:7" x14ac:dyDescent="0.25">
      <c r="A487" s="8">
        <v>42111</v>
      </c>
      <c r="B487" s="2">
        <v>0.40289999999999998</v>
      </c>
      <c r="C487" s="2">
        <v>0.27575</v>
      </c>
      <c r="D487" s="2">
        <f t="shared" si="29"/>
        <v>-0.12714999999999999</v>
      </c>
      <c r="E487" s="2">
        <f t="shared" si="30"/>
        <v>-1.5000000000000013E-3</v>
      </c>
      <c r="F487" s="2">
        <f t="shared" si="31"/>
        <v>-1.2500000000000289E-3</v>
      </c>
      <c r="G487" s="2">
        <f t="shared" si="32"/>
        <v>2.4999999999997247E-4</v>
      </c>
    </row>
    <row r="488" spans="1:7" x14ac:dyDescent="0.25">
      <c r="A488" s="8">
        <v>42118</v>
      </c>
      <c r="B488" s="2">
        <v>0.40889999999999999</v>
      </c>
      <c r="C488" s="2">
        <v>0.27900000000000003</v>
      </c>
      <c r="D488" s="2">
        <f t="shared" si="29"/>
        <v>-0.12989999999999996</v>
      </c>
      <c r="E488" s="2">
        <f t="shared" si="30"/>
        <v>6.0000000000000053E-3</v>
      </c>
      <c r="F488" s="2">
        <f t="shared" si="31"/>
        <v>3.2500000000000306E-3</v>
      </c>
      <c r="G488" s="2">
        <f t="shared" si="32"/>
        <v>-2.7499999999999747E-3</v>
      </c>
    </row>
    <row r="489" spans="1:7" x14ac:dyDescent="0.25">
      <c r="A489" s="8">
        <v>42125</v>
      </c>
      <c r="B489" s="2">
        <v>0.41089999999999999</v>
      </c>
      <c r="C489" s="2">
        <v>0.27975</v>
      </c>
      <c r="D489" s="2">
        <f t="shared" si="29"/>
        <v>-0.13114999999999999</v>
      </c>
      <c r="E489" s="2">
        <f t="shared" si="30"/>
        <v>2.0000000000000018E-3</v>
      </c>
      <c r="F489" s="2">
        <f t="shared" si="31"/>
        <v>7.4999999999997291E-4</v>
      </c>
      <c r="G489" s="2">
        <f t="shared" si="32"/>
        <v>-1.2500000000000289E-3</v>
      </c>
    </row>
    <row r="490" spans="1:7" x14ac:dyDescent="0.25">
      <c r="A490" s="8">
        <v>42132</v>
      </c>
      <c r="B490" s="2">
        <v>0.41425000000000001</v>
      </c>
      <c r="C490" s="2">
        <v>0.27984999999999999</v>
      </c>
      <c r="D490" s="2">
        <f t="shared" si="29"/>
        <v>-0.13440000000000002</v>
      </c>
      <c r="E490" s="2">
        <f t="shared" si="30"/>
        <v>3.3500000000000196E-3</v>
      </c>
      <c r="F490" s="2">
        <f t="shared" si="31"/>
        <v>9.9999999999988987E-5</v>
      </c>
      <c r="G490" s="2">
        <f t="shared" si="32"/>
        <v>-3.2500000000000306E-3</v>
      </c>
    </row>
    <row r="491" spans="1:7" x14ac:dyDescent="0.25">
      <c r="A491" s="8">
        <v>42139</v>
      </c>
      <c r="B491" s="2">
        <v>0.41275000000000001</v>
      </c>
      <c r="C491" s="2">
        <v>0.27650000000000002</v>
      </c>
      <c r="D491" s="2">
        <f t="shared" si="29"/>
        <v>-0.13624999999999998</v>
      </c>
      <c r="E491" s="2">
        <f t="shared" si="30"/>
        <v>-1.5000000000000013E-3</v>
      </c>
      <c r="F491" s="2">
        <f t="shared" si="31"/>
        <v>-3.3499999999999641E-3</v>
      </c>
      <c r="G491" s="2">
        <f t="shared" si="32"/>
        <v>-1.8499999999999628E-3</v>
      </c>
    </row>
    <row r="492" spans="1:7" x14ac:dyDescent="0.25">
      <c r="A492" s="8">
        <v>42146</v>
      </c>
      <c r="B492" s="2">
        <v>0.41865000000000002</v>
      </c>
      <c r="C492" s="2">
        <v>0.28449999999999998</v>
      </c>
      <c r="D492" s="2">
        <f t="shared" si="29"/>
        <v>-0.13415000000000005</v>
      </c>
      <c r="E492" s="2">
        <f t="shared" si="30"/>
        <v>5.9000000000000163E-3</v>
      </c>
      <c r="F492" s="2">
        <f t="shared" si="31"/>
        <v>7.9999999999999516E-3</v>
      </c>
      <c r="G492" s="2">
        <f t="shared" si="32"/>
        <v>2.0999999999999353E-3</v>
      </c>
    </row>
    <row r="493" spans="1:7" x14ac:dyDescent="0.25">
      <c r="A493" s="8">
        <v>42153</v>
      </c>
      <c r="B493" s="2">
        <v>0.42465000000000003</v>
      </c>
      <c r="C493" s="2">
        <v>0.28375</v>
      </c>
      <c r="D493" s="2">
        <f t="shared" si="29"/>
        <v>-0.14090000000000003</v>
      </c>
      <c r="E493" s="2">
        <f t="shared" si="30"/>
        <v>6.0000000000000053E-3</v>
      </c>
      <c r="F493" s="2">
        <f t="shared" si="31"/>
        <v>-7.4999999999997291E-4</v>
      </c>
      <c r="G493" s="2">
        <f t="shared" si="32"/>
        <v>-6.7499999999999782E-3</v>
      </c>
    </row>
    <row r="494" spans="1:7" x14ac:dyDescent="0.25">
      <c r="A494" s="8">
        <v>42160</v>
      </c>
      <c r="B494" s="2">
        <v>0.4239</v>
      </c>
      <c r="C494" s="2">
        <v>0.28120000000000001</v>
      </c>
      <c r="D494" s="2">
        <f t="shared" si="29"/>
        <v>-0.14269999999999999</v>
      </c>
      <c r="E494" s="2">
        <f t="shared" si="30"/>
        <v>-7.5000000000002842E-4</v>
      </c>
      <c r="F494" s="2">
        <f t="shared" si="31"/>
        <v>-2.5499999999999967E-3</v>
      </c>
      <c r="G494" s="2">
        <f t="shared" si="32"/>
        <v>-1.7999999999999683E-3</v>
      </c>
    </row>
    <row r="495" spans="1:7" x14ac:dyDescent="0.25">
      <c r="A495" s="8">
        <v>42167</v>
      </c>
      <c r="B495" s="2">
        <v>0.44840000000000002</v>
      </c>
      <c r="C495" s="2">
        <v>0.28605000000000003</v>
      </c>
      <c r="D495" s="2">
        <f t="shared" si="29"/>
        <v>-0.16234999999999999</v>
      </c>
      <c r="E495" s="2">
        <f t="shared" si="30"/>
        <v>2.4500000000000022E-2</v>
      </c>
      <c r="F495" s="2">
        <f t="shared" si="31"/>
        <v>4.850000000000021E-3</v>
      </c>
      <c r="G495" s="2">
        <f t="shared" si="32"/>
        <v>-1.9650000000000001E-2</v>
      </c>
    </row>
    <row r="496" spans="1:7" x14ac:dyDescent="0.25">
      <c r="A496" s="8">
        <v>42174</v>
      </c>
      <c r="B496" s="2">
        <v>0.44364999999999999</v>
      </c>
      <c r="C496" s="2">
        <v>0.28129999999999999</v>
      </c>
      <c r="D496" s="2">
        <f t="shared" si="29"/>
        <v>-0.16234999999999999</v>
      </c>
      <c r="E496" s="2">
        <f t="shared" si="30"/>
        <v>-4.750000000000032E-3</v>
      </c>
      <c r="F496" s="2">
        <f t="shared" si="31"/>
        <v>-4.750000000000032E-3</v>
      </c>
      <c r="G496" s="2">
        <f t="shared" si="32"/>
        <v>0</v>
      </c>
    </row>
    <row r="497" spans="1:7" x14ac:dyDescent="0.25">
      <c r="A497" s="8">
        <v>42181</v>
      </c>
      <c r="B497" s="2">
        <v>0.44640000000000002</v>
      </c>
      <c r="C497" s="2">
        <v>0.28175</v>
      </c>
      <c r="D497" s="2">
        <f t="shared" si="29"/>
        <v>-0.16465000000000002</v>
      </c>
      <c r="E497" s="2">
        <f t="shared" si="30"/>
        <v>2.7500000000000302E-3</v>
      </c>
      <c r="F497" s="2">
        <f t="shared" si="31"/>
        <v>4.5000000000000595E-4</v>
      </c>
      <c r="G497" s="2">
        <f t="shared" si="32"/>
        <v>-2.3000000000000242E-3</v>
      </c>
    </row>
    <row r="498" spans="1:7" x14ac:dyDescent="0.25">
      <c r="A498" s="8">
        <v>42188</v>
      </c>
      <c r="B498" s="2">
        <v>0.44800000000000001</v>
      </c>
      <c r="C498" s="2">
        <v>0.2843</v>
      </c>
      <c r="D498" s="2">
        <f t="shared" si="29"/>
        <v>-0.16370000000000001</v>
      </c>
      <c r="E498" s="2">
        <f t="shared" si="30"/>
        <v>1.5999999999999903E-3</v>
      </c>
      <c r="F498" s="2">
        <f t="shared" si="31"/>
        <v>2.5499999999999967E-3</v>
      </c>
      <c r="G498" s="2">
        <f t="shared" si="32"/>
        <v>9.5000000000000639E-4</v>
      </c>
    </row>
    <row r="499" spans="1:7" x14ac:dyDescent="0.25">
      <c r="A499" s="8">
        <v>42195</v>
      </c>
      <c r="B499" s="2">
        <v>0.45400000000000001</v>
      </c>
      <c r="C499" s="2">
        <v>0.2858</v>
      </c>
      <c r="D499" s="2">
        <f t="shared" si="29"/>
        <v>-0.16820000000000002</v>
      </c>
      <c r="E499" s="2">
        <f t="shared" si="30"/>
        <v>6.0000000000000053E-3</v>
      </c>
      <c r="F499" s="2">
        <f t="shared" si="31"/>
        <v>1.5000000000000013E-3</v>
      </c>
      <c r="G499" s="2">
        <f t="shared" si="32"/>
        <v>-4.500000000000004E-3</v>
      </c>
    </row>
    <row r="500" spans="1:7" x14ac:dyDescent="0.25">
      <c r="A500" s="8">
        <v>42202</v>
      </c>
      <c r="B500" s="2">
        <v>0.4602</v>
      </c>
      <c r="C500" s="2">
        <v>0.29175000000000001</v>
      </c>
      <c r="D500" s="2">
        <f t="shared" si="29"/>
        <v>-0.16844999999999999</v>
      </c>
      <c r="E500" s="2">
        <f t="shared" si="30"/>
        <v>6.1999999999999833E-3</v>
      </c>
      <c r="F500" s="2">
        <f t="shared" si="31"/>
        <v>5.9500000000000108E-3</v>
      </c>
      <c r="G500" s="2">
        <f t="shared" si="32"/>
        <v>-2.4999999999997247E-4</v>
      </c>
    </row>
    <row r="501" spans="1:7" x14ac:dyDescent="0.25">
      <c r="A501" s="8">
        <v>42209</v>
      </c>
      <c r="B501" s="2">
        <v>0.46970000000000001</v>
      </c>
      <c r="C501" s="2">
        <v>0.29360000000000003</v>
      </c>
      <c r="D501" s="2">
        <f t="shared" si="29"/>
        <v>-0.17609999999999998</v>
      </c>
      <c r="E501" s="2">
        <f t="shared" si="30"/>
        <v>9.5000000000000084E-3</v>
      </c>
      <c r="F501" s="2">
        <f t="shared" si="31"/>
        <v>1.8500000000000183E-3</v>
      </c>
      <c r="G501" s="2">
        <f t="shared" si="32"/>
        <v>-7.6499999999999901E-3</v>
      </c>
    </row>
    <row r="502" spans="1:7" x14ac:dyDescent="0.25">
      <c r="A502" s="8">
        <v>42216</v>
      </c>
      <c r="B502" s="2">
        <v>0.4899</v>
      </c>
      <c r="C502" s="2">
        <v>0.30859999999999999</v>
      </c>
      <c r="D502" s="2">
        <f t="shared" si="29"/>
        <v>-0.18130000000000002</v>
      </c>
      <c r="E502" s="2">
        <f t="shared" si="30"/>
        <v>2.0199999999999996E-2</v>
      </c>
      <c r="F502" s="2">
        <f t="shared" si="31"/>
        <v>1.4999999999999958E-2</v>
      </c>
      <c r="G502" s="2">
        <f t="shared" si="32"/>
        <v>-5.2000000000000379E-3</v>
      </c>
    </row>
    <row r="503" spans="1:7" x14ac:dyDescent="0.25">
      <c r="A503" s="8">
        <v>42223</v>
      </c>
      <c r="B503" s="2">
        <v>0.51005</v>
      </c>
      <c r="C503" s="2">
        <v>0.31159999999999999</v>
      </c>
      <c r="D503" s="2">
        <f t="shared" si="29"/>
        <v>-0.19845000000000002</v>
      </c>
      <c r="E503" s="2">
        <f t="shared" si="30"/>
        <v>2.0150000000000001E-2</v>
      </c>
      <c r="F503" s="2">
        <f t="shared" si="31"/>
        <v>3.0000000000000027E-3</v>
      </c>
      <c r="G503" s="2">
        <f t="shared" si="32"/>
        <v>-1.7149999999999999E-2</v>
      </c>
    </row>
    <row r="504" spans="1:7" x14ac:dyDescent="0.25">
      <c r="A504" s="8">
        <v>42230</v>
      </c>
      <c r="B504" s="2">
        <v>0.52490000000000003</v>
      </c>
      <c r="C504" s="2">
        <v>0.32445000000000002</v>
      </c>
      <c r="D504" s="2">
        <f t="shared" si="29"/>
        <v>-0.20045000000000002</v>
      </c>
      <c r="E504" s="2">
        <f t="shared" si="30"/>
        <v>1.485000000000003E-2</v>
      </c>
      <c r="F504" s="2">
        <f t="shared" si="31"/>
        <v>1.2850000000000028E-2</v>
      </c>
      <c r="G504" s="2">
        <f t="shared" si="32"/>
        <v>-2.0000000000000018E-3</v>
      </c>
    </row>
    <row r="505" spans="1:7" x14ac:dyDescent="0.25">
      <c r="A505" s="8">
        <v>42237</v>
      </c>
      <c r="B505" s="2">
        <v>0.52980000000000005</v>
      </c>
      <c r="C505" s="2">
        <v>0.3291</v>
      </c>
      <c r="D505" s="2">
        <f t="shared" si="29"/>
        <v>-0.20070000000000005</v>
      </c>
      <c r="E505" s="2">
        <f t="shared" si="30"/>
        <v>4.9000000000000155E-3</v>
      </c>
      <c r="F505" s="2">
        <f t="shared" si="31"/>
        <v>4.6499999999999875E-3</v>
      </c>
      <c r="G505" s="2">
        <f t="shared" si="32"/>
        <v>-2.5000000000002798E-4</v>
      </c>
    </row>
    <row r="506" spans="1:7" x14ac:dyDescent="0.25">
      <c r="A506" s="8">
        <v>42244</v>
      </c>
      <c r="B506" s="2">
        <v>0.53425</v>
      </c>
      <c r="C506" s="2">
        <v>0.32900000000000001</v>
      </c>
      <c r="D506" s="2">
        <f t="shared" si="29"/>
        <v>-0.20524999999999999</v>
      </c>
      <c r="E506" s="2">
        <f t="shared" si="30"/>
        <v>4.449999999999954E-3</v>
      </c>
      <c r="F506" s="2">
        <f t="shared" si="31"/>
        <v>-9.9999999999988987E-5</v>
      </c>
      <c r="G506" s="2">
        <f t="shared" si="32"/>
        <v>-4.549999999999943E-3</v>
      </c>
    </row>
    <row r="507" spans="1:7" x14ac:dyDescent="0.25">
      <c r="A507" s="8">
        <v>42251</v>
      </c>
      <c r="B507" s="2">
        <v>0.53749999999999998</v>
      </c>
      <c r="C507" s="2">
        <v>0.33200000000000002</v>
      </c>
      <c r="D507" s="2">
        <f t="shared" si="29"/>
        <v>-0.20549999999999996</v>
      </c>
      <c r="E507" s="2">
        <f t="shared" si="30"/>
        <v>3.2499999999999751E-3</v>
      </c>
      <c r="F507" s="2">
        <f t="shared" si="31"/>
        <v>3.0000000000000027E-3</v>
      </c>
      <c r="G507" s="2">
        <f t="shared" si="32"/>
        <v>-2.4999999999997247E-4</v>
      </c>
    </row>
    <row r="508" spans="1:7" x14ac:dyDescent="0.25">
      <c r="A508" s="8">
        <v>42258</v>
      </c>
      <c r="B508" s="2">
        <v>0.54069999999999996</v>
      </c>
      <c r="C508" s="2">
        <v>0.3372</v>
      </c>
      <c r="D508" s="2">
        <f t="shared" si="29"/>
        <v>-0.20349999999999996</v>
      </c>
      <c r="E508" s="2">
        <f t="shared" si="30"/>
        <v>3.1999999999999806E-3</v>
      </c>
      <c r="F508" s="2">
        <f t="shared" si="31"/>
        <v>5.1999999999999824E-3</v>
      </c>
      <c r="G508" s="2">
        <f t="shared" si="32"/>
        <v>2.0000000000000018E-3</v>
      </c>
    </row>
    <row r="509" spans="1:7" x14ac:dyDescent="0.25">
      <c r="A509" s="8">
        <v>42265</v>
      </c>
      <c r="B509" s="2">
        <v>0.52639999999999998</v>
      </c>
      <c r="C509" s="2">
        <v>0.31919999999999998</v>
      </c>
      <c r="D509" s="2">
        <f t="shared" si="29"/>
        <v>-0.2072</v>
      </c>
      <c r="E509" s="2">
        <f t="shared" si="30"/>
        <v>-1.4299999999999979E-2</v>
      </c>
      <c r="F509" s="2">
        <f t="shared" si="31"/>
        <v>-1.8000000000000016E-2</v>
      </c>
      <c r="G509" s="2">
        <f t="shared" si="32"/>
        <v>-3.7000000000000366E-3</v>
      </c>
    </row>
    <row r="510" spans="1:7" x14ac:dyDescent="0.25">
      <c r="A510" s="8">
        <v>42272</v>
      </c>
      <c r="B510" s="2">
        <v>0.53610000000000002</v>
      </c>
      <c r="C510" s="2">
        <v>0.3261</v>
      </c>
      <c r="D510" s="2">
        <f t="shared" si="29"/>
        <v>-0.21000000000000002</v>
      </c>
      <c r="E510" s="2">
        <f t="shared" si="30"/>
        <v>9.7000000000000419E-3</v>
      </c>
      <c r="F510" s="2">
        <f t="shared" si="31"/>
        <v>6.9000000000000172E-3</v>
      </c>
      <c r="G510" s="2">
        <f t="shared" si="32"/>
        <v>-2.8000000000000247E-3</v>
      </c>
    </row>
    <row r="511" spans="1:7" x14ac:dyDescent="0.25">
      <c r="A511" s="8">
        <v>42279</v>
      </c>
      <c r="B511" s="2">
        <v>0.53449999999999998</v>
      </c>
      <c r="C511" s="2">
        <v>0.3271</v>
      </c>
      <c r="D511" s="2">
        <f t="shared" si="29"/>
        <v>-0.20739999999999997</v>
      </c>
      <c r="E511" s="2">
        <f t="shared" si="30"/>
        <v>-1.6000000000000458E-3</v>
      </c>
      <c r="F511" s="2">
        <f t="shared" si="31"/>
        <v>1.0000000000000009E-3</v>
      </c>
      <c r="G511" s="2">
        <f t="shared" si="32"/>
        <v>2.6000000000000467E-3</v>
      </c>
    </row>
    <row r="512" spans="1:7" x14ac:dyDescent="0.25">
      <c r="A512" s="8">
        <v>42286</v>
      </c>
      <c r="B512" s="2">
        <v>0.52825</v>
      </c>
      <c r="C512" s="2">
        <v>0.3206</v>
      </c>
      <c r="D512" s="2">
        <f t="shared" si="29"/>
        <v>-0.20765</v>
      </c>
      <c r="E512" s="2">
        <f t="shared" si="30"/>
        <v>-6.2499999999999778E-3</v>
      </c>
      <c r="F512" s="2">
        <f t="shared" si="31"/>
        <v>-6.5000000000000058E-3</v>
      </c>
      <c r="G512" s="2">
        <f t="shared" si="32"/>
        <v>-2.5000000000002798E-4</v>
      </c>
    </row>
    <row r="513" spans="1:7" x14ac:dyDescent="0.25">
      <c r="A513" s="8">
        <v>42293</v>
      </c>
      <c r="B513" s="2">
        <v>0.51839999999999997</v>
      </c>
      <c r="C513" s="2">
        <v>0.31714999999999999</v>
      </c>
      <c r="D513" s="2">
        <f t="shared" si="29"/>
        <v>-0.20124999999999998</v>
      </c>
      <c r="E513" s="2">
        <f t="shared" si="30"/>
        <v>-9.8500000000000254E-3</v>
      </c>
      <c r="F513" s="2">
        <f t="shared" si="31"/>
        <v>-3.4500000000000086E-3</v>
      </c>
      <c r="G513" s="2">
        <f t="shared" si="32"/>
        <v>6.4000000000000168E-3</v>
      </c>
    </row>
    <row r="514" spans="1:7" x14ac:dyDescent="0.25">
      <c r="A514" s="8">
        <v>42300</v>
      </c>
      <c r="B514" s="2">
        <v>0.52690000000000003</v>
      </c>
      <c r="C514" s="2">
        <v>0.32290000000000002</v>
      </c>
      <c r="D514" s="2">
        <f t="shared" si="29"/>
        <v>-0.20400000000000001</v>
      </c>
      <c r="E514" s="2">
        <f t="shared" si="30"/>
        <v>8.5000000000000631E-3</v>
      </c>
      <c r="F514" s="2">
        <f t="shared" si="31"/>
        <v>5.7500000000000329E-3</v>
      </c>
      <c r="G514" s="2">
        <f t="shared" si="32"/>
        <v>-2.7500000000000302E-3</v>
      </c>
    </row>
    <row r="515" spans="1:7" x14ac:dyDescent="0.25">
      <c r="A515" s="8">
        <v>42307</v>
      </c>
      <c r="B515" s="2">
        <v>0.55164999999999997</v>
      </c>
      <c r="C515" s="2">
        <v>0.33410000000000001</v>
      </c>
      <c r="D515" s="2">
        <f t="shared" si="29"/>
        <v>-0.21754999999999997</v>
      </c>
      <c r="E515" s="2">
        <f t="shared" si="30"/>
        <v>2.4749999999999939E-2</v>
      </c>
      <c r="F515" s="2">
        <f t="shared" si="31"/>
        <v>1.1199999999999988E-2</v>
      </c>
      <c r="G515" s="2">
        <f t="shared" si="32"/>
        <v>-1.3549999999999951E-2</v>
      </c>
    </row>
    <row r="516" spans="1:7" x14ac:dyDescent="0.25">
      <c r="A516" s="8">
        <v>42314</v>
      </c>
      <c r="B516" s="2">
        <v>0.57079999999999997</v>
      </c>
      <c r="C516" s="2">
        <v>0.34139999999999998</v>
      </c>
      <c r="D516" s="2">
        <f t="shared" ref="D516:D579" si="33">C516-B516</f>
        <v>-0.22939999999999999</v>
      </c>
      <c r="E516" s="2">
        <f t="shared" si="30"/>
        <v>1.915E-2</v>
      </c>
      <c r="F516" s="2">
        <f t="shared" si="31"/>
        <v>7.2999999999999732E-3</v>
      </c>
      <c r="G516" s="2">
        <f t="shared" si="32"/>
        <v>-1.1850000000000027E-2</v>
      </c>
    </row>
    <row r="517" spans="1:7" x14ac:dyDescent="0.25">
      <c r="A517" s="8">
        <v>42321</v>
      </c>
      <c r="B517" s="2">
        <v>0.60375000000000001</v>
      </c>
      <c r="C517" s="2">
        <v>0.36359999999999998</v>
      </c>
      <c r="D517" s="2">
        <f t="shared" si="33"/>
        <v>-0.24015000000000003</v>
      </c>
      <c r="E517" s="2">
        <f t="shared" ref="E517:E580" si="34">B517-B516</f>
        <v>3.2950000000000035E-2</v>
      </c>
      <c r="F517" s="2">
        <f t="shared" ref="F517:F580" si="35">C517-C516</f>
        <v>2.2199999999999998E-2</v>
      </c>
      <c r="G517" s="2">
        <f t="shared" ref="G517:G580" si="36">D517-D516</f>
        <v>-1.0750000000000037E-2</v>
      </c>
    </row>
    <row r="518" spans="1:7" x14ac:dyDescent="0.25">
      <c r="A518" s="8">
        <v>42328</v>
      </c>
      <c r="B518" s="2">
        <v>0.61865000000000003</v>
      </c>
      <c r="C518" s="2">
        <v>0.3821</v>
      </c>
      <c r="D518" s="2">
        <f t="shared" si="33"/>
        <v>-0.23655000000000004</v>
      </c>
      <c r="E518" s="2">
        <f t="shared" si="34"/>
        <v>1.4900000000000024E-2</v>
      </c>
      <c r="F518" s="2">
        <f t="shared" si="35"/>
        <v>1.8500000000000016E-2</v>
      </c>
      <c r="G518" s="2">
        <f t="shared" si="36"/>
        <v>3.5999999999999921E-3</v>
      </c>
    </row>
    <row r="519" spans="1:7" x14ac:dyDescent="0.25">
      <c r="A519" s="8">
        <v>42335</v>
      </c>
      <c r="B519" s="2">
        <v>0.65390000000000004</v>
      </c>
      <c r="C519" s="2">
        <v>0.41420000000000001</v>
      </c>
      <c r="D519" s="2">
        <f t="shared" si="33"/>
        <v>-0.23970000000000002</v>
      </c>
      <c r="E519" s="2">
        <f t="shared" si="34"/>
        <v>3.5250000000000004E-2</v>
      </c>
      <c r="F519" s="2">
        <f t="shared" si="35"/>
        <v>3.2100000000000017E-2</v>
      </c>
      <c r="G519" s="2">
        <f t="shared" si="36"/>
        <v>-3.1499999999999861E-3</v>
      </c>
    </row>
    <row r="520" spans="1:7" x14ac:dyDescent="0.25">
      <c r="A520" s="8">
        <v>42342</v>
      </c>
      <c r="B520" s="2">
        <v>0.69240000000000002</v>
      </c>
      <c r="C520" s="2">
        <v>0.46200000000000002</v>
      </c>
      <c r="D520" s="2">
        <f t="shared" si="33"/>
        <v>-0.23039999999999999</v>
      </c>
      <c r="E520" s="2">
        <f t="shared" si="34"/>
        <v>3.8499999999999979E-2</v>
      </c>
      <c r="F520" s="2">
        <f t="shared" si="35"/>
        <v>4.7800000000000009E-2</v>
      </c>
      <c r="G520" s="2">
        <f t="shared" si="36"/>
        <v>9.3000000000000305E-3</v>
      </c>
    </row>
    <row r="521" spans="1:7" x14ac:dyDescent="0.25">
      <c r="A521" s="8">
        <v>42349</v>
      </c>
      <c r="B521" s="2">
        <v>0.74650000000000005</v>
      </c>
      <c r="C521" s="2">
        <v>0.51200000000000001</v>
      </c>
      <c r="D521" s="2">
        <f t="shared" si="33"/>
        <v>-0.23450000000000004</v>
      </c>
      <c r="E521" s="2">
        <f t="shared" si="34"/>
        <v>5.4100000000000037E-2</v>
      </c>
      <c r="F521" s="2">
        <f t="shared" si="35"/>
        <v>4.9999999999999989E-2</v>
      </c>
      <c r="G521" s="2">
        <f t="shared" si="36"/>
        <v>-4.1000000000000481E-3</v>
      </c>
    </row>
    <row r="522" spans="1:7" x14ac:dyDescent="0.25">
      <c r="A522" s="8">
        <v>42356</v>
      </c>
      <c r="B522" s="2">
        <v>0.80700000000000005</v>
      </c>
      <c r="C522" s="2">
        <v>0.58550000000000002</v>
      </c>
      <c r="D522" s="2">
        <f t="shared" si="33"/>
        <v>-0.22150000000000003</v>
      </c>
      <c r="E522" s="2">
        <f t="shared" si="34"/>
        <v>6.0499999999999998E-2</v>
      </c>
      <c r="F522" s="2">
        <f t="shared" si="35"/>
        <v>7.350000000000001E-2</v>
      </c>
      <c r="G522" s="2">
        <f t="shared" si="36"/>
        <v>1.3000000000000012E-2</v>
      </c>
    </row>
    <row r="523" spans="1:7" x14ac:dyDescent="0.25">
      <c r="A523" s="8">
        <v>42363</v>
      </c>
      <c r="B523" s="2">
        <v>0.82730000000000004</v>
      </c>
      <c r="C523" s="2">
        <v>0.60309999999999997</v>
      </c>
      <c r="D523" s="2">
        <f t="shared" si="33"/>
        <v>-0.22420000000000007</v>
      </c>
      <c r="E523" s="2">
        <f t="shared" si="34"/>
        <v>2.0299999999999985E-2</v>
      </c>
      <c r="F523" s="2">
        <f t="shared" si="35"/>
        <v>1.7599999999999949E-2</v>
      </c>
      <c r="G523" s="2">
        <f t="shared" si="36"/>
        <v>-2.7000000000000357E-3</v>
      </c>
    </row>
    <row r="524" spans="1:7" x14ac:dyDescent="0.25">
      <c r="A524" s="8">
        <v>42370</v>
      </c>
      <c r="B524" s="2">
        <v>0.84614999999999996</v>
      </c>
      <c r="C524" s="2">
        <v>0.61270000000000002</v>
      </c>
      <c r="D524" s="2">
        <f t="shared" si="33"/>
        <v>-0.23344999999999994</v>
      </c>
      <c r="E524" s="2">
        <f t="shared" si="34"/>
        <v>1.8849999999999922E-2</v>
      </c>
      <c r="F524" s="2">
        <f t="shared" si="35"/>
        <v>9.6000000000000529E-3</v>
      </c>
      <c r="G524" s="2">
        <f t="shared" si="36"/>
        <v>-9.2499999999998694E-3</v>
      </c>
    </row>
    <row r="525" spans="1:7" x14ac:dyDescent="0.25">
      <c r="A525" s="8">
        <v>42377</v>
      </c>
      <c r="B525" s="2">
        <v>0.8508</v>
      </c>
      <c r="C525" s="2">
        <v>0.62109999999999999</v>
      </c>
      <c r="D525" s="2">
        <f t="shared" si="33"/>
        <v>-0.22970000000000002</v>
      </c>
      <c r="E525" s="2">
        <f t="shared" si="34"/>
        <v>4.650000000000043E-3</v>
      </c>
      <c r="F525" s="2">
        <f t="shared" si="35"/>
        <v>8.3999999999999631E-3</v>
      </c>
      <c r="G525" s="2">
        <f t="shared" si="36"/>
        <v>3.7499999999999201E-3</v>
      </c>
    </row>
    <row r="526" spans="1:7" x14ac:dyDescent="0.25">
      <c r="A526" s="8">
        <v>42384</v>
      </c>
      <c r="B526" s="2">
        <v>0.84904999999999997</v>
      </c>
      <c r="C526" s="2">
        <v>0.61960000000000004</v>
      </c>
      <c r="D526" s="2">
        <f t="shared" si="33"/>
        <v>-0.22944999999999993</v>
      </c>
      <c r="E526" s="2">
        <f t="shared" si="34"/>
        <v>-1.7500000000000293E-3</v>
      </c>
      <c r="F526" s="2">
        <f t="shared" si="35"/>
        <v>-1.4999999999999458E-3</v>
      </c>
      <c r="G526" s="2">
        <f t="shared" si="36"/>
        <v>2.5000000000008349E-4</v>
      </c>
    </row>
    <row r="527" spans="1:7" x14ac:dyDescent="0.25">
      <c r="A527" s="8">
        <v>42391</v>
      </c>
      <c r="B527" s="2">
        <v>0.86499999999999999</v>
      </c>
      <c r="C527" s="2">
        <v>0.61909999999999998</v>
      </c>
      <c r="D527" s="2">
        <f t="shared" si="33"/>
        <v>-0.24590000000000001</v>
      </c>
      <c r="E527" s="2">
        <f t="shared" si="34"/>
        <v>1.595000000000002E-2</v>
      </c>
      <c r="F527" s="2">
        <f t="shared" si="35"/>
        <v>-5.0000000000005596E-4</v>
      </c>
      <c r="G527" s="2">
        <f t="shared" si="36"/>
        <v>-1.6450000000000076E-2</v>
      </c>
    </row>
    <row r="528" spans="1:7" x14ac:dyDescent="0.25">
      <c r="A528" s="8">
        <v>42398</v>
      </c>
      <c r="B528" s="2">
        <v>0.86024999999999996</v>
      </c>
      <c r="C528" s="2">
        <v>0.61260000000000003</v>
      </c>
      <c r="D528" s="2">
        <f t="shared" si="33"/>
        <v>-0.24764999999999993</v>
      </c>
      <c r="E528" s="2">
        <f t="shared" si="34"/>
        <v>-4.750000000000032E-3</v>
      </c>
      <c r="F528" s="2">
        <f t="shared" si="35"/>
        <v>-6.4999999999999503E-3</v>
      </c>
      <c r="G528" s="2">
        <f t="shared" si="36"/>
        <v>-1.7499999999999183E-3</v>
      </c>
    </row>
    <row r="529" spans="1:7" x14ac:dyDescent="0.25">
      <c r="A529" s="8">
        <v>42405</v>
      </c>
      <c r="B529" s="2">
        <v>0.86719999999999997</v>
      </c>
      <c r="C529" s="2">
        <v>0.61970000000000003</v>
      </c>
      <c r="D529" s="2">
        <f t="shared" si="33"/>
        <v>-0.24749999999999994</v>
      </c>
      <c r="E529" s="2">
        <f t="shared" si="34"/>
        <v>6.9500000000000117E-3</v>
      </c>
      <c r="F529" s="2">
        <f t="shared" si="35"/>
        <v>7.0999999999999952E-3</v>
      </c>
      <c r="G529" s="2">
        <f t="shared" si="36"/>
        <v>1.4999999999998348E-4</v>
      </c>
    </row>
    <row r="530" spans="1:7" x14ac:dyDescent="0.25">
      <c r="A530" s="8">
        <v>42412</v>
      </c>
      <c r="B530" s="2">
        <v>0.85785</v>
      </c>
      <c r="C530" s="2">
        <v>0.61819999999999997</v>
      </c>
      <c r="D530" s="2">
        <f t="shared" si="33"/>
        <v>-0.23965000000000003</v>
      </c>
      <c r="E530" s="2">
        <f t="shared" si="34"/>
        <v>-9.3499999999999694E-3</v>
      </c>
      <c r="F530" s="2">
        <f t="shared" si="35"/>
        <v>-1.5000000000000568E-3</v>
      </c>
      <c r="G530" s="2">
        <f t="shared" si="36"/>
        <v>7.8499999999999126E-3</v>
      </c>
    </row>
    <row r="531" spans="1:7" x14ac:dyDescent="0.25">
      <c r="A531" s="8">
        <v>42419</v>
      </c>
      <c r="B531" s="2">
        <v>0.8679</v>
      </c>
      <c r="C531" s="2">
        <v>0.61819999999999997</v>
      </c>
      <c r="D531" s="2">
        <f t="shared" si="33"/>
        <v>-0.24970000000000003</v>
      </c>
      <c r="E531" s="2">
        <f t="shared" si="34"/>
        <v>1.0050000000000003E-2</v>
      </c>
      <c r="F531" s="2">
        <f t="shared" si="35"/>
        <v>0</v>
      </c>
      <c r="G531" s="2">
        <f t="shared" si="36"/>
        <v>-1.0050000000000003E-2</v>
      </c>
    </row>
    <row r="532" spans="1:7" x14ac:dyDescent="0.25">
      <c r="A532" s="8">
        <v>42426</v>
      </c>
      <c r="B532" s="2">
        <v>0.88065000000000004</v>
      </c>
      <c r="C532" s="2">
        <v>0.6351</v>
      </c>
      <c r="D532" s="2">
        <f t="shared" si="33"/>
        <v>-0.24555000000000005</v>
      </c>
      <c r="E532" s="2">
        <f t="shared" si="34"/>
        <v>1.2750000000000039E-2</v>
      </c>
      <c r="F532" s="2">
        <f t="shared" si="35"/>
        <v>1.6900000000000026E-2</v>
      </c>
      <c r="G532" s="2">
        <f t="shared" si="36"/>
        <v>4.149999999999987E-3</v>
      </c>
    </row>
    <row r="533" spans="1:7" x14ac:dyDescent="0.25">
      <c r="A533" s="8">
        <v>42433</v>
      </c>
      <c r="B533" s="2">
        <v>0.89205000000000001</v>
      </c>
      <c r="C533" s="2">
        <v>0.63349999999999995</v>
      </c>
      <c r="D533" s="2">
        <f t="shared" si="33"/>
        <v>-0.25855000000000006</v>
      </c>
      <c r="E533" s="2">
        <f t="shared" si="34"/>
        <v>1.1399999999999966E-2</v>
      </c>
      <c r="F533" s="2">
        <f t="shared" si="35"/>
        <v>-1.6000000000000458E-3</v>
      </c>
      <c r="G533" s="2">
        <f t="shared" si="36"/>
        <v>-1.3000000000000012E-2</v>
      </c>
    </row>
    <row r="534" spans="1:7" x14ac:dyDescent="0.25">
      <c r="A534" s="8">
        <v>42440</v>
      </c>
      <c r="B534" s="2">
        <v>0.90549999999999997</v>
      </c>
      <c r="C534" s="2">
        <v>0.63385000000000002</v>
      </c>
      <c r="D534" s="2">
        <f t="shared" si="33"/>
        <v>-0.27164999999999995</v>
      </c>
      <c r="E534" s="2">
        <f t="shared" si="34"/>
        <v>1.3449999999999962E-2</v>
      </c>
      <c r="F534" s="2">
        <f t="shared" si="35"/>
        <v>3.5000000000007248E-4</v>
      </c>
      <c r="G534" s="2">
        <f t="shared" si="36"/>
        <v>-1.309999999999989E-2</v>
      </c>
    </row>
    <row r="535" spans="1:7" x14ac:dyDescent="0.25">
      <c r="A535" s="8">
        <v>42447</v>
      </c>
      <c r="B535" s="2">
        <v>0.89119999999999999</v>
      </c>
      <c r="C535" s="2">
        <v>0.62429999999999997</v>
      </c>
      <c r="D535" s="2">
        <f t="shared" si="33"/>
        <v>-0.26690000000000003</v>
      </c>
      <c r="E535" s="2">
        <f t="shared" si="34"/>
        <v>-1.4299999999999979E-2</v>
      </c>
      <c r="F535" s="2">
        <f t="shared" si="35"/>
        <v>-9.5500000000000584E-3</v>
      </c>
      <c r="G535" s="2">
        <f t="shared" si="36"/>
        <v>4.749999999999921E-3</v>
      </c>
    </row>
    <row r="536" spans="1:7" x14ac:dyDescent="0.25">
      <c r="A536" s="8">
        <v>42454</v>
      </c>
      <c r="B536" s="2">
        <v>0.91090000000000004</v>
      </c>
      <c r="C536" s="2">
        <v>0.62860000000000005</v>
      </c>
      <c r="D536" s="2">
        <f t="shared" si="33"/>
        <v>-0.2823</v>
      </c>
      <c r="E536" s="2">
        <f t="shared" si="34"/>
        <v>1.9700000000000051E-2</v>
      </c>
      <c r="F536" s="2">
        <f t="shared" si="35"/>
        <v>4.3000000000000815E-3</v>
      </c>
      <c r="G536" s="2">
        <f t="shared" si="36"/>
        <v>-1.5399999999999969E-2</v>
      </c>
    </row>
    <row r="537" spans="1:7" x14ac:dyDescent="0.25">
      <c r="A537" s="8">
        <v>42461</v>
      </c>
      <c r="B537" s="2">
        <v>0.90110000000000001</v>
      </c>
      <c r="C537" s="2">
        <v>0.62909999999999999</v>
      </c>
      <c r="D537" s="2">
        <f t="shared" si="33"/>
        <v>-0.27200000000000002</v>
      </c>
      <c r="E537" s="2">
        <f t="shared" si="34"/>
        <v>-9.8000000000000309E-3</v>
      </c>
      <c r="F537" s="2">
        <f t="shared" si="35"/>
        <v>4.9999999999994493E-4</v>
      </c>
      <c r="G537" s="2">
        <f t="shared" si="36"/>
        <v>1.0299999999999976E-2</v>
      </c>
    </row>
    <row r="538" spans="1:7" x14ac:dyDescent="0.25">
      <c r="A538" s="8">
        <v>42468</v>
      </c>
      <c r="B538" s="2">
        <v>0.89490000000000003</v>
      </c>
      <c r="C538" s="2">
        <v>0.63080000000000003</v>
      </c>
      <c r="D538" s="2">
        <f t="shared" si="33"/>
        <v>-0.2641</v>
      </c>
      <c r="E538" s="2">
        <f t="shared" si="34"/>
        <v>-6.1999999999999833E-3</v>
      </c>
      <c r="F538" s="2">
        <f t="shared" si="35"/>
        <v>1.7000000000000348E-3</v>
      </c>
      <c r="G538" s="2">
        <f t="shared" si="36"/>
        <v>7.9000000000000181E-3</v>
      </c>
    </row>
    <row r="539" spans="1:7" x14ac:dyDescent="0.25">
      <c r="A539" s="8">
        <v>42475</v>
      </c>
      <c r="B539" s="2">
        <v>0.90190000000000003</v>
      </c>
      <c r="C539" s="2">
        <v>0.6331</v>
      </c>
      <c r="D539" s="2">
        <f t="shared" si="33"/>
        <v>-0.26880000000000004</v>
      </c>
      <c r="E539" s="2">
        <f t="shared" si="34"/>
        <v>7.0000000000000062E-3</v>
      </c>
      <c r="F539" s="2">
        <f t="shared" si="35"/>
        <v>2.2999999999999687E-3</v>
      </c>
      <c r="G539" s="2">
        <f t="shared" si="36"/>
        <v>-4.7000000000000375E-3</v>
      </c>
    </row>
    <row r="540" spans="1:7" x14ac:dyDescent="0.25">
      <c r="A540" s="8">
        <v>42482</v>
      </c>
      <c r="B540" s="2">
        <v>0.90864999999999996</v>
      </c>
      <c r="C540" s="2">
        <v>0.63585000000000003</v>
      </c>
      <c r="D540" s="2">
        <f t="shared" si="33"/>
        <v>-0.27279999999999993</v>
      </c>
      <c r="E540" s="2">
        <f t="shared" si="34"/>
        <v>6.7499999999999227E-3</v>
      </c>
      <c r="F540" s="2">
        <f t="shared" si="35"/>
        <v>2.7500000000000302E-3</v>
      </c>
      <c r="G540" s="2">
        <f t="shared" si="36"/>
        <v>-3.9999999999998925E-3</v>
      </c>
    </row>
    <row r="541" spans="1:7" x14ac:dyDescent="0.25">
      <c r="A541" s="8">
        <v>42489</v>
      </c>
      <c r="B541" s="2">
        <v>0.90415000000000001</v>
      </c>
      <c r="C541" s="2">
        <v>0.63660000000000005</v>
      </c>
      <c r="D541" s="2">
        <f t="shared" si="33"/>
        <v>-0.26754999999999995</v>
      </c>
      <c r="E541" s="2">
        <f t="shared" si="34"/>
        <v>-4.4999999999999485E-3</v>
      </c>
      <c r="F541" s="2">
        <f t="shared" si="35"/>
        <v>7.5000000000002842E-4</v>
      </c>
      <c r="G541" s="2">
        <f t="shared" si="36"/>
        <v>5.2499999999999769E-3</v>
      </c>
    </row>
    <row r="542" spans="1:7" x14ac:dyDescent="0.25">
      <c r="A542" s="8">
        <v>42496</v>
      </c>
      <c r="B542" s="2">
        <v>0.90715000000000001</v>
      </c>
      <c r="C542" s="2">
        <v>0.62960000000000005</v>
      </c>
      <c r="D542" s="2">
        <f t="shared" si="33"/>
        <v>-0.27754999999999996</v>
      </c>
      <c r="E542" s="2">
        <f t="shared" si="34"/>
        <v>3.0000000000000027E-3</v>
      </c>
      <c r="F542" s="2">
        <f t="shared" si="35"/>
        <v>-7.0000000000000062E-3</v>
      </c>
      <c r="G542" s="2">
        <f t="shared" si="36"/>
        <v>-1.0000000000000009E-2</v>
      </c>
    </row>
    <row r="543" spans="1:7" x14ac:dyDescent="0.25">
      <c r="A543" s="8">
        <v>42503</v>
      </c>
      <c r="B543" s="2">
        <v>0.90690000000000004</v>
      </c>
      <c r="C543" s="2">
        <v>0.62760000000000005</v>
      </c>
      <c r="D543" s="2">
        <f t="shared" si="33"/>
        <v>-0.27929999999999999</v>
      </c>
      <c r="E543" s="2">
        <f t="shared" si="34"/>
        <v>-2.4999999999997247E-4</v>
      </c>
      <c r="F543" s="2">
        <f t="shared" si="35"/>
        <v>-2.0000000000000018E-3</v>
      </c>
      <c r="G543" s="2">
        <f t="shared" si="36"/>
        <v>-1.7500000000000293E-3</v>
      </c>
    </row>
    <row r="544" spans="1:7" x14ac:dyDescent="0.25">
      <c r="A544" s="8">
        <v>42510</v>
      </c>
      <c r="B544" s="2">
        <v>0.95540000000000003</v>
      </c>
      <c r="C544" s="2">
        <v>0.6613</v>
      </c>
      <c r="D544" s="2">
        <f t="shared" si="33"/>
        <v>-0.29410000000000003</v>
      </c>
      <c r="E544" s="2">
        <f t="shared" si="34"/>
        <v>4.8499999999999988E-2</v>
      </c>
      <c r="F544" s="2">
        <f t="shared" si="35"/>
        <v>3.3699999999999952E-2</v>
      </c>
      <c r="G544" s="2">
        <f t="shared" si="36"/>
        <v>-1.4800000000000035E-2</v>
      </c>
    </row>
    <row r="545" spans="1:7" x14ac:dyDescent="0.25">
      <c r="A545" s="8">
        <v>42517</v>
      </c>
      <c r="B545" s="2">
        <v>0.97809999999999997</v>
      </c>
      <c r="C545" s="2">
        <v>0.67305000000000004</v>
      </c>
      <c r="D545" s="2">
        <f t="shared" si="33"/>
        <v>-0.30504999999999993</v>
      </c>
      <c r="E545" s="2">
        <f t="shared" si="34"/>
        <v>2.2699999999999942E-2</v>
      </c>
      <c r="F545" s="2">
        <f t="shared" si="35"/>
        <v>1.1750000000000038E-2</v>
      </c>
      <c r="G545" s="2">
        <f t="shared" si="36"/>
        <v>-1.0949999999999904E-2</v>
      </c>
    </row>
    <row r="546" spans="1:7" x14ac:dyDescent="0.25">
      <c r="A546" s="8">
        <v>42524</v>
      </c>
      <c r="B546" s="2">
        <v>0.98570000000000002</v>
      </c>
      <c r="C546" s="2">
        <v>0.68215000000000003</v>
      </c>
      <c r="D546" s="2">
        <f t="shared" si="33"/>
        <v>-0.30354999999999999</v>
      </c>
      <c r="E546" s="2">
        <f t="shared" si="34"/>
        <v>7.6000000000000512E-3</v>
      </c>
      <c r="F546" s="2">
        <f t="shared" si="35"/>
        <v>9.099999999999997E-3</v>
      </c>
      <c r="G546" s="2">
        <f t="shared" si="36"/>
        <v>1.4999999999999458E-3</v>
      </c>
    </row>
    <row r="547" spans="1:7" x14ac:dyDescent="0.25">
      <c r="A547" s="8">
        <v>42531</v>
      </c>
      <c r="B547" s="2">
        <v>0.94415000000000004</v>
      </c>
      <c r="C547" s="2">
        <v>0.65559999999999996</v>
      </c>
      <c r="D547" s="2">
        <f t="shared" si="33"/>
        <v>-0.28855000000000008</v>
      </c>
      <c r="E547" s="2">
        <f t="shared" si="34"/>
        <v>-4.1549999999999976E-2</v>
      </c>
      <c r="F547" s="2">
        <f t="shared" si="35"/>
        <v>-2.6550000000000074E-2</v>
      </c>
      <c r="G547" s="2">
        <f t="shared" si="36"/>
        <v>1.4999999999999902E-2</v>
      </c>
    </row>
    <row r="548" spans="1:7" x14ac:dyDescent="0.25">
      <c r="A548" s="8">
        <v>42538</v>
      </c>
      <c r="B548" s="2">
        <v>0.92464999999999997</v>
      </c>
      <c r="C548" s="2">
        <v>0.64439999999999997</v>
      </c>
      <c r="D548" s="2">
        <f t="shared" si="33"/>
        <v>-0.28025</v>
      </c>
      <c r="E548" s="2">
        <f t="shared" si="34"/>
        <v>-1.9500000000000073E-2</v>
      </c>
      <c r="F548" s="2">
        <f t="shared" si="35"/>
        <v>-1.1199999999999988E-2</v>
      </c>
      <c r="G548" s="2">
        <f t="shared" si="36"/>
        <v>8.3000000000000851E-3</v>
      </c>
    </row>
    <row r="549" spans="1:7" x14ac:dyDescent="0.25">
      <c r="A549" s="8">
        <v>42545</v>
      </c>
      <c r="B549" s="2">
        <v>0.89410000000000001</v>
      </c>
      <c r="C549" s="2">
        <v>0.62360000000000004</v>
      </c>
      <c r="D549" s="2">
        <f t="shared" si="33"/>
        <v>-0.27049999999999996</v>
      </c>
      <c r="E549" s="2">
        <f t="shared" si="34"/>
        <v>-3.0549999999999966E-2</v>
      </c>
      <c r="F549" s="2">
        <f t="shared" si="35"/>
        <v>-2.079999999999993E-2</v>
      </c>
      <c r="G549" s="2">
        <f t="shared" si="36"/>
        <v>9.7500000000000364E-3</v>
      </c>
    </row>
    <row r="550" spans="1:7" x14ac:dyDescent="0.25">
      <c r="A550" s="8">
        <v>42552</v>
      </c>
      <c r="B550" s="2">
        <v>0.92364999999999997</v>
      </c>
      <c r="C550" s="2">
        <v>0.65334999999999999</v>
      </c>
      <c r="D550" s="2">
        <f t="shared" si="33"/>
        <v>-0.27029999999999998</v>
      </c>
      <c r="E550" s="2">
        <f t="shared" si="34"/>
        <v>2.9549999999999965E-2</v>
      </c>
      <c r="F550" s="2">
        <f t="shared" si="35"/>
        <v>2.9749999999999943E-2</v>
      </c>
      <c r="G550" s="2">
        <f t="shared" si="36"/>
        <v>1.9999999999997797E-4</v>
      </c>
    </row>
    <row r="551" spans="1:7" x14ac:dyDescent="0.25">
      <c r="A551" s="8">
        <v>42559</v>
      </c>
      <c r="B551" s="2">
        <v>0.93740000000000001</v>
      </c>
      <c r="C551" s="2">
        <v>0.66710000000000003</v>
      </c>
      <c r="D551" s="2">
        <f t="shared" si="33"/>
        <v>-0.27029999999999998</v>
      </c>
      <c r="E551" s="2">
        <f t="shared" si="34"/>
        <v>1.375000000000004E-2</v>
      </c>
      <c r="F551" s="2">
        <f t="shared" si="35"/>
        <v>1.375000000000004E-2</v>
      </c>
      <c r="G551" s="2">
        <f t="shared" si="36"/>
        <v>0</v>
      </c>
    </row>
    <row r="552" spans="1:7" x14ac:dyDescent="0.25">
      <c r="A552" s="8">
        <v>42566</v>
      </c>
      <c r="B552" s="2">
        <v>0.99380000000000002</v>
      </c>
      <c r="C552" s="2">
        <v>0.68784999999999996</v>
      </c>
      <c r="D552" s="2">
        <f t="shared" si="33"/>
        <v>-0.30595000000000006</v>
      </c>
      <c r="E552" s="2">
        <f t="shared" si="34"/>
        <v>5.6400000000000006E-2</v>
      </c>
      <c r="F552" s="2">
        <f t="shared" si="35"/>
        <v>2.0749999999999935E-2</v>
      </c>
      <c r="G552" s="2">
        <f t="shared" si="36"/>
        <v>-3.5650000000000071E-2</v>
      </c>
    </row>
    <row r="553" spans="1:7" x14ac:dyDescent="0.25">
      <c r="A553" s="8">
        <v>42573</v>
      </c>
      <c r="B553" s="2">
        <v>1.0444</v>
      </c>
      <c r="C553" s="2">
        <v>0.72099999999999997</v>
      </c>
      <c r="D553" s="2">
        <f t="shared" si="33"/>
        <v>-0.32340000000000002</v>
      </c>
      <c r="E553" s="2">
        <f t="shared" si="34"/>
        <v>5.0599999999999978E-2</v>
      </c>
      <c r="F553" s="2">
        <f t="shared" si="35"/>
        <v>3.3150000000000013E-2</v>
      </c>
      <c r="G553" s="2">
        <f t="shared" si="36"/>
        <v>-1.7449999999999966E-2</v>
      </c>
    </row>
    <row r="554" spans="1:7" x14ac:dyDescent="0.25">
      <c r="A554" s="8">
        <v>42580</v>
      </c>
      <c r="B554" s="2">
        <v>1.1116999999999999</v>
      </c>
      <c r="C554" s="2">
        <v>0.7591</v>
      </c>
      <c r="D554" s="2">
        <f t="shared" si="33"/>
        <v>-0.35259999999999991</v>
      </c>
      <c r="E554" s="2">
        <f t="shared" si="34"/>
        <v>6.7299999999999915E-2</v>
      </c>
      <c r="F554" s="2">
        <f t="shared" si="35"/>
        <v>3.8100000000000023E-2</v>
      </c>
      <c r="G554" s="2">
        <f t="shared" si="36"/>
        <v>-2.9199999999999893E-2</v>
      </c>
    </row>
    <row r="555" spans="1:7" x14ac:dyDescent="0.25">
      <c r="A555" s="8">
        <v>42587</v>
      </c>
      <c r="B555" s="2">
        <v>1.1607000000000001</v>
      </c>
      <c r="C555" s="2">
        <v>0.79235</v>
      </c>
      <c r="D555" s="2">
        <f t="shared" si="33"/>
        <v>-0.36835000000000007</v>
      </c>
      <c r="E555" s="2">
        <f t="shared" si="34"/>
        <v>4.9000000000000155E-2</v>
      </c>
      <c r="F555" s="2">
        <f t="shared" si="35"/>
        <v>3.3250000000000002E-2</v>
      </c>
      <c r="G555" s="2">
        <f t="shared" si="36"/>
        <v>-1.5750000000000153E-2</v>
      </c>
    </row>
    <row r="556" spans="1:7" x14ac:dyDescent="0.25">
      <c r="A556" s="8">
        <v>42594</v>
      </c>
      <c r="B556" s="2">
        <v>1.2067000000000001</v>
      </c>
      <c r="C556" s="2">
        <v>0.81825000000000003</v>
      </c>
      <c r="D556" s="2">
        <f t="shared" si="33"/>
        <v>-0.38845000000000007</v>
      </c>
      <c r="E556" s="2">
        <f t="shared" si="34"/>
        <v>4.6000000000000041E-2</v>
      </c>
      <c r="F556" s="2">
        <f t="shared" si="35"/>
        <v>2.5900000000000034E-2</v>
      </c>
      <c r="G556" s="2">
        <f t="shared" si="36"/>
        <v>-2.0100000000000007E-2</v>
      </c>
    </row>
    <row r="557" spans="1:7" x14ac:dyDescent="0.25">
      <c r="A557" s="8">
        <v>42601</v>
      </c>
      <c r="B557" s="2">
        <v>1.2145600000000001</v>
      </c>
      <c r="C557" s="2">
        <v>0.81711</v>
      </c>
      <c r="D557" s="2">
        <f t="shared" si="33"/>
        <v>-0.39745000000000008</v>
      </c>
      <c r="E557" s="2">
        <f t="shared" si="34"/>
        <v>7.8599999999999781E-3</v>
      </c>
      <c r="F557" s="2">
        <f t="shared" si="35"/>
        <v>-1.1400000000000299E-3</v>
      </c>
      <c r="G557" s="2">
        <f t="shared" si="36"/>
        <v>-9.000000000000008E-3</v>
      </c>
    </row>
    <row r="558" spans="1:7" x14ac:dyDescent="0.25">
      <c r="A558" s="8">
        <v>42608</v>
      </c>
      <c r="B558" s="2">
        <v>1.2315</v>
      </c>
      <c r="C558" s="2">
        <v>0.83343999999999996</v>
      </c>
      <c r="D558" s="2">
        <f t="shared" si="33"/>
        <v>-0.39806000000000008</v>
      </c>
      <c r="E558" s="2">
        <f t="shared" si="34"/>
        <v>1.6939999999999955E-2</v>
      </c>
      <c r="F558" s="2">
        <f t="shared" si="35"/>
        <v>1.6329999999999956E-2</v>
      </c>
      <c r="G558" s="2">
        <f t="shared" si="36"/>
        <v>-6.0999999999999943E-4</v>
      </c>
    </row>
    <row r="559" spans="1:7" x14ac:dyDescent="0.25">
      <c r="A559" s="8">
        <v>42615</v>
      </c>
      <c r="B559" s="2">
        <v>1.2470600000000001</v>
      </c>
      <c r="C559" s="2">
        <v>0.83511000000000002</v>
      </c>
      <c r="D559" s="2">
        <f t="shared" si="33"/>
        <v>-0.41195000000000004</v>
      </c>
      <c r="E559" s="2">
        <f t="shared" si="34"/>
        <v>1.5560000000000018E-2</v>
      </c>
      <c r="F559" s="2">
        <f t="shared" si="35"/>
        <v>1.6700000000000603E-3</v>
      </c>
      <c r="G559" s="2">
        <f t="shared" si="36"/>
        <v>-1.3889999999999958E-2</v>
      </c>
    </row>
    <row r="560" spans="1:7" x14ac:dyDescent="0.25">
      <c r="A560" s="8">
        <v>42622</v>
      </c>
      <c r="B560" s="2">
        <v>1.25</v>
      </c>
      <c r="C560" s="2">
        <v>0.85221999999999998</v>
      </c>
      <c r="D560" s="2">
        <f t="shared" si="33"/>
        <v>-0.39778000000000002</v>
      </c>
      <c r="E560" s="2">
        <f t="shared" si="34"/>
        <v>2.9399999999999427E-3</v>
      </c>
      <c r="F560" s="2">
        <f t="shared" si="35"/>
        <v>1.7109999999999959E-2</v>
      </c>
      <c r="G560" s="2">
        <f t="shared" si="36"/>
        <v>1.4170000000000016E-2</v>
      </c>
    </row>
    <row r="561" spans="1:7" x14ac:dyDescent="0.25">
      <c r="A561" s="8">
        <v>42629</v>
      </c>
      <c r="B561" s="2">
        <v>1.24733</v>
      </c>
      <c r="C561" s="2">
        <v>0.85711000000000004</v>
      </c>
      <c r="D561" s="2">
        <f t="shared" si="33"/>
        <v>-0.39022000000000001</v>
      </c>
      <c r="E561" s="2">
        <f t="shared" si="34"/>
        <v>-2.6699999999999502E-3</v>
      </c>
      <c r="F561" s="2">
        <f t="shared" si="35"/>
        <v>4.890000000000061E-3</v>
      </c>
      <c r="G561" s="2">
        <f t="shared" si="36"/>
        <v>7.5600000000000112E-3</v>
      </c>
    </row>
    <row r="562" spans="1:7" x14ac:dyDescent="0.25">
      <c r="A562" s="8">
        <v>42636</v>
      </c>
      <c r="B562" s="2">
        <v>1.24472</v>
      </c>
      <c r="C562" s="2">
        <v>0.85294000000000003</v>
      </c>
      <c r="D562" s="2">
        <f t="shared" si="33"/>
        <v>-0.39178000000000002</v>
      </c>
      <c r="E562" s="2">
        <f t="shared" si="34"/>
        <v>-2.6100000000000012E-3</v>
      </c>
      <c r="F562" s="2">
        <f t="shared" si="35"/>
        <v>-4.170000000000007E-3</v>
      </c>
      <c r="G562" s="2">
        <f t="shared" si="36"/>
        <v>-1.5600000000000058E-3</v>
      </c>
    </row>
    <row r="563" spans="1:7" x14ac:dyDescent="0.25">
      <c r="A563" s="8">
        <v>42643</v>
      </c>
      <c r="B563" s="2">
        <v>1.2397199999999999</v>
      </c>
      <c r="C563" s="2">
        <v>0.85367000000000004</v>
      </c>
      <c r="D563" s="2">
        <f t="shared" si="33"/>
        <v>-0.38604999999999989</v>
      </c>
      <c r="E563" s="2">
        <f t="shared" si="34"/>
        <v>-5.0000000000001155E-3</v>
      </c>
      <c r="F563" s="2">
        <f t="shared" si="35"/>
        <v>7.3000000000000842E-4</v>
      </c>
      <c r="G563" s="2">
        <f t="shared" si="36"/>
        <v>5.7300000000001239E-3</v>
      </c>
    </row>
    <row r="564" spans="1:7" x14ac:dyDescent="0.25">
      <c r="A564" s="8">
        <v>42650</v>
      </c>
      <c r="B564" s="2">
        <v>1.2622200000000001</v>
      </c>
      <c r="C564" s="2">
        <v>0.87605999999999995</v>
      </c>
      <c r="D564" s="2">
        <f t="shared" si="33"/>
        <v>-0.38616000000000017</v>
      </c>
      <c r="E564" s="2">
        <f t="shared" si="34"/>
        <v>2.2500000000000187E-2</v>
      </c>
      <c r="F564" s="2">
        <f t="shared" si="35"/>
        <v>2.238999999999991E-2</v>
      </c>
      <c r="G564" s="2">
        <f t="shared" si="36"/>
        <v>-1.1000000000027654E-4</v>
      </c>
    </row>
    <row r="565" spans="1:7" x14ac:dyDescent="0.25">
      <c r="A565" s="8">
        <v>42657</v>
      </c>
      <c r="B565" s="2">
        <v>1.2622800000000001</v>
      </c>
      <c r="C565" s="2">
        <v>0.88166999999999995</v>
      </c>
      <c r="D565" s="2">
        <f t="shared" si="33"/>
        <v>-0.38061000000000011</v>
      </c>
      <c r="E565" s="2">
        <f t="shared" si="34"/>
        <v>5.9999999999948983E-5</v>
      </c>
      <c r="F565" s="2">
        <f t="shared" si="35"/>
        <v>5.6100000000000039E-3</v>
      </c>
      <c r="G565" s="2">
        <f t="shared" si="36"/>
        <v>5.5500000000000549E-3</v>
      </c>
    </row>
    <row r="566" spans="1:7" x14ac:dyDescent="0.25">
      <c r="A566" s="8">
        <v>42664</v>
      </c>
      <c r="B566" s="2">
        <v>1.2571099999999999</v>
      </c>
      <c r="C566" s="2">
        <v>0.88178000000000001</v>
      </c>
      <c r="D566" s="2">
        <f t="shared" si="33"/>
        <v>-0.37532999999999994</v>
      </c>
      <c r="E566" s="2">
        <f t="shared" si="34"/>
        <v>-5.1700000000001189E-3</v>
      </c>
      <c r="F566" s="2">
        <f t="shared" si="35"/>
        <v>1.100000000000545E-4</v>
      </c>
      <c r="G566" s="2">
        <f t="shared" si="36"/>
        <v>5.2800000000001734E-3</v>
      </c>
    </row>
    <row r="567" spans="1:7" x14ac:dyDescent="0.25">
      <c r="A567" s="8">
        <v>42671</v>
      </c>
      <c r="B567" s="2">
        <v>1.2582200000000001</v>
      </c>
      <c r="C567" s="2">
        <v>0.88593999999999995</v>
      </c>
      <c r="D567" s="2">
        <f t="shared" si="33"/>
        <v>-0.37228000000000017</v>
      </c>
      <c r="E567" s="2">
        <f t="shared" si="34"/>
        <v>1.1100000000001664E-3</v>
      </c>
      <c r="F567" s="2">
        <f t="shared" si="35"/>
        <v>4.1599999999999415E-3</v>
      </c>
      <c r="G567" s="2">
        <f t="shared" si="36"/>
        <v>3.0499999999997751E-3</v>
      </c>
    </row>
    <row r="568" spans="1:7" x14ac:dyDescent="0.25">
      <c r="A568" s="8">
        <v>42678</v>
      </c>
      <c r="B568" s="2">
        <v>1.2454399999999999</v>
      </c>
      <c r="C568" s="2">
        <v>0.88261000000000001</v>
      </c>
      <c r="D568" s="2">
        <f t="shared" si="33"/>
        <v>-0.36282999999999987</v>
      </c>
      <c r="E568" s="2">
        <f t="shared" si="34"/>
        <v>-1.2780000000000236E-2</v>
      </c>
      <c r="F568" s="2">
        <f t="shared" si="35"/>
        <v>-3.3299999999999441E-3</v>
      </c>
      <c r="G568" s="2">
        <f t="shared" si="36"/>
        <v>9.4500000000002915E-3</v>
      </c>
    </row>
    <row r="569" spans="1:7" x14ac:dyDescent="0.25">
      <c r="A569" s="8">
        <v>42685</v>
      </c>
      <c r="B569" s="2">
        <v>1.2621100000000001</v>
      </c>
      <c r="C569" s="2">
        <v>0.90566999999999998</v>
      </c>
      <c r="D569" s="2">
        <f t="shared" si="33"/>
        <v>-0.35644000000000009</v>
      </c>
      <c r="E569" s="2">
        <f t="shared" si="34"/>
        <v>1.6670000000000185E-2</v>
      </c>
      <c r="F569" s="2">
        <f t="shared" si="35"/>
        <v>2.3059999999999969E-2</v>
      </c>
      <c r="G569" s="2">
        <f t="shared" si="36"/>
        <v>6.3899999999997847E-3</v>
      </c>
    </row>
    <row r="570" spans="1:7" x14ac:dyDescent="0.25">
      <c r="A570" s="8">
        <v>42692</v>
      </c>
      <c r="B570" s="2">
        <v>1.2793300000000001</v>
      </c>
      <c r="C570" s="2">
        <v>0.91622000000000003</v>
      </c>
      <c r="D570" s="2">
        <f t="shared" si="33"/>
        <v>-0.36311000000000004</v>
      </c>
      <c r="E570" s="2">
        <f t="shared" si="34"/>
        <v>1.7220000000000013E-2</v>
      </c>
      <c r="F570" s="2">
        <f t="shared" si="35"/>
        <v>1.0550000000000059E-2</v>
      </c>
      <c r="G570" s="2">
        <f t="shared" si="36"/>
        <v>-6.6699999999999537E-3</v>
      </c>
    </row>
    <row r="571" spans="1:7" x14ac:dyDescent="0.25">
      <c r="A571" s="8">
        <v>42699</v>
      </c>
      <c r="B571" s="2">
        <v>1.28989</v>
      </c>
      <c r="C571" s="2">
        <v>0.93733</v>
      </c>
      <c r="D571" s="2">
        <f t="shared" si="33"/>
        <v>-0.35255999999999998</v>
      </c>
      <c r="E571" s="2">
        <f t="shared" si="34"/>
        <v>1.0559999999999903E-2</v>
      </c>
      <c r="F571" s="2">
        <f t="shared" si="35"/>
        <v>2.1109999999999962E-2</v>
      </c>
      <c r="G571" s="2">
        <f t="shared" si="36"/>
        <v>1.0550000000000059E-2</v>
      </c>
    </row>
    <row r="572" spans="1:7" x14ac:dyDescent="0.25">
      <c r="A572" s="8">
        <v>42706</v>
      </c>
      <c r="B572" s="2">
        <v>1.29156</v>
      </c>
      <c r="C572" s="2">
        <v>0.94638999999999995</v>
      </c>
      <c r="D572" s="2">
        <f t="shared" si="33"/>
        <v>-0.34517000000000009</v>
      </c>
      <c r="E572" s="2">
        <f t="shared" si="34"/>
        <v>1.6700000000000603E-3</v>
      </c>
      <c r="F572" s="2">
        <f t="shared" si="35"/>
        <v>9.059999999999957E-3</v>
      </c>
      <c r="G572" s="2">
        <f t="shared" si="36"/>
        <v>7.3899999999998967E-3</v>
      </c>
    </row>
    <row r="573" spans="1:7" x14ac:dyDescent="0.25">
      <c r="A573" s="8">
        <v>42713</v>
      </c>
      <c r="B573" s="2">
        <v>1.296</v>
      </c>
      <c r="C573" s="2">
        <v>0.95650000000000002</v>
      </c>
      <c r="D573" s="2">
        <f t="shared" si="33"/>
        <v>-0.33950000000000002</v>
      </c>
      <c r="E573" s="2">
        <f t="shared" si="34"/>
        <v>4.4399999999999995E-3</v>
      </c>
      <c r="F573" s="2">
        <f t="shared" si="35"/>
        <v>1.0110000000000063E-2</v>
      </c>
      <c r="G573" s="2">
        <f t="shared" si="36"/>
        <v>5.6700000000000639E-3</v>
      </c>
    </row>
    <row r="574" spans="1:7" x14ac:dyDescent="0.25">
      <c r="A574" s="8">
        <v>42720</v>
      </c>
      <c r="B574" s="2">
        <v>1.31989</v>
      </c>
      <c r="C574" s="2">
        <v>0.99733000000000005</v>
      </c>
      <c r="D574" s="2">
        <f t="shared" si="33"/>
        <v>-0.32255999999999996</v>
      </c>
      <c r="E574" s="2">
        <f t="shared" si="34"/>
        <v>2.3889999999999967E-2</v>
      </c>
      <c r="F574" s="2">
        <f t="shared" si="35"/>
        <v>4.0830000000000033E-2</v>
      </c>
      <c r="G574" s="2">
        <f t="shared" si="36"/>
        <v>1.6940000000000066E-2</v>
      </c>
    </row>
    <row r="575" spans="1:7" x14ac:dyDescent="0.25">
      <c r="A575" s="8">
        <v>42727</v>
      </c>
      <c r="B575" s="2">
        <v>1.31656</v>
      </c>
      <c r="C575" s="2">
        <v>0.99705999999999995</v>
      </c>
      <c r="D575" s="2">
        <f t="shared" si="33"/>
        <v>-0.31950000000000001</v>
      </c>
      <c r="E575" s="2">
        <f t="shared" si="34"/>
        <v>-3.3300000000000551E-3</v>
      </c>
      <c r="F575" s="2">
        <f t="shared" si="35"/>
        <v>-2.7000000000010349E-4</v>
      </c>
      <c r="G575" s="2">
        <f t="shared" si="36"/>
        <v>3.0599999999999516E-3</v>
      </c>
    </row>
    <row r="576" spans="1:7" x14ac:dyDescent="0.25">
      <c r="A576" s="8">
        <v>42734</v>
      </c>
      <c r="B576" s="2">
        <v>1.3176700000000001</v>
      </c>
      <c r="C576" s="2">
        <v>0.99789000000000005</v>
      </c>
      <c r="D576" s="2">
        <f t="shared" si="33"/>
        <v>-0.31978000000000006</v>
      </c>
      <c r="E576" s="2">
        <f t="shared" si="34"/>
        <v>1.1100000000001664E-3</v>
      </c>
      <c r="F576" s="2">
        <f t="shared" si="35"/>
        <v>8.3000000000010843E-4</v>
      </c>
      <c r="G576" s="2">
        <f t="shared" si="36"/>
        <v>-2.8000000000005798E-4</v>
      </c>
    </row>
    <row r="577" spans="1:7" x14ac:dyDescent="0.25">
      <c r="A577" s="8">
        <v>42741</v>
      </c>
      <c r="B577" s="2">
        <v>1.32433</v>
      </c>
      <c r="C577" s="2">
        <v>1.0101100000000001</v>
      </c>
      <c r="D577" s="2">
        <f t="shared" si="33"/>
        <v>-0.31421999999999994</v>
      </c>
      <c r="E577" s="2">
        <f t="shared" si="34"/>
        <v>6.6599999999998882E-3</v>
      </c>
      <c r="F577" s="2">
        <f t="shared" si="35"/>
        <v>1.2220000000000009E-2</v>
      </c>
      <c r="G577" s="2">
        <f t="shared" si="36"/>
        <v>5.5600000000001204E-3</v>
      </c>
    </row>
    <row r="578" spans="1:7" x14ac:dyDescent="0.25">
      <c r="A578" s="8">
        <v>42748</v>
      </c>
      <c r="B578" s="2">
        <v>1.3315600000000001</v>
      </c>
      <c r="C578" s="2">
        <v>1.0231699999999999</v>
      </c>
      <c r="D578" s="2">
        <f t="shared" si="33"/>
        <v>-0.30839000000000016</v>
      </c>
      <c r="E578" s="2">
        <f t="shared" si="34"/>
        <v>7.2300000000000697E-3</v>
      </c>
      <c r="F578" s="2">
        <f t="shared" si="35"/>
        <v>1.305999999999985E-2</v>
      </c>
      <c r="G578" s="2">
        <f t="shared" si="36"/>
        <v>5.8299999999997798E-3</v>
      </c>
    </row>
    <row r="579" spans="1:7" x14ac:dyDescent="0.25">
      <c r="A579" s="8">
        <v>42755</v>
      </c>
      <c r="B579" s="2">
        <v>1.35822</v>
      </c>
      <c r="C579" s="2">
        <v>1.0434399999999999</v>
      </c>
      <c r="D579" s="2">
        <f t="shared" si="33"/>
        <v>-0.31478000000000006</v>
      </c>
      <c r="E579" s="2">
        <f t="shared" si="34"/>
        <v>2.6659999999999906E-2</v>
      </c>
      <c r="F579" s="2">
        <f t="shared" si="35"/>
        <v>2.027000000000001E-2</v>
      </c>
      <c r="G579" s="2">
        <f t="shared" si="36"/>
        <v>-6.3899999999998958E-3</v>
      </c>
    </row>
    <row r="580" spans="1:7" x14ac:dyDescent="0.25">
      <c r="A580" s="8">
        <v>42762</v>
      </c>
      <c r="B580" s="2">
        <v>1.3587799999999999</v>
      </c>
      <c r="C580" s="2">
        <v>1.0389999999999999</v>
      </c>
      <c r="D580" s="2">
        <f t="shared" ref="D580:D643" si="37">C580-B580</f>
        <v>-0.31977999999999995</v>
      </c>
      <c r="E580" s="2">
        <f t="shared" si="34"/>
        <v>5.5999999999989392E-4</v>
      </c>
      <c r="F580" s="2">
        <f t="shared" si="35"/>
        <v>-4.4399999999999995E-3</v>
      </c>
      <c r="G580" s="2">
        <f t="shared" si="36"/>
        <v>-4.9999999999998934E-3</v>
      </c>
    </row>
    <row r="581" spans="1:7" x14ac:dyDescent="0.25">
      <c r="A581" s="8">
        <v>42769</v>
      </c>
      <c r="B581" s="2">
        <v>1.34989</v>
      </c>
      <c r="C581" s="2">
        <v>1.034</v>
      </c>
      <c r="D581" s="2">
        <f t="shared" si="37"/>
        <v>-0.31589</v>
      </c>
      <c r="E581" s="2">
        <f t="shared" ref="E581:E644" si="38">B581-B580</f>
        <v>-8.8899999999998425E-3</v>
      </c>
      <c r="F581" s="2">
        <f t="shared" ref="F581:F644" si="39">C581-C580</f>
        <v>-4.9999999999998934E-3</v>
      </c>
      <c r="G581" s="2">
        <f t="shared" ref="G581:G644" si="40">D581-D580</f>
        <v>3.8899999999999491E-3</v>
      </c>
    </row>
    <row r="582" spans="1:7" x14ac:dyDescent="0.25">
      <c r="A582" s="8">
        <v>42776</v>
      </c>
      <c r="B582" s="2">
        <v>1.33822</v>
      </c>
      <c r="C582" s="2">
        <v>1.0362199999999999</v>
      </c>
      <c r="D582" s="2">
        <f t="shared" si="37"/>
        <v>-0.30200000000000005</v>
      </c>
      <c r="E582" s="2">
        <f t="shared" si="38"/>
        <v>-1.1670000000000069E-2</v>
      </c>
      <c r="F582" s="2">
        <f t="shared" si="39"/>
        <v>2.2199999999998887E-3</v>
      </c>
      <c r="G582" s="2">
        <f t="shared" si="40"/>
        <v>1.3889999999999958E-2</v>
      </c>
    </row>
    <row r="583" spans="1:7" x14ac:dyDescent="0.25">
      <c r="A583" s="8">
        <v>42783</v>
      </c>
      <c r="B583" s="2">
        <v>1.3573900000000001</v>
      </c>
      <c r="C583" s="2">
        <v>1.05233</v>
      </c>
      <c r="D583" s="2">
        <f t="shared" si="37"/>
        <v>-0.30506000000000011</v>
      </c>
      <c r="E583" s="2">
        <f t="shared" si="38"/>
        <v>1.9170000000000131E-2</v>
      </c>
      <c r="F583" s="2">
        <f t="shared" si="39"/>
        <v>1.6110000000000069E-2</v>
      </c>
      <c r="G583" s="2">
        <f t="shared" si="40"/>
        <v>-3.0600000000000627E-3</v>
      </c>
    </row>
    <row r="584" spans="1:7" x14ac:dyDescent="0.25">
      <c r="A584" s="8">
        <v>42790</v>
      </c>
      <c r="B584" s="2">
        <v>1.3607199999999999</v>
      </c>
      <c r="C584" s="2">
        <v>1.054</v>
      </c>
      <c r="D584" s="2">
        <f t="shared" si="37"/>
        <v>-0.30671999999999988</v>
      </c>
      <c r="E584" s="2">
        <f t="shared" si="38"/>
        <v>3.3299999999998331E-3</v>
      </c>
      <c r="F584" s="2">
        <f t="shared" si="39"/>
        <v>1.6700000000000603E-3</v>
      </c>
      <c r="G584" s="2">
        <f t="shared" si="40"/>
        <v>-1.6599999999997728E-3</v>
      </c>
    </row>
    <row r="585" spans="1:7" x14ac:dyDescent="0.25">
      <c r="A585" s="8">
        <v>42797</v>
      </c>
      <c r="B585" s="2">
        <v>1.4226700000000001</v>
      </c>
      <c r="C585" s="2">
        <v>1.1016699999999999</v>
      </c>
      <c r="D585" s="2">
        <f t="shared" si="37"/>
        <v>-0.32100000000000017</v>
      </c>
      <c r="E585" s="2">
        <f t="shared" si="38"/>
        <v>6.1950000000000172E-2</v>
      </c>
      <c r="F585" s="2">
        <f t="shared" si="39"/>
        <v>4.7669999999999879E-2</v>
      </c>
      <c r="G585" s="2">
        <f t="shared" si="40"/>
        <v>-1.4280000000000292E-2</v>
      </c>
    </row>
    <row r="586" spans="1:7" x14ac:dyDescent="0.25">
      <c r="A586" s="8">
        <v>42804</v>
      </c>
      <c r="B586" s="2">
        <v>1.4259999999999999</v>
      </c>
      <c r="C586" s="2">
        <v>1.1212200000000001</v>
      </c>
      <c r="D586" s="2">
        <f t="shared" si="37"/>
        <v>-0.30477999999999983</v>
      </c>
      <c r="E586" s="2">
        <f t="shared" si="38"/>
        <v>3.3299999999998331E-3</v>
      </c>
      <c r="F586" s="2">
        <f t="shared" si="39"/>
        <v>1.9550000000000178E-2</v>
      </c>
      <c r="G586" s="2">
        <f t="shared" si="40"/>
        <v>1.6220000000000345E-2</v>
      </c>
    </row>
    <row r="587" spans="1:7" x14ac:dyDescent="0.25">
      <c r="A587" s="8">
        <v>42811</v>
      </c>
      <c r="B587" s="2">
        <v>1.4315599999999999</v>
      </c>
      <c r="C587" s="2">
        <v>1.15178</v>
      </c>
      <c r="D587" s="2">
        <f t="shared" si="37"/>
        <v>-0.27977999999999992</v>
      </c>
      <c r="E587" s="2">
        <f t="shared" si="38"/>
        <v>5.5600000000000094E-3</v>
      </c>
      <c r="F587" s="2">
        <f t="shared" si="39"/>
        <v>3.0559999999999921E-2</v>
      </c>
      <c r="G587" s="2">
        <f t="shared" si="40"/>
        <v>2.4999999999999911E-2</v>
      </c>
    </row>
    <row r="588" spans="1:7" x14ac:dyDescent="0.25">
      <c r="A588" s="8">
        <v>42818</v>
      </c>
      <c r="B588" s="2">
        <v>1.4271099999999999</v>
      </c>
      <c r="C588" s="2">
        <v>1.1512800000000001</v>
      </c>
      <c r="D588" s="2">
        <f t="shared" si="37"/>
        <v>-0.2758299999999998</v>
      </c>
      <c r="E588" s="2">
        <f t="shared" si="38"/>
        <v>-4.450000000000065E-3</v>
      </c>
      <c r="F588" s="2">
        <f t="shared" si="39"/>
        <v>-4.9999999999994493E-4</v>
      </c>
      <c r="G588" s="2">
        <f t="shared" si="40"/>
        <v>3.9500000000001201E-3</v>
      </c>
    </row>
    <row r="589" spans="1:7" x14ac:dyDescent="0.25">
      <c r="A589" s="8">
        <v>42825</v>
      </c>
      <c r="B589" s="2">
        <v>1.4232199999999999</v>
      </c>
      <c r="C589" s="2">
        <v>1.1495599999999999</v>
      </c>
      <c r="D589" s="2">
        <f t="shared" si="37"/>
        <v>-0.27366000000000001</v>
      </c>
      <c r="E589" s="2">
        <f t="shared" si="38"/>
        <v>-3.8899999999999491E-3</v>
      </c>
      <c r="F589" s="2">
        <f t="shared" si="39"/>
        <v>-1.7200000000001658E-3</v>
      </c>
      <c r="G589" s="2">
        <f t="shared" si="40"/>
        <v>2.1699999999997832E-3</v>
      </c>
    </row>
    <row r="590" spans="1:7" x14ac:dyDescent="0.25">
      <c r="A590" s="8">
        <v>42832</v>
      </c>
      <c r="B590" s="2">
        <v>1.42961</v>
      </c>
      <c r="C590" s="2">
        <v>1.15761</v>
      </c>
      <c r="D590" s="2">
        <f t="shared" si="37"/>
        <v>-0.27200000000000002</v>
      </c>
      <c r="E590" s="2">
        <f t="shared" si="38"/>
        <v>6.3900000000001178E-3</v>
      </c>
      <c r="F590" s="2">
        <f t="shared" si="39"/>
        <v>8.0500000000001126E-3</v>
      </c>
      <c r="G590" s="2">
        <f t="shared" si="40"/>
        <v>1.6599999999999948E-3</v>
      </c>
    </row>
    <row r="591" spans="1:7" x14ac:dyDescent="0.25">
      <c r="A591" s="8">
        <v>42839</v>
      </c>
      <c r="B591" s="2">
        <v>1.4032200000000001</v>
      </c>
      <c r="C591" s="2">
        <v>1.1584399999999999</v>
      </c>
      <c r="D591" s="2">
        <f t="shared" si="37"/>
        <v>-0.24478000000000022</v>
      </c>
      <c r="E591" s="2">
        <f t="shared" si="38"/>
        <v>-2.6389999999999914E-2</v>
      </c>
      <c r="F591" s="2">
        <f t="shared" si="39"/>
        <v>8.2999999999988638E-4</v>
      </c>
      <c r="G591" s="2">
        <f t="shared" si="40"/>
        <v>2.72199999999998E-2</v>
      </c>
    </row>
    <row r="592" spans="1:7" x14ac:dyDescent="0.25">
      <c r="A592" s="8">
        <v>42846</v>
      </c>
      <c r="B592" s="2">
        <v>1.40211</v>
      </c>
      <c r="C592" s="2">
        <v>1.15622</v>
      </c>
      <c r="D592" s="2">
        <f t="shared" si="37"/>
        <v>-0.24588999999999994</v>
      </c>
      <c r="E592" s="2">
        <f t="shared" si="38"/>
        <v>-1.1100000000001664E-3</v>
      </c>
      <c r="F592" s="2">
        <f t="shared" si="39"/>
        <v>-2.2199999999998887E-3</v>
      </c>
      <c r="G592" s="2">
        <f t="shared" si="40"/>
        <v>-1.1099999999997223E-3</v>
      </c>
    </row>
    <row r="593" spans="1:7" x14ac:dyDescent="0.25">
      <c r="A593" s="8">
        <v>42853</v>
      </c>
      <c r="B593" s="2">
        <v>1.42628</v>
      </c>
      <c r="C593" s="2">
        <v>1.1723300000000001</v>
      </c>
      <c r="D593" s="2">
        <f t="shared" si="37"/>
        <v>-0.2539499999999999</v>
      </c>
      <c r="E593" s="2">
        <f t="shared" si="38"/>
        <v>2.4170000000000025E-2</v>
      </c>
      <c r="F593" s="2">
        <f t="shared" si="39"/>
        <v>1.6110000000000069E-2</v>
      </c>
      <c r="G593" s="2">
        <f t="shared" si="40"/>
        <v>-8.0599999999999561E-3</v>
      </c>
    </row>
    <row r="594" spans="1:7" x14ac:dyDescent="0.25">
      <c r="A594" s="8">
        <v>42860</v>
      </c>
      <c r="B594" s="2">
        <v>1.4326699999999999</v>
      </c>
      <c r="C594" s="2">
        <v>1.1803900000000001</v>
      </c>
      <c r="D594" s="2">
        <f t="shared" si="37"/>
        <v>-0.25227999999999984</v>
      </c>
      <c r="E594" s="2">
        <f t="shared" si="38"/>
        <v>6.3899999999998958E-3</v>
      </c>
      <c r="F594" s="2">
        <f t="shared" si="39"/>
        <v>8.0599999999999561E-3</v>
      </c>
      <c r="G594" s="2">
        <f t="shared" si="40"/>
        <v>1.6700000000000603E-3</v>
      </c>
    </row>
    <row r="595" spans="1:7" x14ac:dyDescent="0.25">
      <c r="A595" s="8">
        <v>42867</v>
      </c>
      <c r="B595" s="2">
        <v>1.4365600000000001</v>
      </c>
      <c r="C595" s="2">
        <v>1.1795599999999999</v>
      </c>
      <c r="D595" s="2">
        <f t="shared" si="37"/>
        <v>-0.25700000000000012</v>
      </c>
      <c r="E595" s="2">
        <f t="shared" si="38"/>
        <v>3.8900000000001711E-3</v>
      </c>
      <c r="F595" s="2">
        <f t="shared" si="39"/>
        <v>-8.3000000000010843E-4</v>
      </c>
      <c r="G595" s="2">
        <f t="shared" si="40"/>
        <v>-4.7200000000002795E-3</v>
      </c>
    </row>
    <row r="596" spans="1:7" x14ac:dyDescent="0.25">
      <c r="A596" s="8">
        <v>42874</v>
      </c>
      <c r="B596" s="2">
        <v>1.41517</v>
      </c>
      <c r="C596" s="2">
        <v>1.1864399999999999</v>
      </c>
      <c r="D596" s="2">
        <f t="shared" si="37"/>
        <v>-0.2287300000000001</v>
      </c>
      <c r="E596" s="2">
        <f t="shared" si="38"/>
        <v>-2.139000000000002E-2</v>
      </c>
      <c r="F596" s="2">
        <f t="shared" si="39"/>
        <v>6.8799999999999972E-3</v>
      </c>
      <c r="G596" s="2">
        <f t="shared" si="40"/>
        <v>2.8270000000000017E-2</v>
      </c>
    </row>
    <row r="597" spans="1:7" x14ac:dyDescent="0.25">
      <c r="A597" s="8">
        <v>42881</v>
      </c>
      <c r="B597" s="2">
        <v>1.41378</v>
      </c>
      <c r="C597" s="2">
        <v>1.2017800000000001</v>
      </c>
      <c r="D597" s="2">
        <f t="shared" si="37"/>
        <v>-0.21199999999999997</v>
      </c>
      <c r="E597" s="2">
        <f t="shared" si="38"/>
        <v>-1.3900000000000023E-3</v>
      </c>
      <c r="F597" s="2">
        <f t="shared" si="39"/>
        <v>1.5340000000000131E-2</v>
      </c>
      <c r="G597" s="2">
        <f t="shared" si="40"/>
        <v>1.6730000000000134E-2</v>
      </c>
    </row>
    <row r="598" spans="1:7" x14ac:dyDescent="0.25">
      <c r="A598" s="8">
        <v>42888</v>
      </c>
      <c r="B598" s="2">
        <v>1.42822</v>
      </c>
      <c r="C598" s="2">
        <v>1.2224999999999999</v>
      </c>
      <c r="D598" s="2">
        <f t="shared" si="37"/>
        <v>-0.20572000000000012</v>
      </c>
      <c r="E598" s="2">
        <f t="shared" si="38"/>
        <v>1.4440000000000008E-2</v>
      </c>
      <c r="F598" s="2">
        <f t="shared" si="39"/>
        <v>2.071999999999985E-2</v>
      </c>
      <c r="G598" s="2">
        <f t="shared" si="40"/>
        <v>6.2799999999998413E-3</v>
      </c>
    </row>
    <row r="599" spans="1:7" x14ac:dyDescent="0.25">
      <c r="A599" s="8">
        <v>42895</v>
      </c>
      <c r="B599" s="2">
        <v>1.41683</v>
      </c>
      <c r="C599" s="2">
        <v>1.23644</v>
      </c>
      <c r="D599" s="2">
        <f t="shared" si="37"/>
        <v>-0.18039000000000005</v>
      </c>
      <c r="E599" s="2">
        <f t="shared" si="38"/>
        <v>-1.1390000000000011E-2</v>
      </c>
      <c r="F599" s="2">
        <f t="shared" si="39"/>
        <v>1.3940000000000063E-2</v>
      </c>
      <c r="G599" s="2">
        <f t="shared" si="40"/>
        <v>2.5330000000000075E-2</v>
      </c>
    </row>
    <row r="600" spans="1:7" x14ac:dyDescent="0.25">
      <c r="A600" s="8">
        <v>42902</v>
      </c>
      <c r="B600" s="2">
        <v>1.4326699999999999</v>
      </c>
      <c r="C600" s="2">
        <v>1.27356</v>
      </c>
      <c r="D600" s="2">
        <f t="shared" si="37"/>
        <v>-0.15910999999999986</v>
      </c>
      <c r="E600" s="2">
        <f t="shared" si="38"/>
        <v>1.5839999999999854E-2</v>
      </c>
      <c r="F600" s="2">
        <f t="shared" si="39"/>
        <v>3.7120000000000042E-2</v>
      </c>
      <c r="G600" s="2">
        <f t="shared" si="40"/>
        <v>2.1280000000000188E-2</v>
      </c>
    </row>
    <row r="601" spans="1:7" x14ac:dyDescent="0.25">
      <c r="A601" s="8">
        <v>42909</v>
      </c>
      <c r="B601" s="2">
        <v>1.4450000000000001</v>
      </c>
      <c r="C601" s="2">
        <v>1.29328</v>
      </c>
      <c r="D601" s="2">
        <f t="shared" si="37"/>
        <v>-0.15172000000000008</v>
      </c>
      <c r="E601" s="2">
        <f t="shared" si="38"/>
        <v>1.2330000000000174E-2</v>
      </c>
      <c r="F601" s="2">
        <f t="shared" si="39"/>
        <v>1.971999999999996E-2</v>
      </c>
      <c r="G601" s="2">
        <f t="shared" si="40"/>
        <v>7.3899999999997856E-3</v>
      </c>
    </row>
    <row r="602" spans="1:7" x14ac:dyDescent="0.25">
      <c r="A602" s="8">
        <v>42916</v>
      </c>
      <c r="B602" s="2">
        <v>1.44767</v>
      </c>
      <c r="C602" s="2">
        <v>1.2991699999999999</v>
      </c>
      <c r="D602" s="2">
        <f t="shared" si="37"/>
        <v>-0.14850000000000008</v>
      </c>
      <c r="E602" s="2">
        <f t="shared" si="38"/>
        <v>2.6699999999999502E-3</v>
      </c>
      <c r="F602" s="2">
        <f t="shared" si="39"/>
        <v>5.8899999999999508E-3</v>
      </c>
      <c r="G602" s="2">
        <f t="shared" si="40"/>
        <v>3.2200000000000006E-3</v>
      </c>
    </row>
    <row r="603" spans="1:7" x14ac:dyDescent="0.25">
      <c r="A603" s="8">
        <v>42923</v>
      </c>
      <c r="B603" s="2">
        <v>1.4654400000000001</v>
      </c>
      <c r="C603" s="2">
        <v>1.30522</v>
      </c>
      <c r="D603" s="2">
        <f t="shared" si="37"/>
        <v>-0.16022000000000003</v>
      </c>
      <c r="E603" s="2">
        <f t="shared" si="38"/>
        <v>1.7770000000000064E-2</v>
      </c>
      <c r="F603" s="2">
        <f t="shared" si="39"/>
        <v>6.0500000000001108E-3</v>
      </c>
      <c r="G603" s="2">
        <f t="shared" si="40"/>
        <v>-1.1719999999999953E-2</v>
      </c>
    </row>
    <row r="604" spans="1:7" x14ac:dyDescent="0.25">
      <c r="A604" s="8">
        <v>42930</v>
      </c>
      <c r="B604" s="2">
        <v>1.456</v>
      </c>
      <c r="C604" s="2">
        <v>1.3036099999999999</v>
      </c>
      <c r="D604" s="2">
        <f t="shared" si="37"/>
        <v>-0.15239000000000003</v>
      </c>
      <c r="E604" s="2">
        <f t="shared" si="38"/>
        <v>-9.440000000000115E-3</v>
      </c>
      <c r="F604" s="2">
        <f t="shared" si="39"/>
        <v>-1.6100000000001113E-3</v>
      </c>
      <c r="G604" s="2">
        <f t="shared" si="40"/>
        <v>7.8300000000000036E-3</v>
      </c>
    </row>
    <row r="605" spans="1:7" x14ac:dyDescent="0.25">
      <c r="A605" s="8">
        <v>42937</v>
      </c>
      <c r="B605" s="2">
        <v>1.45306</v>
      </c>
      <c r="C605" s="2">
        <v>1.3144400000000001</v>
      </c>
      <c r="D605" s="2">
        <f t="shared" si="37"/>
        <v>-0.13861999999999997</v>
      </c>
      <c r="E605" s="2">
        <f t="shared" si="38"/>
        <v>-2.9399999999999427E-3</v>
      </c>
      <c r="F605" s="2">
        <f t="shared" si="39"/>
        <v>1.0830000000000117E-2</v>
      </c>
      <c r="G605" s="2">
        <f t="shared" si="40"/>
        <v>1.377000000000006E-2</v>
      </c>
    </row>
    <row r="606" spans="1:7" x14ac:dyDescent="0.25">
      <c r="A606" s="8">
        <v>42944</v>
      </c>
      <c r="B606" s="2">
        <v>1.4550000000000001</v>
      </c>
      <c r="C606" s="2">
        <v>1.3105599999999999</v>
      </c>
      <c r="D606" s="2">
        <f t="shared" si="37"/>
        <v>-0.14444000000000012</v>
      </c>
      <c r="E606" s="2">
        <f t="shared" si="38"/>
        <v>1.9400000000000528E-3</v>
      </c>
      <c r="F606" s="2">
        <f t="shared" si="39"/>
        <v>-3.8800000000001056E-3</v>
      </c>
      <c r="G606" s="2">
        <f t="shared" si="40"/>
        <v>-5.8200000000001584E-3</v>
      </c>
    </row>
    <row r="607" spans="1:7" x14ac:dyDescent="0.25">
      <c r="A607" s="8">
        <v>42951</v>
      </c>
      <c r="B607" s="2">
        <v>1.4494400000000001</v>
      </c>
      <c r="C607" s="2">
        <v>1.3119399999999999</v>
      </c>
      <c r="D607" s="2">
        <f t="shared" si="37"/>
        <v>-0.13750000000000018</v>
      </c>
      <c r="E607" s="2">
        <f t="shared" si="38"/>
        <v>-5.5600000000000094E-3</v>
      </c>
      <c r="F607" s="2">
        <f t="shared" si="39"/>
        <v>1.3799999999999368E-3</v>
      </c>
      <c r="G607" s="2">
        <f t="shared" si="40"/>
        <v>6.9399999999999462E-3</v>
      </c>
    </row>
    <row r="608" spans="1:7" x14ac:dyDescent="0.25">
      <c r="A608" s="8">
        <v>42958</v>
      </c>
      <c r="B608" s="2">
        <v>1.45583</v>
      </c>
      <c r="C608" s="2">
        <v>1.3149999999999999</v>
      </c>
      <c r="D608" s="2">
        <f t="shared" si="37"/>
        <v>-0.14083000000000001</v>
      </c>
      <c r="E608" s="2">
        <f t="shared" si="38"/>
        <v>6.3899999999998958E-3</v>
      </c>
      <c r="F608" s="2">
        <f t="shared" si="39"/>
        <v>3.0600000000000627E-3</v>
      </c>
      <c r="G608" s="2">
        <f t="shared" si="40"/>
        <v>-3.3299999999998331E-3</v>
      </c>
    </row>
    <row r="609" spans="1:7" x14ac:dyDescent="0.25">
      <c r="A609" s="8">
        <v>42965</v>
      </c>
      <c r="B609" s="2">
        <v>1.4563900000000001</v>
      </c>
      <c r="C609" s="2">
        <v>1.3147199999999999</v>
      </c>
      <c r="D609" s="2">
        <f t="shared" si="37"/>
        <v>-0.14167000000000018</v>
      </c>
      <c r="E609" s="2">
        <f t="shared" si="38"/>
        <v>5.6000000000011596E-4</v>
      </c>
      <c r="F609" s="2">
        <f t="shared" si="39"/>
        <v>-2.8000000000005798E-4</v>
      </c>
      <c r="G609" s="2">
        <f t="shared" si="40"/>
        <v>-8.4000000000017394E-4</v>
      </c>
    </row>
    <row r="610" spans="1:7" x14ac:dyDescent="0.25">
      <c r="A610" s="8">
        <v>42972</v>
      </c>
      <c r="B610" s="2">
        <v>1.4550000000000001</v>
      </c>
      <c r="C610" s="2">
        <v>1.31778</v>
      </c>
      <c r="D610" s="2">
        <f t="shared" si="37"/>
        <v>-0.13722000000000012</v>
      </c>
      <c r="E610" s="2">
        <f t="shared" si="38"/>
        <v>-1.3900000000000023E-3</v>
      </c>
      <c r="F610" s="2">
        <f t="shared" si="39"/>
        <v>3.0600000000000627E-3</v>
      </c>
      <c r="G610" s="2">
        <f t="shared" si="40"/>
        <v>4.450000000000065E-3</v>
      </c>
    </row>
    <row r="611" spans="1:7" x14ac:dyDescent="0.25">
      <c r="A611" s="8">
        <v>42979</v>
      </c>
      <c r="B611" s="2">
        <v>1.45333</v>
      </c>
      <c r="C611" s="2">
        <v>1.3161100000000001</v>
      </c>
      <c r="D611" s="2">
        <f t="shared" si="37"/>
        <v>-0.1372199999999999</v>
      </c>
      <c r="E611" s="2">
        <f t="shared" si="38"/>
        <v>-1.6700000000000603E-3</v>
      </c>
      <c r="F611" s="2">
        <f t="shared" si="39"/>
        <v>-1.6699999999998383E-3</v>
      </c>
      <c r="G611" s="2">
        <f t="shared" si="40"/>
        <v>2.2204460492503131E-16</v>
      </c>
    </row>
    <row r="612" spans="1:7" x14ac:dyDescent="0.25">
      <c r="A612" s="8">
        <v>42986</v>
      </c>
      <c r="B612" s="2">
        <v>1.44767</v>
      </c>
      <c r="C612" s="2">
        <v>1.31033</v>
      </c>
      <c r="D612" s="2">
        <f t="shared" si="37"/>
        <v>-0.13734000000000002</v>
      </c>
      <c r="E612" s="2">
        <f t="shared" si="38"/>
        <v>-5.6599999999999984E-3</v>
      </c>
      <c r="F612" s="2">
        <f t="shared" si="39"/>
        <v>-5.7800000000001184E-3</v>
      </c>
      <c r="G612" s="2">
        <f t="shared" si="40"/>
        <v>-1.2000000000012001E-4</v>
      </c>
    </row>
    <row r="613" spans="1:7" x14ac:dyDescent="0.25">
      <c r="A613" s="8">
        <v>42993</v>
      </c>
      <c r="B613" s="2">
        <v>1.4711099999999999</v>
      </c>
      <c r="C613" s="2">
        <v>1.32389</v>
      </c>
      <c r="D613" s="2">
        <f t="shared" si="37"/>
        <v>-0.14721999999999991</v>
      </c>
      <c r="E613" s="2">
        <f t="shared" si="38"/>
        <v>2.3439999999999905E-2</v>
      </c>
      <c r="F613" s="2">
        <f t="shared" si="39"/>
        <v>1.3560000000000016E-2</v>
      </c>
      <c r="G613" s="2">
        <f t="shared" si="40"/>
        <v>-9.8799999999998889E-3</v>
      </c>
    </row>
    <row r="614" spans="1:7" x14ac:dyDescent="0.25">
      <c r="A614" s="8">
        <v>43000</v>
      </c>
      <c r="B614" s="2">
        <v>1.4968300000000001</v>
      </c>
      <c r="C614" s="2">
        <v>1.32944</v>
      </c>
      <c r="D614" s="2">
        <f t="shared" si="37"/>
        <v>-0.16739000000000015</v>
      </c>
      <c r="E614" s="2">
        <f t="shared" si="38"/>
        <v>2.5720000000000187E-2</v>
      </c>
      <c r="F614" s="2">
        <f t="shared" si="39"/>
        <v>5.5499999999999439E-3</v>
      </c>
      <c r="G614" s="2">
        <f t="shared" si="40"/>
        <v>-2.0170000000000243E-2</v>
      </c>
    </row>
    <row r="615" spans="1:7" x14ac:dyDescent="0.25">
      <c r="A615" s="8">
        <v>43007</v>
      </c>
      <c r="B615" s="2">
        <v>1.506</v>
      </c>
      <c r="C615" s="2">
        <v>1.33389</v>
      </c>
      <c r="D615" s="2">
        <f t="shared" si="37"/>
        <v>-0.17210999999999999</v>
      </c>
      <c r="E615" s="2">
        <f t="shared" si="38"/>
        <v>9.1699999999999005E-3</v>
      </c>
      <c r="F615" s="2">
        <f t="shared" si="39"/>
        <v>4.450000000000065E-3</v>
      </c>
      <c r="G615" s="2">
        <f t="shared" si="40"/>
        <v>-4.7199999999998354E-3</v>
      </c>
    </row>
    <row r="616" spans="1:7" x14ac:dyDescent="0.25">
      <c r="A616" s="8">
        <v>43014</v>
      </c>
      <c r="B616" s="2">
        <v>1.51878</v>
      </c>
      <c r="C616" s="2">
        <v>1.3502799999999999</v>
      </c>
      <c r="D616" s="2">
        <f t="shared" si="37"/>
        <v>-0.16850000000000009</v>
      </c>
      <c r="E616" s="2">
        <f t="shared" si="38"/>
        <v>1.2780000000000014E-2</v>
      </c>
      <c r="F616" s="2">
        <f t="shared" si="39"/>
        <v>1.6389999999999905E-2</v>
      </c>
      <c r="G616" s="2">
        <f t="shared" si="40"/>
        <v>3.6099999999998911E-3</v>
      </c>
    </row>
    <row r="617" spans="1:7" x14ac:dyDescent="0.25">
      <c r="A617" s="8">
        <v>43021</v>
      </c>
      <c r="B617" s="2">
        <v>1.53433</v>
      </c>
      <c r="C617" s="2">
        <v>1.3533299999999999</v>
      </c>
      <c r="D617" s="2">
        <f t="shared" si="37"/>
        <v>-0.18100000000000005</v>
      </c>
      <c r="E617" s="2">
        <f t="shared" si="38"/>
        <v>1.5549999999999953E-2</v>
      </c>
      <c r="F617" s="2">
        <f t="shared" si="39"/>
        <v>3.0499999999999972E-3</v>
      </c>
      <c r="G617" s="2">
        <f t="shared" si="40"/>
        <v>-1.2499999999999956E-2</v>
      </c>
    </row>
    <row r="618" spans="1:7" x14ac:dyDescent="0.25">
      <c r="A618" s="8">
        <v>43028</v>
      </c>
      <c r="B618" s="2">
        <v>1.5548899999999999</v>
      </c>
      <c r="C618" s="2">
        <v>1.36476</v>
      </c>
      <c r="D618" s="2">
        <f t="shared" si="37"/>
        <v>-0.19012999999999991</v>
      </c>
      <c r="E618" s="2">
        <f t="shared" si="38"/>
        <v>2.0559999999999912E-2</v>
      </c>
      <c r="F618" s="2">
        <f t="shared" si="39"/>
        <v>1.1430000000000051E-2</v>
      </c>
      <c r="G618" s="2">
        <f t="shared" si="40"/>
        <v>-9.1299999999998604E-3</v>
      </c>
    </row>
    <row r="619" spans="1:7" x14ac:dyDescent="0.25">
      <c r="A619" s="8">
        <v>43035</v>
      </c>
      <c r="B619" s="2">
        <v>1.57267</v>
      </c>
      <c r="C619" s="2">
        <v>1.38009</v>
      </c>
      <c r="D619" s="2">
        <f t="shared" si="37"/>
        <v>-0.19257999999999997</v>
      </c>
      <c r="E619" s="2">
        <f t="shared" si="38"/>
        <v>1.7780000000000129E-2</v>
      </c>
      <c r="F619" s="2">
        <f t="shared" si="39"/>
        <v>1.5330000000000066E-2</v>
      </c>
      <c r="G619" s="2">
        <f t="shared" si="40"/>
        <v>-2.4500000000000632E-3</v>
      </c>
    </row>
    <row r="620" spans="1:7" x14ac:dyDescent="0.25">
      <c r="A620" s="8">
        <v>43042</v>
      </c>
      <c r="B620" s="2">
        <v>1.5901700000000001</v>
      </c>
      <c r="C620" s="2">
        <v>1.39194</v>
      </c>
      <c r="D620" s="2">
        <f t="shared" si="37"/>
        <v>-0.19823000000000013</v>
      </c>
      <c r="E620" s="2">
        <f t="shared" si="38"/>
        <v>1.7500000000000071E-2</v>
      </c>
      <c r="F620" s="2">
        <f t="shared" si="39"/>
        <v>1.1849999999999916E-2</v>
      </c>
      <c r="G620" s="2">
        <f t="shared" si="40"/>
        <v>-5.6500000000001549E-3</v>
      </c>
    </row>
    <row r="621" spans="1:7" x14ac:dyDescent="0.25">
      <c r="A621" s="8">
        <v>43049</v>
      </c>
      <c r="B621" s="2">
        <v>1.6146099999999999</v>
      </c>
      <c r="C621" s="2">
        <v>1.41289</v>
      </c>
      <c r="D621" s="2">
        <f t="shared" si="37"/>
        <v>-0.2017199999999999</v>
      </c>
      <c r="E621" s="2">
        <f t="shared" si="38"/>
        <v>2.4439999999999795E-2</v>
      </c>
      <c r="F621" s="2">
        <f t="shared" si="39"/>
        <v>2.0950000000000024E-2</v>
      </c>
      <c r="G621" s="2">
        <f t="shared" si="40"/>
        <v>-3.4899999999997711E-3</v>
      </c>
    </row>
    <row r="622" spans="1:7" x14ac:dyDescent="0.25">
      <c r="A622" s="8">
        <v>43056</v>
      </c>
      <c r="B622" s="2">
        <v>1.6321099999999999</v>
      </c>
      <c r="C622" s="2">
        <v>1.4406699999999999</v>
      </c>
      <c r="D622" s="2">
        <f t="shared" si="37"/>
        <v>-0.19144000000000005</v>
      </c>
      <c r="E622" s="2">
        <f t="shared" si="38"/>
        <v>1.7500000000000071E-2</v>
      </c>
      <c r="F622" s="2">
        <f t="shared" si="39"/>
        <v>2.7779999999999916E-2</v>
      </c>
      <c r="G622" s="2">
        <f t="shared" si="40"/>
        <v>1.0279999999999845E-2</v>
      </c>
    </row>
    <row r="623" spans="1:7" x14ac:dyDescent="0.25">
      <c r="A623" s="8">
        <v>43063</v>
      </c>
      <c r="B623" s="2">
        <v>1.65394</v>
      </c>
      <c r="C623" s="2">
        <v>1.46763</v>
      </c>
      <c r="D623" s="2">
        <f t="shared" si="37"/>
        <v>-0.18630999999999998</v>
      </c>
      <c r="E623" s="2">
        <f t="shared" si="38"/>
        <v>2.1830000000000016E-2</v>
      </c>
      <c r="F623" s="2">
        <f t="shared" si="39"/>
        <v>2.6960000000000095E-2</v>
      </c>
      <c r="G623" s="2">
        <f t="shared" si="40"/>
        <v>5.1300000000000789E-3</v>
      </c>
    </row>
    <row r="624" spans="1:7" x14ac:dyDescent="0.25">
      <c r="A624" s="8">
        <v>43070</v>
      </c>
      <c r="B624" s="2">
        <v>1.67425</v>
      </c>
      <c r="C624" s="2">
        <v>1.4946299999999999</v>
      </c>
      <c r="D624" s="2">
        <f t="shared" si="37"/>
        <v>-0.17962000000000011</v>
      </c>
      <c r="E624" s="2">
        <f t="shared" si="38"/>
        <v>2.031000000000005E-2</v>
      </c>
      <c r="F624" s="2">
        <f t="shared" si="39"/>
        <v>2.6999999999999913E-2</v>
      </c>
      <c r="G624" s="2">
        <f t="shared" si="40"/>
        <v>6.6899999999998627E-3</v>
      </c>
    </row>
    <row r="625" spans="1:7" x14ac:dyDescent="0.25">
      <c r="A625" s="8">
        <v>43077</v>
      </c>
      <c r="B625" s="2">
        <v>1.7298800000000001</v>
      </c>
      <c r="C625" s="2">
        <v>1.54878</v>
      </c>
      <c r="D625" s="2">
        <f t="shared" si="37"/>
        <v>-0.18110000000000004</v>
      </c>
      <c r="E625" s="2">
        <f t="shared" si="38"/>
        <v>5.5630000000000068E-2</v>
      </c>
      <c r="F625" s="2">
        <f t="shared" si="39"/>
        <v>5.4150000000000142E-2</v>
      </c>
      <c r="G625" s="2">
        <f t="shared" si="40"/>
        <v>-1.4799999999999258E-3</v>
      </c>
    </row>
    <row r="626" spans="1:7" x14ac:dyDescent="0.25">
      <c r="A626" s="8">
        <v>43084</v>
      </c>
      <c r="B626" s="2">
        <v>1.77443</v>
      </c>
      <c r="C626" s="2">
        <v>1.61331</v>
      </c>
      <c r="D626" s="2">
        <f t="shared" si="37"/>
        <v>-0.16111999999999993</v>
      </c>
      <c r="E626" s="2">
        <f t="shared" si="38"/>
        <v>4.4549999999999867E-2</v>
      </c>
      <c r="F626" s="2">
        <f t="shared" si="39"/>
        <v>6.4529999999999976E-2</v>
      </c>
      <c r="G626" s="2">
        <f t="shared" si="40"/>
        <v>1.9980000000000109E-2</v>
      </c>
    </row>
    <row r="627" spans="1:7" x14ac:dyDescent="0.25">
      <c r="A627" s="8">
        <v>43091</v>
      </c>
      <c r="B627" s="2">
        <v>1.8336299999999999</v>
      </c>
      <c r="C627" s="2">
        <v>1.68577</v>
      </c>
      <c r="D627" s="2">
        <f t="shared" si="37"/>
        <v>-0.14785999999999988</v>
      </c>
      <c r="E627" s="2">
        <f t="shared" si="38"/>
        <v>5.9199999999999919E-2</v>
      </c>
      <c r="F627" s="2">
        <f t="shared" si="39"/>
        <v>7.2459999999999969E-2</v>
      </c>
      <c r="G627" s="2">
        <f t="shared" si="40"/>
        <v>1.326000000000005E-2</v>
      </c>
    </row>
    <row r="628" spans="1:7" x14ac:dyDescent="0.25">
      <c r="A628" s="8">
        <v>43098</v>
      </c>
      <c r="B628" s="2">
        <v>1.83707</v>
      </c>
      <c r="C628" s="2">
        <v>1.69428</v>
      </c>
      <c r="D628" s="2">
        <f t="shared" si="37"/>
        <v>-0.14278999999999997</v>
      </c>
      <c r="E628" s="2">
        <f t="shared" si="38"/>
        <v>3.4400000000001096E-3</v>
      </c>
      <c r="F628" s="2">
        <f t="shared" si="39"/>
        <v>8.5100000000000176E-3</v>
      </c>
      <c r="G628" s="2">
        <f t="shared" si="40"/>
        <v>5.0699999999999079E-3</v>
      </c>
    </row>
    <row r="629" spans="1:7" x14ac:dyDescent="0.25">
      <c r="A629" s="8">
        <v>43105</v>
      </c>
      <c r="B629" s="2">
        <v>1.86507</v>
      </c>
      <c r="C629" s="2">
        <v>1.7039299999999999</v>
      </c>
      <c r="D629" s="2">
        <f t="shared" si="37"/>
        <v>-0.16114000000000006</v>
      </c>
      <c r="E629" s="2">
        <f t="shared" si="38"/>
        <v>2.8000000000000025E-2</v>
      </c>
      <c r="F629" s="2">
        <f t="shared" si="39"/>
        <v>9.6499999999999364E-3</v>
      </c>
      <c r="G629" s="2">
        <f t="shared" si="40"/>
        <v>-1.8350000000000088E-2</v>
      </c>
    </row>
    <row r="630" spans="1:7" x14ac:dyDescent="0.25">
      <c r="A630" s="8">
        <v>43112</v>
      </c>
      <c r="B630" s="2">
        <v>1.8876900000000001</v>
      </c>
      <c r="C630" s="2">
        <v>1.7215199999999999</v>
      </c>
      <c r="D630" s="2">
        <f t="shared" si="37"/>
        <v>-0.16617000000000015</v>
      </c>
      <c r="E630" s="2">
        <f t="shared" si="38"/>
        <v>2.2620000000000084E-2</v>
      </c>
      <c r="F630" s="2">
        <f t="shared" si="39"/>
        <v>1.7589999999999995E-2</v>
      </c>
      <c r="G630" s="2">
        <f t="shared" si="40"/>
        <v>-5.03000000000009E-3</v>
      </c>
    </row>
    <row r="631" spans="1:7" x14ac:dyDescent="0.25">
      <c r="A631" s="8">
        <v>43119</v>
      </c>
      <c r="B631" s="2">
        <v>1.9317500000000001</v>
      </c>
      <c r="C631" s="2">
        <v>1.74447</v>
      </c>
      <c r="D631" s="2">
        <f t="shared" si="37"/>
        <v>-0.18728000000000011</v>
      </c>
      <c r="E631" s="2">
        <f t="shared" si="38"/>
        <v>4.4059999999999988E-2</v>
      </c>
      <c r="F631" s="2">
        <f t="shared" si="39"/>
        <v>2.2950000000000026E-2</v>
      </c>
      <c r="G631" s="2">
        <f t="shared" si="40"/>
        <v>-2.1109999999999962E-2</v>
      </c>
    </row>
    <row r="632" spans="1:7" x14ac:dyDescent="0.25">
      <c r="A632" s="8">
        <v>43126</v>
      </c>
      <c r="B632" s="2">
        <v>1.9596499999999999</v>
      </c>
      <c r="C632" s="2">
        <v>1.7669000000000001</v>
      </c>
      <c r="D632" s="2">
        <f t="shared" si="37"/>
        <v>-0.19274999999999975</v>
      </c>
      <c r="E632" s="2">
        <f t="shared" si="38"/>
        <v>2.7899999999999814E-2</v>
      </c>
      <c r="F632" s="2">
        <f t="shared" si="39"/>
        <v>2.2430000000000172E-2</v>
      </c>
      <c r="G632" s="2">
        <f t="shared" si="40"/>
        <v>-5.4699999999996418E-3</v>
      </c>
    </row>
    <row r="633" spans="1:7" x14ac:dyDescent="0.25">
      <c r="A633" s="8">
        <v>43133</v>
      </c>
      <c r="B633" s="2">
        <v>1.99214</v>
      </c>
      <c r="C633" s="2">
        <v>1.7890200000000001</v>
      </c>
      <c r="D633" s="2">
        <f t="shared" si="37"/>
        <v>-0.20311999999999997</v>
      </c>
      <c r="E633" s="2">
        <f t="shared" si="38"/>
        <v>3.249000000000013E-2</v>
      </c>
      <c r="F633" s="2">
        <f t="shared" si="39"/>
        <v>2.2119999999999918E-2</v>
      </c>
      <c r="G633" s="2">
        <f t="shared" si="40"/>
        <v>-1.0370000000000212E-2</v>
      </c>
    </row>
    <row r="634" spans="1:7" x14ac:dyDescent="0.25">
      <c r="A634" s="8">
        <v>43140</v>
      </c>
      <c r="B634" s="2">
        <v>2.0383100000000001</v>
      </c>
      <c r="C634" s="2">
        <v>1.8199999999999998</v>
      </c>
      <c r="D634" s="2">
        <f t="shared" si="37"/>
        <v>-0.21831000000000023</v>
      </c>
      <c r="E634" s="2">
        <f t="shared" si="38"/>
        <v>4.6170000000000044E-2</v>
      </c>
      <c r="F634" s="2">
        <f t="shared" si="39"/>
        <v>3.0979999999999785E-2</v>
      </c>
      <c r="G634" s="2">
        <f t="shared" si="40"/>
        <v>-1.5190000000000259E-2</v>
      </c>
    </row>
    <row r="635" spans="1:7" x14ac:dyDescent="0.25">
      <c r="A635" s="8">
        <v>43147</v>
      </c>
      <c r="B635" s="2">
        <v>2.1061299999999998</v>
      </c>
      <c r="C635" s="2">
        <v>1.8849399999999998</v>
      </c>
      <c r="D635" s="2">
        <f t="shared" si="37"/>
        <v>-0.22119</v>
      </c>
      <c r="E635" s="2">
        <f t="shared" si="38"/>
        <v>6.7819999999999769E-2</v>
      </c>
      <c r="F635" s="2">
        <f t="shared" si="39"/>
        <v>6.4939999999999998E-2</v>
      </c>
      <c r="G635" s="2">
        <f t="shared" si="40"/>
        <v>-2.8799999999997716E-3</v>
      </c>
    </row>
    <row r="636" spans="1:7" x14ac:dyDescent="0.25">
      <c r="A636" s="8">
        <v>43154</v>
      </c>
      <c r="B636" s="2">
        <v>2.18188</v>
      </c>
      <c r="C636" s="2">
        <v>1.95625</v>
      </c>
      <c r="D636" s="2">
        <f t="shared" si="37"/>
        <v>-0.22563</v>
      </c>
      <c r="E636" s="2">
        <f t="shared" si="38"/>
        <v>7.5750000000000206E-2</v>
      </c>
      <c r="F636" s="2">
        <f t="shared" si="39"/>
        <v>7.1310000000000207E-2</v>
      </c>
      <c r="G636" s="2">
        <f t="shared" si="40"/>
        <v>-4.4399999999999995E-3</v>
      </c>
    </row>
    <row r="637" spans="1:7" x14ac:dyDescent="0.25">
      <c r="A637" s="8">
        <v>43161</v>
      </c>
      <c r="B637" s="2">
        <v>2.2284299999999999</v>
      </c>
      <c r="C637" s="2">
        <v>2.0251899999999998</v>
      </c>
      <c r="D637" s="2">
        <f t="shared" si="37"/>
        <v>-0.20324000000000009</v>
      </c>
      <c r="E637" s="2">
        <f t="shared" si="38"/>
        <v>4.6549999999999869E-2</v>
      </c>
      <c r="F637" s="2">
        <f t="shared" si="39"/>
        <v>6.8939999999999779E-2</v>
      </c>
      <c r="G637" s="2">
        <f t="shared" si="40"/>
        <v>2.238999999999991E-2</v>
      </c>
    </row>
    <row r="638" spans="1:7" x14ac:dyDescent="0.25">
      <c r="A638" s="8">
        <v>43168</v>
      </c>
      <c r="B638" s="2">
        <v>2.2686299999999999</v>
      </c>
      <c r="C638" s="2">
        <v>2.0887500000000001</v>
      </c>
      <c r="D638" s="2">
        <f t="shared" si="37"/>
        <v>-0.17987999999999982</v>
      </c>
      <c r="E638" s="2">
        <f t="shared" si="38"/>
        <v>4.0200000000000014E-2</v>
      </c>
      <c r="F638" s="2">
        <f t="shared" si="39"/>
        <v>6.3560000000000283E-2</v>
      </c>
      <c r="G638" s="2">
        <f t="shared" si="40"/>
        <v>2.3360000000000269E-2</v>
      </c>
    </row>
    <row r="639" spans="1:7" x14ac:dyDescent="0.25">
      <c r="A639" s="8">
        <v>43175</v>
      </c>
      <c r="B639" s="2">
        <v>2.3636300000000001</v>
      </c>
      <c r="C639" s="2">
        <v>2.2017500000000001</v>
      </c>
      <c r="D639" s="2">
        <f t="shared" si="37"/>
        <v>-0.16188000000000002</v>
      </c>
      <c r="E639" s="2">
        <f t="shared" si="38"/>
        <v>9.5000000000000195E-2</v>
      </c>
      <c r="F639" s="2">
        <f t="shared" si="39"/>
        <v>0.11299999999999999</v>
      </c>
      <c r="G639" s="2">
        <f t="shared" si="40"/>
        <v>1.7999999999999794E-2</v>
      </c>
    </row>
    <row r="640" spans="1:7" x14ac:dyDescent="0.25">
      <c r="A640" s="8">
        <v>43182</v>
      </c>
      <c r="B640" s="2">
        <v>2.4497100000000001</v>
      </c>
      <c r="C640" s="2">
        <v>2.29155</v>
      </c>
      <c r="D640" s="2">
        <f t="shared" si="37"/>
        <v>-0.15816000000000008</v>
      </c>
      <c r="E640" s="2">
        <f t="shared" si="38"/>
        <v>8.6079999999999934E-2</v>
      </c>
      <c r="F640" s="2">
        <f t="shared" si="39"/>
        <v>8.979999999999988E-2</v>
      </c>
      <c r="G640" s="2">
        <f t="shared" si="40"/>
        <v>3.7199999999999456E-3</v>
      </c>
    </row>
    <row r="641" spans="1:7" x14ac:dyDescent="0.25">
      <c r="A641" s="8">
        <v>43189</v>
      </c>
      <c r="B641" s="2">
        <v>2.4523999999999999</v>
      </c>
      <c r="C641" s="2">
        <v>2.31175</v>
      </c>
      <c r="D641" s="2">
        <f t="shared" si="37"/>
        <v>-0.14064999999999994</v>
      </c>
      <c r="E641" s="2">
        <f t="shared" si="38"/>
        <v>2.6899999999998592E-3</v>
      </c>
      <c r="F641" s="2">
        <f t="shared" si="39"/>
        <v>2.0199999999999996E-2</v>
      </c>
      <c r="G641" s="2">
        <f t="shared" si="40"/>
        <v>1.7510000000000137E-2</v>
      </c>
    </row>
    <row r="642" spans="1:7" x14ac:dyDescent="0.25">
      <c r="A642" s="8">
        <v>43196</v>
      </c>
      <c r="B642" s="2">
        <v>2.4721899999999999</v>
      </c>
      <c r="C642" s="2">
        <v>2.3374600000000001</v>
      </c>
      <c r="D642" s="2">
        <f t="shared" si="37"/>
        <v>-0.13472999999999979</v>
      </c>
      <c r="E642" s="2">
        <f t="shared" si="38"/>
        <v>1.9789999999999974E-2</v>
      </c>
      <c r="F642" s="2">
        <f t="shared" si="39"/>
        <v>2.5710000000000122E-2</v>
      </c>
      <c r="G642" s="2">
        <f t="shared" si="40"/>
        <v>5.9200000000001474E-3</v>
      </c>
    </row>
    <row r="643" spans="1:7" x14ac:dyDescent="0.25">
      <c r="A643" s="8">
        <v>43203</v>
      </c>
      <c r="B643" s="2">
        <v>2.4900000000000002</v>
      </c>
      <c r="C643" s="2">
        <v>2.3528099999999998</v>
      </c>
      <c r="D643" s="2">
        <f t="shared" si="37"/>
        <v>-0.13719000000000037</v>
      </c>
      <c r="E643" s="2">
        <f t="shared" si="38"/>
        <v>1.7810000000000326E-2</v>
      </c>
      <c r="F643" s="2">
        <f t="shared" si="39"/>
        <v>1.5349999999999753E-2</v>
      </c>
      <c r="G643" s="2">
        <f t="shared" si="40"/>
        <v>-2.4600000000005728E-3</v>
      </c>
    </row>
    <row r="644" spans="1:7" x14ac:dyDescent="0.25">
      <c r="A644" s="8">
        <v>43210</v>
      </c>
      <c r="B644" s="2">
        <v>2.51125</v>
      </c>
      <c r="C644" s="2">
        <v>2.3592300000000002</v>
      </c>
      <c r="D644" s="2">
        <f t="shared" ref="D644:D707" si="41">C644-B644</f>
        <v>-0.15201999999999982</v>
      </c>
      <c r="E644" s="2">
        <f t="shared" si="38"/>
        <v>2.1249999999999769E-2</v>
      </c>
      <c r="F644" s="2">
        <f t="shared" si="39"/>
        <v>6.4200000000003143E-3</v>
      </c>
      <c r="G644" s="2">
        <f t="shared" si="40"/>
        <v>-1.4829999999999455E-2</v>
      </c>
    </row>
    <row r="645" spans="1:7" x14ac:dyDescent="0.25">
      <c r="A645" s="8">
        <v>43217</v>
      </c>
      <c r="B645" s="2">
        <v>2.5195600000000002</v>
      </c>
      <c r="C645" s="2">
        <v>2.35805</v>
      </c>
      <c r="D645" s="2">
        <f t="shared" si="41"/>
        <v>-0.16151000000000026</v>
      </c>
      <c r="E645" s="2">
        <f t="shared" ref="E645:E708" si="42">B645-B644</f>
        <v>8.3100000000002616E-3</v>
      </c>
      <c r="F645" s="2">
        <f t="shared" ref="F645:F708" si="43">C645-C644</f>
        <v>-1.1800000000001809E-3</v>
      </c>
      <c r="G645" s="2">
        <f t="shared" ref="G645:G708" si="44">D645-D644</f>
        <v>-9.4900000000004425E-3</v>
      </c>
    </row>
    <row r="646" spans="1:7" x14ac:dyDescent="0.25">
      <c r="A646" s="8">
        <v>43224</v>
      </c>
      <c r="B646" s="2">
        <v>2.5201899999999999</v>
      </c>
      <c r="C646" s="2">
        <v>2.3690600000000002</v>
      </c>
      <c r="D646" s="2">
        <f t="shared" si="41"/>
        <v>-0.15112999999999976</v>
      </c>
      <c r="E646" s="2">
        <f t="shared" si="42"/>
        <v>6.2999999999968637E-4</v>
      </c>
      <c r="F646" s="2">
        <f t="shared" si="43"/>
        <v>1.1010000000000186E-2</v>
      </c>
      <c r="G646" s="2">
        <f t="shared" si="44"/>
        <v>1.03800000000005E-2</v>
      </c>
    </row>
    <row r="647" spans="1:7" x14ac:dyDescent="0.25">
      <c r="A647" s="8">
        <v>43231</v>
      </c>
      <c r="B647" s="2">
        <v>2.5150000000000001</v>
      </c>
      <c r="C647" s="2">
        <v>2.3425000000000002</v>
      </c>
      <c r="D647" s="2">
        <f t="shared" si="41"/>
        <v>-0.17249999999999988</v>
      </c>
      <c r="E647" s="2">
        <f t="shared" si="42"/>
        <v>-5.1899999999998059E-3</v>
      </c>
      <c r="F647" s="2">
        <f t="shared" si="43"/>
        <v>-2.6559999999999917E-2</v>
      </c>
      <c r="G647" s="2">
        <f t="shared" si="44"/>
        <v>-2.1370000000000111E-2</v>
      </c>
    </row>
    <row r="648" spans="1:7" x14ac:dyDescent="0.25">
      <c r="A648" s="8">
        <v>43238</v>
      </c>
      <c r="B648" s="2">
        <v>2.4987500000000002</v>
      </c>
      <c r="C648" s="2">
        <v>2.32938</v>
      </c>
      <c r="D648" s="2">
        <f t="shared" si="41"/>
        <v>-0.16937000000000024</v>
      </c>
      <c r="E648" s="2">
        <f t="shared" si="42"/>
        <v>-1.6249999999999876E-2</v>
      </c>
      <c r="F648" s="2">
        <f t="shared" si="43"/>
        <v>-1.3120000000000243E-2</v>
      </c>
      <c r="G648" s="2">
        <f t="shared" si="44"/>
        <v>3.1299999999996331E-3</v>
      </c>
    </row>
    <row r="649" spans="1:7" x14ac:dyDescent="0.25">
      <c r="A649" s="8">
        <v>43245</v>
      </c>
      <c r="B649" s="2">
        <v>2.4818799999999999</v>
      </c>
      <c r="C649" s="2">
        <v>2.31813</v>
      </c>
      <c r="D649" s="2">
        <f t="shared" si="41"/>
        <v>-0.16374999999999984</v>
      </c>
      <c r="E649" s="2">
        <f t="shared" si="42"/>
        <v>-1.6870000000000385E-2</v>
      </c>
      <c r="F649" s="2">
        <f t="shared" si="43"/>
        <v>-1.1249999999999982E-2</v>
      </c>
      <c r="G649" s="2">
        <f t="shared" si="44"/>
        <v>5.6200000000004025E-3</v>
      </c>
    </row>
    <row r="650" spans="1:7" x14ac:dyDescent="0.25">
      <c r="A650" s="8">
        <v>43252</v>
      </c>
      <c r="B650" s="2">
        <v>2.47438</v>
      </c>
      <c r="C650" s="2">
        <v>2.3178100000000001</v>
      </c>
      <c r="D650" s="2">
        <f t="shared" si="41"/>
        <v>-0.15656999999999988</v>
      </c>
      <c r="E650" s="2">
        <f t="shared" si="42"/>
        <v>-7.4999999999998401E-3</v>
      </c>
      <c r="F650" s="2">
        <f t="shared" si="43"/>
        <v>-3.1999999999987594E-4</v>
      </c>
      <c r="G650" s="2">
        <f t="shared" si="44"/>
        <v>7.1799999999999642E-3</v>
      </c>
    </row>
    <row r="651" spans="1:7" x14ac:dyDescent="0.25">
      <c r="A651" s="8">
        <v>43259</v>
      </c>
      <c r="B651" s="2">
        <v>2.48875</v>
      </c>
      <c r="C651" s="2">
        <v>2.3263099999999999</v>
      </c>
      <c r="D651" s="2">
        <f t="shared" si="41"/>
        <v>-0.16244000000000014</v>
      </c>
      <c r="E651" s="2">
        <f t="shared" si="42"/>
        <v>1.4369999999999994E-2</v>
      </c>
      <c r="F651" s="2">
        <f t="shared" si="43"/>
        <v>8.49999999999973E-3</v>
      </c>
      <c r="G651" s="2">
        <f t="shared" si="44"/>
        <v>-5.8700000000002639E-3</v>
      </c>
    </row>
    <row r="652" spans="1:7" x14ac:dyDescent="0.25">
      <c r="A652" s="8">
        <v>43266</v>
      </c>
      <c r="B652" s="2">
        <v>2.5037500000000001</v>
      </c>
      <c r="C652" s="2">
        <v>2.3259400000000001</v>
      </c>
      <c r="D652" s="2">
        <f t="shared" si="41"/>
        <v>-0.17781000000000002</v>
      </c>
      <c r="E652" s="2">
        <f t="shared" si="42"/>
        <v>1.5000000000000124E-2</v>
      </c>
      <c r="F652" s="2">
        <f t="shared" si="43"/>
        <v>-3.6999999999975941E-4</v>
      </c>
      <c r="G652" s="2">
        <f t="shared" si="44"/>
        <v>-1.5369999999999884E-2</v>
      </c>
    </row>
    <row r="653" spans="1:7" x14ac:dyDescent="0.25">
      <c r="A653" s="8">
        <v>43273</v>
      </c>
      <c r="B653" s="2">
        <v>2.5074999999999998</v>
      </c>
      <c r="C653" s="2">
        <v>2.3388800000000001</v>
      </c>
      <c r="D653" s="2">
        <f t="shared" si="41"/>
        <v>-0.16861999999999977</v>
      </c>
      <c r="E653" s="2">
        <f t="shared" si="42"/>
        <v>3.749999999999698E-3</v>
      </c>
      <c r="F653" s="2">
        <f t="shared" si="43"/>
        <v>1.2939999999999952E-2</v>
      </c>
      <c r="G653" s="2">
        <f t="shared" si="44"/>
        <v>9.1900000000002535E-3</v>
      </c>
    </row>
    <row r="654" spans="1:7" x14ac:dyDescent="0.25">
      <c r="A654" s="8">
        <v>43280</v>
      </c>
      <c r="B654" s="2">
        <v>2.5012499999999998</v>
      </c>
      <c r="C654" s="2">
        <v>2.33575</v>
      </c>
      <c r="D654" s="2">
        <f t="shared" si="41"/>
        <v>-0.16549999999999976</v>
      </c>
      <c r="E654" s="2">
        <f t="shared" si="42"/>
        <v>-6.2500000000000888E-3</v>
      </c>
      <c r="F654" s="2">
        <f t="shared" si="43"/>
        <v>-3.1300000000000772E-3</v>
      </c>
      <c r="G654" s="2">
        <f t="shared" si="44"/>
        <v>3.1200000000000117E-3</v>
      </c>
    </row>
    <row r="655" spans="1:7" x14ac:dyDescent="0.25">
      <c r="A655" s="8">
        <v>43287</v>
      </c>
      <c r="B655" s="2">
        <v>2.50813</v>
      </c>
      <c r="C655" s="2">
        <v>2.3314400000000002</v>
      </c>
      <c r="D655" s="2">
        <f t="shared" si="41"/>
        <v>-0.17668999999999979</v>
      </c>
      <c r="E655" s="2">
        <f t="shared" si="42"/>
        <v>6.8800000000002193E-3</v>
      </c>
      <c r="F655" s="2">
        <f t="shared" si="43"/>
        <v>-4.309999999999814E-3</v>
      </c>
      <c r="G655" s="2">
        <f t="shared" si="44"/>
        <v>-1.1190000000000033E-2</v>
      </c>
    </row>
    <row r="656" spans="1:7" x14ac:dyDescent="0.25">
      <c r="A656" s="8">
        <v>43294</v>
      </c>
      <c r="B656" s="2">
        <v>2.52088</v>
      </c>
      <c r="C656" s="2">
        <v>2.3359999999999999</v>
      </c>
      <c r="D656" s="2">
        <f t="shared" si="41"/>
        <v>-0.18488000000000016</v>
      </c>
      <c r="E656" s="2">
        <f t="shared" si="42"/>
        <v>1.2750000000000039E-2</v>
      </c>
      <c r="F656" s="2">
        <f t="shared" si="43"/>
        <v>4.5599999999996754E-3</v>
      </c>
      <c r="G656" s="2">
        <f t="shared" si="44"/>
        <v>-8.1900000000003637E-3</v>
      </c>
    </row>
    <row r="657" spans="1:7" x14ac:dyDescent="0.25">
      <c r="A657" s="8">
        <v>43301</v>
      </c>
      <c r="B657" s="2">
        <v>2.5242499999999999</v>
      </c>
      <c r="C657" s="2">
        <v>2.3415599999999999</v>
      </c>
      <c r="D657" s="2">
        <f t="shared" si="41"/>
        <v>-0.18269000000000002</v>
      </c>
      <c r="E657" s="2">
        <f t="shared" si="42"/>
        <v>3.3699999999998731E-3</v>
      </c>
      <c r="F657" s="2">
        <f t="shared" si="43"/>
        <v>5.5600000000000094E-3</v>
      </c>
      <c r="G657" s="2">
        <f t="shared" si="44"/>
        <v>2.1900000000001363E-3</v>
      </c>
    </row>
    <row r="658" spans="1:7" x14ac:dyDescent="0.25">
      <c r="A658" s="8">
        <v>43308</v>
      </c>
      <c r="B658" s="2">
        <v>2.5298799999999999</v>
      </c>
      <c r="C658" s="2">
        <v>2.3423799999999999</v>
      </c>
      <c r="D658" s="2">
        <f t="shared" si="41"/>
        <v>-0.1875</v>
      </c>
      <c r="E658" s="2">
        <f t="shared" si="42"/>
        <v>5.6300000000000239E-3</v>
      </c>
      <c r="F658" s="2">
        <f t="shared" si="43"/>
        <v>8.2000000000004292E-4</v>
      </c>
      <c r="G658" s="2">
        <f t="shared" si="44"/>
        <v>-4.809999999999981E-3</v>
      </c>
    </row>
    <row r="659" spans="1:7" x14ac:dyDescent="0.25">
      <c r="A659" s="8">
        <v>43315</v>
      </c>
      <c r="B659" s="2">
        <v>2.52475</v>
      </c>
      <c r="C659" s="2">
        <v>2.343</v>
      </c>
      <c r="D659" s="2">
        <f t="shared" si="41"/>
        <v>-0.18175000000000008</v>
      </c>
      <c r="E659" s="2">
        <f t="shared" si="42"/>
        <v>-5.1299999999998569E-3</v>
      </c>
      <c r="F659" s="2">
        <f t="shared" si="43"/>
        <v>6.2000000000006494E-4</v>
      </c>
      <c r="G659" s="2">
        <f t="shared" si="44"/>
        <v>5.7499999999999218E-3</v>
      </c>
    </row>
    <row r="660" spans="1:7" x14ac:dyDescent="0.25">
      <c r="A660" s="8">
        <v>43322</v>
      </c>
      <c r="B660" s="2">
        <v>2.51213</v>
      </c>
      <c r="C660" s="2">
        <v>2.3192499999999998</v>
      </c>
      <c r="D660" s="2">
        <f t="shared" si="41"/>
        <v>-0.19288000000000016</v>
      </c>
      <c r="E660" s="2">
        <f t="shared" si="42"/>
        <v>-1.2620000000000076E-2</v>
      </c>
      <c r="F660" s="2">
        <f t="shared" si="43"/>
        <v>-2.375000000000016E-2</v>
      </c>
      <c r="G660" s="2">
        <f t="shared" si="44"/>
        <v>-1.1130000000000084E-2</v>
      </c>
    </row>
    <row r="661" spans="1:7" x14ac:dyDescent="0.25">
      <c r="A661" s="8">
        <v>43329</v>
      </c>
      <c r="B661" s="2">
        <v>2.5107499999999998</v>
      </c>
      <c r="C661" s="2">
        <v>2.3118799999999999</v>
      </c>
      <c r="D661" s="2">
        <f t="shared" si="41"/>
        <v>-0.19886999999999988</v>
      </c>
      <c r="E661" s="2">
        <f t="shared" si="42"/>
        <v>-1.3800000000001589E-3</v>
      </c>
      <c r="F661" s="2">
        <f t="shared" si="43"/>
        <v>-7.3699999999998766E-3</v>
      </c>
      <c r="G661" s="2">
        <f t="shared" si="44"/>
        <v>-5.9899999999997178E-3</v>
      </c>
    </row>
    <row r="662" spans="1:7" x14ac:dyDescent="0.25">
      <c r="A662" s="8">
        <v>43336</v>
      </c>
      <c r="B662" s="2">
        <v>2.5230000000000001</v>
      </c>
      <c r="C662" s="2">
        <v>2.31725</v>
      </c>
      <c r="D662" s="2">
        <f t="shared" si="41"/>
        <v>-0.2057500000000001</v>
      </c>
      <c r="E662" s="2">
        <f t="shared" si="42"/>
        <v>1.2250000000000316E-2</v>
      </c>
      <c r="F662" s="2">
        <f t="shared" si="43"/>
        <v>5.3700000000000969E-3</v>
      </c>
      <c r="G662" s="2">
        <f t="shared" si="44"/>
        <v>-6.8800000000002193E-3</v>
      </c>
    </row>
    <row r="663" spans="1:7" x14ac:dyDescent="0.25">
      <c r="A663" s="8">
        <v>43343</v>
      </c>
      <c r="B663" s="2">
        <v>2.5356300000000003</v>
      </c>
      <c r="C663" s="2">
        <v>2.3207499999999999</v>
      </c>
      <c r="D663" s="2">
        <f t="shared" si="41"/>
        <v>-0.2148800000000004</v>
      </c>
      <c r="E663" s="2">
        <f t="shared" si="42"/>
        <v>1.2630000000000141E-2</v>
      </c>
      <c r="F663" s="2">
        <f t="shared" si="43"/>
        <v>3.4999999999998366E-3</v>
      </c>
      <c r="G663" s="2">
        <f t="shared" si="44"/>
        <v>-9.1300000000003045E-3</v>
      </c>
    </row>
    <row r="664" spans="1:7" x14ac:dyDescent="0.25">
      <c r="A664" s="8">
        <v>43350</v>
      </c>
      <c r="B664" s="2">
        <v>2.5415000000000001</v>
      </c>
      <c r="C664" s="2">
        <v>2.3312499999999998</v>
      </c>
      <c r="D664" s="2">
        <f t="shared" si="41"/>
        <v>-0.21025000000000027</v>
      </c>
      <c r="E664" s="2">
        <f t="shared" si="42"/>
        <v>5.8699999999998198E-3</v>
      </c>
      <c r="F664" s="2">
        <f t="shared" si="43"/>
        <v>1.0499999999999954E-2</v>
      </c>
      <c r="G664" s="2">
        <f t="shared" si="44"/>
        <v>4.630000000000134E-3</v>
      </c>
    </row>
    <row r="665" spans="1:7" x14ac:dyDescent="0.25">
      <c r="A665" s="8">
        <v>43357</v>
      </c>
      <c r="B665" s="2">
        <v>2.5687500000000001</v>
      </c>
      <c r="C665" s="2">
        <v>2.3371300000000002</v>
      </c>
      <c r="D665" s="2">
        <f t="shared" si="41"/>
        <v>-0.23161999999999994</v>
      </c>
      <c r="E665" s="2">
        <f t="shared" si="42"/>
        <v>2.7249999999999996E-2</v>
      </c>
      <c r="F665" s="2">
        <f t="shared" si="43"/>
        <v>5.8800000000003294E-3</v>
      </c>
      <c r="G665" s="2">
        <f t="shared" si="44"/>
        <v>-2.1369999999999667E-2</v>
      </c>
    </row>
    <row r="666" spans="1:7" x14ac:dyDescent="0.25">
      <c r="A666" s="8">
        <v>43364</v>
      </c>
      <c r="B666" s="2">
        <v>2.5920000000000001</v>
      </c>
      <c r="C666" s="2">
        <v>2.37263</v>
      </c>
      <c r="D666" s="2">
        <f t="shared" si="41"/>
        <v>-0.21937000000000006</v>
      </c>
      <c r="E666" s="2">
        <f t="shared" si="42"/>
        <v>2.3249999999999993E-2</v>
      </c>
      <c r="F666" s="2">
        <f t="shared" si="43"/>
        <v>3.5499999999999865E-2</v>
      </c>
      <c r="G666" s="2">
        <f t="shared" si="44"/>
        <v>1.2249999999999872E-2</v>
      </c>
    </row>
    <row r="667" spans="1:7" x14ac:dyDescent="0.25">
      <c r="A667" s="8">
        <v>43371</v>
      </c>
      <c r="B667" s="2">
        <v>2.6038800000000002</v>
      </c>
      <c r="C667" s="2">
        <v>2.39838</v>
      </c>
      <c r="D667" s="2">
        <f t="shared" si="41"/>
        <v>-0.20550000000000024</v>
      </c>
      <c r="E667" s="2">
        <f t="shared" si="42"/>
        <v>1.1880000000000113E-2</v>
      </c>
      <c r="F667" s="2">
        <f t="shared" si="43"/>
        <v>2.574999999999994E-2</v>
      </c>
      <c r="G667" s="2">
        <f t="shared" si="44"/>
        <v>1.3869999999999827E-2</v>
      </c>
    </row>
    <row r="668" spans="1:7" x14ac:dyDescent="0.25">
      <c r="A668" s="8">
        <v>43378</v>
      </c>
      <c r="B668" s="2">
        <v>2.6228799999999999</v>
      </c>
      <c r="C668" s="2">
        <v>2.4080599999999999</v>
      </c>
      <c r="D668" s="2">
        <f t="shared" si="41"/>
        <v>-0.21482000000000001</v>
      </c>
      <c r="E668" s="2">
        <f t="shared" si="42"/>
        <v>1.8999999999999684E-2</v>
      </c>
      <c r="F668" s="2">
        <f t="shared" si="43"/>
        <v>9.6799999999999109E-3</v>
      </c>
      <c r="G668" s="2">
        <f t="shared" si="44"/>
        <v>-9.3199999999997729E-3</v>
      </c>
    </row>
    <row r="669" spans="1:7" x14ac:dyDescent="0.25">
      <c r="A669" s="8">
        <v>43385</v>
      </c>
      <c r="B669" s="2">
        <v>2.6521300000000001</v>
      </c>
      <c r="C669" s="2">
        <v>2.4364400000000002</v>
      </c>
      <c r="D669" s="2">
        <f t="shared" si="41"/>
        <v>-0.21568999999999994</v>
      </c>
      <c r="E669" s="2">
        <f t="shared" si="42"/>
        <v>2.925000000000022E-2</v>
      </c>
      <c r="F669" s="2">
        <f t="shared" si="43"/>
        <v>2.8380000000000294E-2</v>
      </c>
      <c r="G669" s="2">
        <f t="shared" si="44"/>
        <v>-8.6999999999992639E-4</v>
      </c>
    </row>
    <row r="670" spans="1:7" x14ac:dyDescent="0.25">
      <c r="A670" s="8">
        <v>43392</v>
      </c>
      <c r="B670" s="2">
        <v>2.7235</v>
      </c>
      <c r="C670" s="2">
        <v>2.4771900000000002</v>
      </c>
      <c r="D670" s="2">
        <f t="shared" si="41"/>
        <v>-0.24630999999999981</v>
      </c>
      <c r="E670" s="2">
        <f t="shared" si="42"/>
        <v>7.1369999999999933E-2</v>
      </c>
      <c r="F670" s="2">
        <f t="shared" si="43"/>
        <v>4.0750000000000064E-2</v>
      </c>
      <c r="G670" s="2">
        <f t="shared" si="44"/>
        <v>-3.061999999999987E-2</v>
      </c>
    </row>
    <row r="671" spans="1:7" x14ac:dyDescent="0.25">
      <c r="A671" s="8">
        <v>43399</v>
      </c>
      <c r="B671" s="2">
        <v>2.7767499999999998</v>
      </c>
      <c r="C671" s="2">
        <v>2.5203799999999998</v>
      </c>
      <c r="D671" s="2">
        <f t="shared" si="41"/>
        <v>-0.25636999999999999</v>
      </c>
      <c r="E671" s="2">
        <f t="shared" si="42"/>
        <v>5.3249999999999797E-2</v>
      </c>
      <c r="F671" s="2">
        <f t="shared" si="43"/>
        <v>4.3189999999999618E-2</v>
      </c>
      <c r="G671" s="2">
        <f t="shared" si="44"/>
        <v>-1.006000000000018E-2</v>
      </c>
    </row>
    <row r="672" spans="1:7" x14ac:dyDescent="0.25">
      <c r="A672" s="8">
        <v>43406</v>
      </c>
      <c r="B672" s="2">
        <v>2.8288799999999998</v>
      </c>
      <c r="C672" s="2">
        <v>2.5923799999999999</v>
      </c>
      <c r="D672" s="2">
        <f t="shared" si="41"/>
        <v>-0.23649999999999993</v>
      </c>
      <c r="E672" s="2">
        <f t="shared" si="42"/>
        <v>5.213000000000001E-2</v>
      </c>
      <c r="F672" s="2">
        <f t="shared" si="43"/>
        <v>7.2000000000000064E-2</v>
      </c>
      <c r="G672" s="2">
        <f t="shared" si="44"/>
        <v>1.9870000000000054E-2</v>
      </c>
    </row>
    <row r="673" spans="1:7" x14ac:dyDescent="0.25">
      <c r="A673" s="8">
        <v>43413</v>
      </c>
      <c r="B673" s="2">
        <v>2.8580000000000001</v>
      </c>
      <c r="C673" s="2">
        <v>2.6181299999999998</v>
      </c>
      <c r="D673" s="2">
        <f t="shared" si="41"/>
        <v>-0.23987000000000025</v>
      </c>
      <c r="E673" s="2">
        <f t="shared" si="42"/>
        <v>2.9120000000000257E-2</v>
      </c>
      <c r="F673" s="2">
        <f t="shared" si="43"/>
        <v>2.574999999999994E-2</v>
      </c>
      <c r="G673" s="2">
        <f t="shared" si="44"/>
        <v>-3.3700000000003172E-3</v>
      </c>
    </row>
    <row r="674" spans="1:7" x14ac:dyDescent="0.25">
      <c r="A674" s="8">
        <v>43420</v>
      </c>
      <c r="B674" s="2">
        <v>2.8626300000000002</v>
      </c>
      <c r="C674" s="2">
        <v>2.6444999999999999</v>
      </c>
      <c r="D674" s="2">
        <f t="shared" si="41"/>
        <v>-0.21813000000000038</v>
      </c>
      <c r="E674" s="2">
        <f t="shared" si="42"/>
        <v>4.630000000000134E-3</v>
      </c>
      <c r="F674" s="2">
        <f t="shared" si="43"/>
        <v>2.6370000000000005E-2</v>
      </c>
      <c r="G674" s="2">
        <f t="shared" si="44"/>
        <v>2.1739999999999871E-2</v>
      </c>
    </row>
    <row r="675" spans="1:7" x14ac:dyDescent="0.25">
      <c r="A675" s="8">
        <v>43427</v>
      </c>
      <c r="B675" s="2">
        <v>2.88625</v>
      </c>
      <c r="C675" s="2">
        <v>2.6911899999999997</v>
      </c>
      <c r="D675" s="2">
        <f t="shared" si="41"/>
        <v>-0.19506000000000023</v>
      </c>
      <c r="E675" s="2">
        <f t="shared" si="42"/>
        <v>2.3619999999999752E-2</v>
      </c>
      <c r="F675" s="2">
        <f t="shared" si="43"/>
        <v>4.6689999999999898E-2</v>
      </c>
      <c r="G675" s="2">
        <f t="shared" si="44"/>
        <v>2.3070000000000146E-2</v>
      </c>
    </row>
    <row r="676" spans="1:7" x14ac:dyDescent="0.25">
      <c r="A676" s="8">
        <v>43434</v>
      </c>
      <c r="B676" s="2">
        <v>2.8946300000000003</v>
      </c>
      <c r="C676" s="2">
        <v>2.7361300000000002</v>
      </c>
      <c r="D676" s="2">
        <f t="shared" si="41"/>
        <v>-0.15850000000000009</v>
      </c>
      <c r="E676" s="2">
        <f t="shared" si="42"/>
        <v>8.3800000000002761E-3</v>
      </c>
      <c r="F676" s="2">
        <f t="shared" si="43"/>
        <v>4.4940000000000424E-2</v>
      </c>
      <c r="G676" s="2">
        <f t="shared" si="44"/>
        <v>3.6560000000000148E-2</v>
      </c>
    </row>
    <row r="677" spans="1:7" x14ac:dyDescent="0.25">
      <c r="A677" s="8">
        <v>43441</v>
      </c>
      <c r="B677" s="2">
        <v>2.8858100000000002</v>
      </c>
      <c r="C677" s="2">
        <v>2.7710599999999999</v>
      </c>
      <c r="D677" s="2">
        <f t="shared" si="41"/>
        <v>-0.11475000000000035</v>
      </c>
      <c r="E677" s="2">
        <f t="shared" si="42"/>
        <v>-8.82000000000005E-3</v>
      </c>
      <c r="F677" s="2">
        <f t="shared" si="43"/>
        <v>3.4929999999999684E-2</v>
      </c>
      <c r="G677" s="2">
        <f t="shared" si="44"/>
        <v>4.3749999999999734E-2</v>
      </c>
    </row>
    <row r="678" spans="1:7" x14ac:dyDescent="0.25">
      <c r="A678" s="8">
        <v>43448</v>
      </c>
      <c r="B678" s="2">
        <v>2.90056</v>
      </c>
      <c r="C678" s="2">
        <v>2.8006899999999999</v>
      </c>
      <c r="D678" s="2">
        <f t="shared" si="41"/>
        <v>-9.9870000000000125E-2</v>
      </c>
      <c r="E678" s="2">
        <f t="shared" si="42"/>
        <v>1.4749999999999819E-2</v>
      </c>
      <c r="F678" s="2">
        <f t="shared" si="43"/>
        <v>2.9630000000000045E-2</v>
      </c>
      <c r="G678" s="2">
        <f t="shared" si="44"/>
        <v>1.4880000000000226E-2</v>
      </c>
    </row>
    <row r="679" spans="1:7" x14ac:dyDescent="0.25">
      <c r="A679" s="8">
        <v>43455</v>
      </c>
      <c r="B679" s="2">
        <v>2.90788</v>
      </c>
      <c r="C679" s="2">
        <v>2.8216299999999999</v>
      </c>
      <c r="D679" s="2">
        <f t="shared" si="41"/>
        <v>-8.625000000000016E-2</v>
      </c>
      <c r="E679" s="2">
        <f t="shared" si="42"/>
        <v>7.3199999999999932E-3</v>
      </c>
      <c r="F679" s="2">
        <f t="shared" si="43"/>
        <v>2.0939999999999959E-2</v>
      </c>
      <c r="G679" s="2">
        <f t="shared" si="44"/>
        <v>1.3619999999999965E-2</v>
      </c>
    </row>
    <row r="680" spans="1:7" x14ac:dyDescent="0.25">
      <c r="A680" s="8">
        <v>43462</v>
      </c>
      <c r="B680" s="2">
        <v>2.8731299999999997</v>
      </c>
      <c r="C680" s="2">
        <v>2.7970000000000002</v>
      </c>
      <c r="D680" s="2">
        <f t="shared" si="41"/>
        <v>-7.6129999999999587E-2</v>
      </c>
      <c r="E680" s="2">
        <f t="shared" si="42"/>
        <v>-3.4750000000000281E-2</v>
      </c>
      <c r="F680" s="2">
        <f t="shared" si="43"/>
        <v>-2.4629999999999708E-2</v>
      </c>
      <c r="G680" s="2">
        <f t="shared" si="44"/>
        <v>1.0120000000000573E-2</v>
      </c>
    </row>
    <row r="681" spans="1:7" x14ac:dyDescent="0.25">
      <c r="A681" s="8">
        <v>43469</v>
      </c>
      <c r="B681" s="2">
        <v>2.85575</v>
      </c>
      <c r="C681" s="2">
        <v>2.8038799999999999</v>
      </c>
      <c r="D681" s="2">
        <f t="shared" si="41"/>
        <v>-5.1870000000000083E-2</v>
      </c>
      <c r="E681" s="2">
        <f t="shared" si="42"/>
        <v>-1.7379999999999729E-2</v>
      </c>
      <c r="F681" s="2">
        <f t="shared" si="43"/>
        <v>6.8799999999997752E-3</v>
      </c>
      <c r="G681" s="2">
        <f t="shared" si="44"/>
        <v>2.4259999999999504E-2</v>
      </c>
    </row>
    <row r="682" spans="1:7" x14ac:dyDescent="0.25">
      <c r="A682" s="8">
        <v>43476</v>
      </c>
      <c r="B682" s="2">
        <v>2.86463</v>
      </c>
      <c r="C682" s="2">
        <v>2.7873099999999997</v>
      </c>
      <c r="D682" s="2">
        <f t="shared" si="41"/>
        <v>-7.7320000000000277E-2</v>
      </c>
      <c r="E682" s="2">
        <f t="shared" si="42"/>
        <v>8.879999999999999E-3</v>
      </c>
      <c r="F682" s="2">
        <f t="shared" si="43"/>
        <v>-1.6570000000000196E-2</v>
      </c>
      <c r="G682" s="2">
        <f t="shared" si="44"/>
        <v>-2.5450000000000195E-2</v>
      </c>
    </row>
    <row r="683" spans="1:7" x14ac:dyDescent="0.25">
      <c r="A683" s="8">
        <v>43483</v>
      </c>
      <c r="B683" s="2">
        <v>2.85188</v>
      </c>
      <c r="C683" s="2">
        <v>2.7610000000000001</v>
      </c>
      <c r="D683" s="2">
        <f t="shared" si="41"/>
        <v>-9.087999999999985E-2</v>
      </c>
      <c r="E683" s="2">
        <f t="shared" si="42"/>
        <v>-1.2750000000000039E-2</v>
      </c>
      <c r="F683" s="2">
        <f t="shared" si="43"/>
        <v>-2.6309999999999611E-2</v>
      </c>
      <c r="G683" s="2">
        <f t="shared" si="44"/>
        <v>-1.3559999999999572E-2</v>
      </c>
    </row>
    <row r="684" spans="1:7" x14ac:dyDescent="0.25">
      <c r="A684" s="8">
        <v>43490</v>
      </c>
      <c r="B684" s="2">
        <v>2.8322500000000002</v>
      </c>
      <c r="C684" s="2">
        <v>2.75163</v>
      </c>
      <c r="D684" s="2">
        <f t="shared" si="41"/>
        <v>-8.0620000000000136E-2</v>
      </c>
      <c r="E684" s="2">
        <f t="shared" si="42"/>
        <v>-1.9629999999999814E-2</v>
      </c>
      <c r="F684" s="2">
        <f t="shared" si="43"/>
        <v>-9.3700000000001005E-3</v>
      </c>
      <c r="G684" s="2">
        <f t="shared" si="44"/>
        <v>1.0259999999999714E-2</v>
      </c>
    </row>
    <row r="685" spans="1:7" x14ac:dyDescent="0.25">
      <c r="A685" s="8">
        <v>43497</v>
      </c>
      <c r="B685" s="2">
        <v>2.79</v>
      </c>
      <c r="C685" s="2">
        <v>2.7326299999999999</v>
      </c>
      <c r="D685" s="2">
        <f t="shared" si="41"/>
        <v>-5.7370000000000143E-2</v>
      </c>
      <c r="E685" s="2">
        <f t="shared" si="42"/>
        <v>-4.2250000000000121E-2</v>
      </c>
      <c r="F685" s="2">
        <f t="shared" si="43"/>
        <v>-1.9000000000000128E-2</v>
      </c>
      <c r="G685" s="2">
        <f t="shared" si="44"/>
        <v>2.3249999999999993E-2</v>
      </c>
    </row>
    <row r="686" spans="1:7" x14ac:dyDescent="0.25">
      <c r="A686" s="8">
        <v>43504</v>
      </c>
      <c r="B686" s="2">
        <v>2.7418800000000001</v>
      </c>
      <c r="C686" s="2">
        <v>2.6977500000000001</v>
      </c>
      <c r="D686" s="2">
        <f t="shared" si="41"/>
        <v>-4.4130000000000003E-2</v>
      </c>
      <c r="E686" s="2">
        <f t="shared" si="42"/>
        <v>-4.8119999999999941E-2</v>
      </c>
      <c r="F686" s="2">
        <f t="shared" si="43"/>
        <v>-3.48799999999998E-2</v>
      </c>
      <c r="G686" s="2">
        <f t="shared" si="44"/>
        <v>1.3240000000000141E-2</v>
      </c>
    </row>
    <row r="687" spans="1:7" x14ac:dyDescent="0.25">
      <c r="A687" s="8">
        <v>43511</v>
      </c>
      <c r="B687" s="2">
        <v>2.7537500000000001</v>
      </c>
      <c r="C687" s="2">
        <v>2.6828799999999999</v>
      </c>
      <c r="D687" s="2">
        <f t="shared" si="41"/>
        <v>-7.0870000000000211E-2</v>
      </c>
      <c r="E687" s="2">
        <f t="shared" si="42"/>
        <v>1.1870000000000047E-2</v>
      </c>
      <c r="F687" s="2">
        <f t="shared" si="43"/>
        <v>-1.4870000000000161E-2</v>
      </c>
      <c r="G687" s="2">
        <f t="shared" si="44"/>
        <v>-2.6740000000000208E-2</v>
      </c>
    </row>
    <row r="688" spans="1:7" x14ac:dyDescent="0.25">
      <c r="A688" s="8">
        <v>43518</v>
      </c>
      <c r="B688" s="2">
        <v>2.706</v>
      </c>
      <c r="C688" s="2">
        <v>2.6462500000000002</v>
      </c>
      <c r="D688" s="2">
        <f t="shared" si="41"/>
        <v>-5.9749999999999748E-2</v>
      </c>
      <c r="E688" s="2">
        <f t="shared" si="42"/>
        <v>-4.7750000000000181E-2</v>
      </c>
      <c r="F688" s="2">
        <f t="shared" si="43"/>
        <v>-3.6629999999999718E-2</v>
      </c>
      <c r="G688" s="2">
        <f t="shared" si="44"/>
        <v>1.1120000000000463E-2</v>
      </c>
    </row>
    <row r="689" spans="1:7" x14ac:dyDescent="0.25">
      <c r="A689" s="8">
        <v>43525</v>
      </c>
      <c r="B689" s="2">
        <v>2.6821299999999999</v>
      </c>
      <c r="C689" s="2">
        <v>2.5985</v>
      </c>
      <c r="D689" s="2">
        <f t="shared" si="41"/>
        <v>-8.3629999999999871E-2</v>
      </c>
      <c r="E689" s="2">
        <f t="shared" si="42"/>
        <v>-2.3870000000000058E-2</v>
      </c>
      <c r="F689" s="2">
        <f t="shared" si="43"/>
        <v>-4.7750000000000181E-2</v>
      </c>
      <c r="G689" s="2">
        <f t="shared" si="44"/>
        <v>-2.3880000000000123E-2</v>
      </c>
    </row>
    <row r="690" spans="1:7" x14ac:dyDescent="0.25">
      <c r="A690" s="8">
        <v>43532</v>
      </c>
      <c r="B690" s="2">
        <v>2.6790000000000003</v>
      </c>
      <c r="C690" s="2">
        <v>2.5966300000000002</v>
      </c>
      <c r="D690" s="2">
        <f t="shared" si="41"/>
        <v>-8.2370000000000054E-2</v>
      </c>
      <c r="E690" s="2">
        <f t="shared" si="42"/>
        <v>-3.1299999999996331E-3</v>
      </c>
      <c r="F690" s="2">
        <f t="shared" si="43"/>
        <v>-1.8699999999998163E-3</v>
      </c>
      <c r="G690" s="2">
        <f t="shared" si="44"/>
        <v>1.2599999999998168E-3</v>
      </c>
    </row>
    <row r="691" spans="1:7" x14ac:dyDescent="0.25">
      <c r="A691" s="8">
        <v>43539</v>
      </c>
      <c r="B691" s="2">
        <v>2.6717499999999998</v>
      </c>
      <c r="C691" s="2">
        <v>2.6252499999999999</v>
      </c>
      <c r="D691" s="2">
        <f t="shared" si="41"/>
        <v>-4.6499999999999986E-2</v>
      </c>
      <c r="E691" s="2">
        <f t="shared" si="42"/>
        <v>-7.2500000000004228E-3</v>
      </c>
      <c r="F691" s="2">
        <f t="shared" si="43"/>
        <v>2.8619999999999646E-2</v>
      </c>
      <c r="G691" s="2">
        <f t="shared" si="44"/>
        <v>3.5870000000000068E-2</v>
      </c>
    </row>
    <row r="692" spans="1:7" x14ac:dyDescent="0.25">
      <c r="A692" s="8">
        <v>43546</v>
      </c>
      <c r="B692" s="2">
        <v>2.6760000000000002</v>
      </c>
      <c r="C692" s="2">
        <v>2.60988</v>
      </c>
      <c r="D692" s="2">
        <f t="shared" si="41"/>
        <v>-6.6120000000000179E-2</v>
      </c>
      <c r="E692" s="2">
        <f t="shared" si="42"/>
        <v>4.2500000000003091E-3</v>
      </c>
      <c r="F692" s="2">
        <f t="shared" si="43"/>
        <v>-1.5369999999999884E-2</v>
      </c>
      <c r="G692" s="2">
        <f t="shared" si="44"/>
        <v>-1.9620000000000193E-2</v>
      </c>
    </row>
    <row r="693" spans="1:7" x14ac:dyDescent="0.25">
      <c r="A693" s="8">
        <v>43553</v>
      </c>
      <c r="B693" s="2">
        <v>2.6595</v>
      </c>
      <c r="C693" s="2">
        <v>2.5997500000000002</v>
      </c>
      <c r="D693" s="2">
        <f t="shared" si="41"/>
        <v>-5.9749999999999748E-2</v>
      </c>
      <c r="E693" s="2">
        <f t="shared" si="42"/>
        <v>-1.6500000000000181E-2</v>
      </c>
      <c r="F693" s="2">
        <f t="shared" si="43"/>
        <v>-1.012999999999975E-2</v>
      </c>
      <c r="G693" s="2">
        <f t="shared" si="44"/>
        <v>6.3700000000004309E-3</v>
      </c>
    </row>
    <row r="694" spans="1:7" x14ac:dyDescent="0.25">
      <c r="A694" s="8">
        <v>43560</v>
      </c>
      <c r="B694" s="2">
        <v>2.6446300000000003</v>
      </c>
      <c r="C694" s="2">
        <v>2.59213</v>
      </c>
      <c r="D694" s="2">
        <f t="shared" si="41"/>
        <v>-5.2500000000000213E-2</v>
      </c>
      <c r="E694" s="2">
        <f t="shared" si="42"/>
        <v>-1.4869999999999717E-2</v>
      </c>
      <c r="F694" s="2">
        <f t="shared" si="43"/>
        <v>-7.6200000000001822E-3</v>
      </c>
      <c r="G694" s="2">
        <f t="shared" si="44"/>
        <v>7.2499999999995346E-3</v>
      </c>
    </row>
    <row r="695" spans="1:7" x14ac:dyDescent="0.25">
      <c r="A695" s="8">
        <v>43567</v>
      </c>
      <c r="B695" s="2">
        <v>2.63775</v>
      </c>
      <c r="C695" s="2">
        <v>2.601</v>
      </c>
      <c r="D695" s="2">
        <f t="shared" si="41"/>
        <v>-3.675000000000006E-2</v>
      </c>
      <c r="E695" s="2">
        <f t="shared" si="42"/>
        <v>-6.8800000000002193E-3</v>
      </c>
      <c r="F695" s="2">
        <f t="shared" si="43"/>
        <v>8.8699999999999335E-3</v>
      </c>
      <c r="G695" s="2">
        <f t="shared" si="44"/>
        <v>1.5750000000000153E-2</v>
      </c>
    </row>
    <row r="696" spans="1:7" x14ac:dyDescent="0.25">
      <c r="A696" s="8">
        <v>43574</v>
      </c>
      <c r="B696" s="2">
        <v>2.629</v>
      </c>
      <c r="C696" s="2">
        <v>2.5811299999999999</v>
      </c>
      <c r="D696" s="2">
        <f t="shared" si="41"/>
        <v>-4.7870000000000079E-2</v>
      </c>
      <c r="E696" s="2">
        <f t="shared" si="42"/>
        <v>-8.7500000000000355E-3</v>
      </c>
      <c r="F696" s="2">
        <f t="shared" si="43"/>
        <v>-1.9870000000000054E-2</v>
      </c>
      <c r="G696" s="2">
        <f t="shared" si="44"/>
        <v>-1.1120000000000019E-2</v>
      </c>
    </row>
    <row r="697" spans="1:7" x14ac:dyDescent="0.25">
      <c r="A697" s="8">
        <v>43581</v>
      </c>
      <c r="B697" s="2">
        <v>2.6157500000000002</v>
      </c>
      <c r="C697" s="2">
        <v>2.5827499999999999</v>
      </c>
      <c r="D697" s="2">
        <f t="shared" si="41"/>
        <v>-3.3000000000000362E-2</v>
      </c>
      <c r="E697" s="2">
        <f t="shared" si="42"/>
        <v>-1.3249999999999762E-2</v>
      </c>
      <c r="F697" s="2">
        <f t="shared" si="43"/>
        <v>1.6199999999999548E-3</v>
      </c>
      <c r="G697" s="2">
        <f t="shared" si="44"/>
        <v>1.4869999999999717E-2</v>
      </c>
    </row>
    <row r="698" spans="1:7" x14ac:dyDescent="0.25">
      <c r="A698" s="8">
        <v>43588</v>
      </c>
      <c r="B698" s="2">
        <v>2.6173799999999998</v>
      </c>
      <c r="C698" s="2">
        <v>2.5598800000000002</v>
      </c>
      <c r="D698" s="2">
        <f t="shared" si="41"/>
        <v>-5.7499999999999662E-2</v>
      </c>
      <c r="E698" s="2">
        <f t="shared" si="42"/>
        <v>1.6299999999995762E-3</v>
      </c>
      <c r="F698" s="2">
        <f t="shared" si="43"/>
        <v>-2.2869999999999724E-2</v>
      </c>
      <c r="G698" s="2">
        <f t="shared" si="44"/>
        <v>-2.44999999999993E-2</v>
      </c>
    </row>
    <row r="699" spans="1:7" x14ac:dyDescent="0.25">
      <c r="A699" s="8">
        <v>43595</v>
      </c>
      <c r="B699" s="2">
        <v>2.5869999999999997</v>
      </c>
      <c r="C699" s="2">
        <v>2.5278800000000001</v>
      </c>
      <c r="D699" s="2">
        <f t="shared" si="41"/>
        <v>-5.9119999999999617E-2</v>
      </c>
      <c r="E699" s="2">
        <f t="shared" si="42"/>
        <v>-3.0380000000000074E-2</v>
      </c>
      <c r="F699" s="2">
        <f t="shared" si="43"/>
        <v>-3.2000000000000028E-2</v>
      </c>
      <c r="G699" s="2">
        <f t="shared" si="44"/>
        <v>-1.6199999999999548E-3</v>
      </c>
    </row>
    <row r="700" spans="1:7" x14ac:dyDescent="0.25">
      <c r="A700" s="8">
        <v>43602</v>
      </c>
      <c r="B700" s="2">
        <v>2.55375</v>
      </c>
      <c r="C700" s="2">
        <v>2.5218799999999999</v>
      </c>
      <c r="D700" s="2">
        <f t="shared" si="41"/>
        <v>-3.1870000000000065E-2</v>
      </c>
      <c r="E700" s="2">
        <f t="shared" si="42"/>
        <v>-3.324999999999978E-2</v>
      </c>
      <c r="F700" s="2">
        <f t="shared" si="43"/>
        <v>-6.0000000000002274E-3</v>
      </c>
      <c r="G700" s="2">
        <f t="shared" si="44"/>
        <v>2.7249999999999552E-2</v>
      </c>
    </row>
    <row r="701" spans="1:7" x14ac:dyDescent="0.25">
      <c r="A701" s="8">
        <v>43609</v>
      </c>
      <c r="B701" s="2">
        <v>2.5486300000000002</v>
      </c>
      <c r="C701" s="2">
        <v>2.52488</v>
      </c>
      <c r="D701" s="2">
        <f t="shared" si="41"/>
        <v>-2.375000000000016E-2</v>
      </c>
      <c r="E701" s="2">
        <f t="shared" si="42"/>
        <v>-5.1199999999997914E-3</v>
      </c>
      <c r="F701" s="2">
        <f t="shared" si="43"/>
        <v>3.0000000000001137E-3</v>
      </c>
      <c r="G701" s="2">
        <f t="shared" si="44"/>
        <v>8.1199999999999051E-3</v>
      </c>
    </row>
    <row r="702" spans="1:7" x14ac:dyDescent="0.25">
      <c r="A702" s="8">
        <v>43616</v>
      </c>
      <c r="B702" s="2">
        <v>2.5166300000000001</v>
      </c>
      <c r="C702" s="2">
        <v>2.5024999999999999</v>
      </c>
      <c r="D702" s="2">
        <f t="shared" si="41"/>
        <v>-1.4130000000000198E-2</v>
      </c>
      <c r="E702" s="2">
        <f t="shared" si="42"/>
        <v>-3.2000000000000028E-2</v>
      </c>
      <c r="F702" s="2">
        <f t="shared" si="43"/>
        <v>-2.2380000000000067E-2</v>
      </c>
      <c r="G702" s="2">
        <f t="shared" si="44"/>
        <v>9.6199999999999619E-3</v>
      </c>
    </row>
    <row r="703" spans="1:7" x14ac:dyDescent="0.25">
      <c r="A703" s="8">
        <v>43623</v>
      </c>
      <c r="B703" s="2">
        <v>2.37175</v>
      </c>
      <c r="C703" s="2">
        <v>2.4506299999999999</v>
      </c>
      <c r="D703" s="2">
        <f t="shared" si="41"/>
        <v>7.8879999999999839E-2</v>
      </c>
      <c r="E703" s="2">
        <f t="shared" si="42"/>
        <v>-0.14488000000000012</v>
      </c>
      <c r="F703" s="2">
        <f t="shared" si="43"/>
        <v>-5.1870000000000083E-2</v>
      </c>
      <c r="G703" s="2">
        <f t="shared" si="44"/>
        <v>9.3010000000000037E-2</v>
      </c>
    </row>
    <row r="704" spans="1:7" x14ac:dyDescent="0.25">
      <c r="A704" s="8">
        <v>43630</v>
      </c>
      <c r="B704" s="2">
        <v>2.27738</v>
      </c>
      <c r="C704" s="2">
        <v>2.4020000000000001</v>
      </c>
      <c r="D704" s="2">
        <f t="shared" si="41"/>
        <v>0.12462000000000018</v>
      </c>
      <c r="E704" s="2">
        <f t="shared" si="42"/>
        <v>-9.4370000000000065E-2</v>
      </c>
      <c r="F704" s="2">
        <f t="shared" si="43"/>
        <v>-4.8629999999999729E-2</v>
      </c>
      <c r="G704" s="2">
        <f t="shared" si="44"/>
        <v>4.5740000000000336E-2</v>
      </c>
    </row>
    <row r="705" spans="1:7" x14ac:dyDescent="0.25">
      <c r="A705" s="8">
        <v>43637</v>
      </c>
      <c r="B705" s="2">
        <v>2.2201300000000002</v>
      </c>
      <c r="C705" s="2">
        <v>2.3492500000000001</v>
      </c>
      <c r="D705" s="2">
        <f t="shared" si="41"/>
        <v>0.1291199999999999</v>
      </c>
      <c r="E705" s="2">
        <f t="shared" si="42"/>
        <v>-5.7249999999999801E-2</v>
      </c>
      <c r="F705" s="2">
        <f t="shared" si="43"/>
        <v>-5.2750000000000075E-2</v>
      </c>
      <c r="G705" s="2">
        <f t="shared" si="44"/>
        <v>4.4999999999997264E-3</v>
      </c>
    </row>
    <row r="706" spans="1:7" x14ac:dyDescent="0.25">
      <c r="A706" s="8">
        <v>43644</v>
      </c>
      <c r="B706" s="2">
        <v>2.2004999999999999</v>
      </c>
      <c r="C706" s="2">
        <v>2.3198799999999999</v>
      </c>
      <c r="D706" s="2">
        <f t="shared" si="41"/>
        <v>0.11938000000000004</v>
      </c>
      <c r="E706" s="2">
        <f t="shared" si="42"/>
        <v>-1.9630000000000258E-2</v>
      </c>
      <c r="F706" s="2">
        <f t="shared" si="43"/>
        <v>-2.9370000000000118E-2</v>
      </c>
      <c r="G706" s="2">
        <f t="shared" si="44"/>
        <v>-9.7399999999998599E-3</v>
      </c>
    </row>
    <row r="707" spans="1:7" x14ac:dyDescent="0.25">
      <c r="A707" s="8">
        <v>43651</v>
      </c>
      <c r="B707" s="2">
        <v>2.2097500000000001</v>
      </c>
      <c r="C707" s="2">
        <v>2.3113799999999998</v>
      </c>
      <c r="D707" s="2">
        <f t="shared" si="41"/>
        <v>0.10162999999999967</v>
      </c>
      <c r="E707" s="2">
        <f t="shared" si="42"/>
        <v>9.2500000000002025E-3</v>
      </c>
      <c r="F707" s="2">
        <f t="shared" si="43"/>
        <v>-8.5000000000001741E-3</v>
      </c>
      <c r="G707" s="2">
        <f t="shared" si="44"/>
        <v>-1.7750000000000377E-2</v>
      </c>
    </row>
    <row r="708" spans="1:7" x14ac:dyDescent="0.25">
      <c r="A708" s="8">
        <v>43658</v>
      </c>
      <c r="B708" s="2">
        <v>2.22925</v>
      </c>
      <c r="C708" s="2">
        <v>2.3222499999999999</v>
      </c>
      <c r="D708" s="2">
        <f t="shared" ref="D708:D771" si="45">C708-B708</f>
        <v>9.2999999999999972E-2</v>
      </c>
      <c r="E708" s="2">
        <f t="shared" si="42"/>
        <v>1.9499999999999851E-2</v>
      </c>
      <c r="F708" s="2">
        <f t="shared" si="43"/>
        <v>1.0870000000000157E-2</v>
      </c>
      <c r="G708" s="2">
        <f t="shared" si="44"/>
        <v>-8.6299999999996935E-3</v>
      </c>
    </row>
    <row r="709" spans="1:7" x14ac:dyDescent="0.25">
      <c r="A709" s="8">
        <v>43665</v>
      </c>
      <c r="B709" s="2">
        <v>2.14425</v>
      </c>
      <c r="C709" s="2">
        <v>2.2593800000000002</v>
      </c>
      <c r="D709" s="2">
        <f t="shared" si="45"/>
        <v>0.11513000000000018</v>
      </c>
      <c r="E709" s="2">
        <f t="shared" ref="E709:E772" si="46">B709-B708</f>
        <v>-8.4999999999999964E-2</v>
      </c>
      <c r="F709" s="2">
        <f t="shared" ref="F709:F772" si="47">C709-C708</f>
        <v>-6.2869999999999759E-2</v>
      </c>
      <c r="G709" s="2">
        <f t="shared" ref="G709:G772" si="48">D709-D708</f>
        <v>2.2130000000000205E-2</v>
      </c>
    </row>
    <row r="710" spans="1:7" x14ac:dyDescent="0.25">
      <c r="A710" s="8">
        <v>43672</v>
      </c>
      <c r="B710" s="2">
        <v>2.2048800000000002</v>
      </c>
      <c r="C710" s="2">
        <v>2.2657500000000002</v>
      </c>
      <c r="D710" s="2">
        <f t="shared" si="45"/>
        <v>6.086999999999998E-2</v>
      </c>
      <c r="E710" s="2">
        <f t="shared" si="46"/>
        <v>6.0630000000000184E-2</v>
      </c>
      <c r="F710" s="2">
        <f t="shared" si="47"/>
        <v>6.3699999999999868E-3</v>
      </c>
      <c r="G710" s="2">
        <f t="shared" si="48"/>
        <v>-5.4260000000000197E-2</v>
      </c>
    </row>
    <row r="711" spans="1:7" x14ac:dyDescent="0.25">
      <c r="A711" s="8">
        <v>43679</v>
      </c>
      <c r="B711" s="2">
        <v>2.133</v>
      </c>
      <c r="C711" s="2">
        <v>2.2392500000000002</v>
      </c>
      <c r="D711" s="2">
        <f t="shared" si="45"/>
        <v>0.10625000000000018</v>
      </c>
      <c r="E711" s="2">
        <f t="shared" si="46"/>
        <v>-7.1880000000000166E-2</v>
      </c>
      <c r="F711" s="2">
        <f t="shared" si="47"/>
        <v>-2.6499999999999968E-2</v>
      </c>
      <c r="G711" s="2">
        <f t="shared" si="48"/>
        <v>4.5380000000000198E-2</v>
      </c>
    </row>
    <row r="712" spans="1:7" x14ac:dyDescent="0.25">
      <c r="A712" s="8">
        <v>43686</v>
      </c>
      <c r="B712" s="2">
        <v>2.052</v>
      </c>
      <c r="C712" s="2">
        <v>2.17563</v>
      </c>
      <c r="D712" s="2">
        <f t="shared" si="45"/>
        <v>0.12362999999999991</v>
      </c>
      <c r="E712" s="2">
        <f t="shared" si="46"/>
        <v>-8.0999999999999961E-2</v>
      </c>
      <c r="F712" s="2">
        <f t="shared" si="47"/>
        <v>-6.3620000000000232E-2</v>
      </c>
      <c r="G712" s="2">
        <f t="shared" si="48"/>
        <v>1.7379999999999729E-2</v>
      </c>
    </row>
    <row r="713" spans="1:7" x14ac:dyDescent="0.25">
      <c r="A713" s="8">
        <v>43693</v>
      </c>
      <c r="B713" s="2">
        <v>2.01675</v>
      </c>
      <c r="C713" s="2">
        <v>2.1358800000000002</v>
      </c>
      <c r="D713" s="2">
        <f t="shared" si="45"/>
        <v>0.11913000000000018</v>
      </c>
      <c r="E713" s="2">
        <f t="shared" si="46"/>
        <v>-3.5250000000000004E-2</v>
      </c>
      <c r="F713" s="2">
        <f t="shared" si="47"/>
        <v>-3.974999999999973E-2</v>
      </c>
      <c r="G713" s="2">
        <f t="shared" si="48"/>
        <v>-4.4999999999997264E-3</v>
      </c>
    </row>
    <row r="714" spans="1:7" x14ac:dyDescent="0.25">
      <c r="A714" s="8">
        <v>43700</v>
      </c>
      <c r="B714" s="2">
        <v>2.08013</v>
      </c>
      <c r="C714" s="2">
        <v>2.14438</v>
      </c>
      <c r="D714" s="2">
        <f t="shared" si="45"/>
        <v>6.4249999999999918E-2</v>
      </c>
      <c r="E714" s="2">
        <f t="shared" si="46"/>
        <v>6.3379999999999992E-2</v>
      </c>
      <c r="F714" s="2">
        <f t="shared" si="47"/>
        <v>8.49999999999973E-3</v>
      </c>
      <c r="G714" s="2">
        <f t="shared" si="48"/>
        <v>-5.4880000000000262E-2</v>
      </c>
    </row>
    <row r="715" spans="1:7" x14ac:dyDescent="0.25">
      <c r="A715" s="8">
        <v>43707</v>
      </c>
      <c r="B715" s="2">
        <v>2.0365000000000002</v>
      </c>
      <c r="C715" s="2">
        <v>2.1376300000000001</v>
      </c>
      <c r="D715" s="2">
        <f t="shared" si="45"/>
        <v>0.10112999999999994</v>
      </c>
      <c r="E715" s="2">
        <f t="shared" si="46"/>
        <v>-4.3629999999999836E-2</v>
      </c>
      <c r="F715" s="2">
        <f t="shared" si="47"/>
        <v>-6.7499999999998117E-3</v>
      </c>
      <c r="G715" s="2">
        <f t="shared" si="48"/>
        <v>3.6880000000000024E-2</v>
      </c>
    </row>
    <row r="716" spans="1:7" x14ac:dyDescent="0.25">
      <c r="A716" s="8">
        <v>43714</v>
      </c>
      <c r="B716" s="2">
        <v>2.0341300000000002</v>
      </c>
      <c r="C716" s="2">
        <v>2.1341299999999999</v>
      </c>
      <c r="D716" s="2">
        <f t="shared" si="45"/>
        <v>9.9999999999999645E-2</v>
      </c>
      <c r="E716" s="2">
        <f t="shared" si="46"/>
        <v>-2.3699999999999832E-3</v>
      </c>
      <c r="F716" s="2">
        <f t="shared" si="47"/>
        <v>-3.5000000000002807E-3</v>
      </c>
      <c r="G716" s="2">
        <f t="shared" si="48"/>
        <v>-1.1300000000002974E-3</v>
      </c>
    </row>
    <row r="717" spans="1:7" x14ac:dyDescent="0.25">
      <c r="A717" s="8">
        <v>43721</v>
      </c>
      <c r="B717" s="2">
        <v>2.0702500000000001</v>
      </c>
      <c r="C717" s="2">
        <v>2.1393800000000001</v>
      </c>
      <c r="D717" s="2">
        <f t="shared" si="45"/>
        <v>6.9129999999999914E-2</v>
      </c>
      <c r="E717" s="2">
        <f t="shared" si="46"/>
        <v>3.611999999999993E-2</v>
      </c>
      <c r="F717" s="2">
        <f t="shared" si="47"/>
        <v>5.250000000000199E-3</v>
      </c>
      <c r="G717" s="2">
        <f t="shared" si="48"/>
        <v>-3.0869999999999731E-2</v>
      </c>
    </row>
    <row r="718" spans="1:7" x14ac:dyDescent="0.25">
      <c r="A718" s="8">
        <v>43728</v>
      </c>
      <c r="B718" s="2">
        <v>2.0703800000000001</v>
      </c>
      <c r="C718" s="2">
        <v>2.13463</v>
      </c>
      <c r="D718" s="2">
        <f t="shared" si="45"/>
        <v>6.4249999999999918E-2</v>
      </c>
      <c r="E718" s="2">
        <f t="shared" si="46"/>
        <v>1.2999999999996348E-4</v>
      </c>
      <c r="F718" s="2">
        <f t="shared" si="47"/>
        <v>-4.750000000000032E-3</v>
      </c>
      <c r="G718" s="2">
        <f t="shared" si="48"/>
        <v>-4.8799999999999955E-3</v>
      </c>
    </row>
    <row r="719" spans="1:7" x14ac:dyDescent="0.25">
      <c r="A719" s="8">
        <v>43735</v>
      </c>
      <c r="B719" s="2">
        <v>2.0630000000000002</v>
      </c>
      <c r="C719" s="2">
        <v>2.09863</v>
      </c>
      <c r="D719" s="2">
        <f t="shared" si="45"/>
        <v>3.5629999999999828E-2</v>
      </c>
      <c r="E719" s="2">
        <f t="shared" si="46"/>
        <v>-7.3799999999999422E-3</v>
      </c>
      <c r="F719" s="2">
        <f t="shared" si="47"/>
        <v>-3.6000000000000032E-2</v>
      </c>
      <c r="G719" s="2">
        <f t="shared" si="48"/>
        <v>-2.862000000000009E-2</v>
      </c>
    </row>
    <row r="720" spans="1:7" x14ac:dyDescent="0.25">
      <c r="A720" s="8">
        <v>43742</v>
      </c>
      <c r="B720" s="2">
        <v>1.9506299999999999</v>
      </c>
      <c r="C720" s="2">
        <v>2.0270000000000001</v>
      </c>
      <c r="D720" s="2">
        <f t="shared" si="45"/>
        <v>7.6370000000000271E-2</v>
      </c>
      <c r="E720" s="2">
        <f t="shared" si="46"/>
        <v>-0.1123700000000003</v>
      </c>
      <c r="F720" s="2">
        <f t="shared" si="47"/>
        <v>-7.162999999999986E-2</v>
      </c>
      <c r="G720" s="2">
        <f t="shared" si="48"/>
        <v>4.0740000000000443E-2</v>
      </c>
    </row>
    <row r="721" spans="1:7" x14ac:dyDescent="0.25">
      <c r="A721" s="8">
        <v>43749</v>
      </c>
      <c r="B721" s="2">
        <v>1.97563</v>
      </c>
      <c r="C721" s="2">
        <v>2.00088</v>
      </c>
      <c r="D721" s="2">
        <f t="shared" si="45"/>
        <v>2.5249999999999995E-2</v>
      </c>
      <c r="E721" s="2">
        <f t="shared" si="46"/>
        <v>2.5000000000000133E-2</v>
      </c>
      <c r="F721" s="2">
        <f t="shared" si="47"/>
        <v>-2.6120000000000143E-2</v>
      </c>
      <c r="G721" s="2">
        <f t="shared" si="48"/>
        <v>-5.1120000000000276E-2</v>
      </c>
    </row>
    <row r="722" spans="1:7" x14ac:dyDescent="0.25">
      <c r="A722" s="8">
        <v>43756</v>
      </c>
      <c r="B722" s="2">
        <v>1.9517500000000001</v>
      </c>
      <c r="C722" s="2">
        <v>1.9532500000000002</v>
      </c>
      <c r="D722" s="2">
        <f t="shared" si="45"/>
        <v>1.5000000000000568E-3</v>
      </c>
      <c r="E722" s="2">
        <f t="shared" si="46"/>
        <v>-2.3879999999999901E-2</v>
      </c>
      <c r="F722" s="2">
        <f t="shared" si="47"/>
        <v>-4.7629999999999839E-2</v>
      </c>
      <c r="G722" s="2">
        <f t="shared" si="48"/>
        <v>-2.3749999999999938E-2</v>
      </c>
    </row>
    <row r="723" spans="1:7" x14ac:dyDescent="0.25">
      <c r="A723" s="8">
        <v>43763</v>
      </c>
      <c r="B723" s="2">
        <v>1.9332500000000001</v>
      </c>
      <c r="C723" s="2">
        <v>1.9281299999999999</v>
      </c>
      <c r="D723" s="2">
        <f t="shared" si="45"/>
        <v>-5.1200000000002355E-3</v>
      </c>
      <c r="E723" s="2">
        <f t="shared" si="46"/>
        <v>-1.8499999999999961E-2</v>
      </c>
      <c r="F723" s="2">
        <f t="shared" si="47"/>
        <v>-2.5120000000000253E-2</v>
      </c>
      <c r="G723" s="2">
        <f t="shared" si="48"/>
        <v>-6.6200000000002923E-3</v>
      </c>
    </row>
    <row r="724" spans="1:7" x14ac:dyDescent="0.25">
      <c r="A724" s="8">
        <v>43770</v>
      </c>
      <c r="B724" s="2">
        <v>1.90238</v>
      </c>
      <c r="C724" s="2">
        <v>1.8904999999999998</v>
      </c>
      <c r="D724" s="2">
        <f t="shared" si="45"/>
        <v>-1.1880000000000113E-2</v>
      </c>
      <c r="E724" s="2">
        <f t="shared" si="46"/>
        <v>-3.0870000000000175E-2</v>
      </c>
      <c r="F724" s="2">
        <f t="shared" si="47"/>
        <v>-3.7630000000000052E-2</v>
      </c>
      <c r="G724" s="2">
        <f t="shared" si="48"/>
        <v>-6.7599999999998772E-3</v>
      </c>
    </row>
    <row r="725" spans="1:7" x14ac:dyDescent="0.25">
      <c r="A725" s="8">
        <v>43777</v>
      </c>
      <c r="B725" s="2">
        <v>1.923</v>
      </c>
      <c r="C725" s="2">
        <v>1.90063</v>
      </c>
      <c r="D725" s="2">
        <f t="shared" si="45"/>
        <v>-2.2370000000000001E-2</v>
      </c>
      <c r="E725" s="2">
        <f t="shared" si="46"/>
        <v>2.0620000000000083E-2</v>
      </c>
      <c r="F725" s="2">
        <f t="shared" si="47"/>
        <v>1.0130000000000194E-2</v>
      </c>
      <c r="G725" s="2">
        <f t="shared" si="48"/>
        <v>-1.0489999999999888E-2</v>
      </c>
    </row>
    <row r="726" spans="1:7" x14ac:dyDescent="0.25">
      <c r="A726" s="8">
        <v>43784</v>
      </c>
      <c r="B726" s="2">
        <v>1.9184999999999999</v>
      </c>
      <c r="C726" s="2">
        <v>1.90263</v>
      </c>
      <c r="D726" s="2">
        <f t="shared" si="45"/>
        <v>-1.5869999999999829E-2</v>
      </c>
      <c r="E726" s="2">
        <f t="shared" si="46"/>
        <v>-4.5000000000001705E-3</v>
      </c>
      <c r="F726" s="2">
        <f t="shared" si="47"/>
        <v>2.0000000000000018E-3</v>
      </c>
      <c r="G726" s="2">
        <f t="shared" si="48"/>
        <v>6.5000000000001723E-3</v>
      </c>
    </row>
    <row r="727" spans="1:7" x14ac:dyDescent="0.25">
      <c r="A727" s="8">
        <v>43791</v>
      </c>
      <c r="B727" s="2">
        <v>1.9072499999999999</v>
      </c>
      <c r="C727" s="2">
        <v>1.9172500000000001</v>
      </c>
      <c r="D727" s="2">
        <f t="shared" si="45"/>
        <v>1.0000000000000231E-2</v>
      </c>
      <c r="E727" s="2">
        <f t="shared" si="46"/>
        <v>-1.1249999999999982E-2</v>
      </c>
      <c r="F727" s="2">
        <f t="shared" si="47"/>
        <v>1.4620000000000077E-2</v>
      </c>
      <c r="G727" s="2">
        <f t="shared" si="48"/>
        <v>2.587000000000006E-2</v>
      </c>
    </row>
    <row r="728" spans="1:7" x14ac:dyDescent="0.25">
      <c r="A728" s="8">
        <v>43798</v>
      </c>
      <c r="B728" s="2">
        <v>1.8968799999999999</v>
      </c>
      <c r="C728" s="2">
        <v>1.9055</v>
      </c>
      <c r="D728" s="2">
        <f t="shared" si="45"/>
        <v>8.620000000000072E-3</v>
      </c>
      <c r="E728" s="2">
        <f t="shared" si="46"/>
        <v>-1.036999999999999E-2</v>
      </c>
      <c r="F728" s="2">
        <f t="shared" si="47"/>
        <v>-1.1750000000000149E-2</v>
      </c>
      <c r="G728" s="2">
        <f t="shared" si="48"/>
        <v>-1.3800000000001589E-3</v>
      </c>
    </row>
    <row r="729" spans="1:7" x14ac:dyDescent="0.25">
      <c r="A729" s="8">
        <v>43805</v>
      </c>
      <c r="B729" s="2">
        <v>1.8867500000000001</v>
      </c>
      <c r="C729" s="2">
        <v>1.8904999999999998</v>
      </c>
      <c r="D729" s="2">
        <f t="shared" si="45"/>
        <v>3.749999999999698E-3</v>
      </c>
      <c r="E729" s="2">
        <f t="shared" si="46"/>
        <v>-1.012999999999975E-2</v>
      </c>
      <c r="F729" s="2">
        <f t="shared" si="47"/>
        <v>-1.5000000000000124E-2</v>
      </c>
      <c r="G729" s="2">
        <f t="shared" si="48"/>
        <v>-4.870000000000374E-3</v>
      </c>
    </row>
    <row r="730" spans="1:7" x14ac:dyDescent="0.25">
      <c r="A730" s="8">
        <v>43812</v>
      </c>
      <c r="B730" s="2">
        <v>1.9028800000000001</v>
      </c>
      <c r="C730" s="2">
        <v>1.8996300000000002</v>
      </c>
      <c r="D730" s="2">
        <f t="shared" si="45"/>
        <v>-3.2499999999999751E-3</v>
      </c>
      <c r="E730" s="2">
        <f t="shared" si="46"/>
        <v>1.6129999999999978E-2</v>
      </c>
      <c r="F730" s="2">
        <f t="shared" si="47"/>
        <v>9.1300000000003045E-3</v>
      </c>
      <c r="G730" s="2">
        <f t="shared" si="48"/>
        <v>-6.9999999999996732E-3</v>
      </c>
    </row>
    <row r="731" spans="1:7" x14ac:dyDescent="0.25">
      <c r="A731" s="8">
        <v>43819</v>
      </c>
      <c r="B731" s="2">
        <v>1.9205000000000001</v>
      </c>
      <c r="C731" s="2">
        <v>1.93475</v>
      </c>
      <c r="D731" s="2">
        <f t="shared" si="45"/>
        <v>1.4249999999999874E-2</v>
      </c>
      <c r="E731" s="2">
        <f t="shared" si="46"/>
        <v>1.7619999999999969E-2</v>
      </c>
      <c r="F731" s="2">
        <f t="shared" si="47"/>
        <v>3.5119999999999818E-2</v>
      </c>
      <c r="G731" s="2">
        <f t="shared" si="48"/>
        <v>1.7499999999999849E-2</v>
      </c>
    </row>
    <row r="732" spans="1:7" x14ac:dyDescent="0.25">
      <c r="A732" s="8">
        <v>43826</v>
      </c>
      <c r="B732" s="2">
        <v>1.92075</v>
      </c>
      <c r="C732" s="2">
        <v>1.9446300000000001</v>
      </c>
      <c r="D732" s="2">
        <f t="shared" si="45"/>
        <v>2.3880000000000123E-2</v>
      </c>
      <c r="E732" s="2">
        <f t="shared" si="46"/>
        <v>2.4999999999986144E-4</v>
      </c>
      <c r="F732" s="2">
        <f t="shared" si="47"/>
        <v>9.8800000000001109E-3</v>
      </c>
      <c r="G732" s="2">
        <f t="shared" si="48"/>
        <v>9.6300000000002495E-3</v>
      </c>
    </row>
    <row r="733" spans="1:7" x14ac:dyDescent="0.25">
      <c r="A733" s="8">
        <v>43833</v>
      </c>
      <c r="B733" s="2">
        <v>1.8928799999999999</v>
      </c>
      <c r="C733" s="2">
        <v>1.87388</v>
      </c>
      <c r="D733" s="2">
        <f t="shared" si="45"/>
        <v>-1.8999999999999906E-2</v>
      </c>
      <c r="E733" s="2">
        <f t="shared" si="46"/>
        <v>-2.7870000000000061E-2</v>
      </c>
      <c r="F733" s="2">
        <f t="shared" si="47"/>
        <v>-7.0750000000000091E-2</v>
      </c>
      <c r="G733" s="2">
        <f t="shared" si="48"/>
        <v>-4.2880000000000029E-2</v>
      </c>
    </row>
    <row r="734" spans="1:7" x14ac:dyDescent="0.25">
      <c r="A734" s="8">
        <v>43840</v>
      </c>
      <c r="B734" s="2">
        <v>1.8721299999999998</v>
      </c>
      <c r="C734" s="2">
        <v>1.83775</v>
      </c>
      <c r="D734" s="2">
        <f t="shared" si="45"/>
        <v>-3.4379999999999855E-2</v>
      </c>
      <c r="E734" s="2">
        <f t="shared" si="46"/>
        <v>-2.0750000000000046E-2</v>
      </c>
      <c r="F734" s="2">
        <f t="shared" si="47"/>
        <v>-3.6129999999999995E-2</v>
      </c>
      <c r="G734" s="2">
        <f t="shared" si="48"/>
        <v>-1.5379999999999949E-2</v>
      </c>
    </row>
    <row r="735" spans="1:7" x14ac:dyDescent="0.25">
      <c r="A735" s="8">
        <v>43847</v>
      </c>
      <c r="B735" s="2">
        <v>1.8448799999999999</v>
      </c>
      <c r="C735" s="2">
        <v>1.8191299999999999</v>
      </c>
      <c r="D735" s="2">
        <f t="shared" si="45"/>
        <v>-2.574999999999994E-2</v>
      </c>
      <c r="E735" s="2">
        <f t="shared" si="46"/>
        <v>-2.7249999999999996E-2</v>
      </c>
      <c r="F735" s="2">
        <f t="shared" si="47"/>
        <v>-1.8620000000000081E-2</v>
      </c>
      <c r="G735" s="2">
        <f t="shared" si="48"/>
        <v>8.6299999999999155E-3</v>
      </c>
    </row>
    <row r="736" spans="1:7" x14ac:dyDescent="0.25">
      <c r="A736" s="8">
        <v>43854</v>
      </c>
      <c r="B736" s="2">
        <v>1.80525</v>
      </c>
      <c r="C736" s="2">
        <v>1.79538</v>
      </c>
      <c r="D736" s="2">
        <f t="shared" si="45"/>
        <v>-9.8700000000000454E-3</v>
      </c>
      <c r="E736" s="2">
        <f t="shared" si="46"/>
        <v>-3.9629999999999832E-2</v>
      </c>
      <c r="F736" s="2">
        <f t="shared" si="47"/>
        <v>-2.3749999999999938E-2</v>
      </c>
      <c r="G736" s="2">
        <f t="shared" si="48"/>
        <v>1.5879999999999894E-2</v>
      </c>
    </row>
    <row r="737" spans="1:7" x14ac:dyDescent="0.25">
      <c r="A737" s="8">
        <v>43861</v>
      </c>
      <c r="B737" s="2">
        <v>1.74525</v>
      </c>
      <c r="C737" s="2">
        <v>1.7511299999999999</v>
      </c>
      <c r="D737" s="2">
        <f t="shared" si="45"/>
        <v>5.8799999999998853E-3</v>
      </c>
      <c r="E737" s="2">
        <f t="shared" si="46"/>
        <v>-6.0000000000000053E-2</v>
      </c>
      <c r="F737" s="2">
        <f t="shared" si="47"/>
        <v>-4.4250000000000123E-2</v>
      </c>
      <c r="G737" s="2">
        <f t="shared" si="48"/>
        <v>1.5749999999999931E-2</v>
      </c>
    </row>
    <row r="738" spans="1:7" x14ac:dyDescent="0.25">
      <c r="A738" s="8">
        <v>43868</v>
      </c>
      <c r="B738" s="2">
        <v>1.74038</v>
      </c>
      <c r="C738" s="2">
        <v>1.73088</v>
      </c>
      <c r="D738" s="2">
        <f t="shared" si="45"/>
        <v>-9.5000000000000639E-3</v>
      </c>
      <c r="E738" s="2">
        <f t="shared" si="46"/>
        <v>-4.8699999999999299E-3</v>
      </c>
      <c r="F738" s="2">
        <f t="shared" si="47"/>
        <v>-2.0249999999999879E-2</v>
      </c>
      <c r="G738" s="2">
        <f t="shared" si="48"/>
        <v>-1.5379999999999949E-2</v>
      </c>
    </row>
    <row r="739" spans="1:7" x14ac:dyDescent="0.25">
      <c r="A739" s="8">
        <v>43875</v>
      </c>
      <c r="B739" s="2">
        <v>1.71</v>
      </c>
      <c r="C739" s="2">
        <v>1.6917499999999999</v>
      </c>
      <c r="D739" s="2">
        <f t="shared" si="45"/>
        <v>-1.8250000000000099E-2</v>
      </c>
      <c r="E739" s="2">
        <f t="shared" si="46"/>
        <v>-3.0380000000000074E-2</v>
      </c>
      <c r="F739" s="2">
        <f t="shared" si="47"/>
        <v>-3.9130000000000109E-2</v>
      </c>
      <c r="G739" s="2">
        <f t="shared" si="48"/>
        <v>-8.7500000000000355E-3</v>
      </c>
    </row>
    <row r="740" spans="1:7" x14ac:dyDescent="0.25">
      <c r="A740" s="8">
        <v>43882</v>
      </c>
      <c r="B740" s="2">
        <v>1.67475</v>
      </c>
      <c r="C740" s="2">
        <v>1.6792500000000001</v>
      </c>
      <c r="D740" s="2">
        <f t="shared" si="45"/>
        <v>4.5000000000001705E-3</v>
      </c>
      <c r="E740" s="2">
        <f t="shared" si="46"/>
        <v>-3.5250000000000004E-2</v>
      </c>
      <c r="F740" s="2">
        <f t="shared" si="47"/>
        <v>-1.2499999999999734E-2</v>
      </c>
      <c r="G740" s="2">
        <f t="shared" si="48"/>
        <v>2.275000000000027E-2</v>
      </c>
    </row>
    <row r="741" spans="1:7" x14ac:dyDescent="0.25">
      <c r="A741" s="8">
        <v>43889</v>
      </c>
      <c r="B741" s="2">
        <v>1.3972500000000001</v>
      </c>
      <c r="C741" s="2">
        <v>1.46275</v>
      </c>
      <c r="D741" s="2">
        <f t="shared" si="45"/>
        <v>6.5499999999999892E-2</v>
      </c>
      <c r="E741" s="2">
        <f t="shared" si="46"/>
        <v>-0.27749999999999986</v>
      </c>
      <c r="F741" s="2">
        <f t="shared" si="47"/>
        <v>-0.21650000000000014</v>
      </c>
      <c r="G741" s="2">
        <f t="shared" si="48"/>
        <v>6.0999999999999721E-2</v>
      </c>
    </row>
    <row r="742" spans="1:7" x14ac:dyDescent="0.25">
      <c r="A742" s="8">
        <v>43896</v>
      </c>
      <c r="B742" s="2">
        <v>0.87988</v>
      </c>
      <c r="C742" s="2">
        <v>0.89600000000000002</v>
      </c>
      <c r="D742" s="2">
        <f t="shared" si="45"/>
        <v>1.6120000000000023E-2</v>
      </c>
      <c r="E742" s="2">
        <f t="shared" si="46"/>
        <v>-0.51737000000000011</v>
      </c>
      <c r="F742" s="2">
        <f t="shared" si="47"/>
        <v>-0.56674999999999998</v>
      </c>
      <c r="G742" s="2">
        <f t="shared" si="48"/>
        <v>-4.9379999999999868E-2</v>
      </c>
    </row>
    <row r="743" spans="1:7" x14ac:dyDescent="0.25">
      <c r="A743" s="8">
        <v>43903</v>
      </c>
      <c r="B743" s="2">
        <v>0.82138</v>
      </c>
      <c r="C743" s="2">
        <v>0.84313000000000005</v>
      </c>
      <c r="D743" s="2">
        <f t="shared" si="45"/>
        <v>2.1750000000000047E-2</v>
      </c>
      <c r="E743" s="2">
        <f t="shared" si="46"/>
        <v>-5.8499999999999996E-2</v>
      </c>
      <c r="F743" s="2">
        <f t="shared" si="47"/>
        <v>-5.2869999999999973E-2</v>
      </c>
      <c r="G743" s="2">
        <f t="shared" si="48"/>
        <v>5.6300000000000239E-3</v>
      </c>
    </row>
    <row r="744" spans="1:7" x14ac:dyDescent="0.25">
      <c r="A744" s="8">
        <v>43910</v>
      </c>
      <c r="B744" s="2">
        <v>0.99424999999999997</v>
      </c>
      <c r="C744" s="2">
        <v>1.2041299999999999</v>
      </c>
      <c r="D744" s="2">
        <f t="shared" si="45"/>
        <v>0.20987999999999996</v>
      </c>
      <c r="E744" s="2">
        <f t="shared" si="46"/>
        <v>0.17286999999999997</v>
      </c>
      <c r="F744" s="2">
        <f t="shared" si="47"/>
        <v>0.36099999999999988</v>
      </c>
      <c r="G744" s="2">
        <f t="shared" si="48"/>
        <v>0.18812999999999991</v>
      </c>
    </row>
    <row r="745" spans="1:7" x14ac:dyDescent="0.25">
      <c r="A745" s="8">
        <v>43917</v>
      </c>
      <c r="B745" s="2">
        <v>1.0720000000000001</v>
      </c>
      <c r="C745" s="2">
        <v>1.4501299999999999</v>
      </c>
      <c r="D745" s="2">
        <f t="shared" si="45"/>
        <v>0.37812999999999986</v>
      </c>
      <c r="E745" s="2">
        <f t="shared" si="46"/>
        <v>7.7750000000000097E-2</v>
      </c>
      <c r="F745" s="2">
        <f t="shared" si="47"/>
        <v>0.246</v>
      </c>
      <c r="G745" s="2">
        <f t="shared" si="48"/>
        <v>0.1682499999999999</v>
      </c>
    </row>
    <row r="746" spans="1:7" x14ac:dyDescent="0.25">
      <c r="A746" s="8">
        <v>43924</v>
      </c>
      <c r="B746" s="2">
        <v>1.20888</v>
      </c>
      <c r="C746" s="2">
        <v>1.3873800000000001</v>
      </c>
      <c r="D746" s="2">
        <f t="shared" si="45"/>
        <v>0.1785000000000001</v>
      </c>
      <c r="E746" s="2">
        <f t="shared" si="46"/>
        <v>0.13687999999999989</v>
      </c>
      <c r="F746" s="2">
        <f t="shared" si="47"/>
        <v>-6.2749999999999861E-2</v>
      </c>
      <c r="G746" s="2">
        <f t="shared" si="48"/>
        <v>-0.19962999999999975</v>
      </c>
    </row>
    <row r="747" spans="1:7" x14ac:dyDescent="0.25">
      <c r="A747" s="8">
        <v>43931</v>
      </c>
      <c r="B747" s="2">
        <v>1.2258800000000001</v>
      </c>
      <c r="C747" s="2">
        <v>1.21888</v>
      </c>
      <c r="D747" s="2">
        <f t="shared" si="45"/>
        <v>-7.0000000000001172E-3</v>
      </c>
      <c r="E747" s="2">
        <f t="shared" si="46"/>
        <v>1.7000000000000126E-2</v>
      </c>
      <c r="F747" s="2">
        <f t="shared" si="47"/>
        <v>-0.16850000000000009</v>
      </c>
      <c r="G747" s="2">
        <f t="shared" si="48"/>
        <v>-0.18550000000000022</v>
      </c>
    </row>
    <row r="748" spans="1:7" x14ac:dyDescent="0.25">
      <c r="A748" s="8">
        <v>43938</v>
      </c>
      <c r="B748" s="2">
        <v>1.1025</v>
      </c>
      <c r="C748" s="2">
        <v>1.109</v>
      </c>
      <c r="D748" s="2">
        <f t="shared" si="45"/>
        <v>6.4999999999999503E-3</v>
      </c>
      <c r="E748" s="2">
        <f t="shared" si="46"/>
        <v>-0.12338000000000005</v>
      </c>
      <c r="F748" s="2">
        <f t="shared" si="47"/>
        <v>-0.10987999999999998</v>
      </c>
      <c r="G748" s="2">
        <f t="shared" si="48"/>
        <v>1.3500000000000068E-2</v>
      </c>
    </row>
    <row r="749" spans="1:7" x14ac:dyDescent="0.25">
      <c r="A749" s="8">
        <v>43945</v>
      </c>
      <c r="B749" s="2">
        <v>0.92225000000000001</v>
      </c>
      <c r="C749" s="2">
        <v>0.88712999999999997</v>
      </c>
      <c r="D749" s="2">
        <f t="shared" si="45"/>
        <v>-3.512000000000004E-2</v>
      </c>
      <c r="E749" s="2">
        <f t="shared" si="46"/>
        <v>-0.18025000000000002</v>
      </c>
      <c r="F749" s="2">
        <f t="shared" si="47"/>
        <v>-0.22187000000000001</v>
      </c>
      <c r="G749" s="2">
        <f t="shared" si="48"/>
        <v>-4.161999999999999E-2</v>
      </c>
    </row>
    <row r="750" spans="1:7" x14ac:dyDescent="0.25">
      <c r="A750" s="8">
        <v>43952</v>
      </c>
      <c r="B750" s="2">
        <v>0.71299999999999997</v>
      </c>
      <c r="C750" s="2">
        <v>0.54088000000000003</v>
      </c>
      <c r="D750" s="2">
        <f t="shared" si="45"/>
        <v>-0.17211999999999994</v>
      </c>
      <c r="E750" s="2">
        <f t="shared" si="46"/>
        <v>-0.20925000000000005</v>
      </c>
      <c r="F750" s="2">
        <f t="shared" si="47"/>
        <v>-0.34624999999999995</v>
      </c>
      <c r="G750" s="2">
        <f t="shared" si="48"/>
        <v>-0.1369999999999999</v>
      </c>
    </row>
    <row r="751" spans="1:7" x14ac:dyDescent="0.25">
      <c r="A751" s="8">
        <v>43959</v>
      </c>
      <c r="B751" s="2">
        <v>0.68799999999999994</v>
      </c>
      <c r="C751" s="2">
        <v>0.43463000000000002</v>
      </c>
      <c r="D751" s="2">
        <f t="shared" si="45"/>
        <v>-0.25336999999999993</v>
      </c>
      <c r="E751" s="2">
        <f t="shared" si="46"/>
        <v>-2.5000000000000022E-2</v>
      </c>
      <c r="F751" s="2">
        <f t="shared" si="47"/>
        <v>-0.10625000000000001</v>
      </c>
      <c r="G751" s="2">
        <f t="shared" si="48"/>
        <v>-8.1249999999999989E-2</v>
      </c>
    </row>
    <row r="752" spans="1:7" x14ac:dyDescent="0.25">
      <c r="A752" s="8">
        <v>43966</v>
      </c>
      <c r="B752" s="2">
        <v>0.65900000000000003</v>
      </c>
      <c r="C752" s="2">
        <v>0.3805</v>
      </c>
      <c r="D752" s="2">
        <f t="shared" si="45"/>
        <v>-0.27850000000000003</v>
      </c>
      <c r="E752" s="2">
        <f t="shared" si="46"/>
        <v>-2.8999999999999915E-2</v>
      </c>
      <c r="F752" s="2">
        <f t="shared" si="47"/>
        <v>-5.4130000000000011E-2</v>
      </c>
      <c r="G752" s="2">
        <f t="shared" si="48"/>
        <v>-2.5130000000000097E-2</v>
      </c>
    </row>
    <row r="753" spans="1:7" x14ac:dyDescent="0.25">
      <c r="A753" s="8">
        <v>43973</v>
      </c>
      <c r="B753" s="2">
        <v>0.56999999999999995</v>
      </c>
      <c r="C753" s="2">
        <v>0.36925000000000002</v>
      </c>
      <c r="D753" s="2">
        <f t="shared" si="45"/>
        <v>-0.20074999999999993</v>
      </c>
      <c r="E753" s="2">
        <f t="shared" si="46"/>
        <v>-8.9000000000000079E-2</v>
      </c>
      <c r="F753" s="2">
        <f t="shared" si="47"/>
        <v>-1.1249999999999982E-2</v>
      </c>
      <c r="G753" s="2">
        <f t="shared" si="48"/>
        <v>7.7750000000000097E-2</v>
      </c>
    </row>
    <row r="754" spans="1:7" x14ac:dyDescent="0.25">
      <c r="A754" s="8">
        <v>43980</v>
      </c>
      <c r="B754" s="2">
        <v>0.50975000000000004</v>
      </c>
      <c r="C754" s="2">
        <v>0.34399999999999997</v>
      </c>
      <c r="D754" s="2">
        <f t="shared" si="45"/>
        <v>-0.16575000000000006</v>
      </c>
      <c r="E754" s="2">
        <f t="shared" si="46"/>
        <v>-6.0249999999999915E-2</v>
      </c>
      <c r="F754" s="2">
        <f t="shared" si="47"/>
        <v>-2.525000000000005E-2</v>
      </c>
      <c r="G754" s="2">
        <f t="shared" si="48"/>
        <v>3.4999999999999865E-2</v>
      </c>
    </row>
    <row r="755" spans="1:7" x14ac:dyDescent="0.25">
      <c r="A755" s="8">
        <v>43987</v>
      </c>
      <c r="B755" s="2">
        <v>0.48125000000000001</v>
      </c>
      <c r="C755" s="2">
        <v>0.31287999999999999</v>
      </c>
      <c r="D755" s="2">
        <f t="shared" si="45"/>
        <v>-0.16837000000000002</v>
      </c>
      <c r="E755" s="2">
        <f t="shared" si="46"/>
        <v>-2.8500000000000025E-2</v>
      </c>
      <c r="F755" s="2">
        <f t="shared" si="47"/>
        <v>-3.1119999999999981E-2</v>
      </c>
      <c r="G755" s="2">
        <f t="shared" si="48"/>
        <v>-2.6199999999999557E-3</v>
      </c>
    </row>
    <row r="756" spans="1:7" x14ac:dyDescent="0.25">
      <c r="A756" s="8">
        <v>43994</v>
      </c>
      <c r="B756" s="2">
        <v>0.432</v>
      </c>
      <c r="C756" s="2">
        <v>0.32088</v>
      </c>
      <c r="D756" s="2">
        <f t="shared" si="45"/>
        <v>-0.11112</v>
      </c>
      <c r="E756" s="2">
        <f t="shared" si="46"/>
        <v>-4.9250000000000016E-2</v>
      </c>
      <c r="F756" s="2">
        <f t="shared" si="47"/>
        <v>8.0000000000000071E-3</v>
      </c>
      <c r="G756" s="2">
        <f t="shared" si="48"/>
        <v>5.7250000000000023E-2</v>
      </c>
    </row>
    <row r="757" spans="1:7" x14ac:dyDescent="0.25">
      <c r="A757" s="8">
        <v>44001</v>
      </c>
      <c r="B757" s="2">
        <v>0.41449999999999998</v>
      </c>
      <c r="C757" s="2">
        <v>0.30513000000000001</v>
      </c>
      <c r="D757" s="2">
        <f t="shared" si="45"/>
        <v>-0.10936999999999997</v>
      </c>
      <c r="E757" s="2">
        <f t="shared" si="46"/>
        <v>-1.7500000000000016E-2</v>
      </c>
      <c r="F757" s="2">
        <f t="shared" si="47"/>
        <v>-1.5749999999999986E-2</v>
      </c>
      <c r="G757" s="2">
        <f t="shared" si="48"/>
        <v>1.7500000000000293E-3</v>
      </c>
    </row>
    <row r="758" spans="1:7" x14ac:dyDescent="0.25">
      <c r="A758" s="8">
        <v>44008</v>
      </c>
      <c r="B758" s="2">
        <v>0.36137999999999998</v>
      </c>
      <c r="C758" s="2">
        <v>0.30787999999999999</v>
      </c>
      <c r="D758" s="2">
        <f t="shared" si="45"/>
        <v>-5.3499999999999992E-2</v>
      </c>
      <c r="E758" s="2">
        <f t="shared" si="46"/>
        <v>-5.3120000000000001E-2</v>
      </c>
      <c r="F758" s="2">
        <f t="shared" si="47"/>
        <v>2.7499999999999747E-3</v>
      </c>
      <c r="G758" s="2">
        <f t="shared" si="48"/>
        <v>5.5869999999999975E-2</v>
      </c>
    </row>
    <row r="759" spans="1:7" x14ac:dyDescent="0.25">
      <c r="A759" s="8">
        <v>44015</v>
      </c>
      <c r="B759" s="2">
        <v>0.36625000000000002</v>
      </c>
      <c r="C759" s="2">
        <v>0.27588000000000001</v>
      </c>
      <c r="D759" s="2">
        <f t="shared" si="45"/>
        <v>-9.0370000000000006E-2</v>
      </c>
      <c r="E759" s="2">
        <f t="shared" si="46"/>
        <v>4.870000000000041E-3</v>
      </c>
      <c r="F759" s="2">
        <f t="shared" si="47"/>
        <v>-3.1999999999999973E-2</v>
      </c>
      <c r="G759" s="2">
        <f t="shared" si="48"/>
        <v>-3.6870000000000014E-2</v>
      </c>
    </row>
    <row r="760" spans="1:7" x14ac:dyDescent="0.25">
      <c r="A760" s="8">
        <v>44022</v>
      </c>
      <c r="B760" s="2">
        <v>0.34538000000000002</v>
      </c>
      <c r="C760" s="2">
        <v>0.26812999999999998</v>
      </c>
      <c r="D760" s="2">
        <f t="shared" si="45"/>
        <v>-7.7250000000000041E-2</v>
      </c>
      <c r="E760" s="2">
        <f t="shared" si="46"/>
        <v>-2.087E-2</v>
      </c>
      <c r="F760" s="2">
        <f t="shared" si="47"/>
        <v>-7.7500000000000346E-3</v>
      </c>
      <c r="G760" s="2">
        <f t="shared" si="48"/>
        <v>1.3119999999999965E-2</v>
      </c>
    </row>
    <row r="761" spans="1:7" x14ac:dyDescent="0.25">
      <c r="A761" s="8">
        <v>44029</v>
      </c>
      <c r="B761" s="2">
        <v>0.33362999999999998</v>
      </c>
      <c r="C761" s="2">
        <v>0.27138000000000001</v>
      </c>
      <c r="D761" s="2">
        <f t="shared" si="45"/>
        <v>-6.2249999999999972E-2</v>
      </c>
      <c r="E761" s="2">
        <f t="shared" si="46"/>
        <v>-1.1750000000000038E-2</v>
      </c>
      <c r="F761" s="2">
        <f t="shared" si="47"/>
        <v>3.2500000000000306E-3</v>
      </c>
      <c r="G761" s="2">
        <f t="shared" si="48"/>
        <v>1.5000000000000069E-2</v>
      </c>
    </row>
    <row r="762" spans="1:7" x14ac:dyDescent="0.25">
      <c r="A762" s="8">
        <v>44036</v>
      </c>
      <c r="B762" s="2">
        <v>0.31850000000000001</v>
      </c>
      <c r="C762" s="2">
        <v>0.24675</v>
      </c>
      <c r="D762" s="2">
        <f t="shared" si="45"/>
        <v>-7.1750000000000008E-2</v>
      </c>
      <c r="E762" s="2">
        <f t="shared" si="46"/>
        <v>-1.5129999999999977E-2</v>
      </c>
      <c r="F762" s="2">
        <f t="shared" si="47"/>
        <v>-2.4630000000000013E-2</v>
      </c>
      <c r="G762" s="2">
        <f t="shared" si="48"/>
        <v>-9.5000000000000362E-3</v>
      </c>
    </row>
    <row r="763" spans="1:7" x14ac:dyDescent="0.25">
      <c r="A763" s="8">
        <v>44043</v>
      </c>
      <c r="B763" s="2">
        <v>0.30613000000000001</v>
      </c>
      <c r="C763" s="2">
        <v>0.24875</v>
      </c>
      <c r="D763" s="2">
        <f t="shared" si="45"/>
        <v>-5.7380000000000014E-2</v>
      </c>
      <c r="E763" s="2">
        <f t="shared" si="46"/>
        <v>-1.2369999999999992E-2</v>
      </c>
      <c r="F763" s="2">
        <f t="shared" si="47"/>
        <v>2.0000000000000018E-3</v>
      </c>
      <c r="G763" s="2">
        <f t="shared" si="48"/>
        <v>1.4369999999999994E-2</v>
      </c>
    </row>
    <row r="764" spans="1:7" x14ac:dyDescent="0.25">
      <c r="A764" s="8">
        <v>44050</v>
      </c>
      <c r="B764" s="2">
        <v>0.30913000000000002</v>
      </c>
      <c r="C764" s="2">
        <v>0.2525</v>
      </c>
      <c r="D764" s="2">
        <f t="shared" si="45"/>
        <v>-5.6630000000000014E-2</v>
      </c>
      <c r="E764" s="2">
        <f t="shared" si="46"/>
        <v>3.0000000000000027E-3</v>
      </c>
      <c r="F764" s="2">
        <f t="shared" si="47"/>
        <v>3.7500000000000033E-3</v>
      </c>
      <c r="G764" s="2">
        <f t="shared" si="48"/>
        <v>7.5000000000000067E-4</v>
      </c>
    </row>
    <row r="765" spans="1:7" x14ac:dyDescent="0.25">
      <c r="A765" s="8">
        <v>44057</v>
      </c>
      <c r="B765" s="2">
        <v>0.33250000000000002</v>
      </c>
      <c r="C765" s="2">
        <v>0.27038000000000001</v>
      </c>
      <c r="D765" s="2">
        <f t="shared" si="45"/>
        <v>-6.2120000000000009E-2</v>
      </c>
      <c r="E765" s="2">
        <f t="shared" si="46"/>
        <v>2.3370000000000002E-2</v>
      </c>
      <c r="F765" s="2">
        <f t="shared" si="47"/>
        <v>1.7880000000000007E-2</v>
      </c>
      <c r="G765" s="2">
        <f t="shared" si="48"/>
        <v>-5.4899999999999949E-3</v>
      </c>
    </row>
    <row r="766" spans="1:7" x14ac:dyDescent="0.25">
      <c r="A766" s="8">
        <v>44064</v>
      </c>
      <c r="B766" s="2">
        <v>0.31437999999999999</v>
      </c>
      <c r="C766" s="2">
        <v>0.25</v>
      </c>
      <c r="D766" s="2">
        <f t="shared" si="45"/>
        <v>-6.4379999999999993E-2</v>
      </c>
      <c r="E766" s="2">
        <f t="shared" si="46"/>
        <v>-1.8120000000000025E-2</v>
      </c>
      <c r="F766" s="2">
        <f t="shared" si="47"/>
        <v>-2.0380000000000009E-2</v>
      </c>
      <c r="G766" s="2">
        <f t="shared" si="48"/>
        <v>-2.2599999999999842E-3</v>
      </c>
    </row>
    <row r="767" spans="1:7" x14ac:dyDescent="0.25">
      <c r="A767" s="8">
        <v>44071</v>
      </c>
      <c r="B767" s="2">
        <v>0.30987999999999999</v>
      </c>
      <c r="C767" s="2">
        <v>0.24088000000000001</v>
      </c>
      <c r="D767" s="2">
        <f t="shared" si="45"/>
        <v>-6.8999999999999978E-2</v>
      </c>
      <c r="E767" s="2">
        <f t="shared" si="46"/>
        <v>-4.500000000000004E-3</v>
      </c>
      <c r="F767" s="2">
        <f t="shared" si="47"/>
        <v>-9.1199999999999892E-3</v>
      </c>
      <c r="G767" s="2">
        <f t="shared" si="48"/>
        <v>-4.6199999999999852E-3</v>
      </c>
    </row>
    <row r="768" spans="1:7" x14ac:dyDescent="0.25">
      <c r="A768" s="8">
        <v>44078</v>
      </c>
      <c r="B768" s="2">
        <v>0.29213</v>
      </c>
      <c r="C768" s="2">
        <v>0.248</v>
      </c>
      <c r="D768" s="2">
        <f t="shared" si="45"/>
        <v>-4.4130000000000003E-2</v>
      </c>
      <c r="E768" s="2">
        <f t="shared" si="46"/>
        <v>-1.7749999999999988E-2</v>
      </c>
      <c r="F768" s="2">
        <f t="shared" si="47"/>
        <v>7.1199999999999875E-3</v>
      </c>
      <c r="G768" s="2">
        <f t="shared" si="48"/>
        <v>2.4869999999999975E-2</v>
      </c>
    </row>
    <row r="769" spans="1:7" x14ac:dyDescent="0.25">
      <c r="A769" s="8">
        <v>44085</v>
      </c>
      <c r="B769" s="2">
        <v>0.28188000000000002</v>
      </c>
      <c r="C769" s="2">
        <v>0.25037999999999999</v>
      </c>
      <c r="D769" s="2">
        <f t="shared" si="45"/>
        <v>-3.1500000000000028E-2</v>
      </c>
      <c r="E769" s="2">
        <f t="shared" si="46"/>
        <v>-1.0249999999999981E-2</v>
      </c>
      <c r="F769" s="2">
        <f t="shared" si="47"/>
        <v>2.3799999999999932E-3</v>
      </c>
      <c r="G769" s="2">
        <f t="shared" si="48"/>
        <v>1.2629999999999975E-2</v>
      </c>
    </row>
    <row r="770" spans="1:7" x14ac:dyDescent="0.25">
      <c r="A770" s="8">
        <v>44092</v>
      </c>
      <c r="B770" s="2">
        <v>0.27524999999999999</v>
      </c>
      <c r="C770" s="2">
        <v>0.22538</v>
      </c>
      <c r="D770" s="2">
        <f t="shared" si="45"/>
        <v>-4.9869999999999998E-2</v>
      </c>
      <c r="E770" s="2">
        <f t="shared" si="46"/>
        <v>-6.6300000000000248E-3</v>
      </c>
      <c r="F770" s="2">
        <f t="shared" si="47"/>
        <v>-2.4999999999999994E-2</v>
      </c>
      <c r="G770" s="2">
        <f t="shared" si="48"/>
        <v>-1.836999999999997E-2</v>
      </c>
    </row>
    <row r="771" spans="1:7" x14ac:dyDescent="0.25">
      <c r="A771" s="8">
        <v>44099</v>
      </c>
      <c r="B771" s="2">
        <v>0.27124999999999999</v>
      </c>
      <c r="C771" s="2">
        <v>0.21787999999999999</v>
      </c>
      <c r="D771" s="2">
        <f t="shared" si="45"/>
        <v>-5.3370000000000001E-2</v>
      </c>
      <c r="E771" s="2">
        <f t="shared" si="46"/>
        <v>-4.0000000000000036E-3</v>
      </c>
      <c r="F771" s="2">
        <f t="shared" si="47"/>
        <v>-7.5000000000000067E-3</v>
      </c>
      <c r="G771" s="2">
        <f t="shared" si="48"/>
        <v>-3.5000000000000031E-3</v>
      </c>
    </row>
    <row r="772" spans="1:7" x14ac:dyDescent="0.25">
      <c r="A772" s="8">
        <v>44106</v>
      </c>
      <c r="B772" s="2">
        <v>0.24475</v>
      </c>
      <c r="C772" s="2">
        <v>0.23350000000000001</v>
      </c>
      <c r="D772" s="2">
        <f t="shared" ref="D772:D780" si="49">C772-B772</f>
        <v>-1.1249999999999982E-2</v>
      </c>
      <c r="E772" s="2">
        <f t="shared" si="46"/>
        <v>-2.6499999999999996E-2</v>
      </c>
      <c r="F772" s="2">
        <f t="shared" si="47"/>
        <v>1.5620000000000023E-2</v>
      </c>
      <c r="G772" s="2">
        <f t="shared" si="48"/>
        <v>4.2120000000000019E-2</v>
      </c>
    </row>
    <row r="773" spans="1:7" x14ac:dyDescent="0.25">
      <c r="A773" s="8">
        <v>44113</v>
      </c>
      <c r="B773" s="2">
        <v>0.24575</v>
      </c>
      <c r="C773" s="2">
        <v>0.22413</v>
      </c>
      <c r="D773" s="2">
        <f t="shared" si="49"/>
        <v>-2.162E-2</v>
      </c>
      <c r="E773" s="2">
        <f t="shared" ref="E773:E780" si="50">B773-B772</f>
        <v>1.0000000000000009E-3</v>
      </c>
      <c r="F773" s="2">
        <f t="shared" ref="F773:F780" si="51">C773-C772</f>
        <v>-9.3700000000000172E-3</v>
      </c>
      <c r="G773" s="2">
        <f t="shared" ref="G773:G780" si="52">D773-D772</f>
        <v>-1.0370000000000018E-2</v>
      </c>
    </row>
    <row r="774" spans="1:7" x14ac:dyDescent="0.25">
      <c r="A774" s="8">
        <v>44120</v>
      </c>
      <c r="B774" s="2">
        <v>0.25750000000000001</v>
      </c>
      <c r="C774" s="2">
        <v>0.21837999999999999</v>
      </c>
      <c r="D774" s="2">
        <f t="shared" si="49"/>
        <v>-3.9120000000000016E-2</v>
      </c>
      <c r="E774" s="2">
        <f t="shared" si="50"/>
        <v>1.175000000000001E-2</v>
      </c>
      <c r="F774" s="2">
        <f t="shared" si="51"/>
        <v>-5.7500000000000051E-3</v>
      </c>
      <c r="G774" s="2">
        <f t="shared" si="52"/>
        <v>-1.7500000000000016E-2</v>
      </c>
    </row>
    <row r="775" spans="1:7" x14ac:dyDescent="0.25">
      <c r="A775" s="8">
        <v>44127</v>
      </c>
      <c r="B775" s="2">
        <v>0.24937999999999999</v>
      </c>
      <c r="C775" s="2">
        <v>0.2165</v>
      </c>
      <c r="D775" s="2">
        <f t="shared" si="49"/>
        <v>-3.2879999999999993E-2</v>
      </c>
      <c r="E775" s="2">
        <f t="shared" si="50"/>
        <v>-8.1200000000000161E-3</v>
      </c>
      <c r="F775" s="2">
        <f t="shared" si="51"/>
        <v>-1.8799999999999928E-3</v>
      </c>
      <c r="G775" s="2">
        <f t="shared" si="52"/>
        <v>6.2400000000000233E-3</v>
      </c>
    </row>
    <row r="776" spans="1:7" x14ac:dyDescent="0.25">
      <c r="A776" s="8">
        <v>44134</v>
      </c>
      <c r="B776" s="2">
        <v>0.24213000000000001</v>
      </c>
      <c r="C776" s="2">
        <v>0.21575</v>
      </c>
      <c r="D776" s="2">
        <f t="shared" si="49"/>
        <v>-2.6380000000000015E-2</v>
      </c>
      <c r="E776" s="2">
        <f t="shared" si="50"/>
        <v>-7.2499999999999787E-3</v>
      </c>
      <c r="F776" s="2">
        <f t="shared" si="51"/>
        <v>-7.5000000000000067E-4</v>
      </c>
      <c r="G776" s="2">
        <f t="shared" si="52"/>
        <v>6.499999999999978E-3</v>
      </c>
    </row>
    <row r="777" spans="1:7" x14ac:dyDescent="0.25">
      <c r="A777" s="8">
        <v>44141</v>
      </c>
      <c r="B777" s="2">
        <v>0.24338000000000001</v>
      </c>
      <c r="C777" s="2">
        <v>0.20588000000000001</v>
      </c>
      <c r="D777" s="2">
        <f t="shared" si="49"/>
        <v>-3.7500000000000006E-2</v>
      </c>
      <c r="E777" s="2">
        <f t="shared" si="50"/>
        <v>1.2500000000000011E-3</v>
      </c>
      <c r="F777" s="2">
        <f t="shared" si="51"/>
        <v>-9.8699999999999899E-3</v>
      </c>
      <c r="G777" s="2">
        <f t="shared" si="52"/>
        <v>-1.1119999999999991E-2</v>
      </c>
    </row>
    <row r="778" spans="1:7" x14ac:dyDescent="0.25">
      <c r="A778" s="8">
        <v>44148</v>
      </c>
      <c r="B778" s="2">
        <v>0.246</v>
      </c>
      <c r="C778" s="2">
        <v>0.222</v>
      </c>
      <c r="D778" s="2">
        <f t="shared" si="49"/>
        <v>-2.3999999999999994E-2</v>
      </c>
      <c r="E778" s="2">
        <f t="shared" si="50"/>
        <v>2.6199999999999835E-3</v>
      </c>
      <c r="F778" s="2">
        <f t="shared" si="51"/>
        <v>1.6119999999999995E-2</v>
      </c>
      <c r="G778" s="2">
        <f t="shared" si="52"/>
        <v>1.3500000000000012E-2</v>
      </c>
    </row>
    <row r="779" spans="1:7" x14ac:dyDescent="0.25">
      <c r="A779" s="8">
        <v>44155</v>
      </c>
      <c r="B779" s="2">
        <v>0.24875</v>
      </c>
      <c r="C779" s="2">
        <v>0.20488000000000001</v>
      </c>
      <c r="D779" s="2">
        <f t="shared" si="49"/>
        <v>-4.3869999999999992E-2</v>
      </c>
      <c r="E779" s="2">
        <f t="shared" si="50"/>
        <v>2.7500000000000024E-3</v>
      </c>
      <c r="F779" s="2">
        <f t="shared" si="51"/>
        <v>-1.7119999999999996E-2</v>
      </c>
      <c r="G779" s="2">
        <f t="shared" si="52"/>
        <v>-1.9869999999999999E-2</v>
      </c>
    </row>
    <row r="780" spans="1:7" x14ac:dyDescent="0.25">
      <c r="A780" s="8">
        <v>44162</v>
      </c>
      <c r="B780" s="2">
        <v>0.25738</v>
      </c>
      <c r="C780" s="2">
        <v>0.22538</v>
      </c>
      <c r="D780" s="2">
        <f t="shared" si="49"/>
        <v>-3.2000000000000001E-2</v>
      </c>
      <c r="E780" s="2">
        <f t="shared" si="50"/>
        <v>8.6299999999999988E-3</v>
      </c>
      <c r="F780" s="2">
        <f t="shared" si="51"/>
        <v>2.049999999999999E-2</v>
      </c>
      <c r="G780" s="2">
        <f t="shared" si="52"/>
        <v>1.1869999999999992E-2</v>
      </c>
    </row>
    <row r="781" spans="1:7" x14ac:dyDescent="0.25">
      <c r="A781" s="8"/>
    </row>
    <row r="782" spans="1:7" x14ac:dyDescent="0.25">
      <c r="A782" s="8"/>
      <c r="E782" s="5" t="s">
        <v>8</v>
      </c>
      <c r="F782" s="6">
        <f>CORREL(E4:E780,F4:F780)</f>
        <v>0.91919289901204404</v>
      </c>
    </row>
    <row r="783" spans="1:7" x14ac:dyDescent="0.25">
      <c r="A783" s="8"/>
      <c r="E783" s="5"/>
      <c r="F783" s="2"/>
    </row>
    <row r="784" spans="1:7" x14ac:dyDescent="0.25">
      <c r="A784" s="8"/>
      <c r="D784" s="5" t="s">
        <v>4</v>
      </c>
      <c r="E784" s="5" t="s">
        <v>16</v>
      </c>
      <c r="F784" s="5" t="s">
        <v>7</v>
      </c>
      <c r="G784" s="5" t="s">
        <v>15</v>
      </c>
    </row>
    <row r="785" spans="1:8" x14ac:dyDescent="0.25">
      <c r="A785" s="8"/>
      <c r="D785" s="5" t="s">
        <v>5</v>
      </c>
      <c r="E785" s="2">
        <f>_xlfn.STDEV.S(E4:E780)*100</f>
        <v>6.9590744813623404</v>
      </c>
      <c r="F785" s="2">
        <f t="shared" ref="F785:H785" si="53">_xlfn.STDEV.S(F4:F780)*100</f>
        <v>8.3662146149701311</v>
      </c>
      <c r="G785" s="2">
        <f t="shared" si="53"/>
        <v>3.3748187638234941</v>
      </c>
      <c r="H785" s="2"/>
    </row>
    <row r="786" spans="1:8" x14ac:dyDescent="0.25">
      <c r="A786" s="8"/>
      <c r="D786" s="5" t="s">
        <v>12</v>
      </c>
      <c r="E786" s="2">
        <f>E785*SQRT(52)</f>
        <v>50.182599744649771</v>
      </c>
      <c r="F786" s="2">
        <f t="shared" ref="F786:G786" si="54">F785*SQRT(52)</f>
        <v>60.329631551622043</v>
      </c>
      <c r="G786" s="2">
        <f t="shared" si="54"/>
        <v>24.336164196727204</v>
      </c>
    </row>
    <row r="787" spans="1:8" x14ac:dyDescent="0.25">
      <c r="A787" s="8"/>
    </row>
    <row r="788" spans="1:8" x14ac:dyDescent="0.25">
      <c r="A788" s="8"/>
    </row>
    <row r="789" spans="1:8" x14ac:dyDescent="0.25">
      <c r="A789" s="8"/>
    </row>
    <row r="790" spans="1:8" x14ac:dyDescent="0.25">
      <c r="A790" s="8"/>
    </row>
    <row r="791" spans="1:8" x14ac:dyDescent="0.25">
      <c r="A791" s="8"/>
    </row>
    <row r="792" spans="1:8" x14ac:dyDescent="0.25">
      <c r="A792" s="8"/>
    </row>
    <row r="793" spans="1:8" x14ac:dyDescent="0.25">
      <c r="A793" s="8"/>
    </row>
    <row r="794" spans="1:8" x14ac:dyDescent="0.25">
      <c r="A794" s="8"/>
    </row>
    <row r="795" spans="1:8" x14ac:dyDescent="0.25">
      <c r="A795" s="8"/>
    </row>
    <row r="796" spans="1:8" x14ac:dyDescent="0.25">
      <c r="A796" s="8"/>
    </row>
    <row r="797" spans="1:8" x14ac:dyDescent="0.25">
      <c r="A797" s="8"/>
    </row>
    <row r="798" spans="1:8" x14ac:dyDescent="0.25">
      <c r="A798" s="8"/>
    </row>
    <row r="799" spans="1:8" x14ac:dyDescent="0.25">
      <c r="A799" s="8"/>
    </row>
    <row r="800" spans="1:8" x14ac:dyDescent="0.25">
      <c r="A800" s="8"/>
    </row>
    <row r="801" spans="1:8" x14ac:dyDescent="0.25">
      <c r="A801" s="8"/>
    </row>
    <row r="802" spans="1:8" x14ac:dyDescent="0.25">
      <c r="A802" s="8"/>
      <c r="C802" s="9" t="s">
        <v>10</v>
      </c>
      <c r="D802" s="9" t="s">
        <v>9</v>
      </c>
      <c r="E802" s="10" t="s">
        <v>11</v>
      </c>
      <c r="F802" s="10"/>
      <c r="G802" s="10"/>
      <c r="H802" s="9" t="s">
        <v>41</v>
      </c>
    </row>
    <row r="803" spans="1:8" x14ac:dyDescent="0.25">
      <c r="A803" s="8"/>
      <c r="C803" s="9"/>
      <c r="D803" s="9"/>
      <c r="E803" s="5" t="s">
        <v>16</v>
      </c>
      <c r="F803" s="5" t="s">
        <v>7</v>
      </c>
      <c r="G803" s="5" t="s">
        <v>15</v>
      </c>
      <c r="H803" s="9"/>
    </row>
    <row r="804" spans="1:8" x14ac:dyDescent="0.25">
      <c r="A804" s="8"/>
      <c r="C804" s="7">
        <v>2006</v>
      </c>
      <c r="D804" s="6" cm="1">
        <f t="array" ref="D804">CORREL(IF(YEAR(A$4:A$780)=C804,E$4:E$780),IF(YEAR(A$4:A$780)=C804,F$4:F$780))</f>
        <v>0.86170482285215033</v>
      </c>
      <c r="E804" s="2" cm="1">
        <f t="array" ref="E804">_xlfn.STDEV.S(IF(YEAR($A$4:$A$780)=$C804,E$4:E$780))*100*SQRT(52)</f>
        <v>27.974189547804027</v>
      </c>
      <c r="F804" s="2" cm="1">
        <f t="array" ref="F804">_xlfn.STDEV.S(IF(YEAR($A$4:$A$780)=$C804,F$4:F$780))*100*SQRT(52)</f>
        <v>20.942833262563379</v>
      </c>
      <c r="G804" s="2" cm="1">
        <f t="array" ref="G804">_xlfn.STDEV.S(IF(YEAR($A$4:$A$780)=$C804,G$4:G$780))*100*SQRT(52)</f>
        <v>14.542450301505671</v>
      </c>
      <c r="H804" s="7" t="str">
        <f>IF(G804&lt;F804,"yes","no")</f>
        <v>yes</v>
      </c>
    </row>
    <row r="805" spans="1:8" x14ac:dyDescent="0.25">
      <c r="A805" s="8"/>
      <c r="C805" s="7">
        <v>2007</v>
      </c>
      <c r="D805" s="6" cm="1">
        <f t="array" ref="D805">CORREL(IF(YEAR(A$4:A$780)=C805,E$4:E$780),IF(YEAR(A$4:A$780)=C805,F$4:F$780))</f>
        <v>0.91164295873941603</v>
      </c>
      <c r="E805" s="2" cm="1">
        <f t="array" ref="E805">_xlfn.STDEV.S(IF(YEAR($A$4:$A$780)=$C805,E$4:E$780))*100*SQRT(52)</f>
        <v>52.307522310418229</v>
      </c>
      <c r="F805" s="2" cm="1">
        <f t="array" ref="F805">_xlfn.STDEV.S(IF(YEAR($A$4:$A$780)=$C805,F$4:F$780))*100*SQRT(52)</f>
        <v>63.953331924268703</v>
      </c>
      <c r="G805" s="2" cm="1">
        <f t="array" ref="G805">_xlfn.STDEV.S(IF(YEAR($A$4:$A$780)=$C805,G$4:G$780))*100*SQRT(52)</f>
        <v>26.958782584370738</v>
      </c>
      <c r="H805" s="7" t="str">
        <f t="shared" ref="H805:H818" si="55">IF(G805&lt;F805,"yes","no")</f>
        <v>yes</v>
      </c>
    </row>
    <row r="806" spans="1:8" x14ac:dyDescent="0.25">
      <c r="A806" s="8"/>
      <c r="C806" s="7">
        <v>2008</v>
      </c>
      <c r="D806" s="6" cm="1">
        <f t="array" ref="D806">CORREL(IF(YEAR(A$4:A$780)=C806,E$4:E$780),IF(YEAR(A$4:A$780)=C806,F$4:F$780))</f>
        <v>0.94328995484147915</v>
      </c>
      <c r="E806" s="2" cm="1">
        <f t="array" ref="E806">_xlfn.STDEV.S(IF(YEAR($A$4:$A$780)=$C806,E$4:E$780))*100*SQRT(52)</f>
        <v>153.63059821373409</v>
      </c>
      <c r="F806" s="2" cm="1">
        <f t="array" ref="F806">_xlfn.STDEV.S(IF(YEAR($A$4:$A$780)=$C806,F$4:F$780))*100*SQRT(52)</f>
        <v>193.30879969841811</v>
      </c>
      <c r="G806" s="2" cm="1">
        <f t="array" ref="G806">_xlfn.STDEV.S(IF(YEAR($A$4:$A$780)=$C806,G$4:G$780))*100*SQRT(52)</f>
        <v>70.304524289748528</v>
      </c>
      <c r="H806" s="7" t="str">
        <f t="shared" si="55"/>
        <v>yes</v>
      </c>
    </row>
    <row r="807" spans="1:8" x14ac:dyDescent="0.25">
      <c r="A807" s="8"/>
      <c r="C807" s="7">
        <v>2009</v>
      </c>
      <c r="D807" s="6" cm="1">
        <f t="array" ref="D807">CORREL(IF(YEAR(A$4:A$780)=C807,E$4:E$780),IF(YEAR(A$4:A$780)=C807,F$4:F$780))</f>
        <v>0.84735504195978906</v>
      </c>
      <c r="E807" s="2" cm="1">
        <f t="array" ref="E807">_xlfn.STDEV.S(IF(YEAR($A$4:$A$780)=$C807,E$4:E$780))*100*SQRT(52)</f>
        <v>35.733198611924117</v>
      </c>
      <c r="F807" s="2" cm="1">
        <f t="array" ref="F807">_xlfn.STDEV.S(IF(YEAR($A$4:$A$780)=$C807,F$4:F$780))*100*SQRT(52)</f>
        <v>30.897946310013385</v>
      </c>
      <c r="G807" s="2" cm="1">
        <f t="array" ref="G807">_xlfn.STDEV.S(IF(YEAR($A$4:$A$780)=$C807,G$4:G$780))*100*SQRT(52)</f>
        <v>18.985386590743943</v>
      </c>
      <c r="H807" s="7" t="str">
        <f t="shared" si="55"/>
        <v>yes</v>
      </c>
    </row>
    <row r="808" spans="1:8" x14ac:dyDescent="0.25">
      <c r="A808" s="8"/>
      <c r="C808" s="7">
        <v>2010</v>
      </c>
      <c r="D808" s="6" cm="1">
        <f t="array" ref="D808">CORREL(IF(YEAR(A$4:A$780)=C808,E$4:E$780),IF(YEAR(A$4:A$780)=C808,F$4:F$780))</f>
        <v>0.95012542545207879</v>
      </c>
      <c r="E808" s="2" cm="1">
        <f t="array" ref="E808">_xlfn.STDEV.S(IF(YEAR($A$4:$A$780)=$C808,E$4:E$780))*100*SQRT(52)</f>
        <v>18.02943778568606</v>
      </c>
      <c r="F808" s="2" cm="1">
        <f t="array" ref="F808">_xlfn.STDEV.S(IF(YEAR($A$4:$A$780)=$C808,F$4:F$780))*100*SQRT(52)</f>
        <v>14.689323984856332</v>
      </c>
      <c r="G808" s="2" cm="1">
        <f t="array" ref="G808">_xlfn.STDEV.S(IF(YEAR($A$4:$A$780)=$C808,G$4:G$780))*100*SQRT(52)</f>
        <v>6.1297593815313549</v>
      </c>
      <c r="H808" s="7" t="str">
        <f t="shared" si="55"/>
        <v>yes</v>
      </c>
    </row>
    <row r="809" spans="1:8" x14ac:dyDescent="0.25">
      <c r="A809" s="8"/>
      <c r="C809" s="7">
        <v>2011</v>
      </c>
      <c r="D809" s="6" cm="1">
        <f t="array" ref="D809">CORREL(IF(YEAR(A$4:A$780)=C809,E$4:E$780),IF(YEAR(A$4:A$780)=C809,F$4:F$780))</f>
        <v>0.94388609050514005</v>
      </c>
      <c r="E809" s="2" cm="1">
        <f t="array" ref="E809">_xlfn.STDEV.S(IF(YEAR($A$4:$A$780)=$C809,E$4:E$780))*100*SQRT(52)</f>
        <v>8.2184460245732307</v>
      </c>
      <c r="F809" s="2" cm="1">
        <f t="array" ref="F809">_xlfn.STDEV.S(IF(YEAR($A$4:$A$780)=$C809,F$4:F$780))*100*SQRT(52)</f>
        <v>7.0453581923720199</v>
      </c>
      <c r="G809" s="2" cm="1">
        <f t="array" ref="G809">_xlfn.STDEV.S(IF(YEAR($A$4:$A$780)=$C809,G$4:G$780))*100*SQRT(52)</f>
        <v>2.8061251876257138</v>
      </c>
      <c r="H809" s="7" t="str">
        <f t="shared" si="55"/>
        <v>yes</v>
      </c>
    </row>
    <row r="810" spans="1:8" x14ac:dyDescent="0.25">
      <c r="A810" s="8"/>
      <c r="C810" s="7">
        <v>2012</v>
      </c>
      <c r="D810" s="6" cm="1">
        <f t="array" ref="D810">CORREL(IF(YEAR(A$4:A$780)=C810,E$4:E$780),IF(YEAR(A$4:A$780)=C810,F$4:F$780))</f>
        <v>0.76335313867453647</v>
      </c>
      <c r="E810" s="2" cm="1">
        <f t="array" ref="E810">_xlfn.STDEV.S(IF(YEAR($A$4:$A$780)=$C810,E$4:E$780))*100*SQRT(52)</f>
        <v>5.8956648662967845</v>
      </c>
      <c r="F810" s="2" cm="1">
        <f t="array" ref="F810">_xlfn.STDEV.S(IF(YEAR($A$4:$A$780)=$C810,F$4:F$780))*100*SQRT(52)</f>
        <v>4.865684563811123</v>
      </c>
      <c r="G810" s="2" cm="1">
        <f t="array" ref="G810">_xlfn.STDEV.S(IF(YEAR($A$4:$A$780)=$C810,G$4:G$780))*100*SQRT(52)</f>
        <v>3.8259605355528463</v>
      </c>
      <c r="H810" s="7" t="str">
        <f t="shared" si="55"/>
        <v>yes</v>
      </c>
    </row>
    <row r="811" spans="1:8" x14ac:dyDescent="0.25">
      <c r="A811" s="8"/>
      <c r="C811" s="7">
        <v>2013</v>
      </c>
      <c r="D811" s="6" cm="1">
        <f t="array" ref="D811">CORREL(IF(YEAR(A$4:A$780)=C811,E$4:E$780),IF(YEAR(A$4:A$780)=C811,F$4:F$780))</f>
        <v>0.60773013997543024</v>
      </c>
      <c r="E811" s="2" cm="1">
        <f t="array" ref="E811">_xlfn.STDEV.S(IF(YEAR($A$4:$A$780)=$C811,E$4:E$780))*100*SQRT(52)</f>
        <v>2.5144667660653326</v>
      </c>
      <c r="F811" s="2" cm="1">
        <f t="array" ref="F811">_xlfn.STDEV.S(IF(YEAR($A$4:$A$780)=$C811,F$4:F$780))*100*SQRT(52)</f>
        <v>1.6166850615488768</v>
      </c>
      <c r="G811" s="2" cm="1">
        <f t="array" ref="G811">_xlfn.STDEV.S(IF(YEAR($A$4:$A$780)=$C811,G$4:G$780))*100*SQRT(52)</f>
        <v>1.998810916127727</v>
      </c>
      <c r="H811" s="7" t="str">
        <f t="shared" si="55"/>
        <v>no</v>
      </c>
    </row>
    <row r="812" spans="1:8" x14ac:dyDescent="0.25">
      <c r="A812" s="8"/>
      <c r="C812" s="7">
        <v>2014</v>
      </c>
      <c r="D812" s="6" cm="1">
        <f t="array" ref="D812">CORREL(IF(YEAR(A$4:A$780)=C812,E$4:E$780),IF(YEAR(A$4:A$780)=C812,F$4:F$780))</f>
        <v>0.76080494135488574</v>
      </c>
      <c r="E812" s="2" cm="1">
        <f t="array" ref="E812">_xlfn.STDEV.S(IF(YEAR($A$4:$A$780)=$C812,E$4:E$780))*100*SQRT(52)</f>
        <v>2.7212850194095304</v>
      </c>
      <c r="F812" s="2" cm="1">
        <f t="array" ref="F812">_xlfn.STDEV.S(IF(YEAR($A$4:$A$780)=$C812,F$4:F$780))*100*SQRT(52)</f>
        <v>2.2157006593321009</v>
      </c>
      <c r="G812" s="2" cm="1">
        <f t="array" ref="G812">_xlfn.STDEV.S(IF(YEAR($A$4:$A$780)=$C812,G$4:G$780))*100*SQRT(52)</f>
        <v>1.7720310712984311</v>
      </c>
      <c r="H812" s="7" t="str">
        <f t="shared" si="55"/>
        <v>yes</v>
      </c>
    </row>
    <row r="813" spans="1:8" x14ac:dyDescent="0.25">
      <c r="A813" s="8"/>
      <c r="C813" s="7">
        <v>2015</v>
      </c>
      <c r="D813" s="6" cm="1">
        <f t="array" ref="D813">CORREL(IF(YEAR(A$4:A$780)=C813,E$4:E$780),IF(YEAR(A$4:A$780)=C813,F$4:F$780))</f>
        <v>0.90336175526737927</v>
      </c>
      <c r="E813" s="2" cm="1">
        <f t="array" ref="E813">_xlfn.STDEV.S(IF(YEAR($A$4:$A$780)=$C813,E$4:E$780))*100*SQRT(52)</f>
        <v>10.738854961417113</v>
      </c>
      <c r="F813" s="2" cm="1">
        <f t="array" ref="F813">_xlfn.STDEV.S(IF(YEAR($A$4:$A$780)=$C813,F$4:F$780))*100*SQRT(52)</f>
        <v>10.848165020579538</v>
      </c>
      <c r="G813" s="2" cm="1">
        <f t="array" ref="G813">_xlfn.STDEV.S(IF(YEAR($A$4:$A$780)=$C813,G$4:G$780))*100*SQRT(52)</f>
        <v>4.746372815314956</v>
      </c>
      <c r="H813" s="7" t="str">
        <f t="shared" si="55"/>
        <v>yes</v>
      </c>
    </row>
    <row r="814" spans="1:8" x14ac:dyDescent="0.25">
      <c r="A814" s="8"/>
      <c r="C814" s="7">
        <v>2016</v>
      </c>
      <c r="D814" s="6" cm="1">
        <f t="array" ref="D814">CORREL(IF(YEAR(A$4:A$780)=C814,E$4:E$780),IF(YEAR(A$4:A$780)=C814,F$4:F$780))</f>
        <v>0.86047307989827315</v>
      </c>
      <c r="E814" s="2" cm="1">
        <f t="array" ref="E814">_xlfn.STDEV.S(IF(YEAR($A$4:$A$780)=$C814,E$4:E$780))*100*SQRT(52)</f>
        <v>14.874013623868272</v>
      </c>
      <c r="F814" s="2" cm="1">
        <f t="array" ref="F814">_xlfn.STDEV.S(IF(YEAR($A$4:$A$780)=$C814,F$4:F$780))*100*SQRT(52)</f>
        <v>10.17125741099667</v>
      </c>
      <c r="G814" s="2" cm="1">
        <f t="array" ref="G814">_xlfn.STDEV.S(IF(YEAR($A$4:$A$780)=$C814,G$4:G$780))*100*SQRT(52)</f>
        <v>8.0208011998049447</v>
      </c>
      <c r="H814" s="7" t="str">
        <f t="shared" si="55"/>
        <v>yes</v>
      </c>
    </row>
    <row r="815" spans="1:8" x14ac:dyDescent="0.25">
      <c r="A815" s="8"/>
      <c r="C815" s="7">
        <v>2017</v>
      </c>
      <c r="D815" s="6" cm="1">
        <f t="array" ref="D815">CORREL(IF(YEAR(A$4:A$780)=C815,E$4:E$780),IF(YEAR(A$4:A$780)=C815,F$4:F$780))</f>
        <v>0.80557210243792943</v>
      </c>
      <c r="E815" s="2" cm="1">
        <f t="array" ref="E815">_xlfn.STDEV.S(IF(YEAR($A$4:$A$780)=$C815,E$4:E$780))*100*SQRT(52)</f>
        <v>12.92113603334308</v>
      </c>
      <c r="F815" s="2" cm="1">
        <f t="array" ref="F815">_xlfn.STDEV.S(IF(YEAR($A$4:$A$780)=$C815,F$4:F$780))*100*SQRT(52)</f>
        <v>12.261090559403042</v>
      </c>
      <c r="G815" s="2" cm="1">
        <f t="array" ref="G815">_xlfn.STDEV.S(IF(YEAR($A$4:$A$780)=$C815,G$4:G$780))*100*SQRT(52)</f>
        <v>7.8766110894789092</v>
      </c>
      <c r="H815" s="7" t="str">
        <f t="shared" si="55"/>
        <v>yes</v>
      </c>
    </row>
    <row r="816" spans="1:8" x14ac:dyDescent="0.25">
      <c r="A816" s="8"/>
      <c r="C816" s="7">
        <v>2018</v>
      </c>
      <c r="D816" s="6" cm="1">
        <f t="array" ref="D816">CORREL(IF(YEAR(A$4:A$780)=C816,E$4:E$780),IF(YEAR(A$4:A$780)=C816,F$4:F$780))</f>
        <v>0.85198051555240739</v>
      </c>
      <c r="E816" s="2" cm="1">
        <f t="array" ref="E816">_xlfn.STDEV.S(IF(YEAR($A$4:$A$780)=$C816,E$4:E$780))*100*SQRT(52)</f>
        <v>19.316435945770621</v>
      </c>
      <c r="F816" s="2" cm="1">
        <f t="array" ref="F816">_xlfn.STDEV.S(IF(YEAR($A$4:$A$780)=$C816,F$4:F$780))*100*SQRT(52)</f>
        <v>20.756922458803572</v>
      </c>
      <c r="G816" s="2" cm="1">
        <f t="array" ref="G816">_xlfn.STDEV.S(IF(YEAR($A$4:$A$780)=$C816,G$4:G$780))*100*SQRT(52)</f>
        <v>10.98962036847213</v>
      </c>
      <c r="H816" s="7" t="str">
        <f t="shared" si="55"/>
        <v>yes</v>
      </c>
    </row>
    <row r="817" spans="1:8" x14ac:dyDescent="0.25">
      <c r="A817" s="8"/>
      <c r="C817" s="7">
        <v>2019</v>
      </c>
      <c r="D817" s="6" cm="1">
        <f t="array" ref="D817">CORREL(IF(YEAR(A$4:A$780)=C817,E$4:E$780),IF(YEAR(A$4:A$780)=C817,F$4:F$780))</f>
        <v>0.72721823849854939</v>
      </c>
      <c r="E817" s="2" cm="1">
        <f t="array" ref="E817">_xlfn.STDEV.S(IF(YEAR($A$4:$A$780)=$C817,E$4:E$780))*100*SQRT(52)</f>
        <v>27.870654214656362</v>
      </c>
      <c r="F817" s="2" cm="1">
        <f t="array" ref="F817">_xlfn.STDEV.S(IF(YEAR($A$4:$A$780)=$C817,F$4:F$780))*100*SQRT(52)</f>
        <v>17.271234765740765</v>
      </c>
      <c r="G817" s="2" cm="1">
        <f t="array" ref="G817">_xlfn.STDEV.S(IF(YEAR($A$4:$A$780)=$C817,G$4:G$780))*100*SQRT(52)</f>
        <v>19.36389640491792</v>
      </c>
      <c r="H817" s="7" t="str">
        <f t="shared" si="55"/>
        <v>no</v>
      </c>
    </row>
    <row r="818" spans="1:8" x14ac:dyDescent="0.25">
      <c r="A818" s="8"/>
      <c r="C818" s="7">
        <v>2020</v>
      </c>
      <c r="D818" s="6" cm="1">
        <f t="array" ref="D818">CORREL(IF(YEAR(A$4:A$780)=C818,E$4:E$780),IF(YEAR(A$4:A$780)=C818,F$4:F$780))</f>
        <v>0.86175304856629686</v>
      </c>
      <c r="E818" s="2" cm="1">
        <f t="array" ref="E818">_xlfn.STDEV.S(IF(YEAR($A$4:$A$780)=$C818,E$4:E$780))*100*SQRT(52)</f>
        <v>72.035567831057676</v>
      </c>
      <c r="F818" s="2" cm="1">
        <f t="array" ref="F818">_xlfn.STDEV.S(IF(YEAR($A$4:$A$780)=$C818,F$4:F$780))*100*SQRT(52)</f>
        <v>90.844091698057269</v>
      </c>
      <c r="G818" s="2" cm="1">
        <f t="array" ref="G818">_xlfn.STDEV.S(IF(YEAR($A$4:$A$780)=$C818,G$4:G$780))*100*SQRT(52)</f>
        <v>46.509550144136291</v>
      </c>
      <c r="H818" s="7" t="str">
        <f t="shared" si="55"/>
        <v>yes</v>
      </c>
    </row>
    <row r="819" spans="1:8" x14ac:dyDescent="0.25">
      <c r="A819" s="8"/>
    </row>
    <row r="820" spans="1:8" x14ac:dyDescent="0.25">
      <c r="A820" s="8"/>
    </row>
    <row r="821" spans="1:8" x14ac:dyDescent="0.25">
      <c r="A821" s="8"/>
    </row>
    <row r="822" spans="1:8" x14ac:dyDescent="0.25">
      <c r="A822" s="8"/>
    </row>
    <row r="823" spans="1:8" x14ac:dyDescent="0.25">
      <c r="A823" s="8"/>
    </row>
    <row r="824" spans="1:8" x14ac:dyDescent="0.25">
      <c r="A824" s="8"/>
    </row>
    <row r="825" spans="1:8" x14ac:dyDescent="0.25">
      <c r="A825" s="8"/>
    </row>
    <row r="826" spans="1:8" x14ac:dyDescent="0.25">
      <c r="A826" s="8"/>
    </row>
    <row r="827" spans="1:8" x14ac:dyDescent="0.25">
      <c r="A827" s="8"/>
    </row>
    <row r="828" spans="1:8" x14ac:dyDescent="0.25">
      <c r="A828" s="8"/>
    </row>
    <row r="829" spans="1:8" x14ac:dyDescent="0.25">
      <c r="A829" s="8"/>
    </row>
    <row r="830" spans="1:8" x14ac:dyDescent="0.25">
      <c r="A830" s="8"/>
    </row>
    <row r="831" spans="1:8" x14ac:dyDescent="0.25">
      <c r="A831" s="8"/>
    </row>
    <row r="832" spans="1:8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" x14ac:dyDescent="0.25">
      <c r="A993" s="8"/>
    </row>
    <row r="994" spans="1:1" x14ac:dyDescent="0.25">
      <c r="A994" s="8"/>
    </row>
    <row r="995" spans="1:1" x14ac:dyDescent="0.25">
      <c r="A995" s="8"/>
    </row>
    <row r="996" spans="1:1" x14ac:dyDescent="0.25">
      <c r="A996" s="8"/>
    </row>
    <row r="997" spans="1:1" x14ac:dyDescent="0.25">
      <c r="A997" s="8"/>
    </row>
    <row r="998" spans="1:1" x14ac:dyDescent="0.25">
      <c r="A998" s="8"/>
    </row>
    <row r="999" spans="1:1" x14ac:dyDescent="0.25">
      <c r="A999" s="8"/>
    </row>
    <row r="1000" spans="1:1" x14ac:dyDescent="0.25">
      <c r="A1000" s="8"/>
    </row>
    <row r="1001" spans="1:1" x14ac:dyDescent="0.25">
      <c r="A1001" s="8"/>
    </row>
    <row r="1002" spans="1:1" x14ac:dyDescent="0.25">
      <c r="A1002" s="8"/>
    </row>
    <row r="1003" spans="1:1" x14ac:dyDescent="0.25">
      <c r="A1003" s="8"/>
    </row>
    <row r="1004" spans="1:1" x14ac:dyDescent="0.25">
      <c r="A1004" s="8"/>
    </row>
    <row r="1005" spans="1:1" x14ac:dyDescent="0.25">
      <c r="A1005" s="8"/>
    </row>
    <row r="1006" spans="1:1" x14ac:dyDescent="0.25">
      <c r="A1006" s="8"/>
    </row>
    <row r="1007" spans="1:1" x14ac:dyDescent="0.25">
      <c r="A1007" s="8"/>
    </row>
    <row r="1008" spans="1:1" x14ac:dyDescent="0.25">
      <c r="A1008" s="8"/>
    </row>
    <row r="1009" spans="1:1" x14ac:dyDescent="0.25">
      <c r="A1009" s="8"/>
    </row>
    <row r="1010" spans="1:1" x14ac:dyDescent="0.25">
      <c r="A1010" s="8"/>
    </row>
    <row r="1011" spans="1:1" x14ac:dyDescent="0.25">
      <c r="A1011" s="8"/>
    </row>
    <row r="1012" spans="1:1" x14ac:dyDescent="0.25">
      <c r="A1012" s="8"/>
    </row>
    <row r="1013" spans="1:1" x14ac:dyDescent="0.25">
      <c r="A1013" s="8"/>
    </row>
    <row r="1014" spans="1:1" x14ac:dyDescent="0.25">
      <c r="A1014" s="8"/>
    </row>
    <row r="1015" spans="1:1" x14ac:dyDescent="0.25">
      <c r="A1015" s="8"/>
    </row>
    <row r="1016" spans="1:1" x14ac:dyDescent="0.25">
      <c r="A1016" s="8"/>
    </row>
    <row r="1017" spans="1:1" x14ac:dyDescent="0.25">
      <c r="A1017" s="8"/>
    </row>
    <row r="1018" spans="1:1" x14ac:dyDescent="0.25">
      <c r="A1018" s="8"/>
    </row>
    <row r="1019" spans="1:1" x14ac:dyDescent="0.25">
      <c r="A1019" s="8"/>
    </row>
    <row r="1020" spans="1:1" x14ac:dyDescent="0.25">
      <c r="A1020" s="8"/>
    </row>
    <row r="1021" spans="1:1" x14ac:dyDescent="0.25">
      <c r="A1021" s="8"/>
    </row>
    <row r="1022" spans="1:1" x14ac:dyDescent="0.25">
      <c r="A1022" s="8"/>
    </row>
    <row r="1023" spans="1:1" x14ac:dyDescent="0.25">
      <c r="A1023" s="8"/>
    </row>
    <row r="1024" spans="1:1" x14ac:dyDescent="0.25">
      <c r="A1024" s="8"/>
    </row>
    <row r="1025" spans="1:1" x14ac:dyDescent="0.25">
      <c r="A1025" s="8"/>
    </row>
    <row r="1026" spans="1:1" x14ac:dyDescent="0.25">
      <c r="A1026" s="8"/>
    </row>
    <row r="1027" spans="1:1" x14ac:dyDescent="0.25">
      <c r="A1027" s="8"/>
    </row>
    <row r="1028" spans="1:1" x14ac:dyDescent="0.25">
      <c r="A1028" s="8"/>
    </row>
    <row r="1029" spans="1:1" x14ac:dyDescent="0.25">
      <c r="A1029" s="8"/>
    </row>
    <row r="1030" spans="1:1" x14ac:dyDescent="0.25">
      <c r="A1030" s="8"/>
    </row>
    <row r="1031" spans="1:1" x14ac:dyDescent="0.25">
      <c r="A1031" s="8"/>
    </row>
    <row r="1032" spans="1:1" x14ac:dyDescent="0.25">
      <c r="A1032" s="8"/>
    </row>
    <row r="1033" spans="1:1" x14ac:dyDescent="0.25">
      <c r="A1033" s="8"/>
    </row>
    <row r="1034" spans="1:1" x14ac:dyDescent="0.25">
      <c r="A1034" s="8"/>
    </row>
    <row r="1035" spans="1:1" x14ac:dyDescent="0.25">
      <c r="A1035" s="8"/>
    </row>
    <row r="1036" spans="1:1" x14ac:dyDescent="0.25">
      <c r="A1036" s="8"/>
    </row>
    <row r="1037" spans="1:1" x14ac:dyDescent="0.25">
      <c r="A1037" s="8"/>
    </row>
    <row r="1038" spans="1:1" x14ac:dyDescent="0.25">
      <c r="A1038" s="8"/>
    </row>
    <row r="1039" spans="1:1" x14ac:dyDescent="0.25">
      <c r="A1039" s="8"/>
    </row>
    <row r="1040" spans="1:1" x14ac:dyDescent="0.25">
      <c r="A1040" s="8"/>
    </row>
    <row r="1041" spans="1:1" x14ac:dyDescent="0.25">
      <c r="A1041" s="8"/>
    </row>
    <row r="1042" spans="1:1" x14ac:dyDescent="0.25">
      <c r="A1042" s="8"/>
    </row>
    <row r="1043" spans="1:1" x14ac:dyDescent="0.25">
      <c r="A1043" s="8"/>
    </row>
    <row r="1044" spans="1:1" x14ac:dyDescent="0.25">
      <c r="A1044" s="8"/>
    </row>
    <row r="1045" spans="1:1" x14ac:dyDescent="0.25">
      <c r="A1045" s="8"/>
    </row>
    <row r="1046" spans="1:1" x14ac:dyDescent="0.25">
      <c r="A1046" s="8"/>
    </row>
    <row r="1047" spans="1:1" x14ac:dyDescent="0.25">
      <c r="A1047" s="8"/>
    </row>
    <row r="1048" spans="1:1" x14ac:dyDescent="0.25">
      <c r="A1048" s="8"/>
    </row>
    <row r="1049" spans="1:1" x14ac:dyDescent="0.25">
      <c r="A1049" s="8"/>
    </row>
    <row r="1050" spans="1:1" x14ac:dyDescent="0.25">
      <c r="A1050" s="8"/>
    </row>
    <row r="1051" spans="1:1" x14ac:dyDescent="0.25">
      <c r="A1051" s="8"/>
    </row>
    <row r="1052" spans="1:1" x14ac:dyDescent="0.25">
      <c r="A1052" s="8"/>
    </row>
    <row r="1053" spans="1:1" x14ac:dyDescent="0.25">
      <c r="A1053" s="8"/>
    </row>
    <row r="1054" spans="1:1" x14ac:dyDescent="0.25">
      <c r="A1054" s="8"/>
    </row>
    <row r="1055" spans="1:1" x14ac:dyDescent="0.25">
      <c r="A1055" s="8"/>
    </row>
    <row r="1056" spans="1:1" x14ac:dyDescent="0.25">
      <c r="A1056" s="8"/>
    </row>
    <row r="1057" spans="1:1" x14ac:dyDescent="0.25">
      <c r="A1057" s="8"/>
    </row>
    <row r="1058" spans="1:1" x14ac:dyDescent="0.25">
      <c r="A1058" s="8"/>
    </row>
    <row r="1059" spans="1:1" x14ac:dyDescent="0.25">
      <c r="A1059" s="8"/>
    </row>
    <row r="1060" spans="1:1" x14ac:dyDescent="0.25">
      <c r="A1060" s="8"/>
    </row>
    <row r="1061" spans="1:1" x14ac:dyDescent="0.25">
      <c r="A1061" s="8"/>
    </row>
    <row r="1062" spans="1:1" x14ac:dyDescent="0.25">
      <c r="A1062" s="8"/>
    </row>
    <row r="1063" spans="1:1" x14ac:dyDescent="0.25">
      <c r="A1063" s="8"/>
    </row>
    <row r="1064" spans="1:1" x14ac:dyDescent="0.25">
      <c r="A1064" s="8"/>
    </row>
    <row r="1065" spans="1:1" x14ac:dyDescent="0.25">
      <c r="A1065" s="8"/>
    </row>
    <row r="1066" spans="1:1" x14ac:dyDescent="0.25">
      <c r="A1066" s="8"/>
    </row>
    <row r="1067" spans="1:1" x14ac:dyDescent="0.25">
      <c r="A1067" s="8"/>
    </row>
    <row r="1068" spans="1:1" x14ac:dyDescent="0.25">
      <c r="A1068" s="8"/>
    </row>
    <row r="1069" spans="1:1" x14ac:dyDescent="0.25">
      <c r="A1069" s="8"/>
    </row>
    <row r="1070" spans="1:1" x14ac:dyDescent="0.25">
      <c r="A1070" s="8"/>
    </row>
    <row r="1071" spans="1:1" x14ac:dyDescent="0.25">
      <c r="A1071" s="8"/>
    </row>
    <row r="1072" spans="1:1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</sheetData>
  <mergeCells count="7">
    <mergeCell ref="H802:H803"/>
    <mergeCell ref="A1:A2"/>
    <mergeCell ref="B1:D1"/>
    <mergeCell ref="E1:G1"/>
    <mergeCell ref="C802:C803"/>
    <mergeCell ref="D802:D803"/>
    <mergeCell ref="E802:G8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EABA-216E-4FD4-97D6-388B9A21957F}">
  <dimension ref="A1:G22"/>
  <sheetViews>
    <sheetView tabSelected="1" topLeftCell="A4" workbookViewId="0">
      <selection activeCell="B22" sqref="B22"/>
    </sheetView>
  </sheetViews>
  <sheetFormatPr defaultRowHeight="15" x14ac:dyDescent="0.25"/>
  <cols>
    <col min="1" max="1" width="9" customWidth="1"/>
    <col min="2" max="4" width="11.42578125" style="7" customWidth="1"/>
    <col min="5" max="6" width="9.140625" style="7"/>
  </cols>
  <sheetData>
    <row r="1" spans="1:6" x14ac:dyDescent="0.25">
      <c r="A1" s="9" t="s">
        <v>28</v>
      </c>
      <c r="B1" s="10" t="s">
        <v>27</v>
      </c>
      <c r="C1" s="10"/>
      <c r="D1" s="10"/>
      <c r="E1" s="10" t="s">
        <v>40</v>
      </c>
      <c r="F1" s="10"/>
    </row>
    <row r="2" spans="1:6" x14ac:dyDescent="0.25">
      <c r="A2" s="9"/>
      <c r="B2" s="11">
        <v>43830</v>
      </c>
      <c r="C2" s="11">
        <v>44196</v>
      </c>
      <c r="D2" s="11" t="s">
        <v>36</v>
      </c>
      <c r="E2" s="7" t="s">
        <v>29</v>
      </c>
      <c r="F2" s="7" t="s">
        <v>30</v>
      </c>
    </row>
    <row r="3" spans="1:6" x14ac:dyDescent="0.25">
      <c r="A3" s="7" t="s">
        <v>17</v>
      </c>
      <c r="B3" s="7">
        <v>1.4530000000000001</v>
      </c>
      <c r="C3" s="7">
        <v>4.2999999999999997E-2</v>
      </c>
      <c r="D3" s="12">
        <f>B3+E$16</f>
        <v>0.45300000000000007</v>
      </c>
      <c r="E3" s="7">
        <v>10</v>
      </c>
      <c r="F3" s="7">
        <v>88</v>
      </c>
    </row>
    <row r="4" spans="1:6" x14ac:dyDescent="0.25">
      <c r="A4" s="7" t="s">
        <v>18</v>
      </c>
      <c r="B4" s="7">
        <v>1.5069999999999999</v>
      </c>
      <c r="C4" s="7">
        <v>6.0999999999999999E-2</v>
      </c>
      <c r="D4" s="12">
        <f t="shared" ref="D4:D12" si="0">B4+E$16</f>
        <v>0.5069999999999999</v>
      </c>
      <c r="E4" s="7">
        <v>5</v>
      </c>
      <c r="F4" s="7">
        <v>64</v>
      </c>
    </row>
    <row r="5" spans="1:6" x14ac:dyDescent="0.25">
      <c r="A5" s="7" t="s">
        <v>19</v>
      </c>
      <c r="B5" s="7">
        <v>1.5489999999999999</v>
      </c>
      <c r="C5" s="7">
        <v>7.1999999999999995E-2</v>
      </c>
      <c r="D5" s="12">
        <f t="shared" si="0"/>
        <v>0.54899999999999993</v>
      </c>
      <c r="E5" s="7">
        <v>12</v>
      </c>
      <c r="F5" s="7">
        <v>32</v>
      </c>
    </row>
    <row r="6" spans="1:6" x14ac:dyDescent="0.25">
      <c r="A6" s="7" t="s">
        <v>20</v>
      </c>
      <c r="B6" s="7">
        <v>1.5860000000000001</v>
      </c>
      <c r="C6" s="7">
        <v>8.5000000000000006E-2</v>
      </c>
      <c r="D6" s="12">
        <f t="shared" si="0"/>
        <v>0.58600000000000008</v>
      </c>
      <c r="E6" s="7">
        <v>8</v>
      </c>
      <c r="F6" s="7">
        <v>41</v>
      </c>
    </row>
    <row r="7" spans="1:6" x14ac:dyDescent="0.25">
      <c r="A7" s="7" t="s">
        <v>21</v>
      </c>
      <c r="B7" s="7">
        <v>1.58</v>
      </c>
      <c r="C7" s="7">
        <v>0.107</v>
      </c>
      <c r="D7" s="12">
        <f t="shared" si="0"/>
        <v>0.58000000000000007</v>
      </c>
      <c r="E7" s="7">
        <v>18</v>
      </c>
      <c r="F7" s="7">
        <v>21</v>
      </c>
    </row>
    <row r="8" spans="1:6" x14ac:dyDescent="0.25">
      <c r="A8" s="7" t="s">
        <v>22</v>
      </c>
      <c r="B8" s="7">
        <v>1.571</v>
      </c>
      <c r="C8" s="7">
        <v>0.122</v>
      </c>
      <c r="D8" s="12">
        <f t="shared" si="0"/>
        <v>0.57099999999999995</v>
      </c>
      <c r="E8" s="7">
        <v>30</v>
      </c>
      <c r="F8" s="7">
        <v>18</v>
      </c>
    </row>
    <row r="9" spans="1:6" x14ac:dyDescent="0.25">
      <c r="A9" s="7" t="s">
        <v>23</v>
      </c>
      <c r="B9" s="7">
        <v>1.61</v>
      </c>
      <c r="C9" s="7">
        <v>0.16600000000000001</v>
      </c>
      <c r="D9" s="12">
        <f t="shared" si="0"/>
        <v>0.6100000000000001</v>
      </c>
      <c r="E9" s="7">
        <v>34</v>
      </c>
      <c r="F9" s="7">
        <v>16</v>
      </c>
    </row>
    <row r="10" spans="1:6" x14ac:dyDescent="0.25">
      <c r="A10" s="7" t="s">
        <v>24</v>
      </c>
      <c r="B10" s="7">
        <v>1.6919999999999999</v>
      </c>
      <c r="C10" s="7">
        <v>0.36199999999999999</v>
      </c>
      <c r="D10" s="12">
        <f t="shared" si="0"/>
        <v>0.69199999999999995</v>
      </c>
      <c r="E10" s="7">
        <v>61</v>
      </c>
      <c r="F10" s="7">
        <v>8</v>
      </c>
    </row>
    <row r="11" spans="1:6" x14ac:dyDescent="0.25">
      <c r="A11" s="7" t="s">
        <v>25</v>
      </c>
      <c r="B11" s="7">
        <v>1.8320000000000001</v>
      </c>
      <c r="C11" s="7">
        <v>0.64600000000000002</v>
      </c>
      <c r="D11" s="12">
        <f t="shared" si="0"/>
        <v>0.83200000000000007</v>
      </c>
      <c r="E11" s="7">
        <v>34</v>
      </c>
      <c r="F11" s="7">
        <v>4</v>
      </c>
    </row>
    <row r="12" spans="1:6" x14ac:dyDescent="0.25">
      <c r="A12" s="7" t="s">
        <v>26</v>
      </c>
      <c r="B12" s="7">
        <v>1.919</v>
      </c>
      <c r="C12" s="7">
        <v>0.91600000000000004</v>
      </c>
      <c r="D12" s="12">
        <f t="shared" si="0"/>
        <v>0.91900000000000004</v>
      </c>
      <c r="E12" s="7">
        <v>108</v>
      </c>
      <c r="F12" s="7">
        <v>56</v>
      </c>
    </row>
    <row r="13" spans="1:6" x14ac:dyDescent="0.25">
      <c r="D13" s="7" t="s">
        <v>34</v>
      </c>
      <c r="E13" s="7">
        <f>SUM(E3:E12)</f>
        <v>320</v>
      </c>
      <c r="F13" s="7">
        <f>SUM(F3:F12)</f>
        <v>348</v>
      </c>
    </row>
    <row r="15" spans="1:6" x14ac:dyDescent="0.25">
      <c r="D15" s="7" t="s">
        <v>35</v>
      </c>
      <c r="E15" s="13">
        <f>E13-F13</f>
        <v>-28</v>
      </c>
    </row>
    <row r="16" spans="1:6" x14ac:dyDescent="0.25">
      <c r="D16" s="7" t="s">
        <v>37</v>
      </c>
      <c r="E16" s="2">
        <v>-1</v>
      </c>
    </row>
    <row r="17" spans="1:7" x14ac:dyDescent="0.25">
      <c r="D17" s="7" t="s">
        <v>38</v>
      </c>
      <c r="E17" s="2">
        <f>E15*E16</f>
        <v>28</v>
      </c>
    </row>
    <row r="19" spans="1:7" x14ac:dyDescent="0.25">
      <c r="E19" s="7" t="s">
        <v>31</v>
      </c>
      <c r="F19" s="7" t="s">
        <v>32</v>
      </c>
      <c r="G19" s="7" t="s">
        <v>33</v>
      </c>
    </row>
    <row r="20" spans="1:7" x14ac:dyDescent="0.25">
      <c r="A20" s="7"/>
      <c r="B20" s="7" t="s">
        <v>38</v>
      </c>
      <c r="D20" s="7">
        <v>2019</v>
      </c>
      <c r="E20" s="2">
        <f>SUMPRODUCT($B$3:$B$12,E$3:E$12)/100</f>
        <v>5.5640299999999998</v>
      </c>
      <c r="F20" s="2">
        <f>SUMPRODUCT($B$3:$B$12,F$3:F$12)/100</f>
        <v>5.5445200000000003</v>
      </c>
      <c r="G20" s="2">
        <f>E20-F20</f>
        <v>1.9509999999999472E-2</v>
      </c>
    </row>
    <row r="21" spans="1:7" x14ac:dyDescent="0.25">
      <c r="A21" s="7" t="s">
        <v>36</v>
      </c>
      <c r="B21" s="2">
        <f>G22-G20</f>
        <v>0.28000000000000069</v>
      </c>
      <c r="D21" s="7">
        <v>2020</v>
      </c>
      <c r="E21" s="2">
        <f>SUMPRODUCT($C$3:$C$12,E$3:E$12)/100</f>
        <v>1.5648299999999999</v>
      </c>
      <c r="F21" s="2">
        <f>SUMPRODUCT($C$3:$C$12,F$3:F$12)/100</f>
        <v>0.77351999999999999</v>
      </c>
      <c r="G21" s="2">
        <f>E21-F21</f>
        <v>0.79130999999999996</v>
      </c>
    </row>
    <row r="22" spans="1:7" x14ac:dyDescent="0.25">
      <c r="A22" s="7" t="s">
        <v>39</v>
      </c>
      <c r="B22" s="2">
        <f>G21-G20</f>
        <v>0.77180000000000049</v>
      </c>
      <c r="D22" s="7" t="s">
        <v>36</v>
      </c>
      <c r="E22" s="2">
        <f>SUMPRODUCT($D$3:$D$12,E$3:E$12)/100</f>
        <v>2.3640300000000001</v>
      </c>
      <c r="F22" s="2">
        <f>SUMPRODUCT($D$3:$D$12,F$3:F$12)/100</f>
        <v>2.0645199999999999</v>
      </c>
      <c r="G22" s="2">
        <f>E22-F22</f>
        <v>0.29951000000000016</v>
      </c>
    </row>
  </sheetData>
  <mergeCells count="3">
    <mergeCell ref="A1:A2"/>
    <mergeCell ref="E1:F1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Quality</vt:lpstr>
      <vt:lpstr>Timing</vt:lpstr>
      <vt:lpstr>Yield curve 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2021-01-30T02:56:21Z</dcterms:created>
  <dcterms:modified xsi:type="dcterms:W3CDTF">2021-02-02T21:13:51Z</dcterms:modified>
</cp:coreProperties>
</file>