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B66B358-416D-4FCA-B2D4-37895D873AAE}" xr6:coauthVersionLast="45" xr6:coauthVersionMax="45" xr10:uidLastSave="{00000000-0000-0000-0000-000000000000}"/>
  <bookViews>
    <workbookView xWindow="-120" yWindow="-120" windowWidth="20730" windowHeight="11160" xr2:uid="{D3595F3B-C992-4C2A-9247-40507B982A1E}"/>
  </bookViews>
  <sheets>
    <sheet name="NEDL_OHLC_Volat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10" i="1"/>
  <c r="C9" i="1"/>
  <c r="C8" i="1"/>
  <c r="C5" i="1"/>
  <c r="M1275" i="1"/>
  <c r="N1275" i="1" s="1"/>
  <c r="L1275" i="1"/>
  <c r="K1275" i="1"/>
  <c r="J1275" i="1"/>
  <c r="M1274" i="1"/>
  <c r="N1274" i="1" s="1"/>
  <c r="L1274" i="1"/>
  <c r="K1274" i="1"/>
  <c r="J1274" i="1"/>
  <c r="M1273" i="1"/>
  <c r="L1273" i="1"/>
  <c r="K1273" i="1"/>
  <c r="N1273" i="1" s="1"/>
  <c r="J1273" i="1"/>
  <c r="M1272" i="1"/>
  <c r="L1272" i="1"/>
  <c r="K1272" i="1"/>
  <c r="N1272" i="1" s="1"/>
  <c r="J1272" i="1"/>
  <c r="M1271" i="1"/>
  <c r="N1271" i="1" s="1"/>
  <c r="L1271" i="1"/>
  <c r="K1271" i="1"/>
  <c r="J1271" i="1"/>
  <c r="M1270" i="1"/>
  <c r="N1270" i="1" s="1"/>
  <c r="L1270" i="1"/>
  <c r="K1270" i="1"/>
  <c r="J1270" i="1"/>
  <c r="M1269" i="1"/>
  <c r="L1269" i="1"/>
  <c r="K1269" i="1"/>
  <c r="N1269" i="1" s="1"/>
  <c r="J1269" i="1"/>
  <c r="M1268" i="1"/>
  <c r="L1268" i="1"/>
  <c r="K1268" i="1"/>
  <c r="N1268" i="1" s="1"/>
  <c r="J1268" i="1"/>
  <c r="M1267" i="1"/>
  <c r="N1267" i="1" s="1"/>
  <c r="L1267" i="1"/>
  <c r="K1267" i="1"/>
  <c r="J1267" i="1"/>
  <c r="M1266" i="1"/>
  <c r="N1266" i="1" s="1"/>
  <c r="L1266" i="1"/>
  <c r="K1266" i="1"/>
  <c r="J1266" i="1"/>
  <c r="N1265" i="1"/>
  <c r="M1265" i="1"/>
  <c r="L1265" i="1"/>
  <c r="K1265" i="1"/>
  <c r="J1265" i="1"/>
  <c r="M1264" i="1"/>
  <c r="L1264" i="1"/>
  <c r="K1264" i="1"/>
  <c r="N1264" i="1" s="1"/>
  <c r="J1264" i="1"/>
  <c r="M1263" i="1"/>
  <c r="N1263" i="1" s="1"/>
  <c r="L1263" i="1"/>
  <c r="K1263" i="1"/>
  <c r="J1263" i="1"/>
  <c r="M1262" i="1"/>
  <c r="N1262" i="1" s="1"/>
  <c r="L1262" i="1"/>
  <c r="K1262" i="1"/>
  <c r="J1262" i="1"/>
  <c r="M1261" i="1"/>
  <c r="L1261" i="1"/>
  <c r="K1261" i="1"/>
  <c r="N1261" i="1" s="1"/>
  <c r="J1261" i="1"/>
  <c r="M1260" i="1"/>
  <c r="L1260" i="1"/>
  <c r="K1260" i="1"/>
  <c r="N1260" i="1" s="1"/>
  <c r="J1260" i="1"/>
  <c r="M1259" i="1"/>
  <c r="N1259" i="1" s="1"/>
  <c r="L1259" i="1"/>
  <c r="K1259" i="1"/>
  <c r="J1259" i="1"/>
  <c r="M1258" i="1"/>
  <c r="N1258" i="1" s="1"/>
  <c r="L1258" i="1"/>
  <c r="K1258" i="1"/>
  <c r="J1258" i="1"/>
  <c r="N1257" i="1"/>
  <c r="M1257" i="1"/>
  <c r="L1257" i="1"/>
  <c r="K1257" i="1"/>
  <c r="J1257" i="1"/>
  <c r="M1256" i="1"/>
  <c r="L1256" i="1"/>
  <c r="K1256" i="1"/>
  <c r="N1256" i="1" s="1"/>
  <c r="J1256" i="1"/>
  <c r="M1255" i="1"/>
  <c r="N1255" i="1" s="1"/>
  <c r="L1255" i="1"/>
  <c r="K1255" i="1"/>
  <c r="J1255" i="1"/>
  <c r="M1254" i="1"/>
  <c r="N1254" i="1" s="1"/>
  <c r="L1254" i="1"/>
  <c r="K1254" i="1"/>
  <c r="J1254" i="1"/>
  <c r="M1253" i="1"/>
  <c r="L1253" i="1"/>
  <c r="K1253" i="1"/>
  <c r="N1253" i="1" s="1"/>
  <c r="J1253" i="1"/>
  <c r="M1252" i="1"/>
  <c r="L1252" i="1"/>
  <c r="K1252" i="1"/>
  <c r="N1252" i="1" s="1"/>
  <c r="J1252" i="1"/>
  <c r="M1251" i="1"/>
  <c r="N1251" i="1" s="1"/>
  <c r="L1251" i="1"/>
  <c r="K1251" i="1"/>
  <c r="J1251" i="1"/>
  <c r="M1250" i="1"/>
  <c r="N1250" i="1" s="1"/>
  <c r="L1250" i="1"/>
  <c r="K1250" i="1"/>
  <c r="J1250" i="1"/>
  <c r="N1249" i="1"/>
  <c r="M1249" i="1"/>
  <c r="L1249" i="1"/>
  <c r="K1249" i="1"/>
  <c r="J1249" i="1"/>
  <c r="M1248" i="1"/>
  <c r="L1248" i="1"/>
  <c r="K1248" i="1"/>
  <c r="N1248" i="1" s="1"/>
  <c r="J1248" i="1"/>
  <c r="M1247" i="1"/>
  <c r="N1247" i="1" s="1"/>
  <c r="L1247" i="1"/>
  <c r="K1247" i="1"/>
  <c r="J1247" i="1"/>
  <c r="M1246" i="1"/>
  <c r="N1246" i="1" s="1"/>
  <c r="L1246" i="1"/>
  <c r="K1246" i="1"/>
  <c r="J1246" i="1"/>
  <c r="M1245" i="1"/>
  <c r="L1245" i="1"/>
  <c r="K1245" i="1"/>
  <c r="N1245" i="1" s="1"/>
  <c r="J1245" i="1"/>
  <c r="M1244" i="1"/>
  <c r="L1244" i="1"/>
  <c r="K1244" i="1"/>
  <c r="N1244" i="1" s="1"/>
  <c r="J1244" i="1"/>
  <c r="M1243" i="1"/>
  <c r="N1243" i="1" s="1"/>
  <c r="L1243" i="1"/>
  <c r="K1243" i="1"/>
  <c r="J1243" i="1"/>
  <c r="M1242" i="1"/>
  <c r="N1242" i="1" s="1"/>
  <c r="L1242" i="1"/>
  <c r="K1242" i="1"/>
  <c r="J1242" i="1"/>
  <c r="N1241" i="1"/>
  <c r="M1241" i="1"/>
  <c r="L1241" i="1"/>
  <c r="K1241" i="1"/>
  <c r="J1241" i="1"/>
  <c r="M1240" i="1"/>
  <c r="L1240" i="1"/>
  <c r="K1240" i="1"/>
  <c r="N1240" i="1" s="1"/>
  <c r="J1240" i="1"/>
  <c r="M1239" i="1"/>
  <c r="N1239" i="1" s="1"/>
  <c r="L1239" i="1"/>
  <c r="K1239" i="1"/>
  <c r="J1239" i="1"/>
  <c r="M1238" i="1"/>
  <c r="N1238" i="1" s="1"/>
  <c r="L1238" i="1"/>
  <c r="K1238" i="1"/>
  <c r="J1238" i="1"/>
  <c r="M1237" i="1"/>
  <c r="L1237" i="1"/>
  <c r="K1237" i="1"/>
  <c r="N1237" i="1" s="1"/>
  <c r="J1237" i="1"/>
  <c r="M1236" i="1"/>
  <c r="L1236" i="1"/>
  <c r="K1236" i="1"/>
  <c r="N1236" i="1" s="1"/>
  <c r="J1236" i="1"/>
  <c r="M1235" i="1"/>
  <c r="N1235" i="1" s="1"/>
  <c r="L1235" i="1"/>
  <c r="K1235" i="1"/>
  <c r="J1235" i="1"/>
  <c r="M1234" i="1"/>
  <c r="N1234" i="1" s="1"/>
  <c r="L1234" i="1"/>
  <c r="K1234" i="1"/>
  <c r="J1234" i="1"/>
  <c r="N1233" i="1"/>
  <c r="M1233" i="1"/>
  <c r="L1233" i="1"/>
  <c r="K1233" i="1"/>
  <c r="J1233" i="1"/>
  <c r="M1232" i="1"/>
  <c r="L1232" i="1"/>
  <c r="K1232" i="1"/>
  <c r="N1232" i="1" s="1"/>
  <c r="J1232" i="1"/>
  <c r="M1231" i="1"/>
  <c r="N1231" i="1" s="1"/>
  <c r="L1231" i="1"/>
  <c r="K1231" i="1"/>
  <c r="J1231" i="1"/>
  <c r="M1230" i="1"/>
  <c r="N1230" i="1" s="1"/>
  <c r="L1230" i="1"/>
  <c r="K1230" i="1"/>
  <c r="J1230" i="1"/>
  <c r="M1229" i="1"/>
  <c r="L1229" i="1"/>
  <c r="K1229" i="1"/>
  <c r="N1229" i="1" s="1"/>
  <c r="J1229" i="1"/>
  <c r="M1228" i="1"/>
  <c r="L1228" i="1"/>
  <c r="K1228" i="1"/>
  <c r="N1228" i="1" s="1"/>
  <c r="J1228" i="1"/>
  <c r="M1227" i="1"/>
  <c r="N1227" i="1" s="1"/>
  <c r="L1227" i="1"/>
  <c r="K1227" i="1"/>
  <c r="J1227" i="1"/>
  <c r="M1226" i="1"/>
  <c r="N1226" i="1" s="1"/>
  <c r="L1226" i="1"/>
  <c r="K1226" i="1"/>
  <c r="J1226" i="1"/>
  <c r="N1225" i="1"/>
  <c r="M1225" i="1"/>
  <c r="L1225" i="1"/>
  <c r="K1225" i="1"/>
  <c r="J1225" i="1"/>
  <c r="M1224" i="1"/>
  <c r="L1224" i="1"/>
  <c r="K1224" i="1"/>
  <c r="N1224" i="1" s="1"/>
  <c r="J1224" i="1"/>
  <c r="M1223" i="1"/>
  <c r="N1223" i="1" s="1"/>
  <c r="L1223" i="1"/>
  <c r="K1223" i="1"/>
  <c r="J1223" i="1"/>
  <c r="M1222" i="1"/>
  <c r="N1222" i="1" s="1"/>
  <c r="L1222" i="1"/>
  <c r="K1222" i="1"/>
  <c r="J1222" i="1"/>
  <c r="M1221" i="1"/>
  <c r="L1221" i="1"/>
  <c r="K1221" i="1"/>
  <c r="N1221" i="1" s="1"/>
  <c r="J1221" i="1"/>
  <c r="M1220" i="1"/>
  <c r="L1220" i="1"/>
  <c r="K1220" i="1"/>
  <c r="N1220" i="1" s="1"/>
  <c r="J1220" i="1"/>
  <c r="M1219" i="1"/>
  <c r="N1219" i="1" s="1"/>
  <c r="L1219" i="1"/>
  <c r="K1219" i="1"/>
  <c r="J1219" i="1"/>
  <c r="M1218" i="1"/>
  <c r="N1218" i="1" s="1"/>
  <c r="L1218" i="1"/>
  <c r="K1218" i="1"/>
  <c r="J1218" i="1"/>
  <c r="N1217" i="1"/>
  <c r="M1217" i="1"/>
  <c r="L1217" i="1"/>
  <c r="K1217" i="1"/>
  <c r="J1217" i="1"/>
  <c r="M1216" i="1"/>
  <c r="L1216" i="1"/>
  <c r="K1216" i="1"/>
  <c r="N1216" i="1" s="1"/>
  <c r="J1216" i="1"/>
  <c r="M1215" i="1"/>
  <c r="N1215" i="1" s="1"/>
  <c r="L1215" i="1"/>
  <c r="K1215" i="1"/>
  <c r="J1215" i="1"/>
  <c r="M1214" i="1"/>
  <c r="N1214" i="1" s="1"/>
  <c r="L1214" i="1"/>
  <c r="K1214" i="1"/>
  <c r="J1214" i="1"/>
  <c r="M1213" i="1"/>
  <c r="L1213" i="1"/>
  <c r="K1213" i="1"/>
  <c r="N1213" i="1" s="1"/>
  <c r="J1213" i="1"/>
  <c r="M1212" i="1"/>
  <c r="L1212" i="1"/>
  <c r="K1212" i="1"/>
  <c r="N1212" i="1" s="1"/>
  <c r="J1212" i="1"/>
  <c r="M1211" i="1"/>
  <c r="N1211" i="1" s="1"/>
  <c r="L1211" i="1"/>
  <c r="K1211" i="1"/>
  <c r="J1211" i="1"/>
  <c r="M1210" i="1"/>
  <c r="N1210" i="1" s="1"/>
  <c r="L1210" i="1"/>
  <c r="K1210" i="1"/>
  <c r="J1210" i="1"/>
  <c r="N1209" i="1"/>
  <c r="M1209" i="1"/>
  <c r="L1209" i="1"/>
  <c r="K1209" i="1"/>
  <c r="J1209" i="1"/>
  <c r="M1208" i="1"/>
  <c r="L1208" i="1"/>
  <c r="K1208" i="1"/>
  <c r="N1208" i="1" s="1"/>
  <c r="J1208" i="1"/>
  <c r="M1207" i="1"/>
  <c r="N1207" i="1" s="1"/>
  <c r="L1207" i="1"/>
  <c r="K1207" i="1"/>
  <c r="J1207" i="1"/>
  <c r="M1206" i="1"/>
  <c r="N1206" i="1" s="1"/>
  <c r="L1206" i="1"/>
  <c r="K1206" i="1"/>
  <c r="J1206" i="1"/>
  <c r="M1205" i="1"/>
  <c r="L1205" i="1"/>
  <c r="K1205" i="1"/>
  <c r="N1205" i="1" s="1"/>
  <c r="J1205" i="1"/>
  <c r="M1204" i="1"/>
  <c r="L1204" i="1"/>
  <c r="K1204" i="1"/>
  <c r="N1204" i="1" s="1"/>
  <c r="J1204" i="1"/>
  <c r="M1203" i="1"/>
  <c r="N1203" i="1" s="1"/>
  <c r="L1203" i="1"/>
  <c r="K1203" i="1"/>
  <c r="J1203" i="1"/>
  <c r="M1202" i="1"/>
  <c r="N1202" i="1" s="1"/>
  <c r="L1202" i="1"/>
  <c r="K1202" i="1"/>
  <c r="J1202" i="1"/>
  <c r="N1201" i="1"/>
  <c r="M1201" i="1"/>
  <c r="L1201" i="1"/>
  <c r="K1201" i="1"/>
  <c r="J1201" i="1"/>
  <c r="M1200" i="1"/>
  <c r="L1200" i="1"/>
  <c r="K1200" i="1"/>
  <c r="N1200" i="1" s="1"/>
  <c r="J1200" i="1"/>
  <c r="M1199" i="1"/>
  <c r="N1199" i="1" s="1"/>
  <c r="L1199" i="1"/>
  <c r="K1199" i="1"/>
  <c r="J1199" i="1"/>
  <c r="M1198" i="1"/>
  <c r="N1198" i="1" s="1"/>
  <c r="L1198" i="1"/>
  <c r="K1198" i="1"/>
  <c r="J1198" i="1"/>
  <c r="M1197" i="1"/>
  <c r="L1197" i="1"/>
  <c r="K1197" i="1"/>
  <c r="N1197" i="1" s="1"/>
  <c r="J1197" i="1"/>
  <c r="M1196" i="1"/>
  <c r="L1196" i="1"/>
  <c r="K1196" i="1"/>
  <c r="N1196" i="1" s="1"/>
  <c r="J1196" i="1"/>
  <c r="M1195" i="1"/>
  <c r="N1195" i="1" s="1"/>
  <c r="L1195" i="1"/>
  <c r="K1195" i="1"/>
  <c r="J1195" i="1"/>
  <c r="M1194" i="1"/>
  <c r="N1194" i="1" s="1"/>
  <c r="L1194" i="1"/>
  <c r="K1194" i="1"/>
  <c r="J1194" i="1"/>
  <c r="N1193" i="1"/>
  <c r="M1193" i="1"/>
  <c r="L1193" i="1"/>
  <c r="K1193" i="1"/>
  <c r="J1193" i="1"/>
  <c r="M1192" i="1"/>
  <c r="L1192" i="1"/>
  <c r="K1192" i="1"/>
  <c r="N1192" i="1" s="1"/>
  <c r="J1192" i="1"/>
  <c r="M1191" i="1"/>
  <c r="N1191" i="1" s="1"/>
  <c r="L1191" i="1"/>
  <c r="K1191" i="1"/>
  <c r="J1191" i="1"/>
  <c r="M1190" i="1"/>
  <c r="N1190" i="1" s="1"/>
  <c r="L1190" i="1"/>
  <c r="K1190" i="1"/>
  <c r="J1190" i="1"/>
  <c r="M1189" i="1"/>
  <c r="L1189" i="1"/>
  <c r="K1189" i="1"/>
  <c r="N1189" i="1" s="1"/>
  <c r="J1189" i="1"/>
  <c r="M1188" i="1"/>
  <c r="L1188" i="1"/>
  <c r="K1188" i="1"/>
  <c r="N1188" i="1" s="1"/>
  <c r="J1188" i="1"/>
  <c r="M1187" i="1"/>
  <c r="N1187" i="1" s="1"/>
  <c r="L1187" i="1"/>
  <c r="K1187" i="1"/>
  <c r="J1187" i="1"/>
  <c r="M1186" i="1"/>
  <c r="N1186" i="1" s="1"/>
  <c r="L1186" i="1"/>
  <c r="K1186" i="1"/>
  <c r="J1186" i="1"/>
  <c r="N1185" i="1"/>
  <c r="M1185" i="1"/>
  <c r="L1185" i="1"/>
  <c r="K1185" i="1"/>
  <c r="J1185" i="1"/>
  <c r="M1184" i="1"/>
  <c r="L1184" i="1"/>
  <c r="K1184" i="1"/>
  <c r="N1184" i="1" s="1"/>
  <c r="J1184" i="1"/>
  <c r="M1183" i="1"/>
  <c r="N1183" i="1" s="1"/>
  <c r="L1183" i="1"/>
  <c r="K1183" i="1"/>
  <c r="J1183" i="1"/>
  <c r="M1182" i="1"/>
  <c r="N1182" i="1" s="1"/>
  <c r="L1182" i="1"/>
  <c r="K1182" i="1"/>
  <c r="J1182" i="1"/>
  <c r="M1181" i="1"/>
  <c r="L1181" i="1"/>
  <c r="K1181" i="1"/>
  <c r="N1181" i="1" s="1"/>
  <c r="J1181" i="1"/>
  <c r="M1180" i="1"/>
  <c r="L1180" i="1"/>
  <c r="K1180" i="1"/>
  <c r="N1180" i="1" s="1"/>
  <c r="J1180" i="1"/>
  <c r="M1179" i="1"/>
  <c r="N1179" i="1" s="1"/>
  <c r="L1179" i="1"/>
  <c r="K1179" i="1"/>
  <c r="J1179" i="1"/>
  <c r="M1178" i="1"/>
  <c r="N1178" i="1" s="1"/>
  <c r="L1178" i="1"/>
  <c r="K1178" i="1"/>
  <c r="J1178" i="1"/>
  <c r="N1177" i="1"/>
  <c r="M1177" i="1"/>
  <c r="L1177" i="1"/>
  <c r="K1177" i="1"/>
  <c r="J1177" i="1"/>
  <c r="M1176" i="1"/>
  <c r="L1176" i="1"/>
  <c r="K1176" i="1"/>
  <c r="N1176" i="1" s="1"/>
  <c r="J1176" i="1"/>
  <c r="M1175" i="1"/>
  <c r="N1175" i="1" s="1"/>
  <c r="L1175" i="1"/>
  <c r="K1175" i="1"/>
  <c r="J1175" i="1"/>
  <c r="M1174" i="1"/>
  <c r="N1174" i="1" s="1"/>
  <c r="L1174" i="1"/>
  <c r="K1174" i="1"/>
  <c r="J1174" i="1"/>
  <c r="M1173" i="1"/>
  <c r="L1173" i="1"/>
  <c r="K1173" i="1"/>
  <c r="N1173" i="1" s="1"/>
  <c r="J1173" i="1"/>
  <c r="M1172" i="1"/>
  <c r="L1172" i="1"/>
  <c r="K1172" i="1"/>
  <c r="N1172" i="1" s="1"/>
  <c r="J1172" i="1"/>
  <c r="M1171" i="1"/>
  <c r="N1171" i="1" s="1"/>
  <c r="L1171" i="1"/>
  <c r="K1171" i="1"/>
  <c r="J1171" i="1"/>
  <c r="N1170" i="1"/>
  <c r="M1170" i="1"/>
  <c r="L1170" i="1"/>
  <c r="K1170" i="1"/>
  <c r="J1170" i="1"/>
  <c r="N1169" i="1"/>
  <c r="M1169" i="1"/>
  <c r="L1169" i="1"/>
  <c r="K1169" i="1"/>
  <c r="J1169" i="1"/>
  <c r="M1168" i="1"/>
  <c r="L1168" i="1"/>
  <c r="K1168" i="1"/>
  <c r="N1168" i="1" s="1"/>
  <c r="J1168" i="1"/>
  <c r="M1167" i="1"/>
  <c r="N1167" i="1" s="1"/>
  <c r="L1167" i="1"/>
  <c r="K1167" i="1"/>
  <c r="J1167" i="1"/>
  <c r="M1166" i="1"/>
  <c r="N1166" i="1" s="1"/>
  <c r="L1166" i="1"/>
  <c r="K1166" i="1"/>
  <c r="J1166" i="1"/>
  <c r="M1165" i="1"/>
  <c r="L1165" i="1"/>
  <c r="K1165" i="1"/>
  <c r="N1165" i="1" s="1"/>
  <c r="J1165" i="1"/>
  <c r="M1164" i="1"/>
  <c r="L1164" i="1"/>
  <c r="K1164" i="1"/>
  <c r="N1164" i="1" s="1"/>
  <c r="J1164" i="1"/>
  <c r="M1163" i="1"/>
  <c r="N1163" i="1" s="1"/>
  <c r="L1163" i="1"/>
  <c r="K1163" i="1"/>
  <c r="J1163" i="1"/>
  <c r="N1162" i="1"/>
  <c r="M1162" i="1"/>
  <c r="L1162" i="1"/>
  <c r="K1162" i="1"/>
  <c r="J1162" i="1"/>
  <c r="N1161" i="1"/>
  <c r="M1161" i="1"/>
  <c r="L1161" i="1"/>
  <c r="K1161" i="1"/>
  <c r="J1161" i="1"/>
  <c r="M1160" i="1"/>
  <c r="L1160" i="1"/>
  <c r="K1160" i="1"/>
  <c r="N1160" i="1" s="1"/>
  <c r="J1160" i="1"/>
  <c r="M1159" i="1"/>
  <c r="N1159" i="1" s="1"/>
  <c r="L1159" i="1"/>
  <c r="K1159" i="1"/>
  <c r="J1159" i="1"/>
  <c r="M1158" i="1"/>
  <c r="N1158" i="1" s="1"/>
  <c r="L1158" i="1"/>
  <c r="K1158" i="1"/>
  <c r="J1158" i="1"/>
  <c r="M1157" i="1"/>
  <c r="L1157" i="1"/>
  <c r="K1157" i="1"/>
  <c r="N1157" i="1" s="1"/>
  <c r="J1157" i="1"/>
  <c r="M1156" i="1"/>
  <c r="L1156" i="1"/>
  <c r="K1156" i="1"/>
  <c r="N1156" i="1" s="1"/>
  <c r="J1156" i="1"/>
  <c r="M1155" i="1"/>
  <c r="N1155" i="1" s="1"/>
  <c r="L1155" i="1"/>
  <c r="K1155" i="1"/>
  <c r="J1155" i="1"/>
  <c r="N1154" i="1"/>
  <c r="M1154" i="1"/>
  <c r="L1154" i="1"/>
  <c r="K1154" i="1"/>
  <c r="J1154" i="1"/>
  <c r="N1153" i="1"/>
  <c r="M1153" i="1"/>
  <c r="L1153" i="1"/>
  <c r="K1153" i="1"/>
  <c r="J1153" i="1"/>
  <c r="M1152" i="1"/>
  <c r="L1152" i="1"/>
  <c r="K1152" i="1"/>
  <c r="N1152" i="1" s="1"/>
  <c r="J1152" i="1"/>
  <c r="M1151" i="1"/>
  <c r="N1151" i="1" s="1"/>
  <c r="L1151" i="1"/>
  <c r="K1151" i="1"/>
  <c r="J1151" i="1"/>
  <c r="M1150" i="1"/>
  <c r="N1150" i="1" s="1"/>
  <c r="L1150" i="1"/>
  <c r="K1150" i="1"/>
  <c r="J1150" i="1"/>
  <c r="M1149" i="1"/>
  <c r="L1149" i="1"/>
  <c r="K1149" i="1"/>
  <c r="N1149" i="1" s="1"/>
  <c r="J1149" i="1"/>
  <c r="M1148" i="1"/>
  <c r="L1148" i="1"/>
  <c r="K1148" i="1"/>
  <c r="N1148" i="1" s="1"/>
  <c r="J1148" i="1"/>
  <c r="M1147" i="1"/>
  <c r="N1147" i="1" s="1"/>
  <c r="L1147" i="1"/>
  <c r="K1147" i="1"/>
  <c r="J1147" i="1"/>
  <c r="N1146" i="1"/>
  <c r="M1146" i="1"/>
  <c r="L1146" i="1"/>
  <c r="K1146" i="1"/>
  <c r="J1146" i="1"/>
  <c r="N1145" i="1"/>
  <c r="M1145" i="1"/>
  <c r="L1145" i="1"/>
  <c r="K1145" i="1"/>
  <c r="J1145" i="1"/>
  <c r="M1144" i="1"/>
  <c r="L1144" i="1"/>
  <c r="K1144" i="1"/>
  <c r="N1144" i="1" s="1"/>
  <c r="J1144" i="1"/>
  <c r="M1143" i="1"/>
  <c r="N1143" i="1" s="1"/>
  <c r="L1143" i="1"/>
  <c r="K1143" i="1"/>
  <c r="J1143" i="1"/>
  <c r="M1142" i="1"/>
  <c r="N1142" i="1" s="1"/>
  <c r="L1142" i="1"/>
  <c r="K1142" i="1"/>
  <c r="J1142" i="1"/>
  <c r="M1141" i="1"/>
  <c r="L1141" i="1"/>
  <c r="K1141" i="1"/>
  <c r="N1141" i="1" s="1"/>
  <c r="J1141" i="1"/>
  <c r="M1140" i="1"/>
  <c r="L1140" i="1"/>
  <c r="K1140" i="1"/>
  <c r="N1140" i="1" s="1"/>
  <c r="J1140" i="1"/>
  <c r="M1139" i="1"/>
  <c r="N1139" i="1" s="1"/>
  <c r="L1139" i="1"/>
  <c r="K1139" i="1"/>
  <c r="J1139" i="1"/>
  <c r="N1138" i="1"/>
  <c r="M1138" i="1"/>
  <c r="L1138" i="1"/>
  <c r="K1138" i="1"/>
  <c r="J1138" i="1"/>
  <c r="N1137" i="1"/>
  <c r="M1137" i="1"/>
  <c r="L1137" i="1"/>
  <c r="K1137" i="1"/>
  <c r="J1137" i="1"/>
  <c r="M1136" i="1"/>
  <c r="L1136" i="1"/>
  <c r="K1136" i="1"/>
  <c r="N1136" i="1" s="1"/>
  <c r="J1136" i="1"/>
  <c r="M1135" i="1"/>
  <c r="N1135" i="1" s="1"/>
  <c r="L1135" i="1"/>
  <c r="K1135" i="1"/>
  <c r="J1135" i="1"/>
  <c r="M1134" i="1"/>
  <c r="N1134" i="1" s="1"/>
  <c r="L1134" i="1"/>
  <c r="K1134" i="1"/>
  <c r="J1134" i="1"/>
  <c r="M1133" i="1"/>
  <c r="L1133" i="1"/>
  <c r="K1133" i="1"/>
  <c r="N1133" i="1" s="1"/>
  <c r="J1133" i="1"/>
  <c r="M1132" i="1"/>
  <c r="L1132" i="1"/>
  <c r="K1132" i="1"/>
  <c r="N1132" i="1" s="1"/>
  <c r="J1132" i="1"/>
  <c r="M1131" i="1"/>
  <c r="N1131" i="1" s="1"/>
  <c r="L1131" i="1"/>
  <c r="K1131" i="1"/>
  <c r="J1131" i="1"/>
  <c r="N1130" i="1"/>
  <c r="M1130" i="1"/>
  <c r="L1130" i="1"/>
  <c r="K1130" i="1"/>
  <c r="J1130" i="1"/>
  <c r="M1129" i="1"/>
  <c r="L1129" i="1"/>
  <c r="K1129" i="1"/>
  <c r="N1129" i="1" s="1"/>
  <c r="J1129" i="1"/>
  <c r="M1128" i="1"/>
  <c r="L1128" i="1"/>
  <c r="K1128" i="1"/>
  <c r="N1128" i="1" s="1"/>
  <c r="J1128" i="1"/>
  <c r="M1127" i="1"/>
  <c r="N1127" i="1" s="1"/>
  <c r="L1127" i="1"/>
  <c r="K1127" i="1"/>
  <c r="J1127" i="1"/>
  <c r="M1126" i="1"/>
  <c r="N1126" i="1" s="1"/>
  <c r="L1126" i="1"/>
  <c r="K1126" i="1"/>
  <c r="J1126" i="1"/>
  <c r="M1125" i="1"/>
  <c r="L1125" i="1"/>
  <c r="K1125" i="1"/>
  <c r="N1125" i="1" s="1"/>
  <c r="J1125" i="1"/>
  <c r="M1124" i="1"/>
  <c r="L1124" i="1"/>
  <c r="K1124" i="1"/>
  <c r="N1124" i="1" s="1"/>
  <c r="J1124" i="1"/>
  <c r="M1123" i="1"/>
  <c r="N1123" i="1" s="1"/>
  <c r="L1123" i="1"/>
  <c r="K1123" i="1"/>
  <c r="J1123" i="1"/>
  <c r="N1122" i="1"/>
  <c r="M1122" i="1"/>
  <c r="L1122" i="1"/>
  <c r="K1122" i="1"/>
  <c r="J1122" i="1"/>
  <c r="M1121" i="1"/>
  <c r="L1121" i="1"/>
  <c r="K1121" i="1"/>
  <c r="N1121" i="1" s="1"/>
  <c r="J1121" i="1"/>
  <c r="M1120" i="1"/>
  <c r="L1120" i="1"/>
  <c r="K1120" i="1"/>
  <c r="N1120" i="1" s="1"/>
  <c r="J1120" i="1"/>
  <c r="M1119" i="1"/>
  <c r="N1119" i="1" s="1"/>
  <c r="L1119" i="1"/>
  <c r="K1119" i="1"/>
  <c r="J1119" i="1"/>
  <c r="M1118" i="1"/>
  <c r="N1118" i="1" s="1"/>
  <c r="L1118" i="1"/>
  <c r="K1118" i="1"/>
  <c r="J1118" i="1"/>
  <c r="M1117" i="1"/>
  <c r="L1117" i="1"/>
  <c r="K1117" i="1"/>
  <c r="N1117" i="1" s="1"/>
  <c r="J1117" i="1"/>
  <c r="M1116" i="1"/>
  <c r="L1116" i="1"/>
  <c r="K1116" i="1"/>
  <c r="N1116" i="1" s="1"/>
  <c r="J1116" i="1"/>
  <c r="M1115" i="1"/>
  <c r="N1115" i="1" s="1"/>
  <c r="L1115" i="1"/>
  <c r="K1115" i="1"/>
  <c r="J1115" i="1"/>
  <c r="N1114" i="1"/>
  <c r="M1114" i="1"/>
  <c r="L1114" i="1"/>
  <c r="K1114" i="1"/>
  <c r="J1114" i="1"/>
  <c r="M1113" i="1"/>
  <c r="L1113" i="1"/>
  <c r="K1113" i="1"/>
  <c r="N1113" i="1" s="1"/>
  <c r="J1113" i="1"/>
  <c r="M1112" i="1"/>
  <c r="L1112" i="1"/>
  <c r="K1112" i="1"/>
  <c r="N1112" i="1" s="1"/>
  <c r="J1112" i="1"/>
  <c r="M1111" i="1"/>
  <c r="N1111" i="1" s="1"/>
  <c r="L1111" i="1"/>
  <c r="K1111" i="1"/>
  <c r="J1111" i="1"/>
  <c r="M1110" i="1"/>
  <c r="N1110" i="1" s="1"/>
  <c r="L1110" i="1"/>
  <c r="K1110" i="1"/>
  <c r="J1110" i="1"/>
  <c r="M1109" i="1"/>
  <c r="L1109" i="1"/>
  <c r="K1109" i="1"/>
  <c r="N1109" i="1" s="1"/>
  <c r="J1109" i="1"/>
  <c r="M1108" i="1"/>
  <c r="L1108" i="1"/>
  <c r="K1108" i="1"/>
  <c r="N1108" i="1" s="1"/>
  <c r="J1108" i="1"/>
  <c r="M1107" i="1"/>
  <c r="N1107" i="1" s="1"/>
  <c r="L1107" i="1"/>
  <c r="K1107" i="1"/>
  <c r="J1107" i="1"/>
  <c r="N1106" i="1"/>
  <c r="M1106" i="1"/>
  <c r="L1106" i="1"/>
  <c r="K1106" i="1"/>
  <c r="J1106" i="1"/>
  <c r="M1105" i="1"/>
  <c r="L1105" i="1"/>
  <c r="K1105" i="1"/>
  <c r="N1105" i="1" s="1"/>
  <c r="J1105" i="1"/>
  <c r="M1104" i="1"/>
  <c r="L1104" i="1"/>
  <c r="K1104" i="1"/>
  <c r="N1104" i="1" s="1"/>
  <c r="J1104" i="1"/>
  <c r="M1103" i="1"/>
  <c r="N1103" i="1" s="1"/>
  <c r="L1103" i="1"/>
  <c r="K1103" i="1"/>
  <c r="J1103" i="1"/>
  <c r="M1102" i="1"/>
  <c r="N1102" i="1" s="1"/>
  <c r="L1102" i="1"/>
  <c r="K1102" i="1"/>
  <c r="J1102" i="1"/>
  <c r="M1101" i="1"/>
  <c r="L1101" i="1"/>
  <c r="K1101" i="1"/>
  <c r="N1101" i="1" s="1"/>
  <c r="J1101" i="1"/>
  <c r="M1100" i="1"/>
  <c r="L1100" i="1"/>
  <c r="K1100" i="1"/>
  <c r="N1100" i="1" s="1"/>
  <c r="J1100" i="1"/>
  <c r="M1099" i="1"/>
  <c r="N1099" i="1" s="1"/>
  <c r="L1099" i="1"/>
  <c r="K1099" i="1"/>
  <c r="J1099" i="1"/>
  <c r="N1098" i="1"/>
  <c r="M1098" i="1"/>
  <c r="L1098" i="1"/>
  <c r="K1098" i="1"/>
  <c r="J1098" i="1"/>
  <c r="M1097" i="1"/>
  <c r="L1097" i="1"/>
  <c r="K1097" i="1"/>
  <c r="N1097" i="1" s="1"/>
  <c r="J1097" i="1"/>
  <c r="M1096" i="1"/>
  <c r="L1096" i="1"/>
  <c r="K1096" i="1"/>
  <c r="N1096" i="1" s="1"/>
  <c r="J1096" i="1"/>
  <c r="M1095" i="1"/>
  <c r="N1095" i="1" s="1"/>
  <c r="L1095" i="1"/>
  <c r="K1095" i="1"/>
  <c r="J1095" i="1"/>
  <c r="M1094" i="1"/>
  <c r="N1094" i="1" s="1"/>
  <c r="L1094" i="1"/>
  <c r="K1094" i="1"/>
  <c r="J1094" i="1"/>
  <c r="M1093" i="1"/>
  <c r="L1093" i="1"/>
  <c r="K1093" i="1"/>
  <c r="N1093" i="1" s="1"/>
  <c r="J1093" i="1"/>
  <c r="M1092" i="1"/>
  <c r="L1092" i="1"/>
  <c r="K1092" i="1"/>
  <c r="N1092" i="1" s="1"/>
  <c r="J1092" i="1"/>
  <c r="M1091" i="1"/>
  <c r="N1091" i="1" s="1"/>
  <c r="L1091" i="1"/>
  <c r="K1091" i="1"/>
  <c r="J1091" i="1"/>
  <c r="N1090" i="1"/>
  <c r="M1090" i="1"/>
  <c r="L1090" i="1"/>
  <c r="K1090" i="1"/>
  <c r="J1090" i="1"/>
  <c r="M1089" i="1"/>
  <c r="L1089" i="1"/>
  <c r="K1089" i="1"/>
  <c r="N1089" i="1" s="1"/>
  <c r="J1089" i="1"/>
  <c r="M1088" i="1"/>
  <c r="L1088" i="1"/>
  <c r="K1088" i="1"/>
  <c r="N1088" i="1" s="1"/>
  <c r="J1088" i="1"/>
  <c r="M1087" i="1"/>
  <c r="N1087" i="1" s="1"/>
  <c r="L1087" i="1"/>
  <c r="K1087" i="1"/>
  <c r="J1087" i="1"/>
  <c r="M1086" i="1"/>
  <c r="N1086" i="1" s="1"/>
  <c r="L1086" i="1"/>
  <c r="K1086" i="1"/>
  <c r="J1086" i="1"/>
  <c r="M1085" i="1"/>
  <c r="L1085" i="1"/>
  <c r="K1085" i="1"/>
  <c r="N1085" i="1" s="1"/>
  <c r="J1085" i="1"/>
  <c r="M1084" i="1"/>
  <c r="L1084" i="1"/>
  <c r="K1084" i="1"/>
  <c r="N1084" i="1" s="1"/>
  <c r="J1084" i="1"/>
  <c r="M1083" i="1"/>
  <c r="N1083" i="1" s="1"/>
  <c r="L1083" i="1"/>
  <c r="K1083" i="1"/>
  <c r="J1083" i="1"/>
  <c r="N1082" i="1"/>
  <c r="M1082" i="1"/>
  <c r="L1082" i="1"/>
  <c r="K1082" i="1"/>
  <c r="J1082" i="1"/>
  <c r="M1081" i="1"/>
  <c r="L1081" i="1"/>
  <c r="K1081" i="1"/>
  <c r="N1081" i="1" s="1"/>
  <c r="J1081" i="1"/>
  <c r="M1080" i="1"/>
  <c r="L1080" i="1"/>
  <c r="K1080" i="1"/>
  <c r="N1080" i="1" s="1"/>
  <c r="J1080" i="1"/>
  <c r="M1079" i="1"/>
  <c r="N1079" i="1" s="1"/>
  <c r="L1079" i="1"/>
  <c r="K1079" i="1"/>
  <c r="J1079" i="1"/>
  <c r="M1078" i="1"/>
  <c r="N1078" i="1" s="1"/>
  <c r="L1078" i="1"/>
  <c r="K1078" i="1"/>
  <c r="J1078" i="1"/>
  <c r="M1077" i="1"/>
  <c r="L1077" i="1"/>
  <c r="K1077" i="1"/>
  <c r="N1077" i="1" s="1"/>
  <c r="J1077" i="1"/>
  <c r="M1076" i="1"/>
  <c r="L1076" i="1"/>
  <c r="K1076" i="1"/>
  <c r="N1076" i="1" s="1"/>
  <c r="J1076" i="1"/>
  <c r="M1075" i="1"/>
  <c r="N1075" i="1" s="1"/>
  <c r="L1075" i="1"/>
  <c r="K1075" i="1"/>
  <c r="J1075" i="1"/>
  <c r="N1074" i="1"/>
  <c r="M1074" i="1"/>
  <c r="L1074" i="1"/>
  <c r="K1074" i="1"/>
  <c r="J1074" i="1"/>
  <c r="M1073" i="1"/>
  <c r="L1073" i="1"/>
  <c r="K1073" i="1"/>
  <c r="N1073" i="1" s="1"/>
  <c r="J1073" i="1"/>
  <c r="M1072" i="1"/>
  <c r="L1072" i="1"/>
  <c r="K1072" i="1"/>
  <c r="N1072" i="1" s="1"/>
  <c r="J1072" i="1"/>
  <c r="M1071" i="1"/>
  <c r="N1071" i="1" s="1"/>
  <c r="L1071" i="1"/>
  <c r="K1071" i="1"/>
  <c r="J1071" i="1"/>
  <c r="M1070" i="1"/>
  <c r="N1070" i="1" s="1"/>
  <c r="L1070" i="1"/>
  <c r="K1070" i="1"/>
  <c r="J1070" i="1"/>
  <c r="M1069" i="1"/>
  <c r="L1069" i="1"/>
  <c r="K1069" i="1"/>
  <c r="N1069" i="1" s="1"/>
  <c r="J1069" i="1"/>
  <c r="M1068" i="1"/>
  <c r="L1068" i="1"/>
  <c r="K1068" i="1"/>
  <c r="N1068" i="1" s="1"/>
  <c r="J1068" i="1"/>
  <c r="M1067" i="1"/>
  <c r="N1067" i="1" s="1"/>
  <c r="L1067" i="1"/>
  <c r="K1067" i="1"/>
  <c r="J1067" i="1"/>
  <c r="N1066" i="1"/>
  <c r="M1066" i="1"/>
  <c r="L1066" i="1"/>
  <c r="K1066" i="1"/>
  <c r="J1066" i="1"/>
  <c r="M1065" i="1"/>
  <c r="L1065" i="1"/>
  <c r="K1065" i="1"/>
  <c r="N1065" i="1" s="1"/>
  <c r="J1065" i="1"/>
  <c r="M1064" i="1"/>
  <c r="L1064" i="1"/>
  <c r="K1064" i="1"/>
  <c r="N1064" i="1" s="1"/>
  <c r="J1064" i="1"/>
  <c r="M1063" i="1"/>
  <c r="N1063" i="1" s="1"/>
  <c r="L1063" i="1"/>
  <c r="K1063" i="1"/>
  <c r="J1063" i="1"/>
  <c r="M1062" i="1"/>
  <c r="N1062" i="1" s="1"/>
  <c r="L1062" i="1"/>
  <c r="K1062" i="1"/>
  <c r="J1062" i="1"/>
  <c r="M1061" i="1"/>
  <c r="L1061" i="1"/>
  <c r="K1061" i="1"/>
  <c r="N1061" i="1" s="1"/>
  <c r="J1061" i="1"/>
  <c r="M1060" i="1"/>
  <c r="L1060" i="1"/>
  <c r="K1060" i="1"/>
  <c r="N1060" i="1" s="1"/>
  <c r="J1060" i="1"/>
  <c r="M1059" i="1"/>
  <c r="N1059" i="1" s="1"/>
  <c r="L1059" i="1"/>
  <c r="K1059" i="1"/>
  <c r="J1059" i="1"/>
  <c r="N1058" i="1"/>
  <c r="M1058" i="1"/>
  <c r="L1058" i="1"/>
  <c r="K1058" i="1"/>
  <c r="J1058" i="1"/>
  <c r="M1057" i="1"/>
  <c r="L1057" i="1"/>
  <c r="K1057" i="1"/>
  <c r="N1057" i="1" s="1"/>
  <c r="J1057" i="1"/>
  <c r="M1056" i="1"/>
  <c r="L1056" i="1"/>
  <c r="K1056" i="1"/>
  <c r="N1056" i="1" s="1"/>
  <c r="J1056" i="1"/>
  <c r="M1055" i="1"/>
  <c r="N1055" i="1" s="1"/>
  <c r="L1055" i="1"/>
  <c r="K1055" i="1"/>
  <c r="J1055" i="1"/>
  <c r="M1054" i="1"/>
  <c r="N1054" i="1" s="1"/>
  <c r="L1054" i="1"/>
  <c r="K1054" i="1"/>
  <c r="J1054" i="1"/>
  <c r="M1053" i="1"/>
  <c r="L1053" i="1"/>
  <c r="K1053" i="1"/>
  <c r="N1053" i="1" s="1"/>
  <c r="J1053" i="1"/>
  <c r="M1052" i="1"/>
  <c r="L1052" i="1"/>
  <c r="K1052" i="1"/>
  <c r="N1052" i="1" s="1"/>
  <c r="J1052" i="1"/>
  <c r="M1051" i="1"/>
  <c r="N1051" i="1" s="1"/>
  <c r="L1051" i="1"/>
  <c r="K1051" i="1"/>
  <c r="J1051" i="1"/>
  <c r="N1050" i="1"/>
  <c r="M1050" i="1"/>
  <c r="L1050" i="1"/>
  <c r="K1050" i="1"/>
  <c r="J1050" i="1"/>
  <c r="M1049" i="1"/>
  <c r="L1049" i="1"/>
  <c r="K1049" i="1"/>
  <c r="N1049" i="1" s="1"/>
  <c r="J1049" i="1"/>
  <c r="M1048" i="1"/>
  <c r="L1048" i="1"/>
  <c r="K1048" i="1"/>
  <c r="N1048" i="1" s="1"/>
  <c r="J1048" i="1"/>
  <c r="M1047" i="1"/>
  <c r="N1047" i="1" s="1"/>
  <c r="L1047" i="1"/>
  <c r="K1047" i="1"/>
  <c r="J1047" i="1"/>
  <c r="M1046" i="1"/>
  <c r="N1046" i="1" s="1"/>
  <c r="L1046" i="1"/>
  <c r="K1046" i="1"/>
  <c r="J1046" i="1"/>
  <c r="M1045" i="1"/>
  <c r="L1045" i="1"/>
  <c r="K1045" i="1"/>
  <c r="N1045" i="1" s="1"/>
  <c r="J1045" i="1"/>
  <c r="M1044" i="1"/>
  <c r="L1044" i="1"/>
  <c r="K1044" i="1"/>
  <c r="N1044" i="1" s="1"/>
  <c r="J1044" i="1"/>
  <c r="M1043" i="1"/>
  <c r="N1043" i="1" s="1"/>
  <c r="L1043" i="1"/>
  <c r="K1043" i="1"/>
  <c r="J1043" i="1"/>
  <c r="N1042" i="1"/>
  <c r="M1042" i="1"/>
  <c r="L1042" i="1"/>
  <c r="K1042" i="1"/>
  <c r="J1042" i="1"/>
  <c r="M1041" i="1"/>
  <c r="L1041" i="1"/>
  <c r="K1041" i="1"/>
  <c r="N1041" i="1" s="1"/>
  <c r="J1041" i="1"/>
  <c r="M1040" i="1"/>
  <c r="L1040" i="1"/>
  <c r="K1040" i="1"/>
  <c r="N1040" i="1" s="1"/>
  <c r="J1040" i="1"/>
  <c r="M1039" i="1"/>
  <c r="N1039" i="1" s="1"/>
  <c r="L1039" i="1"/>
  <c r="K1039" i="1"/>
  <c r="J1039" i="1"/>
  <c r="M1038" i="1"/>
  <c r="N1038" i="1" s="1"/>
  <c r="L1038" i="1"/>
  <c r="K1038" i="1"/>
  <c r="J1038" i="1"/>
  <c r="M1037" i="1"/>
  <c r="L1037" i="1"/>
  <c r="K1037" i="1"/>
  <c r="N1037" i="1" s="1"/>
  <c r="J1037" i="1"/>
  <c r="M1036" i="1"/>
  <c r="L1036" i="1"/>
  <c r="K1036" i="1"/>
  <c r="N1036" i="1" s="1"/>
  <c r="J1036" i="1"/>
  <c r="M1035" i="1"/>
  <c r="N1035" i="1" s="1"/>
  <c r="L1035" i="1"/>
  <c r="K1035" i="1"/>
  <c r="J1035" i="1"/>
  <c r="N1034" i="1"/>
  <c r="M1034" i="1"/>
  <c r="L1034" i="1"/>
  <c r="K1034" i="1"/>
  <c r="J1034" i="1"/>
  <c r="M1033" i="1"/>
  <c r="L1033" i="1"/>
  <c r="K1033" i="1"/>
  <c r="N1033" i="1" s="1"/>
  <c r="J1033" i="1"/>
  <c r="M1032" i="1"/>
  <c r="L1032" i="1"/>
  <c r="K1032" i="1"/>
  <c r="N1032" i="1" s="1"/>
  <c r="J1032" i="1"/>
  <c r="M1031" i="1"/>
  <c r="N1031" i="1" s="1"/>
  <c r="L1031" i="1"/>
  <c r="K1031" i="1"/>
  <c r="J1031" i="1"/>
  <c r="M1030" i="1"/>
  <c r="N1030" i="1" s="1"/>
  <c r="L1030" i="1"/>
  <c r="K1030" i="1"/>
  <c r="J1030" i="1"/>
  <c r="M1029" i="1"/>
  <c r="L1029" i="1"/>
  <c r="K1029" i="1"/>
  <c r="N1029" i="1" s="1"/>
  <c r="J1029" i="1"/>
  <c r="M1028" i="1"/>
  <c r="L1028" i="1"/>
  <c r="K1028" i="1"/>
  <c r="N1028" i="1" s="1"/>
  <c r="J1028" i="1"/>
  <c r="M1027" i="1"/>
  <c r="N1027" i="1" s="1"/>
  <c r="L1027" i="1"/>
  <c r="K1027" i="1"/>
  <c r="J1027" i="1"/>
  <c r="N1026" i="1"/>
  <c r="M1026" i="1"/>
  <c r="L1026" i="1"/>
  <c r="K1026" i="1"/>
  <c r="J1026" i="1"/>
  <c r="M1025" i="1"/>
  <c r="L1025" i="1"/>
  <c r="K1025" i="1"/>
  <c r="N1025" i="1" s="1"/>
  <c r="J1025" i="1"/>
  <c r="M1024" i="1"/>
  <c r="L1024" i="1"/>
  <c r="K1024" i="1"/>
  <c r="N1024" i="1" s="1"/>
  <c r="J1024" i="1"/>
  <c r="M1023" i="1"/>
  <c r="N1023" i="1" s="1"/>
  <c r="L1023" i="1"/>
  <c r="K1023" i="1"/>
  <c r="J1023" i="1"/>
  <c r="M1022" i="1"/>
  <c r="N1022" i="1" s="1"/>
  <c r="L1022" i="1"/>
  <c r="K1022" i="1"/>
  <c r="J1022" i="1"/>
  <c r="M1021" i="1"/>
  <c r="L1021" i="1"/>
  <c r="K1021" i="1"/>
  <c r="N1021" i="1" s="1"/>
  <c r="J1021" i="1"/>
  <c r="M1020" i="1"/>
  <c r="L1020" i="1"/>
  <c r="K1020" i="1"/>
  <c r="N1020" i="1" s="1"/>
  <c r="J1020" i="1"/>
  <c r="M1019" i="1"/>
  <c r="N1019" i="1" s="1"/>
  <c r="L1019" i="1"/>
  <c r="K1019" i="1"/>
  <c r="J1019" i="1"/>
  <c r="N1018" i="1"/>
  <c r="M1018" i="1"/>
  <c r="L1018" i="1"/>
  <c r="K1018" i="1"/>
  <c r="J1018" i="1"/>
  <c r="M1017" i="1"/>
  <c r="L1017" i="1"/>
  <c r="K1017" i="1"/>
  <c r="N1017" i="1" s="1"/>
  <c r="J1017" i="1"/>
  <c r="M1016" i="1"/>
  <c r="L1016" i="1"/>
  <c r="K1016" i="1"/>
  <c r="N1016" i="1" s="1"/>
  <c r="J1016" i="1"/>
  <c r="M1015" i="1"/>
  <c r="N1015" i="1" s="1"/>
  <c r="L1015" i="1"/>
  <c r="K1015" i="1"/>
  <c r="J1015" i="1"/>
  <c r="M1014" i="1"/>
  <c r="N1014" i="1" s="1"/>
  <c r="L1014" i="1"/>
  <c r="K1014" i="1"/>
  <c r="J1014" i="1"/>
  <c r="M1013" i="1"/>
  <c r="L1013" i="1"/>
  <c r="K1013" i="1"/>
  <c r="N1013" i="1" s="1"/>
  <c r="J1013" i="1"/>
  <c r="M1012" i="1"/>
  <c r="L1012" i="1"/>
  <c r="K1012" i="1"/>
  <c r="N1012" i="1" s="1"/>
  <c r="J1012" i="1"/>
  <c r="M1011" i="1"/>
  <c r="N1011" i="1" s="1"/>
  <c r="L1011" i="1"/>
  <c r="K1011" i="1"/>
  <c r="J1011" i="1"/>
  <c r="N1010" i="1"/>
  <c r="M1010" i="1"/>
  <c r="L1010" i="1"/>
  <c r="K1010" i="1"/>
  <c r="J1010" i="1"/>
  <c r="M1009" i="1"/>
  <c r="L1009" i="1"/>
  <c r="K1009" i="1"/>
  <c r="N1009" i="1" s="1"/>
  <c r="J1009" i="1"/>
  <c r="M1008" i="1"/>
  <c r="L1008" i="1"/>
  <c r="K1008" i="1"/>
  <c r="N1008" i="1" s="1"/>
  <c r="J1008" i="1"/>
  <c r="M1007" i="1"/>
  <c r="N1007" i="1" s="1"/>
  <c r="L1007" i="1"/>
  <c r="K1007" i="1"/>
  <c r="J1007" i="1"/>
  <c r="M1006" i="1"/>
  <c r="N1006" i="1" s="1"/>
  <c r="L1006" i="1"/>
  <c r="K1006" i="1"/>
  <c r="J1006" i="1"/>
  <c r="M1005" i="1"/>
  <c r="L1005" i="1"/>
  <c r="K1005" i="1"/>
  <c r="N1005" i="1" s="1"/>
  <c r="J1005" i="1"/>
  <c r="M1004" i="1"/>
  <c r="L1004" i="1"/>
  <c r="K1004" i="1"/>
  <c r="N1004" i="1" s="1"/>
  <c r="J1004" i="1"/>
  <c r="M1003" i="1"/>
  <c r="N1003" i="1" s="1"/>
  <c r="L1003" i="1"/>
  <c r="K1003" i="1"/>
  <c r="J1003" i="1"/>
  <c r="N1002" i="1"/>
  <c r="M1002" i="1"/>
  <c r="L1002" i="1"/>
  <c r="K1002" i="1"/>
  <c r="J1002" i="1"/>
  <c r="M1001" i="1"/>
  <c r="L1001" i="1"/>
  <c r="K1001" i="1"/>
  <c r="N1001" i="1" s="1"/>
  <c r="J1001" i="1"/>
  <c r="M1000" i="1"/>
  <c r="L1000" i="1"/>
  <c r="K1000" i="1"/>
  <c r="N1000" i="1" s="1"/>
  <c r="J1000" i="1"/>
  <c r="M999" i="1"/>
  <c r="N999" i="1" s="1"/>
  <c r="L999" i="1"/>
  <c r="K999" i="1"/>
  <c r="J999" i="1"/>
  <c r="M998" i="1"/>
  <c r="N998" i="1" s="1"/>
  <c r="L998" i="1"/>
  <c r="K998" i="1"/>
  <c r="J998" i="1"/>
  <c r="M997" i="1"/>
  <c r="L997" i="1"/>
  <c r="K997" i="1"/>
  <c r="N997" i="1" s="1"/>
  <c r="J997" i="1"/>
  <c r="M996" i="1"/>
  <c r="L996" i="1"/>
  <c r="K996" i="1"/>
  <c r="N996" i="1" s="1"/>
  <c r="J996" i="1"/>
  <c r="M995" i="1"/>
  <c r="N995" i="1" s="1"/>
  <c r="L995" i="1"/>
  <c r="K995" i="1"/>
  <c r="J995" i="1"/>
  <c r="N994" i="1"/>
  <c r="M994" i="1"/>
  <c r="L994" i="1"/>
  <c r="K994" i="1"/>
  <c r="J994" i="1"/>
  <c r="M993" i="1"/>
  <c r="L993" i="1"/>
  <c r="K993" i="1"/>
  <c r="N993" i="1" s="1"/>
  <c r="J993" i="1"/>
  <c r="M992" i="1"/>
  <c r="L992" i="1"/>
  <c r="K992" i="1"/>
  <c r="N992" i="1" s="1"/>
  <c r="J992" i="1"/>
  <c r="M991" i="1"/>
  <c r="N991" i="1" s="1"/>
  <c r="L991" i="1"/>
  <c r="K991" i="1"/>
  <c r="J991" i="1"/>
  <c r="M990" i="1"/>
  <c r="N990" i="1" s="1"/>
  <c r="L990" i="1"/>
  <c r="K990" i="1"/>
  <c r="J990" i="1"/>
  <c r="M989" i="1"/>
  <c r="L989" i="1"/>
  <c r="K989" i="1"/>
  <c r="N989" i="1" s="1"/>
  <c r="J989" i="1"/>
  <c r="M988" i="1"/>
  <c r="L988" i="1"/>
  <c r="K988" i="1"/>
  <c r="N988" i="1" s="1"/>
  <c r="J988" i="1"/>
  <c r="M987" i="1"/>
  <c r="N987" i="1" s="1"/>
  <c r="L987" i="1"/>
  <c r="K987" i="1"/>
  <c r="J987" i="1"/>
  <c r="N986" i="1"/>
  <c r="M986" i="1"/>
  <c r="L986" i="1"/>
  <c r="K986" i="1"/>
  <c r="J986" i="1"/>
  <c r="M985" i="1"/>
  <c r="L985" i="1"/>
  <c r="K985" i="1"/>
  <c r="N985" i="1" s="1"/>
  <c r="J985" i="1"/>
  <c r="M984" i="1"/>
  <c r="L984" i="1"/>
  <c r="K984" i="1"/>
  <c r="N984" i="1" s="1"/>
  <c r="J984" i="1"/>
  <c r="M983" i="1"/>
  <c r="N983" i="1" s="1"/>
  <c r="L983" i="1"/>
  <c r="K983" i="1"/>
  <c r="J983" i="1"/>
  <c r="M982" i="1"/>
  <c r="N982" i="1" s="1"/>
  <c r="L982" i="1"/>
  <c r="K982" i="1"/>
  <c r="J982" i="1"/>
  <c r="M981" i="1"/>
  <c r="L981" i="1"/>
  <c r="K981" i="1"/>
  <c r="N981" i="1" s="1"/>
  <c r="J981" i="1"/>
  <c r="M980" i="1"/>
  <c r="L980" i="1"/>
  <c r="K980" i="1"/>
  <c r="N980" i="1" s="1"/>
  <c r="J980" i="1"/>
  <c r="M979" i="1"/>
  <c r="N979" i="1" s="1"/>
  <c r="L979" i="1"/>
  <c r="K979" i="1"/>
  <c r="J979" i="1"/>
  <c r="N978" i="1"/>
  <c r="M978" i="1"/>
  <c r="L978" i="1"/>
  <c r="K978" i="1"/>
  <c r="J978" i="1"/>
  <c r="M977" i="1"/>
  <c r="L977" i="1"/>
  <c r="K977" i="1"/>
  <c r="N977" i="1" s="1"/>
  <c r="J977" i="1"/>
  <c r="M976" i="1"/>
  <c r="L976" i="1"/>
  <c r="K976" i="1"/>
  <c r="N976" i="1" s="1"/>
  <c r="J976" i="1"/>
  <c r="M975" i="1"/>
  <c r="N975" i="1" s="1"/>
  <c r="L975" i="1"/>
  <c r="K975" i="1"/>
  <c r="J975" i="1"/>
  <c r="M974" i="1"/>
  <c r="N974" i="1" s="1"/>
  <c r="L974" i="1"/>
  <c r="K974" i="1"/>
  <c r="J974" i="1"/>
  <c r="M973" i="1"/>
  <c r="L973" i="1"/>
  <c r="K973" i="1"/>
  <c r="N973" i="1" s="1"/>
  <c r="J973" i="1"/>
  <c r="M972" i="1"/>
  <c r="L972" i="1"/>
  <c r="K972" i="1"/>
  <c r="N972" i="1" s="1"/>
  <c r="J972" i="1"/>
  <c r="M971" i="1"/>
  <c r="N971" i="1" s="1"/>
  <c r="L971" i="1"/>
  <c r="K971" i="1"/>
  <c r="J971" i="1"/>
  <c r="N970" i="1"/>
  <c r="M970" i="1"/>
  <c r="L970" i="1"/>
  <c r="K970" i="1"/>
  <c r="J970" i="1"/>
  <c r="M969" i="1"/>
  <c r="L969" i="1"/>
  <c r="K969" i="1"/>
  <c r="N969" i="1" s="1"/>
  <c r="J969" i="1"/>
  <c r="M968" i="1"/>
  <c r="L968" i="1"/>
  <c r="K968" i="1"/>
  <c r="N968" i="1" s="1"/>
  <c r="J968" i="1"/>
  <c r="M967" i="1"/>
  <c r="N967" i="1" s="1"/>
  <c r="L967" i="1"/>
  <c r="K967" i="1"/>
  <c r="J967" i="1"/>
  <c r="M966" i="1"/>
  <c r="N966" i="1" s="1"/>
  <c r="L966" i="1"/>
  <c r="K966" i="1"/>
  <c r="J966" i="1"/>
  <c r="M965" i="1"/>
  <c r="L965" i="1"/>
  <c r="K965" i="1"/>
  <c r="N965" i="1" s="1"/>
  <c r="J965" i="1"/>
  <c r="M964" i="1"/>
  <c r="L964" i="1"/>
  <c r="K964" i="1"/>
  <c r="N964" i="1" s="1"/>
  <c r="J964" i="1"/>
  <c r="M963" i="1"/>
  <c r="N963" i="1" s="1"/>
  <c r="L963" i="1"/>
  <c r="K963" i="1"/>
  <c r="J963" i="1"/>
  <c r="N962" i="1"/>
  <c r="M962" i="1"/>
  <c r="L962" i="1"/>
  <c r="K962" i="1"/>
  <c r="J962" i="1"/>
  <c r="M961" i="1"/>
  <c r="L961" i="1"/>
  <c r="K961" i="1"/>
  <c r="N961" i="1" s="1"/>
  <c r="J961" i="1"/>
  <c r="M960" i="1"/>
  <c r="L960" i="1"/>
  <c r="K960" i="1"/>
  <c r="N960" i="1" s="1"/>
  <c r="J960" i="1"/>
  <c r="M959" i="1"/>
  <c r="N959" i="1" s="1"/>
  <c r="L959" i="1"/>
  <c r="K959" i="1"/>
  <c r="J959" i="1"/>
  <c r="M958" i="1"/>
  <c r="N958" i="1" s="1"/>
  <c r="L958" i="1"/>
  <c r="K958" i="1"/>
  <c r="J958" i="1"/>
  <c r="M957" i="1"/>
  <c r="L957" i="1"/>
  <c r="K957" i="1"/>
  <c r="N957" i="1" s="1"/>
  <c r="J957" i="1"/>
  <c r="M956" i="1"/>
  <c r="L956" i="1"/>
  <c r="K956" i="1"/>
  <c r="N956" i="1" s="1"/>
  <c r="J956" i="1"/>
  <c r="M955" i="1"/>
  <c r="N955" i="1" s="1"/>
  <c r="L955" i="1"/>
  <c r="K955" i="1"/>
  <c r="J955" i="1"/>
  <c r="N954" i="1"/>
  <c r="M954" i="1"/>
  <c r="L954" i="1"/>
  <c r="K954" i="1"/>
  <c r="J954" i="1"/>
  <c r="M953" i="1"/>
  <c r="L953" i="1"/>
  <c r="K953" i="1"/>
  <c r="N953" i="1" s="1"/>
  <c r="J953" i="1"/>
  <c r="M952" i="1"/>
  <c r="L952" i="1"/>
  <c r="K952" i="1"/>
  <c r="N952" i="1" s="1"/>
  <c r="J952" i="1"/>
  <c r="M951" i="1"/>
  <c r="N951" i="1" s="1"/>
  <c r="L951" i="1"/>
  <c r="K951" i="1"/>
  <c r="J951" i="1"/>
  <c r="M950" i="1"/>
  <c r="N950" i="1" s="1"/>
  <c r="L950" i="1"/>
  <c r="K950" i="1"/>
  <c r="J950" i="1"/>
  <c r="M949" i="1"/>
  <c r="L949" i="1"/>
  <c r="K949" i="1"/>
  <c r="N949" i="1" s="1"/>
  <c r="J949" i="1"/>
  <c r="M948" i="1"/>
  <c r="L948" i="1"/>
  <c r="K948" i="1"/>
  <c r="N948" i="1" s="1"/>
  <c r="J948" i="1"/>
  <c r="M947" i="1"/>
  <c r="N947" i="1" s="1"/>
  <c r="L947" i="1"/>
  <c r="K947" i="1"/>
  <c r="J947" i="1"/>
  <c r="N946" i="1"/>
  <c r="M946" i="1"/>
  <c r="L946" i="1"/>
  <c r="K946" i="1"/>
  <c r="J946" i="1"/>
  <c r="M945" i="1"/>
  <c r="L945" i="1"/>
  <c r="K945" i="1"/>
  <c r="N945" i="1" s="1"/>
  <c r="J945" i="1"/>
  <c r="M944" i="1"/>
  <c r="L944" i="1"/>
  <c r="K944" i="1"/>
  <c r="N944" i="1" s="1"/>
  <c r="J944" i="1"/>
  <c r="M943" i="1"/>
  <c r="N943" i="1" s="1"/>
  <c r="L943" i="1"/>
  <c r="K943" i="1"/>
  <c r="J943" i="1"/>
  <c r="M942" i="1"/>
  <c r="N942" i="1" s="1"/>
  <c r="L942" i="1"/>
  <c r="K942" i="1"/>
  <c r="J942" i="1"/>
  <c r="M941" i="1"/>
  <c r="L941" i="1"/>
  <c r="K941" i="1"/>
  <c r="N941" i="1" s="1"/>
  <c r="J941" i="1"/>
  <c r="M940" i="1"/>
  <c r="L940" i="1"/>
  <c r="K940" i="1"/>
  <c r="N940" i="1" s="1"/>
  <c r="J940" i="1"/>
  <c r="M939" i="1"/>
  <c r="N939" i="1" s="1"/>
  <c r="L939" i="1"/>
  <c r="K939" i="1"/>
  <c r="J939" i="1"/>
  <c r="N938" i="1"/>
  <c r="M938" i="1"/>
  <c r="L938" i="1"/>
  <c r="K938" i="1"/>
  <c r="J938" i="1"/>
  <c r="M937" i="1"/>
  <c r="L937" i="1"/>
  <c r="K937" i="1"/>
  <c r="N937" i="1" s="1"/>
  <c r="J937" i="1"/>
  <c r="M936" i="1"/>
  <c r="L936" i="1"/>
  <c r="K936" i="1"/>
  <c r="N936" i="1" s="1"/>
  <c r="J936" i="1"/>
  <c r="M935" i="1"/>
  <c r="N935" i="1" s="1"/>
  <c r="L935" i="1"/>
  <c r="K935" i="1"/>
  <c r="J935" i="1"/>
  <c r="M934" i="1"/>
  <c r="N934" i="1" s="1"/>
  <c r="L934" i="1"/>
  <c r="K934" i="1"/>
  <c r="J934" i="1"/>
  <c r="M933" i="1"/>
  <c r="L933" i="1"/>
  <c r="K933" i="1"/>
  <c r="N933" i="1" s="1"/>
  <c r="J933" i="1"/>
  <c r="M932" i="1"/>
  <c r="L932" i="1"/>
  <c r="K932" i="1"/>
  <c r="N932" i="1" s="1"/>
  <c r="J932" i="1"/>
  <c r="M931" i="1"/>
  <c r="N931" i="1" s="1"/>
  <c r="L931" i="1"/>
  <c r="K931" i="1"/>
  <c r="J931" i="1"/>
  <c r="N930" i="1"/>
  <c r="M930" i="1"/>
  <c r="L930" i="1"/>
  <c r="K930" i="1"/>
  <c r="J930" i="1"/>
  <c r="M929" i="1"/>
  <c r="L929" i="1"/>
  <c r="K929" i="1"/>
  <c r="N929" i="1" s="1"/>
  <c r="J929" i="1"/>
  <c r="M928" i="1"/>
  <c r="L928" i="1"/>
  <c r="K928" i="1"/>
  <c r="N928" i="1" s="1"/>
  <c r="J928" i="1"/>
  <c r="M927" i="1"/>
  <c r="N927" i="1" s="1"/>
  <c r="L927" i="1"/>
  <c r="K927" i="1"/>
  <c r="J927" i="1"/>
  <c r="M926" i="1"/>
  <c r="N926" i="1" s="1"/>
  <c r="L926" i="1"/>
  <c r="K926" i="1"/>
  <c r="J926" i="1"/>
  <c r="M925" i="1"/>
  <c r="L925" i="1"/>
  <c r="K925" i="1"/>
  <c r="N925" i="1" s="1"/>
  <c r="J925" i="1"/>
  <c r="M924" i="1"/>
  <c r="L924" i="1"/>
  <c r="K924" i="1"/>
  <c r="N924" i="1" s="1"/>
  <c r="J924" i="1"/>
  <c r="M923" i="1"/>
  <c r="N923" i="1" s="1"/>
  <c r="L923" i="1"/>
  <c r="K923" i="1"/>
  <c r="J923" i="1"/>
  <c r="N922" i="1"/>
  <c r="M922" i="1"/>
  <c r="L922" i="1"/>
  <c r="K922" i="1"/>
  <c r="J922" i="1"/>
  <c r="M921" i="1"/>
  <c r="L921" i="1"/>
  <c r="K921" i="1"/>
  <c r="N921" i="1" s="1"/>
  <c r="J921" i="1"/>
  <c r="M920" i="1"/>
  <c r="L920" i="1"/>
  <c r="K920" i="1"/>
  <c r="N920" i="1" s="1"/>
  <c r="J920" i="1"/>
  <c r="M919" i="1"/>
  <c r="N919" i="1" s="1"/>
  <c r="L919" i="1"/>
  <c r="K919" i="1"/>
  <c r="J919" i="1"/>
  <c r="M918" i="1"/>
  <c r="N918" i="1" s="1"/>
  <c r="L918" i="1"/>
  <c r="K918" i="1"/>
  <c r="J918" i="1"/>
  <c r="M917" i="1"/>
  <c r="L917" i="1"/>
  <c r="K917" i="1"/>
  <c r="N917" i="1" s="1"/>
  <c r="J917" i="1"/>
  <c r="M916" i="1"/>
  <c r="L916" i="1"/>
  <c r="K916" i="1"/>
  <c r="N916" i="1" s="1"/>
  <c r="J916" i="1"/>
  <c r="M915" i="1"/>
  <c r="N915" i="1" s="1"/>
  <c r="L915" i="1"/>
  <c r="K915" i="1"/>
  <c r="J915" i="1"/>
  <c r="N914" i="1"/>
  <c r="M914" i="1"/>
  <c r="L914" i="1"/>
  <c r="K914" i="1"/>
  <c r="J914" i="1"/>
  <c r="M913" i="1"/>
  <c r="L913" i="1"/>
  <c r="K913" i="1"/>
  <c r="N913" i="1" s="1"/>
  <c r="J913" i="1"/>
  <c r="M912" i="1"/>
  <c r="L912" i="1"/>
  <c r="K912" i="1"/>
  <c r="N912" i="1" s="1"/>
  <c r="J912" i="1"/>
  <c r="M911" i="1"/>
  <c r="N911" i="1" s="1"/>
  <c r="L911" i="1"/>
  <c r="K911" i="1"/>
  <c r="J911" i="1"/>
  <c r="M910" i="1"/>
  <c r="N910" i="1" s="1"/>
  <c r="L910" i="1"/>
  <c r="K910" i="1"/>
  <c r="J910" i="1"/>
  <c r="M909" i="1"/>
  <c r="L909" i="1"/>
  <c r="K909" i="1"/>
  <c r="N909" i="1" s="1"/>
  <c r="J909" i="1"/>
  <c r="M908" i="1"/>
  <c r="L908" i="1"/>
  <c r="K908" i="1"/>
  <c r="N908" i="1" s="1"/>
  <c r="J908" i="1"/>
  <c r="M907" i="1"/>
  <c r="N907" i="1" s="1"/>
  <c r="L907" i="1"/>
  <c r="K907" i="1"/>
  <c r="J907" i="1"/>
  <c r="N906" i="1"/>
  <c r="M906" i="1"/>
  <c r="L906" i="1"/>
  <c r="K906" i="1"/>
  <c r="J906" i="1"/>
  <c r="M905" i="1"/>
  <c r="L905" i="1"/>
  <c r="K905" i="1"/>
  <c r="N905" i="1" s="1"/>
  <c r="J905" i="1"/>
  <c r="M904" i="1"/>
  <c r="L904" i="1"/>
  <c r="K904" i="1"/>
  <c r="N904" i="1" s="1"/>
  <c r="J904" i="1"/>
  <c r="M903" i="1"/>
  <c r="N903" i="1" s="1"/>
  <c r="L903" i="1"/>
  <c r="K903" i="1"/>
  <c r="J903" i="1"/>
  <c r="M902" i="1"/>
  <c r="N902" i="1" s="1"/>
  <c r="L902" i="1"/>
  <c r="K902" i="1"/>
  <c r="J902" i="1"/>
  <c r="M901" i="1"/>
  <c r="L901" i="1"/>
  <c r="K901" i="1"/>
  <c r="N901" i="1" s="1"/>
  <c r="J901" i="1"/>
  <c r="M900" i="1"/>
  <c r="L900" i="1"/>
  <c r="K900" i="1"/>
  <c r="N900" i="1" s="1"/>
  <c r="J900" i="1"/>
  <c r="M899" i="1"/>
  <c r="N899" i="1" s="1"/>
  <c r="L899" i="1"/>
  <c r="K899" i="1"/>
  <c r="J899" i="1"/>
  <c r="N898" i="1"/>
  <c r="M898" i="1"/>
  <c r="L898" i="1"/>
  <c r="K898" i="1"/>
  <c r="J898" i="1"/>
  <c r="M897" i="1"/>
  <c r="L897" i="1"/>
  <c r="K897" i="1"/>
  <c r="N897" i="1" s="1"/>
  <c r="J897" i="1"/>
  <c r="M896" i="1"/>
  <c r="L896" i="1"/>
  <c r="K896" i="1"/>
  <c r="N896" i="1" s="1"/>
  <c r="J896" i="1"/>
  <c r="M895" i="1"/>
  <c r="N895" i="1" s="1"/>
  <c r="L895" i="1"/>
  <c r="K895" i="1"/>
  <c r="J895" i="1"/>
  <c r="M894" i="1"/>
  <c r="N894" i="1" s="1"/>
  <c r="L894" i="1"/>
  <c r="K894" i="1"/>
  <c r="J894" i="1"/>
  <c r="M893" i="1"/>
  <c r="L893" i="1"/>
  <c r="K893" i="1"/>
  <c r="N893" i="1" s="1"/>
  <c r="J893" i="1"/>
  <c r="M892" i="1"/>
  <c r="L892" i="1"/>
  <c r="K892" i="1"/>
  <c r="N892" i="1" s="1"/>
  <c r="J892" i="1"/>
  <c r="M891" i="1"/>
  <c r="N891" i="1" s="1"/>
  <c r="L891" i="1"/>
  <c r="K891" i="1"/>
  <c r="J891" i="1"/>
  <c r="N890" i="1"/>
  <c r="M890" i="1"/>
  <c r="L890" i="1"/>
  <c r="K890" i="1"/>
  <c r="J890" i="1"/>
  <c r="M889" i="1"/>
  <c r="L889" i="1"/>
  <c r="K889" i="1"/>
  <c r="N889" i="1" s="1"/>
  <c r="J889" i="1"/>
  <c r="M888" i="1"/>
  <c r="L888" i="1"/>
  <c r="K888" i="1"/>
  <c r="N888" i="1" s="1"/>
  <c r="J888" i="1"/>
  <c r="M887" i="1"/>
  <c r="N887" i="1" s="1"/>
  <c r="L887" i="1"/>
  <c r="K887" i="1"/>
  <c r="J887" i="1"/>
  <c r="M886" i="1"/>
  <c r="N886" i="1" s="1"/>
  <c r="L886" i="1"/>
  <c r="K886" i="1"/>
  <c r="J886" i="1"/>
  <c r="M885" i="1"/>
  <c r="L885" i="1"/>
  <c r="K885" i="1"/>
  <c r="N885" i="1" s="1"/>
  <c r="J885" i="1"/>
  <c r="M884" i="1"/>
  <c r="L884" i="1"/>
  <c r="K884" i="1"/>
  <c r="N884" i="1" s="1"/>
  <c r="J884" i="1"/>
  <c r="M883" i="1"/>
  <c r="N883" i="1" s="1"/>
  <c r="L883" i="1"/>
  <c r="K883" i="1"/>
  <c r="J883" i="1"/>
  <c r="N882" i="1"/>
  <c r="M882" i="1"/>
  <c r="L882" i="1"/>
  <c r="K882" i="1"/>
  <c r="J882" i="1"/>
  <c r="M881" i="1"/>
  <c r="L881" i="1"/>
  <c r="K881" i="1"/>
  <c r="N881" i="1" s="1"/>
  <c r="J881" i="1"/>
  <c r="M880" i="1"/>
  <c r="L880" i="1"/>
  <c r="K880" i="1"/>
  <c r="N880" i="1" s="1"/>
  <c r="J880" i="1"/>
  <c r="M879" i="1"/>
  <c r="N879" i="1" s="1"/>
  <c r="L879" i="1"/>
  <c r="K879" i="1"/>
  <c r="J879" i="1"/>
  <c r="M878" i="1"/>
  <c r="N878" i="1" s="1"/>
  <c r="L878" i="1"/>
  <c r="K878" i="1"/>
  <c r="J878" i="1"/>
  <c r="M877" i="1"/>
  <c r="L877" i="1"/>
  <c r="K877" i="1"/>
  <c r="N877" i="1" s="1"/>
  <c r="J877" i="1"/>
  <c r="M876" i="1"/>
  <c r="L876" i="1"/>
  <c r="K876" i="1"/>
  <c r="J876" i="1"/>
  <c r="M875" i="1"/>
  <c r="N875" i="1" s="1"/>
  <c r="L875" i="1"/>
  <c r="K875" i="1"/>
  <c r="J875" i="1"/>
  <c r="N874" i="1"/>
  <c r="M874" i="1"/>
  <c r="L874" i="1"/>
  <c r="K874" i="1"/>
  <c r="J874" i="1"/>
  <c r="M873" i="1"/>
  <c r="L873" i="1"/>
  <c r="K873" i="1"/>
  <c r="N873" i="1" s="1"/>
  <c r="J873" i="1"/>
  <c r="M872" i="1"/>
  <c r="L872" i="1"/>
  <c r="K872" i="1"/>
  <c r="N872" i="1" s="1"/>
  <c r="J872" i="1"/>
  <c r="M871" i="1"/>
  <c r="N871" i="1" s="1"/>
  <c r="L871" i="1"/>
  <c r="K871" i="1"/>
  <c r="J871" i="1"/>
  <c r="M870" i="1"/>
  <c r="N870" i="1" s="1"/>
  <c r="L870" i="1"/>
  <c r="K870" i="1"/>
  <c r="J870" i="1"/>
  <c r="M869" i="1"/>
  <c r="L869" i="1"/>
  <c r="K869" i="1"/>
  <c r="N869" i="1" s="1"/>
  <c r="J869" i="1"/>
  <c r="M868" i="1"/>
  <c r="L868" i="1"/>
  <c r="K868" i="1"/>
  <c r="N868" i="1" s="1"/>
  <c r="J868" i="1"/>
  <c r="M867" i="1"/>
  <c r="L867" i="1"/>
  <c r="K867" i="1"/>
  <c r="J867" i="1"/>
  <c r="N866" i="1"/>
  <c r="M866" i="1"/>
  <c r="L866" i="1"/>
  <c r="K866" i="1"/>
  <c r="J866" i="1"/>
  <c r="M865" i="1"/>
  <c r="L865" i="1"/>
  <c r="K865" i="1"/>
  <c r="N865" i="1" s="1"/>
  <c r="J865" i="1"/>
  <c r="M864" i="1"/>
  <c r="L864" i="1"/>
  <c r="K864" i="1"/>
  <c r="N864" i="1" s="1"/>
  <c r="J864" i="1"/>
  <c r="M863" i="1"/>
  <c r="N863" i="1" s="1"/>
  <c r="L863" i="1"/>
  <c r="K863" i="1"/>
  <c r="J863" i="1"/>
  <c r="M862" i="1"/>
  <c r="N862" i="1" s="1"/>
  <c r="L862" i="1"/>
  <c r="K862" i="1"/>
  <c r="J862" i="1"/>
  <c r="M861" i="1"/>
  <c r="L861" i="1"/>
  <c r="K861" i="1"/>
  <c r="N861" i="1" s="1"/>
  <c r="J861" i="1"/>
  <c r="M860" i="1"/>
  <c r="L860" i="1"/>
  <c r="K860" i="1"/>
  <c r="N860" i="1" s="1"/>
  <c r="J860" i="1"/>
  <c r="M859" i="1"/>
  <c r="L859" i="1"/>
  <c r="K859" i="1"/>
  <c r="J859" i="1"/>
  <c r="N858" i="1"/>
  <c r="M858" i="1"/>
  <c r="L858" i="1"/>
  <c r="K858" i="1"/>
  <c r="J858" i="1"/>
  <c r="M857" i="1"/>
  <c r="L857" i="1"/>
  <c r="K857" i="1"/>
  <c r="N857" i="1" s="1"/>
  <c r="J857" i="1"/>
  <c r="M856" i="1"/>
  <c r="L856" i="1"/>
  <c r="K856" i="1"/>
  <c r="N856" i="1" s="1"/>
  <c r="J856" i="1"/>
  <c r="M855" i="1"/>
  <c r="N855" i="1" s="1"/>
  <c r="L855" i="1"/>
  <c r="K855" i="1"/>
  <c r="J855" i="1"/>
  <c r="M854" i="1"/>
  <c r="N854" i="1" s="1"/>
  <c r="L854" i="1"/>
  <c r="K854" i="1"/>
  <c r="J854" i="1"/>
  <c r="N853" i="1"/>
  <c r="M853" i="1"/>
  <c r="L853" i="1"/>
  <c r="K853" i="1"/>
  <c r="J853" i="1"/>
  <c r="M852" i="1"/>
  <c r="L852" i="1"/>
  <c r="K852" i="1"/>
  <c r="J852" i="1"/>
  <c r="M851" i="1"/>
  <c r="N851" i="1" s="1"/>
  <c r="L851" i="1"/>
  <c r="K851" i="1"/>
  <c r="J851" i="1"/>
  <c r="M850" i="1"/>
  <c r="N850" i="1" s="1"/>
  <c r="L850" i="1"/>
  <c r="K850" i="1"/>
  <c r="J850" i="1"/>
  <c r="M849" i="1"/>
  <c r="L849" i="1"/>
  <c r="K849" i="1"/>
  <c r="N849" i="1" s="1"/>
  <c r="J849" i="1"/>
  <c r="M848" i="1"/>
  <c r="L848" i="1"/>
  <c r="K848" i="1"/>
  <c r="N848" i="1" s="1"/>
  <c r="J848" i="1"/>
  <c r="M847" i="1"/>
  <c r="L847" i="1"/>
  <c r="K847" i="1"/>
  <c r="J847" i="1"/>
  <c r="N846" i="1"/>
  <c r="M846" i="1"/>
  <c r="L846" i="1"/>
  <c r="K846" i="1"/>
  <c r="J846" i="1"/>
  <c r="M845" i="1"/>
  <c r="L845" i="1"/>
  <c r="K845" i="1"/>
  <c r="N845" i="1" s="1"/>
  <c r="J845" i="1"/>
  <c r="M844" i="1"/>
  <c r="L844" i="1"/>
  <c r="K844" i="1"/>
  <c r="N844" i="1" s="1"/>
  <c r="J844" i="1"/>
  <c r="M843" i="1"/>
  <c r="L843" i="1"/>
  <c r="K843" i="1"/>
  <c r="J843" i="1"/>
  <c r="N842" i="1"/>
  <c r="M842" i="1"/>
  <c r="L842" i="1"/>
  <c r="K842" i="1"/>
  <c r="J842" i="1"/>
  <c r="M841" i="1"/>
  <c r="L841" i="1"/>
  <c r="K841" i="1"/>
  <c r="N841" i="1" s="1"/>
  <c r="J841" i="1"/>
  <c r="M840" i="1"/>
  <c r="L840" i="1"/>
  <c r="K840" i="1"/>
  <c r="N840" i="1" s="1"/>
  <c r="J840" i="1"/>
  <c r="M839" i="1"/>
  <c r="N839" i="1" s="1"/>
  <c r="L839" i="1"/>
  <c r="K839" i="1"/>
  <c r="J839" i="1"/>
  <c r="M838" i="1"/>
  <c r="N838" i="1" s="1"/>
  <c r="L838" i="1"/>
  <c r="K838" i="1"/>
  <c r="J838" i="1"/>
  <c r="N837" i="1"/>
  <c r="M837" i="1"/>
  <c r="L837" i="1"/>
  <c r="K837" i="1"/>
  <c r="J837" i="1"/>
  <c r="M836" i="1"/>
  <c r="L836" i="1"/>
  <c r="K836" i="1"/>
  <c r="N836" i="1" s="1"/>
  <c r="J836" i="1"/>
  <c r="M835" i="1"/>
  <c r="N835" i="1" s="1"/>
  <c r="L835" i="1"/>
  <c r="K835" i="1"/>
  <c r="J835" i="1"/>
  <c r="M834" i="1"/>
  <c r="N834" i="1" s="1"/>
  <c r="L834" i="1"/>
  <c r="K834" i="1"/>
  <c r="J834" i="1"/>
  <c r="M833" i="1"/>
  <c r="L833" i="1"/>
  <c r="K833" i="1"/>
  <c r="N833" i="1" s="1"/>
  <c r="J833" i="1"/>
  <c r="M832" i="1"/>
  <c r="L832" i="1"/>
  <c r="K832" i="1"/>
  <c r="N832" i="1" s="1"/>
  <c r="J832" i="1"/>
  <c r="M831" i="1"/>
  <c r="L831" i="1"/>
  <c r="K831" i="1"/>
  <c r="J831" i="1"/>
  <c r="N830" i="1"/>
  <c r="M830" i="1"/>
  <c r="L830" i="1"/>
  <c r="K830" i="1"/>
  <c r="J830" i="1"/>
  <c r="M829" i="1"/>
  <c r="L829" i="1"/>
  <c r="K829" i="1"/>
  <c r="N829" i="1" s="1"/>
  <c r="J829" i="1"/>
  <c r="M828" i="1"/>
  <c r="L828" i="1"/>
  <c r="K828" i="1"/>
  <c r="N828" i="1" s="1"/>
  <c r="J828" i="1"/>
  <c r="M827" i="1"/>
  <c r="L827" i="1"/>
  <c r="K827" i="1"/>
  <c r="J827" i="1"/>
  <c r="N826" i="1"/>
  <c r="M826" i="1"/>
  <c r="L826" i="1"/>
  <c r="K826" i="1"/>
  <c r="J826" i="1"/>
  <c r="M825" i="1"/>
  <c r="L825" i="1"/>
  <c r="K825" i="1"/>
  <c r="N825" i="1" s="1"/>
  <c r="J825" i="1"/>
  <c r="M824" i="1"/>
  <c r="L824" i="1"/>
  <c r="K824" i="1"/>
  <c r="N824" i="1" s="1"/>
  <c r="J824" i="1"/>
  <c r="M823" i="1"/>
  <c r="N823" i="1" s="1"/>
  <c r="L823" i="1"/>
  <c r="K823" i="1"/>
  <c r="J823" i="1"/>
  <c r="M822" i="1"/>
  <c r="N822" i="1" s="1"/>
  <c r="L822" i="1"/>
  <c r="K822" i="1"/>
  <c r="J822" i="1"/>
  <c r="N821" i="1"/>
  <c r="M821" i="1"/>
  <c r="L821" i="1"/>
  <c r="K821" i="1"/>
  <c r="J821" i="1"/>
  <c r="M820" i="1"/>
  <c r="L820" i="1"/>
  <c r="K820" i="1"/>
  <c r="N820" i="1" s="1"/>
  <c r="J820" i="1"/>
  <c r="M819" i="1"/>
  <c r="N819" i="1" s="1"/>
  <c r="L819" i="1"/>
  <c r="K819" i="1"/>
  <c r="J819" i="1"/>
  <c r="N818" i="1"/>
  <c r="M818" i="1"/>
  <c r="L818" i="1"/>
  <c r="K818" i="1"/>
  <c r="J818" i="1"/>
  <c r="M817" i="1"/>
  <c r="L817" i="1"/>
  <c r="K817" i="1"/>
  <c r="N817" i="1" s="1"/>
  <c r="J817" i="1"/>
  <c r="M816" i="1"/>
  <c r="L816" i="1"/>
  <c r="K816" i="1"/>
  <c r="N816" i="1" s="1"/>
  <c r="J816" i="1"/>
  <c r="M815" i="1"/>
  <c r="L815" i="1"/>
  <c r="K815" i="1"/>
  <c r="J815" i="1"/>
  <c r="N814" i="1"/>
  <c r="M814" i="1"/>
  <c r="L814" i="1"/>
  <c r="K814" i="1"/>
  <c r="J814" i="1"/>
  <c r="M813" i="1"/>
  <c r="L813" i="1"/>
  <c r="K813" i="1"/>
  <c r="N813" i="1" s="1"/>
  <c r="J813" i="1"/>
  <c r="M812" i="1"/>
  <c r="L812" i="1"/>
  <c r="K812" i="1"/>
  <c r="N812" i="1" s="1"/>
  <c r="J812" i="1"/>
  <c r="M811" i="1"/>
  <c r="N811" i="1" s="1"/>
  <c r="L811" i="1"/>
  <c r="K811" i="1"/>
  <c r="J811" i="1"/>
  <c r="N810" i="1"/>
  <c r="M810" i="1"/>
  <c r="L810" i="1"/>
  <c r="K810" i="1"/>
  <c r="J810" i="1"/>
  <c r="M809" i="1"/>
  <c r="L809" i="1"/>
  <c r="K809" i="1"/>
  <c r="N809" i="1" s="1"/>
  <c r="J809" i="1"/>
  <c r="M808" i="1"/>
  <c r="L808" i="1"/>
  <c r="K808" i="1"/>
  <c r="N808" i="1" s="1"/>
  <c r="J808" i="1"/>
  <c r="M807" i="1"/>
  <c r="N807" i="1" s="1"/>
  <c r="L807" i="1"/>
  <c r="K807" i="1"/>
  <c r="J807" i="1"/>
  <c r="M806" i="1"/>
  <c r="N806" i="1" s="1"/>
  <c r="L806" i="1"/>
  <c r="K806" i="1"/>
  <c r="J806" i="1"/>
  <c r="N805" i="1"/>
  <c r="M805" i="1"/>
  <c r="L805" i="1"/>
  <c r="K805" i="1"/>
  <c r="J805" i="1"/>
  <c r="M804" i="1"/>
  <c r="L804" i="1"/>
  <c r="K804" i="1"/>
  <c r="N804" i="1" s="1"/>
  <c r="J804" i="1"/>
  <c r="M803" i="1"/>
  <c r="N803" i="1" s="1"/>
  <c r="L803" i="1"/>
  <c r="K803" i="1"/>
  <c r="J803" i="1"/>
  <c r="N802" i="1"/>
  <c r="M802" i="1"/>
  <c r="L802" i="1"/>
  <c r="K802" i="1"/>
  <c r="J802" i="1"/>
  <c r="M801" i="1"/>
  <c r="L801" i="1"/>
  <c r="K801" i="1"/>
  <c r="N801" i="1" s="1"/>
  <c r="J801" i="1"/>
  <c r="M800" i="1"/>
  <c r="L800" i="1"/>
  <c r="K800" i="1"/>
  <c r="N800" i="1" s="1"/>
  <c r="J800" i="1"/>
  <c r="M799" i="1"/>
  <c r="L799" i="1"/>
  <c r="K799" i="1"/>
  <c r="J799" i="1"/>
  <c r="N798" i="1"/>
  <c r="M798" i="1"/>
  <c r="L798" i="1"/>
  <c r="K798" i="1"/>
  <c r="J798" i="1"/>
  <c r="M797" i="1"/>
  <c r="L797" i="1"/>
  <c r="K797" i="1"/>
  <c r="N797" i="1" s="1"/>
  <c r="J797" i="1"/>
  <c r="M796" i="1"/>
  <c r="L796" i="1"/>
  <c r="K796" i="1"/>
  <c r="N796" i="1" s="1"/>
  <c r="J796" i="1"/>
  <c r="M795" i="1"/>
  <c r="N795" i="1" s="1"/>
  <c r="L795" i="1"/>
  <c r="K795" i="1"/>
  <c r="J795" i="1"/>
  <c r="N794" i="1"/>
  <c r="M794" i="1"/>
  <c r="L794" i="1"/>
  <c r="K794" i="1"/>
  <c r="J794" i="1"/>
  <c r="M793" i="1"/>
  <c r="L793" i="1"/>
  <c r="K793" i="1"/>
  <c r="N793" i="1" s="1"/>
  <c r="J793" i="1"/>
  <c r="M792" i="1"/>
  <c r="L792" i="1"/>
  <c r="K792" i="1"/>
  <c r="N792" i="1" s="1"/>
  <c r="J792" i="1"/>
  <c r="M791" i="1"/>
  <c r="N791" i="1" s="1"/>
  <c r="L791" i="1"/>
  <c r="K791" i="1"/>
  <c r="J791" i="1"/>
  <c r="M790" i="1"/>
  <c r="N790" i="1" s="1"/>
  <c r="L790" i="1"/>
  <c r="K790" i="1"/>
  <c r="J790" i="1"/>
  <c r="N789" i="1"/>
  <c r="M789" i="1"/>
  <c r="L789" i="1"/>
  <c r="K789" i="1"/>
  <c r="J789" i="1"/>
  <c r="M788" i="1"/>
  <c r="L788" i="1"/>
  <c r="K788" i="1"/>
  <c r="N788" i="1" s="1"/>
  <c r="J788" i="1"/>
  <c r="M787" i="1"/>
  <c r="N787" i="1" s="1"/>
  <c r="L787" i="1"/>
  <c r="K787" i="1"/>
  <c r="J787" i="1"/>
  <c r="N786" i="1"/>
  <c r="M786" i="1"/>
  <c r="L786" i="1"/>
  <c r="K786" i="1"/>
  <c r="J786" i="1"/>
  <c r="M785" i="1"/>
  <c r="L785" i="1"/>
  <c r="K785" i="1"/>
  <c r="N785" i="1" s="1"/>
  <c r="J785" i="1"/>
  <c r="M784" i="1"/>
  <c r="L784" i="1"/>
  <c r="K784" i="1"/>
  <c r="N784" i="1" s="1"/>
  <c r="J784" i="1"/>
  <c r="M783" i="1"/>
  <c r="L783" i="1"/>
  <c r="K783" i="1"/>
  <c r="J783" i="1"/>
  <c r="N782" i="1"/>
  <c r="M782" i="1"/>
  <c r="L782" i="1"/>
  <c r="K782" i="1"/>
  <c r="J782" i="1"/>
  <c r="M781" i="1"/>
  <c r="L781" i="1"/>
  <c r="K781" i="1"/>
  <c r="N781" i="1" s="1"/>
  <c r="J781" i="1"/>
  <c r="M780" i="1"/>
  <c r="L780" i="1"/>
  <c r="K780" i="1"/>
  <c r="N780" i="1" s="1"/>
  <c r="J780" i="1"/>
  <c r="M779" i="1"/>
  <c r="N779" i="1" s="1"/>
  <c r="L779" i="1"/>
  <c r="K779" i="1"/>
  <c r="J779" i="1"/>
  <c r="N778" i="1"/>
  <c r="M778" i="1"/>
  <c r="L778" i="1"/>
  <c r="K778" i="1"/>
  <c r="J778" i="1"/>
  <c r="M777" i="1"/>
  <c r="L777" i="1"/>
  <c r="K777" i="1"/>
  <c r="N777" i="1" s="1"/>
  <c r="J777" i="1"/>
  <c r="M776" i="1"/>
  <c r="L776" i="1"/>
  <c r="K776" i="1"/>
  <c r="N776" i="1" s="1"/>
  <c r="J776" i="1"/>
  <c r="M775" i="1"/>
  <c r="N775" i="1" s="1"/>
  <c r="L775" i="1"/>
  <c r="K775" i="1"/>
  <c r="J775" i="1"/>
  <c r="M774" i="1"/>
  <c r="N774" i="1" s="1"/>
  <c r="L774" i="1"/>
  <c r="K774" i="1"/>
  <c r="J774" i="1"/>
  <c r="N773" i="1"/>
  <c r="M773" i="1"/>
  <c r="L773" i="1"/>
  <c r="K773" i="1"/>
  <c r="J773" i="1"/>
  <c r="M772" i="1"/>
  <c r="L772" i="1"/>
  <c r="K772" i="1"/>
  <c r="N772" i="1" s="1"/>
  <c r="J772" i="1"/>
  <c r="M771" i="1"/>
  <c r="N771" i="1" s="1"/>
  <c r="L771" i="1"/>
  <c r="K771" i="1"/>
  <c r="J771" i="1"/>
  <c r="N770" i="1"/>
  <c r="M770" i="1"/>
  <c r="L770" i="1"/>
  <c r="K770" i="1"/>
  <c r="J770" i="1"/>
  <c r="M769" i="1"/>
  <c r="L769" i="1"/>
  <c r="K769" i="1"/>
  <c r="N769" i="1" s="1"/>
  <c r="J769" i="1"/>
  <c r="M768" i="1"/>
  <c r="L768" i="1"/>
  <c r="K768" i="1"/>
  <c r="N768" i="1" s="1"/>
  <c r="J768" i="1"/>
  <c r="M767" i="1"/>
  <c r="L767" i="1"/>
  <c r="K767" i="1"/>
  <c r="J767" i="1"/>
  <c r="N766" i="1"/>
  <c r="M766" i="1"/>
  <c r="L766" i="1"/>
  <c r="K766" i="1"/>
  <c r="J766" i="1"/>
  <c r="M765" i="1"/>
  <c r="L765" i="1"/>
  <c r="K765" i="1"/>
  <c r="N765" i="1" s="1"/>
  <c r="J765" i="1"/>
  <c r="M764" i="1"/>
  <c r="L764" i="1"/>
  <c r="K764" i="1"/>
  <c r="N764" i="1" s="1"/>
  <c r="J764" i="1"/>
  <c r="M763" i="1"/>
  <c r="N763" i="1" s="1"/>
  <c r="L763" i="1"/>
  <c r="K763" i="1"/>
  <c r="J763" i="1"/>
  <c r="N762" i="1"/>
  <c r="M762" i="1"/>
  <c r="L762" i="1"/>
  <c r="K762" i="1"/>
  <c r="J762" i="1"/>
  <c r="M761" i="1"/>
  <c r="L761" i="1"/>
  <c r="K761" i="1"/>
  <c r="N761" i="1" s="1"/>
  <c r="J761" i="1"/>
  <c r="M760" i="1"/>
  <c r="L760" i="1"/>
  <c r="K760" i="1"/>
  <c r="N760" i="1" s="1"/>
  <c r="J760" i="1"/>
  <c r="M759" i="1"/>
  <c r="N759" i="1" s="1"/>
  <c r="L759" i="1"/>
  <c r="K759" i="1"/>
  <c r="J759" i="1"/>
  <c r="M758" i="1"/>
  <c r="N758" i="1" s="1"/>
  <c r="L758" i="1"/>
  <c r="K758" i="1"/>
  <c r="J758" i="1"/>
  <c r="N757" i="1"/>
  <c r="M757" i="1"/>
  <c r="L757" i="1"/>
  <c r="K757" i="1"/>
  <c r="J757" i="1"/>
  <c r="M756" i="1"/>
  <c r="L756" i="1"/>
  <c r="K756" i="1"/>
  <c r="N756" i="1" s="1"/>
  <c r="J756" i="1"/>
  <c r="M755" i="1"/>
  <c r="N755" i="1" s="1"/>
  <c r="L755" i="1"/>
  <c r="K755" i="1"/>
  <c r="J755" i="1"/>
  <c r="N754" i="1"/>
  <c r="M754" i="1"/>
  <c r="L754" i="1"/>
  <c r="K754" i="1"/>
  <c r="J754" i="1"/>
  <c r="M753" i="1"/>
  <c r="L753" i="1"/>
  <c r="K753" i="1"/>
  <c r="N753" i="1" s="1"/>
  <c r="J753" i="1"/>
  <c r="M752" i="1"/>
  <c r="L752" i="1"/>
  <c r="K752" i="1"/>
  <c r="N752" i="1" s="1"/>
  <c r="J752" i="1"/>
  <c r="M751" i="1"/>
  <c r="L751" i="1"/>
  <c r="K751" i="1"/>
  <c r="J751" i="1"/>
  <c r="N750" i="1"/>
  <c r="M750" i="1"/>
  <c r="L750" i="1"/>
  <c r="K750" i="1"/>
  <c r="J750" i="1"/>
  <c r="M749" i="1"/>
  <c r="L749" i="1"/>
  <c r="K749" i="1"/>
  <c r="N749" i="1" s="1"/>
  <c r="J749" i="1"/>
  <c r="M748" i="1"/>
  <c r="L748" i="1"/>
  <c r="K748" i="1"/>
  <c r="N748" i="1" s="1"/>
  <c r="J748" i="1"/>
  <c r="M747" i="1"/>
  <c r="N747" i="1" s="1"/>
  <c r="L747" i="1"/>
  <c r="K747" i="1"/>
  <c r="J747" i="1"/>
  <c r="N746" i="1"/>
  <c r="M746" i="1"/>
  <c r="L746" i="1"/>
  <c r="K746" i="1"/>
  <c r="J746" i="1"/>
  <c r="M745" i="1"/>
  <c r="L745" i="1"/>
  <c r="K745" i="1"/>
  <c r="N745" i="1" s="1"/>
  <c r="J745" i="1"/>
  <c r="M744" i="1"/>
  <c r="L744" i="1"/>
  <c r="K744" i="1"/>
  <c r="N744" i="1" s="1"/>
  <c r="J744" i="1"/>
  <c r="M743" i="1"/>
  <c r="N743" i="1" s="1"/>
  <c r="L743" i="1"/>
  <c r="K743" i="1"/>
  <c r="J743" i="1"/>
  <c r="M742" i="1"/>
  <c r="N742" i="1" s="1"/>
  <c r="L742" i="1"/>
  <c r="K742" i="1"/>
  <c r="J742" i="1"/>
  <c r="N741" i="1"/>
  <c r="M741" i="1"/>
  <c r="L741" i="1"/>
  <c r="K741" i="1"/>
  <c r="J741" i="1"/>
  <c r="M740" i="1"/>
  <c r="L740" i="1"/>
  <c r="K740" i="1"/>
  <c r="N740" i="1" s="1"/>
  <c r="J740" i="1"/>
  <c r="M739" i="1"/>
  <c r="N739" i="1" s="1"/>
  <c r="L739" i="1"/>
  <c r="K739" i="1"/>
  <c r="J739" i="1"/>
  <c r="N738" i="1"/>
  <c r="M738" i="1"/>
  <c r="L738" i="1"/>
  <c r="K738" i="1"/>
  <c r="J738" i="1"/>
  <c r="M737" i="1"/>
  <c r="L737" i="1"/>
  <c r="K737" i="1"/>
  <c r="N737" i="1" s="1"/>
  <c r="J737" i="1"/>
  <c r="M736" i="1"/>
  <c r="L736" i="1"/>
  <c r="K736" i="1"/>
  <c r="N736" i="1" s="1"/>
  <c r="J736" i="1"/>
  <c r="M735" i="1"/>
  <c r="L735" i="1"/>
  <c r="K735" i="1"/>
  <c r="J735" i="1"/>
  <c r="N734" i="1"/>
  <c r="M734" i="1"/>
  <c r="L734" i="1"/>
  <c r="K734" i="1"/>
  <c r="J734" i="1"/>
  <c r="M733" i="1"/>
  <c r="L733" i="1"/>
  <c r="K733" i="1"/>
  <c r="N733" i="1" s="1"/>
  <c r="J733" i="1"/>
  <c r="M732" i="1"/>
  <c r="L732" i="1"/>
  <c r="K732" i="1"/>
  <c r="N732" i="1" s="1"/>
  <c r="J732" i="1"/>
  <c r="M731" i="1"/>
  <c r="N731" i="1" s="1"/>
  <c r="L731" i="1"/>
  <c r="K731" i="1"/>
  <c r="J731" i="1"/>
  <c r="N730" i="1"/>
  <c r="M730" i="1"/>
  <c r="L730" i="1"/>
  <c r="K730" i="1"/>
  <c r="J730" i="1"/>
  <c r="M729" i="1"/>
  <c r="L729" i="1"/>
  <c r="K729" i="1"/>
  <c r="N729" i="1" s="1"/>
  <c r="J729" i="1"/>
  <c r="M728" i="1"/>
  <c r="L728" i="1"/>
  <c r="K728" i="1"/>
  <c r="N728" i="1" s="1"/>
  <c r="J728" i="1"/>
  <c r="M727" i="1"/>
  <c r="L727" i="1"/>
  <c r="N727" i="1" s="1"/>
  <c r="K727" i="1"/>
  <c r="J727" i="1"/>
  <c r="M726" i="1"/>
  <c r="L726" i="1"/>
  <c r="K726" i="1"/>
  <c r="N726" i="1" s="1"/>
  <c r="J726" i="1"/>
  <c r="N725" i="1"/>
  <c r="M725" i="1"/>
  <c r="L725" i="1"/>
  <c r="K725" i="1"/>
  <c r="J725" i="1"/>
  <c r="M724" i="1"/>
  <c r="L724" i="1"/>
  <c r="K724" i="1"/>
  <c r="J724" i="1"/>
  <c r="M723" i="1"/>
  <c r="N723" i="1" s="1"/>
  <c r="L723" i="1"/>
  <c r="K723" i="1"/>
  <c r="J723" i="1"/>
  <c r="N722" i="1"/>
  <c r="M722" i="1"/>
  <c r="L722" i="1"/>
  <c r="K722" i="1"/>
  <c r="J722" i="1"/>
  <c r="M721" i="1"/>
  <c r="L721" i="1"/>
  <c r="K721" i="1"/>
  <c r="N721" i="1" s="1"/>
  <c r="J721" i="1"/>
  <c r="M720" i="1"/>
  <c r="L720" i="1"/>
  <c r="K720" i="1"/>
  <c r="J720" i="1"/>
  <c r="M719" i="1"/>
  <c r="L719" i="1"/>
  <c r="N719" i="1" s="1"/>
  <c r="K719" i="1"/>
  <c r="J719" i="1"/>
  <c r="M718" i="1"/>
  <c r="L718" i="1"/>
  <c r="K718" i="1"/>
  <c r="N718" i="1" s="1"/>
  <c r="J718" i="1"/>
  <c r="M717" i="1"/>
  <c r="L717" i="1"/>
  <c r="N717" i="1" s="1"/>
  <c r="K717" i="1"/>
  <c r="J717" i="1"/>
  <c r="M716" i="1"/>
  <c r="L716" i="1"/>
  <c r="K716" i="1"/>
  <c r="J716" i="1"/>
  <c r="M715" i="1"/>
  <c r="N715" i="1" s="1"/>
  <c r="L715" i="1"/>
  <c r="K715" i="1"/>
  <c r="J715" i="1"/>
  <c r="N714" i="1"/>
  <c r="M714" i="1"/>
  <c r="L714" i="1"/>
  <c r="K714" i="1"/>
  <c r="J714" i="1"/>
  <c r="M713" i="1"/>
  <c r="L713" i="1"/>
  <c r="K713" i="1"/>
  <c r="N713" i="1" s="1"/>
  <c r="J713" i="1"/>
  <c r="M712" i="1"/>
  <c r="L712" i="1"/>
  <c r="K712" i="1"/>
  <c r="N712" i="1" s="1"/>
  <c r="J712" i="1"/>
  <c r="M711" i="1"/>
  <c r="N711" i="1" s="1"/>
  <c r="L711" i="1"/>
  <c r="K711" i="1"/>
  <c r="J711" i="1"/>
  <c r="M710" i="1"/>
  <c r="N710" i="1" s="1"/>
  <c r="L710" i="1"/>
  <c r="K710" i="1"/>
  <c r="J710" i="1"/>
  <c r="N709" i="1"/>
  <c r="M709" i="1"/>
  <c r="L709" i="1"/>
  <c r="K709" i="1"/>
  <c r="J709" i="1"/>
  <c r="M708" i="1"/>
  <c r="L708" i="1"/>
  <c r="K708" i="1"/>
  <c r="N708" i="1" s="1"/>
  <c r="J708" i="1"/>
  <c r="M707" i="1"/>
  <c r="N707" i="1" s="1"/>
  <c r="L707" i="1"/>
  <c r="K707" i="1"/>
  <c r="J707" i="1"/>
  <c r="M706" i="1"/>
  <c r="L706" i="1"/>
  <c r="K706" i="1"/>
  <c r="N706" i="1" s="1"/>
  <c r="J706" i="1"/>
  <c r="N705" i="1"/>
  <c r="M705" i="1"/>
  <c r="L705" i="1"/>
  <c r="K705" i="1"/>
  <c r="J705" i="1"/>
  <c r="M704" i="1"/>
  <c r="L704" i="1"/>
  <c r="K704" i="1"/>
  <c r="N704" i="1" s="1"/>
  <c r="J704" i="1"/>
  <c r="N703" i="1"/>
  <c r="M703" i="1"/>
  <c r="L703" i="1"/>
  <c r="K703" i="1"/>
  <c r="J703" i="1"/>
  <c r="M702" i="1"/>
  <c r="L702" i="1"/>
  <c r="K702" i="1"/>
  <c r="N702" i="1" s="1"/>
  <c r="J702" i="1"/>
  <c r="M701" i="1"/>
  <c r="L701" i="1"/>
  <c r="K701" i="1"/>
  <c r="N701" i="1" s="1"/>
  <c r="J701" i="1"/>
  <c r="M700" i="1"/>
  <c r="L700" i="1"/>
  <c r="K700" i="1"/>
  <c r="J700" i="1"/>
  <c r="M699" i="1"/>
  <c r="N699" i="1" s="1"/>
  <c r="L699" i="1"/>
  <c r="K699" i="1"/>
  <c r="J699" i="1"/>
  <c r="N698" i="1"/>
  <c r="M698" i="1"/>
  <c r="L698" i="1"/>
  <c r="K698" i="1"/>
  <c r="J698" i="1"/>
  <c r="M697" i="1"/>
  <c r="L697" i="1"/>
  <c r="K697" i="1"/>
  <c r="N697" i="1" s="1"/>
  <c r="J697" i="1"/>
  <c r="M696" i="1"/>
  <c r="L696" i="1"/>
  <c r="K696" i="1"/>
  <c r="N696" i="1" s="1"/>
  <c r="J696" i="1"/>
  <c r="M695" i="1"/>
  <c r="L695" i="1"/>
  <c r="N695" i="1" s="1"/>
  <c r="K695" i="1"/>
  <c r="J695" i="1"/>
  <c r="M694" i="1"/>
  <c r="L694" i="1"/>
  <c r="K694" i="1"/>
  <c r="N694" i="1" s="1"/>
  <c r="J694" i="1"/>
  <c r="N693" i="1"/>
  <c r="M693" i="1"/>
  <c r="L693" i="1"/>
  <c r="K693" i="1"/>
  <c r="J693" i="1"/>
  <c r="M692" i="1"/>
  <c r="L692" i="1"/>
  <c r="K692" i="1"/>
  <c r="J692" i="1"/>
  <c r="M691" i="1"/>
  <c r="N691" i="1" s="1"/>
  <c r="L691" i="1"/>
  <c r="K691" i="1"/>
  <c r="J691" i="1"/>
  <c r="N690" i="1"/>
  <c r="M690" i="1"/>
  <c r="L690" i="1"/>
  <c r="K690" i="1"/>
  <c r="J690" i="1"/>
  <c r="M689" i="1"/>
  <c r="L689" i="1"/>
  <c r="K689" i="1"/>
  <c r="N689" i="1" s="1"/>
  <c r="J689" i="1"/>
  <c r="M688" i="1"/>
  <c r="L688" i="1"/>
  <c r="K688" i="1"/>
  <c r="J688" i="1"/>
  <c r="M687" i="1"/>
  <c r="L687" i="1"/>
  <c r="N687" i="1" s="1"/>
  <c r="K687" i="1"/>
  <c r="J687" i="1"/>
  <c r="M686" i="1"/>
  <c r="L686" i="1"/>
  <c r="K686" i="1"/>
  <c r="N686" i="1" s="1"/>
  <c r="J686" i="1"/>
  <c r="M685" i="1"/>
  <c r="L685" i="1"/>
  <c r="N685" i="1" s="1"/>
  <c r="K685" i="1"/>
  <c r="J685" i="1"/>
  <c r="M684" i="1"/>
  <c r="L684" i="1"/>
  <c r="K684" i="1"/>
  <c r="J684" i="1"/>
  <c r="M683" i="1"/>
  <c r="N683" i="1" s="1"/>
  <c r="L683" i="1"/>
  <c r="K683" i="1"/>
  <c r="J683" i="1"/>
  <c r="N682" i="1"/>
  <c r="M682" i="1"/>
  <c r="L682" i="1"/>
  <c r="K682" i="1"/>
  <c r="J682" i="1"/>
  <c r="M681" i="1"/>
  <c r="L681" i="1"/>
  <c r="K681" i="1"/>
  <c r="N681" i="1" s="1"/>
  <c r="J681" i="1"/>
  <c r="M680" i="1"/>
  <c r="L680" i="1"/>
  <c r="K680" i="1"/>
  <c r="N680" i="1" s="1"/>
  <c r="J680" i="1"/>
  <c r="M679" i="1"/>
  <c r="N679" i="1" s="1"/>
  <c r="L679" i="1"/>
  <c r="K679" i="1"/>
  <c r="J679" i="1"/>
  <c r="M678" i="1"/>
  <c r="N678" i="1" s="1"/>
  <c r="L678" i="1"/>
  <c r="K678" i="1"/>
  <c r="J678" i="1"/>
  <c r="N677" i="1"/>
  <c r="M677" i="1"/>
  <c r="L677" i="1"/>
  <c r="K677" i="1"/>
  <c r="J677" i="1"/>
  <c r="M676" i="1"/>
  <c r="L676" i="1"/>
  <c r="K676" i="1"/>
  <c r="N676" i="1" s="1"/>
  <c r="J676" i="1"/>
  <c r="M675" i="1"/>
  <c r="N675" i="1" s="1"/>
  <c r="L675" i="1"/>
  <c r="K675" i="1"/>
  <c r="J675" i="1"/>
  <c r="M674" i="1"/>
  <c r="L674" i="1"/>
  <c r="K674" i="1"/>
  <c r="N674" i="1" s="1"/>
  <c r="J674" i="1"/>
  <c r="N673" i="1"/>
  <c r="M673" i="1"/>
  <c r="L673" i="1"/>
  <c r="K673" i="1"/>
  <c r="J673" i="1"/>
  <c r="M672" i="1"/>
  <c r="L672" i="1"/>
  <c r="K672" i="1"/>
  <c r="J672" i="1"/>
  <c r="N671" i="1"/>
  <c r="M671" i="1"/>
  <c r="L671" i="1"/>
  <c r="K671" i="1"/>
  <c r="J671" i="1"/>
  <c r="M670" i="1"/>
  <c r="L670" i="1"/>
  <c r="K670" i="1"/>
  <c r="N670" i="1" s="1"/>
  <c r="J670" i="1"/>
  <c r="M669" i="1"/>
  <c r="L669" i="1"/>
  <c r="K669" i="1"/>
  <c r="N669" i="1" s="1"/>
  <c r="J669" i="1"/>
  <c r="M668" i="1"/>
  <c r="L668" i="1"/>
  <c r="K668" i="1"/>
  <c r="J668" i="1"/>
  <c r="M667" i="1"/>
  <c r="N667" i="1" s="1"/>
  <c r="L667" i="1"/>
  <c r="K667" i="1"/>
  <c r="J667" i="1"/>
  <c r="N666" i="1"/>
  <c r="M666" i="1"/>
  <c r="L666" i="1"/>
  <c r="K666" i="1"/>
  <c r="J666" i="1"/>
  <c r="M665" i="1"/>
  <c r="L665" i="1"/>
  <c r="K665" i="1"/>
  <c r="N665" i="1" s="1"/>
  <c r="J665" i="1"/>
  <c r="M664" i="1"/>
  <c r="L664" i="1"/>
  <c r="K664" i="1"/>
  <c r="N664" i="1" s="1"/>
  <c r="J664" i="1"/>
  <c r="M663" i="1"/>
  <c r="L663" i="1"/>
  <c r="N663" i="1" s="1"/>
  <c r="K663" i="1"/>
  <c r="J663" i="1"/>
  <c r="M662" i="1"/>
  <c r="L662" i="1"/>
  <c r="K662" i="1"/>
  <c r="N662" i="1" s="1"/>
  <c r="J662" i="1"/>
  <c r="N661" i="1"/>
  <c r="M661" i="1"/>
  <c r="L661" i="1"/>
  <c r="K661" i="1"/>
  <c r="J661" i="1"/>
  <c r="M660" i="1"/>
  <c r="L660" i="1"/>
  <c r="K660" i="1"/>
  <c r="J660" i="1"/>
  <c r="M659" i="1"/>
  <c r="N659" i="1" s="1"/>
  <c r="L659" i="1"/>
  <c r="K659" i="1"/>
  <c r="J659" i="1"/>
  <c r="N658" i="1"/>
  <c r="M658" i="1"/>
  <c r="L658" i="1"/>
  <c r="K658" i="1"/>
  <c r="J658" i="1"/>
  <c r="M657" i="1"/>
  <c r="L657" i="1"/>
  <c r="K657" i="1"/>
  <c r="N657" i="1" s="1"/>
  <c r="J657" i="1"/>
  <c r="M656" i="1"/>
  <c r="L656" i="1"/>
  <c r="K656" i="1"/>
  <c r="J656" i="1"/>
  <c r="M655" i="1"/>
  <c r="L655" i="1"/>
  <c r="N655" i="1" s="1"/>
  <c r="K655" i="1"/>
  <c r="J655" i="1"/>
  <c r="M654" i="1"/>
  <c r="L654" i="1"/>
  <c r="K654" i="1"/>
  <c r="N654" i="1" s="1"/>
  <c r="J654" i="1"/>
  <c r="M653" i="1"/>
  <c r="L653" i="1"/>
  <c r="N653" i="1" s="1"/>
  <c r="K653" i="1"/>
  <c r="J653" i="1"/>
  <c r="M652" i="1"/>
  <c r="L652" i="1"/>
  <c r="K652" i="1"/>
  <c r="J652" i="1"/>
  <c r="M651" i="1"/>
  <c r="N651" i="1" s="1"/>
  <c r="L651" i="1"/>
  <c r="K651" i="1"/>
  <c r="J651" i="1"/>
  <c r="N650" i="1"/>
  <c r="M650" i="1"/>
  <c r="L650" i="1"/>
  <c r="K650" i="1"/>
  <c r="J650" i="1"/>
  <c r="M649" i="1"/>
  <c r="L649" i="1"/>
  <c r="K649" i="1"/>
  <c r="N649" i="1" s="1"/>
  <c r="J649" i="1"/>
  <c r="M648" i="1"/>
  <c r="L648" i="1"/>
  <c r="K648" i="1"/>
  <c r="N648" i="1" s="1"/>
  <c r="J648" i="1"/>
  <c r="M647" i="1"/>
  <c r="N647" i="1" s="1"/>
  <c r="L647" i="1"/>
  <c r="K647" i="1"/>
  <c r="J647" i="1"/>
  <c r="M646" i="1"/>
  <c r="N646" i="1" s="1"/>
  <c r="L646" i="1"/>
  <c r="K646" i="1"/>
  <c r="J646" i="1"/>
  <c r="N645" i="1"/>
  <c r="M645" i="1"/>
  <c r="L645" i="1"/>
  <c r="K645" i="1"/>
  <c r="J645" i="1"/>
  <c r="M644" i="1"/>
  <c r="L644" i="1"/>
  <c r="K644" i="1"/>
  <c r="N644" i="1" s="1"/>
  <c r="J644" i="1"/>
  <c r="M643" i="1"/>
  <c r="N643" i="1" s="1"/>
  <c r="L643" i="1"/>
  <c r="K643" i="1"/>
  <c r="J643" i="1"/>
  <c r="M642" i="1"/>
  <c r="L642" i="1"/>
  <c r="K642" i="1"/>
  <c r="N642" i="1" s="1"/>
  <c r="J642" i="1"/>
  <c r="N641" i="1"/>
  <c r="M641" i="1"/>
  <c r="L641" i="1"/>
  <c r="K641" i="1"/>
  <c r="J641" i="1"/>
  <c r="M640" i="1"/>
  <c r="L640" i="1"/>
  <c r="K640" i="1"/>
  <c r="N640" i="1" s="1"/>
  <c r="J640" i="1"/>
  <c r="N639" i="1"/>
  <c r="M639" i="1"/>
  <c r="L639" i="1"/>
  <c r="K639" i="1"/>
  <c r="J639" i="1"/>
  <c r="M638" i="1"/>
  <c r="L638" i="1"/>
  <c r="K638" i="1"/>
  <c r="N638" i="1" s="1"/>
  <c r="J638" i="1"/>
  <c r="M637" i="1"/>
  <c r="L637" i="1"/>
  <c r="K637" i="1"/>
  <c r="N637" i="1" s="1"/>
  <c r="J637" i="1"/>
  <c r="M636" i="1"/>
  <c r="L636" i="1"/>
  <c r="K636" i="1"/>
  <c r="J636" i="1"/>
  <c r="M635" i="1"/>
  <c r="N635" i="1" s="1"/>
  <c r="L635" i="1"/>
  <c r="K635" i="1"/>
  <c r="J635" i="1"/>
  <c r="N634" i="1"/>
  <c r="M634" i="1"/>
  <c r="L634" i="1"/>
  <c r="K634" i="1"/>
  <c r="J634" i="1"/>
  <c r="M633" i="1"/>
  <c r="L633" i="1"/>
  <c r="K633" i="1"/>
  <c r="N633" i="1" s="1"/>
  <c r="J633" i="1"/>
  <c r="M632" i="1"/>
  <c r="L632" i="1"/>
  <c r="K632" i="1"/>
  <c r="N632" i="1" s="1"/>
  <c r="J632" i="1"/>
  <c r="M631" i="1"/>
  <c r="L631" i="1"/>
  <c r="N631" i="1" s="1"/>
  <c r="K631" i="1"/>
  <c r="J631" i="1"/>
  <c r="M630" i="1"/>
  <c r="L630" i="1"/>
  <c r="K630" i="1"/>
  <c r="N630" i="1" s="1"/>
  <c r="J630" i="1"/>
  <c r="N629" i="1"/>
  <c r="M629" i="1"/>
  <c r="L629" i="1"/>
  <c r="K629" i="1"/>
  <c r="J629" i="1"/>
  <c r="M628" i="1"/>
  <c r="L628" i="1"/>
  <c r="K628" i="1"/>
  <c r="J628" i="1"/>
  <c r="M627" i="1"/>
  <c r="N627" i="1" s="1"/>
  <c r="L627" i="1"/>
  <c r="K627" i="1"/>
  <c r="J627" i="1"/>
  <c r="N626" i="1"/>
  <c r="M626" i="1"/>
  <c r="L626" i="1"/>
  <c r="K626" i="1"/>
  <c r="J626" i="1"/>
  <c r="M625" i="1"/>
  <c r="L625" i="1"/>
  <c r="K625" i="1"/>
  <c r="N625" i="1" s="1"/>
  <c r="J625" i="1"/>
  <c r="M624" i="1"/>
  <c r="L624" i="1"/>
  <c r="K624" i="1"/>
  <c r="J624" i="1"/>
  <c r="M623" i="1"/>
  <c r="L623" i="1"/>
  <c r="N623" i="1" s="1"/>
  <c r="K623" i="1"/>
  <c r="J623" i="1"/>
  <c r="M622" i="1"/>
  <c r="L622" i="1"/>
  <c r="K622" i="1"/>
  <c r="N622" i="1" s="1"/>
  <c r="J622" i="1"/>
  <c r="M621" i="1"/>
  <c r="L621" i="1"/>
  <c r="N621" i="1" s="1"/>
  <c r="K621" i="1"/>
  <c r="J621" i="1"/>
  <c r="M620" i="1"/>
  <c r="L620" i="1"/>
  <c r="K620" i="1"/>
  <c r="J620" i="1"/>
  <c r="M619" i="1"/>
  <c r="N619" i="1" s="1"/>
  <c r="L619" i="1"/>
  <c r="K619" i="1"/>
  <c r="J619" i="1"/>
  <c r="N618" i="1"/>
  <c r="M618" i="1"/>
  <c r="L618" i="1"/>
  <c r="K618" i="1"/>
  <c r="J618" i="1"/>
  <c r="M617" i="1"/>
  <c r="L617" i="1"/>
  <c r="K617" i="1"/>
  <c r="N617" i="1" s="1"/>
  <c r="J617" i="1"/>
  <c r="M616" i="1"/>
  <c r="L616" i="1"/>
  <c r="K616" i="1"/>
  <c r="N616" i="1" s="1"/>
  <c r="J616" i="1"/>
  <c r="M615" i="1"/>
  <c r="N615" i="1" s="1"/>
  <c r="L615" i="1"/>
  <c r="K615" i="1"/>
  <c r="J615" i="1"/>
  <c r="M614" i="1"/>
  <c r="N614" i="1" s="1"/>
  <c r="L614" i="1"/>
  <c r="K614" i="1"/>
  <c r="J614" i="1"/>
  <c r="N613" i="1"/>
  <c r="M613" i="1"/>
  <c r="L613" i="1"/>
  <c r="K613" i="1"/>
  <c r="J613" i="1"/>
  <c r="M612" i="1"/>
  <c r="L612" i="1"/>
  <c r="K612" i="1"/>
  <c r="N612" i="1" s="1"/>
  <c r="J612" i="1"/>
  <c r="M611" i="1"/>
  <c r="N611" i="1" s="1"/>
  <c r="L611" i="1"/>
  <c r="K611" i="1"/>
  <c r="J611" i="1"/>
  <c r="M610" i="1"/>
  <c r="L610" i="1"/>
  <c r="K610" i="1"/>
  <c r="N610" i="1" s="1"/>
  <c r="J610" i="1"/>
  <c r="N609" i="1"/>
  <c r="M609" i="1"/>
  <c r="L609" i="1"/>
  <c r="K609" i="1"/>
  <c r="J609" i="1"/>
  <c r="M608" i="1"/>
  <c r="L608" i="1"/>
  <c r="K608" i="1"/>
  <c r="N608" i="1" s="1"/>
  <c r="J608" i="1"/>
  <c r="N607" i="1"/>
  <c r="M607" i="1"/>
  <c r="L607" i="1"/>
  <c r="K607" i="1"/>
  <c r="J607" i="1"/>
  <c r="M606" i="1"/>
  <c r="L606" i="1"/>
  <c r="K606" i="1"/>
  <c r="N606" i="1" s="1"/>
  <c r="J606" i="1"/>
  <c r="M605" i="1"/>
  <c r="L605" i="1"/>
  <c r="K605" i="1"/>
  <c r="N605" i="1" s="1"/>
  <c r="J605" i="1"/>
  <c r="M604" i="1"/>
  <c r="L604" i="1"/>
  <c r="K604" i="1"/>
  <c r="J604" i="1"/>
  <c r="M603" i="1"/>
  <c r="N603" i="1" s="1"/>
  <c r="L603" i="1"/>
  <c r="K603" i="1"/>
  <c r="J603" i="1"/>
  <c r="N602" i="1"/>
  <c r="M602" i="1"/>
  <c r="L602" i="1"/>
  <c r="K602" i="1"/>
  <c r="J602" i="1"/>
  <c r="M601" i="1"/>
  <c r="L601" i="1"/>
  <c r="K601" i="1"/>
  <c r="N601" i="1" s="1"/>
  <c r="J601" i="1"/>
  <c r="M600" i="1"/>
  <c r="L600" i="1"/>
  <c r="K600" i="1"/>
  <c r="N600" i="1" s="1"/>
  <c r="J600" i="1"/>
  <c r="M599" i="1"/>
  <c r="L599" i="1"/>
  <c r="N599" i="1" s="1"/>
  <c r="K599" i="1"/>
  <c r="J599" i="1"/>
  <c r="M598" i="1"/>
  <c r="L598" i="1"/>
  <c r="K598" i="1"/>
  <c r="N598" i="1" s="1"/>
  <c r="J598" i="1"/>
  <c r="N597" i="1"/>
  <c r="M597" i="1"/>
  <c r="L597" i="1"/>
  <c r="K597" i="1"/>
  <c r="J597" i="1"/>
  <c r="M596" i="1"/>
  <c r="L596" i="1"/>
  <c r="K596" i="1"/>
  <c r="N596" i="1" s="1"/>
  <c r="J596" i="1"/>
  <c r="M595" i="1"/>
  <c r="L595" i="1"/>
  <c r="K595" i="1"/>
  <c r="N595" i="1" s="1"/>
  <c r="J595" i="1"/>
  <c r="M594" i="1"/>
  <c r="N594" i="1" s="1"/>
  <c r="L594" i="1"/>
  <c r="K594" i="1"/>
  <c r="J594" i="1"/>
  <c r="N593" i="1"/>
  <c r="M593" i="1"/>
  <c r="L593" i="1"/>
  <c r="K593" i="1"/>
  <c r="J593" i="1"/>
  <c r="M592" i="1"/>
  <c r="L592" i="1"/>
  <c r="K592" i="1"/>
  <c r="N592" i="1" s="1"/>
  <c r="J592" i="1"/>
  <c r="M591" i="1"/>
  <c r="L591" i="1"/>
  <c r="N591" i="1" s="1"/>
  <c r="K591" i="1"/>
  <c r="J591" i="1"/>
  <c r="M590" i="1"/>
  <c r="L590" i="1"/>
  <c r="K590" i="1"/>
  <c r="N590" i="1" s="1"/>
  <c r="J590" i="1"/>
  <c r="N589" i="1"/>
  <c r="M589" i="1"/>
  <c r="L589" i="1"/>
  <c r="K589" i="1"/>
  <c r="J589" i="1"/>
  <c r="M588" i="1"/>
  <c r="L588" i="1"/>
  <c r="K588" i="1"/>
  <c r="N588" i="1" s="1"/>
  <c r="J588" i="1"/>
  <c r="M587" i="1"/>
  <c r="L587" i="1"/>
  <c r="K587" i="1"/>
  <c r="N587" i="1" s="1"/>
  <c r="J587" i="1"/>
  <c r="M586" i="1"/>
  <c r="N586" i="1" s="1"/>
  <c r="L586" i="1"/>
  <c r="K586" i="1"/>
  <c r="J586" i="1"/>
  <c r="N585" i="1"/>
  <c r="M585" i="1"/>
  <c r="L585" i="1"/>
  <c r="K585" i="1"/>
  <c r="J585" i="1"/>
  <c r="M584" i="1"/>
  <c r="L584" i="1"/>
  <c r="K584" i="1"/>
  <c r="N584" i="1" s="1"/>
  <c r="J584" i="1"/>
  <c r="M583" i="1"/>
  <c r="L583" i="1"/>
  <c r="N583" i="1" s="1"/>
  <c r="K583" i="1"/>
  <c r="J583" i="1"/>
  <c r="M582" i="1"/>
  <c r="L582" i="1"/>
  <c r="K582" i="1"/>
  <c r="N582" i="1" s="1"/>
  <c r="J582" i="1"/>
  <c r="N581" i="1"/>
  <c r="M581" i="1"/>
  <c r="L581" i="1"/>
  <c r="K581" i="1"/>
  <c r="J581" i="1"/>
  <c r="M580" i="1"/>
  <c r="L580" i="1"/>
  <c r="K580" i="1"/>
  <c r="N580" i="1" s="1"/>
  <c r="J580" i="1"/>
  <c r="M579" i="1"/>
  <c r="L579" i="1"/>
  <c r="K579" i="1"/>
  <c r="N579" i="1" s="1"/>
  <c r="J579" i="1"/>
  <c r="M578" i="1"/>
  <c r="N578" i="1" s="1"/>
  <c r="L578" i="1"/>
  <c r="K578" i="1"/>
  <c r="J578" i="1"/>
  <c r="N577" i="1"/>
  <c r="M577" i="1"/>
  <c r="L577" i="1"/>
  <c r="K577" i="1"/>
  <c r="J577" i="1"/>
  <c r="M576" i="1"/>
  <c r="L576" i="1"/>
  <c r="K576" i="1"/>
  <c r="N576" i="1" s="1"/>
  <c r="J576" i="1"/>
  <c r="M575" i="1"/>
  <c r="L575" i="1"/>
  <c r="N575" i="1" s="1"/>
  <c r="K575" i="1"/>
  <c r="J575" i="1"/>
  <c r="M574" i="1"/>
  <c r="L574" i="1"/>
  <c r="K574" i="1"/>
  <c r="N574" i="1" s="1"/>
  <c r="J574" i="1"/>
  <c r="N573" i="1"/>
  <c r="M573" i="1"/>
  <c r="L573" i="1"/>
  <c r="K573" i="1"/>
  <c r="J573" i="1"/>
  <c r="M572" i="1"/>
  <c r="L572" i="1"/>
  <c r="K572" i="1"/>
  <c r="N572" i="1" s="1"/>
  <c r="J572" i="1"/>
  <c r="M571" i="1"/>
  <c r="L571" i="1"/>
  <c r="K571" i="1"/>
  <c r="N571" i="1" s="1"/>
  <c r="J571" i="1"/>
  <c r="M570" i="1"/>
  <c r="N570" i="1" s="1"/>
  <c r="L570" i="1"/>
  <c r="K570" i="1"/>
  <c r="J570" i="1"/>
  <c r="M569" i="1"/>
  <c r="L569" i="1"/>
  <c r="N569" i="1" s="1"/>
  <c r="K569" i="1"/>
  <c r="J569" i="1"/>
  <c r="M568" i="1"/>
  <c r="L568" i="1"/>
  <c r="K568" i="1"/>
  <c r="N568" i="1" s="1"/>
  <c r="J568" i="1"/>
  <c r="M567" i="1"/>
  <c r="L567" i="1"/>
  <c r="N567" i="1" s="1"/>
  <c r="K567" i="1"/>
  <c r="J567" i="1"/>
  <c r="M566" i="1"/>
  <c r="L566" i="1"/>
  <c r="K566" i="1"/>
  <c r="N566" i="1" s="1"/>
  <c r="J566" i="1"/>
  <c r="N565" i="1"/>
  <c r="M565" i="1"/>
  <c r="L565" i="1"/>
  <c r="K565" i="1"/>
  <c r="J565" i="1"/>
  <c r="M564" i="1"/>
  <c r="L564" i="1"/>
  <c r="K564" i="1"/>
  <c r="N564" i="1" s="1"/>
  <c r="J564" i="1"/>
  <c r="M563" i="1"/>
  <c r="L563" i="1"/>
  <c r="K563" i="1"/>
  <c r="N563" i="1" s="1"/>
  <c r="J563" i="1"/>
  <c r="M562" i="1"/>
  <c r="N562" i="1" s="1"/>
  <c r="L562" i="1"/>
  <c r="K562" i="1"/>
  <c r="J562" i="1"/>
  <c r="M561" i="1"/>
  <c r="L561" i="1"/>
  <c r="N561" i="1" s="1"/>
  <c r="K561" i="1"/>
  <c r="J561" i="1"/>
  <c r="M560" i="1"/>
  <c r="L560" i="1"/>
  <c r="K560" i="1"/>
  <c r="N560" i="1" s="1"/>
  <c r="J560" i="1"/>
  <c r="M559" i="1"/>
  <c r="L559" i="1"/>
  <c r="N559" i="1" s="1"/>
  <c r="K559" i="1"/>
  <c r="J559" i="1"/>
  <c r="M558" i="1"/>
  <c r="L558" i="1"/>
  <c r="K558" i="1"/>
  <c r="N558" i="1" s="1"/>
  <c r="J558" i="1"/>
  <c r="N557" i="1"/>
  <c r="M557" i="1"/>
  <c r="L557" i="1"/>
  <c r="K557" i="1"/>
  <c r="J557" i="1"/>
  <c r="M556" i="1"/>
  <c r="L556" i="1"/>
  <c r="K556" i="1"/>
  <c r="N556" i="1" s="1"/>
  <c r="J556" i="1"/>
  <c r="M555" i="1"/>
  <c r="L555" i="1"/>
  <c r="K555" i="1"/>
  <c r="N555" i="1" s="1"/>
  <c r="J555" i="1"/>
  <c r="M554" i="1"/>
  <c r="N554" i="1" s="1"/>
  <c r="L554" i="1"/>
  <c r="K554" i="1"/>
  <c r="J554" i="1"/>
  <c r="M553" i="1"/>
  <c r="L553" i="1"/>
  <c r="N553" i="1" s="1"/>
  <c r="K553" i="1"/>
  <c r="J553" i="1"/>
  <c r="M552" i="1"/>
  <c r="L552" i="1"/>
  <c r="K552" i="1"/>
  <c r="N552" i="1" s="1"/>
  <c r="J552" i="1"/>
  <c r="M551" i="1"/>
  <c r="L551" i="1"/>
  <c r="N551" i="1" s="1"/>
  <c r="K551" i="1"/>
  <c r="J551" i="1"/>
  <c r="M550" i="1"/>
  <c r="L550" i="1"/>
  <c r="K550" i="1"/>
  <c r="N550" i="1" s="1"/>
  <c r="J550" i="1"/>
  <c r="N549" i="1"/>
  <c r="M549" i="1"/>
  <c r="L549" i="1"/>
  <c r="K549" i="1"/>
  <c r="J549" i="1"/>
  <c r="M548" i="1"/>
  <c r="L548" i="1"/>
  <c r="K548" i="1"/>
  <c r="N548" i="1" s="1"/>
  <c r="J548" i="1"/>
  <c r="M547" i="1"/>
  <c r="L547" i="1"/>
  <c r="K547" i="1"/>
  <c r="N547" i="1" s="1"/>
  <c r="J547" i="1"/>
  <c r="M546" i="1"/>
  <c r="N546" i="1" s="1"/>
  <c r="L546" i="1"/>
  <c r="K546" i="1"/>
  <c r="J546" i="1"/>
  <c r="M545" i="1"/>
  <c r="L545" i="1"/>
  <c r="N545" i="1" s="1"/>
  <c r="K545" i="1"/>
  <c r="J545" i="1"/>
  <c r="M544" i="1"/>
  <c r="L544" i="1"/>
  <c r="K544" i="1"/>
  <c r="N544" i="1" s="1"/>
  <c r="J544" i="1"/>
  <c r="M543" i="1"/>
  <c r="L543" i="1"/>
  <c r="N543" i="1" s="1"/>
  <c r="K543" i="1"/>
  <c r="J543" i="1"/>
  <c r="M542" i="1"/>
  <c r="L542" i="1"/>
  <c r="K542" i="1"/>
  <c r="N542" i="1" s="1"/>
  <c r="J542" i="1"/>
  <c r="N541" i="1"/>
  <c r="M541" i="1"/>
  <c r="L541" i="1"/>
  <c r="K541" i="1"/>
  <c r="J541" i="1"/>
  <c r="M540" i="1"/>
  <c r="L540" i="1"/>
  <c r="K540" i="1"/>
  <c r="N540" i="1" s="1"/>
  <c r="J540" i="1"/>
  <c r="M539" i="1"/>
  <c r="L539" i="1"/>
  <c r="K539" i="1"/>
  <c r="N539" i="1" s="1"/>
  <c r="J539" i="1"/>
  <c r="M538" i="1"/>
  <c r="N538" i="1" s="1"/>
  <c r="L538" i="1"/>
  <c r="K538" i="1"/>
  <c r="J538" i="1"/>
  <c r="M537" i="1"/>
  <c r="L537" i="1"/>
  <c r="N537" i="1" s="1"/>
  <c r="K537" i="1"/>
  <c r="J537" i="1"/>
  <c r="M536" i="1"/>
  <c r="L536" i="1"/>
  <c r="K536" i="1"/>
  <c r="N536" i="1" s="1"/>
  <c r="J536" i="1"/>
  <c r="M535" i="1"/>
  <c r="L535" i="1"/>
  <c r="N535" i="1" s="1"/>
  <c r="K535" i="1"/>
  <c r="J535" i="1"/>
  <c r="M534" i="1"/>
  <c r="L534" i="1"/>
  <c r="K534" i="1"/>
  <c r="N534" i="1" s="1"/>
  <c r="J534" i="1"/>
  <c r="N533" i="1"/>
  <c r="M533" i="1"/>
  <c r="L533" i="1"/>
  <c r="K533" i="1"/>
  <c r="J533" i="1"/>
  <c r="M532" i="1"/>
  <c r="L532" i="1"/>
  <c r="K532" i="1"/>
  <c r="N532" i="1" s="1"/>
  <c r="J532" i="1"/>
  <c r="M531" i="1"/>
  <c r="L531" i="1"/>
  <c r="K531" i="1"/>
  <c r="N531" i="1" s="1"/>
  <c r="J531" i="1"/>
  <c r="M530" i="1"/>
  <c r="N530" i="1" s="1"/>
  <c r="L530" i="1"/>
  <c r="K530" i="1"/>
  <c r="J530" i="1"/>
  <c r="M529" i="1"/>
  <c r="L529" i="1"/>
  <c r="N529" i="1" s="1"/>
  <c r="K529" i="1"/>
  <c r="J529" i="1"/>
  <c r="M528" i="1"/>
  <c r="L528" i="1"/>
  <c r="K528" i="1"/>
  <c r="N528" i="1" s="1"/>
  <c r="J528" i="1"/>
  <c r="M527" i="1"/>
  <c r="L527" i="1"/>
  <c r="N527" i="1" s="1"/>
  <c r="K527" i="1"/>
  <c r="J527" i="1"/>
  <c r="M526" i="1"/>
  <c r="L526" i="1"/>
  <c r="K526" i="1"/>
  <c r="N526" i="1" s="1"/>
  <c r="J526" i="1"/>
  <c r="N525" i="1"/>
  <c r="M525" i="1"/>
  <c r="L525" i="1"/>
  <c r="K525" i="1"/>
  <c r="J525" i="1"/>
  <c r="M524" i="1"/>
  <c r="L524" i="1"/>
  <c r="K524" i="1"/>
  <c r="N524" i="1" s="1"/>
  <c r="J524" i="1"/>
  <c r="M523" i="1"/>
  <c r="L523" i="1"/>
  <c r="K523" i="1"/>
  <c r="N523" i="1" s="1"/>
  <c r="J523" i="1"/>
  <c r="M522" i="1"/>
  <c r="N522" i="1" s="1"/>
  <c r="L522" i="1"/>
  <c r="K522" i="1"/>
  <c r="J522" i="1"/>
  <c r="M521" i="1"/>
  <c r="L521" i="1"/>
  <c r="N521" i="1" s="1"/>
  <c r="K521" i="1"/>
  <c r="J521" i="1"/>
  <c r="M520" i="1"/>
  <c r="L520" i="1"/>
  <c r="K520" i="1"/>
  <c r="N520" i="1" s="1"/>
  <c r="J520" i="1"/>
  <c r="M519" i="1"/>
  <c r="L519" i="1"/>
  <c r="N519" i="1" s="1"/>
  <c r="K519" i="1"/>
  <c r="J519" i="1"/>
  <c r="M518" i="1"/>
  <c r="L518" i="1"/>
  <c r="K518" i="1"/>
  <c r="N518" i="1" s="1"/>
  <c r="J518" i="1"/>
  <c r="N517" i="1"/>
  <c r="M517" i="1"/>
  <c r="L517" i="1"/>
  <c r="K517" i="1"/>
  <c r="J517" i="1"/>
  <c r="M516" i="1"/>
  <c r="L516" i="1"/>
  <c r="K516" i="1"/>
  <c r="N516" i="1" s="1"/>
  <c r="J516" i="1"/>
  <c r="M515" i="1"/>
  <c r="L515" i="1"/>
  <c r="K515" i="1"/>
  <c r="N515" i="1" s="1"/>
  <c r="J515" i="1"/>
  <c r="M514" i="1"/>
  <c r="N514" i="1" s="1"/>
  <c r="L514" i="1"/>
  <c r="K514" i="1"/>
  <c r="J514" i="1"/>
  <c r="M513" i="1"/>
  <c r="L513" i="1"/>
  <c r="N513" i="1" s="1"/>
  <c r="K513" i="1"/>
  <c r="J513" i="1"/>
  <c r="M512" i="1"/>
  <c r="L512" i="1"/>
  <c r="K512" i="1"/>
  <c r="N512" i="1" s="1"/>
  <c r="J512" i="1"/>
  <c r="M511" i="1"/>
  <c r="L511" i="1"/>
  <c r="N511" i="1" s="1"/>
  <c r="K511" i="1"/>
  <c r="J511" i="1"/>
  <c r="M510" i="1"/>
  <c r="L510" i="1"/>
  <c r="K510" i="1"/>
  <c r="N510" i="1" s="1"/>
  <c r="J510" i="1"/>
  <c r="N509" i="1"/>
  <c r="M509" i="1"/>
  <c r="L509" i="1"/>
  <c r="K509" i="1"/>
  <c r="J509" i="1"/>
  <c r="M508" i="1"/>
  <c r="L508" i="1"/>
  <c r="K508" i="1"/>
  <c r="N508" i="1" s="1"/>
  <c r="J508" i="1"/>
  <c r="M507" i="1"/>
  <c r="L507" i="1"/>
  <c r="K507" i="1"/>
  <c r="N507" i="1" s="1"/>
  <c r="J507" i="1"/>
  <c r="M506" i="1"/>
  <c r="N506" i="1" s="1"/>
  <c r="L506" i="1"/>
  <c r="K506" i="1"/>
  <c r="J506" i="1"/>
  <c r="N505" i="1"/>
  <c r="M505" i="1"/>
  <c r="L505" i="1"/>
  <c r="K505" i="1"/>
  <c r="J505" i="1"/>
  <c r="M504" i="1"/>
  <c r="L504" i="1"/>
  <c r="K504" i="1"/>
  <c r="N504" i="1" s="1"/>
  <c r="J504" i="1"/>
  <c r="M503" i="1"/>
  <c r="L503" i="1"/>
  <c r="N503" i="1" s="1"/>
  <c r="K503" i="1"/>
  <c r="J503" i="1"/>
  <c r="M502" i="1"/>
  <c r="L502" i="1"/>
  <c r="K502" i="1"/>
  <c r="N502" i="1" s="1"/>
  <c r="J502" i="1"/>
  <c r="N501" i="1"/>
  <c r="M501" i="1"/>
  <c r="L501" i="1"/>
  <c r="K501" i="1"/>
  <c r="J501" i="1"/>
  <c r="M500" i="1"/>
  <c r="L500" i="1"/>
  <c r="K500" i="1"/>
  <c r="N500" i="1" s="1"/>
  <c r="J500" i="1"/>
  <c r="M499" i="1"/>
  <c r="L499" i="1"/>
  <c r="K499" i="1"/>
  <c r="N499" i="1" s="1"/>
  <c r="J499" i="1"/>
  <c r="M498" i="1"/>
  <c r="N498" i="1" s="1"/>
  <c r="L498" i="1"/>
  <c r="K498" i="1"/>
  <c r="J498" i="1"/>
  <c r="N497" i="1"/>
  <c r="M497" i="1"/>
  <c r="L497" i="1"/>
  <c r="K497" i="1"/>
  <c r="J497" i="1"/>
  <c r="M496" i="1"/>
  <c r="L496" i="1"/>
  <c r="K496" i="1"/>
  <c r="N496" i="1" s="1"/>
  <c r="J496" i="1"/>
  <c r="M495" i="1"/>
  <c r="L495" i="1"/>
  <c r="N495" i="1" s="1"/>
  <c r="K495" i="1"/>
  <c r="J495" i="1"/>
  <c r="M494" i="1"/>
  <c r="L494" i="1"/>
  <c r="K494" i="1"/>
  <c r="N494" i="1" s="1"/>
  <c r="J494" i="1"/>
  <c r="N493" i="1"/>
  <c r="M493" i="1"/>
  <c r="L493" i="1"/>
  <c r="K493" i="1"/>
  <c r="J493" i="1"/>
  <c r="M492" i="1"/>
  <c r="L492" i="1"/>
  <c r="K492" i="1"/>
  <c r="N492" i="1" s="1"/>
  <c r="J492" i="1"/>
  <c r="M491" i="1"/>
  <c r="L491" i="1"/>
  <c r="K491" i="1"/>
  <c r="N491" i="1" s="1"/>
  <c r="J491" i="1"/>
  <c r="M490" i="1"/>
  <c r="N490" i="1" s="1"/>
  <c r="L490" i="1"/>
  <c r="K490" i="1"/>
  <c r="J490" i="1"/>
  <c r="M489" i="1"/>
  <c r="L489" i="1"/>
  <c r="N489" i="1" s="1"/>
  <c r="K489" i="1"/>
  <c r="J489" i="1"/>
  <c r="M488" i="1"/>
  <c r="L488" i="1"/>
  <c r="K488" i="1"/>
  <c r="N488" i="1" s="1"/>
  <c r="J488" i="1"/>
  <c r="M487" i="1"/>
  <c r="L487" i="1"/>
  <c r="N487" i="1" s="1"/>
  <c r="K487" i="1"/>
  <c r="J487" i="1"/>
  <c r="M486" i="1"/>
  <c r="L486" i="1"/>
  <c r="K486" i="1"/>
  <c r="N486" i="1" s="1"/>
  <c r="J486" i="1"/>
  <c r="N485" i="1"/>
  <c r="M485" i="1"/>
  <c r="L485" i="1"/>
  <c r="K485" i="1"/>
  <c r="J485" i="1"/>
  <c r="M484" i="1"/>
  <c r="L484" i="1"/>
  <c r="K484" i="1"/>
  <c r="N484" i="1" s="1"/>
  <c r="J484" i="1"/>
  <c r="M483" i="1"/>
  <c r="L483" i="1"/>
  <c r="K483" i="1"/>
  <c r="N483" i="1" s="1"/>
  <c r="J483" i="1"/>
  <c r="M482" i="1"/>
  <c r="N482" i="1" s="1"/>
  <c r="L482" i="1"/>
  <c r="K482" i="1"/>
  <c r="J482" i="1"/>
  <c r="M481" i="1"/>
  <c r="L481" i="1"/>
  <c r="N481" i="1" s="1"/>
  <c r="K481" i="1"/>
  <c r="J481" i="1"/>
  <c r="M480" i="1"/>
  <c r="L480" i="1"/>
  <c r="K480" i="1"/>
  <c r="N480" i="1" s="1"/>
  <c r="J480" i="1"/>
  <c r="M479" i="1"/>
  <c r="L479" i="1"/>
  <c r="N479" i="1" s="1"/>
  <c r="K479" i="1"/>
  <c r="J479" i="1"/>
  <c r="M478" i="1"/>
  <c r="L478" i="1"/>
  <c r="K478" i="1"/>
  <c r="N478" i="1" s="1"/>
  <c r="J478" i="1"/>
  <c r="N477" i="1"/>
  <c r="M477" i="1"/>
  <c r="L477" i="1"/>
  <c r="K477" i="1"/>
  <c r="J477" i="1"/>
  <c r="M476" i="1"/>
  <c r="L476" i="1"/>
  <c r="K476" i="1"/>
  <c r="N476" i="1" s="1"/>
  <c r="J476" i="1"/>
  <c r="M475" i="1"/>
  <c r="L475" i="1"/>
  <c r="K475" i="1"/>
  <c r="N475" i="1" s="1"/>
  <c r="J475" i="1"/>
  <c r="M474" i="1"/>
  <c r="N474" i="1" s="1"/>
  <c r="L474" i="1"/>
  <c r="K474" i="1"/>
  <c r="J474" i="1"/>
  <c r="M473" i="1"/>
  <c r="L473" i="1"/>
  <c r="N473" i="1" s="1"/>
  <c r="K473" i="1"/>
  <c r="J473" i="1"/>
  <c r="M472" i="1"/>
  <c r="L472" i="1"/>
  <c r="K472" i="1"/>
  <c r="N472" i="1" s="1"/>
  <c r="J472" i="1"/>
  <c r="M471" i="1"/>
  <c r="L471" i="1"/>
  <c r="N471" i="1" s="1"/>
  <c r="K471" i="1"/>
  <c r="J471" i="1"/>
  <c r="M470" i="1"/>
  <c r="L470" i="1"/>
  <c r="K470" i="1"/>
  <c r="N470" i="1" s="1"/>
  <c r="J470" i="1"/>
  <c r="N469" i="1"/>
  <c r="M469" i="1"/>
  <c r="L469" i="1"/>
  <c r="K469" i="1"/>
  <c r="J469" i="1"/>
  <c r="M468" i="1"/>
  <c r="L468" i="1"/>
  <c r="K468" i="1"/>
  <c r="N468" i="1" s="1"/>
  <c r="J468" i="1"/>
  <c r="M467" i="1"/>
  <c r="L467" i="1"/>
  <c r="K467" i="1"/>
  <c r="N467" i="1" s="1"/>
  <c r="J467" i="1"/>
  <c r="M466" i="1"/>
  <c r="N466" i="1" s="1"/>
  <c r="L466" i="1"/>
  <c r="K466" i="1"/>
  <c r="J466" i="1"/>
  <c r="M465" i="1"/>
  <c r="L465" i="1"/>
  <c r="N465" i="1" s="1"/>
  <c r="K465" i="1"/>
  <c r="J465" i="1"/>
  <c r="M464" i="1"/>
  <c r="L464" i="1"/>
  <c r="K464" i="1"/>
  <c r="N464" i="1" s="1"/>
  <c r="J464" i="1"/>
  <c r="M463" i="1"/>
  <c r="L463" i="1"/>
  <c r="N463" i="1" s="1"/>
  <c r="K463" i="1"/>
  <c r="J463" i="1"/>
  <c r="M462" i="1"/>
  <c r="L462" i="1"/>
  <c r="K462" i="1"/>
  <c r="N462" i="1" s="1"/>
  <c r="J462" i="1"/>
  <c r="N461" i="1"/>
  <c r="M461" i="1"/>
  <c r="L461" i="1"/>
  <c r="K461" i="1"/>
  <c r="J461" i="1"/>
  <c r="M460" i="1"/>
  <c r="L460" i="1"/>
  <c r="K460" i="1"/>
  <c r="N460" i="1" s="1"/>
  <c r="J460" i="1"/>
  <c r="M459" i="1"/>
  <c r="L459" i="1"/>
  <c r="K459" i="1"/>
  <c r="N459" i="1" s="1"/>
  <c r="J459" i="1"/>
  <c r="M458" i="1"/>
  <c r="N458" i="1" s="1"/>
  <c r="L458" i="1"/>
  <c r="K458" i="1"/>
  <c r="J458" i="1"/>
  <c r="M457" i="1"/>
  <c r="L457" i="1"/>
  <c r="N457" i="1" s="1"/>
  <c r="K457" i="1"/>
  <c r="J457" i="1"/>
  <c r="M456" i="1"/>
  <c r="L456" i="1"/>
  <c r="K456" i="1"/>
  <c r="N456" i="1" s="1"/>
  <c r="J456" i="1"/>
  <c r="M455" i="1"/>
  <c r="L455" i="1"/>
  <c r="N455" i="1" s="1"/>
  <c r="K455" i="1"/>
  <c r="J455" i="1"/>
  <c r="M454" i="1"/>
  <c r="L454" i="1"/>
  <c r="K454" i="1"/>
  <c r="N454" i="1" s="1"/>
  <c r="J454" i="1"/>
  <c r="N453" i="1"/>
  <c r="M453" i="1"/>
  <c r="L453" i="1"/>
  <c r="K453" i="1"/>
  <c r="J453" i="1"/>
  <c r="M452" i="1"/>
  <c r="L452" i="1"/>
  <c r="K452" i="1"/>
  <c r="N452" i="1" s="1"/>
  <c r="J452" i="1"/>
  <c r="M451" i="1"/>
  <c r="L451" i="1"/>
  <c r="K451" i="1"/>
  <c r="N451" i="1" s="1"/>
  <c r="J451" i="1"/>
  <c r="M450" i="1"/>
  <c r="N450" i="1" s="1"/>
  <c r="L450" i="1"/>
  <c r="K450" i="1"/>
  <c r="J450" i="1"/>
  <c r="M449" i="1"/>
  <c r="L449" i="1"/>
  <c r="N449" i="1" s="1"/>
  <c r="K449" i="1"/>
  <c r="J449" i="1"/>
  <c r="M448" i="1"/>
  <c r="L448" i="1"/>
  <c r="K448" i="1"/>
  <c r="N448" i="1" s="1"/>
  <c r="J448" i="1"/>
  <c r="M447" i="1"/>
  <c r="L447" i="1"/>
  <c r="N447" i="1" s="1"/>
  <c r="K447" i="1"/>
  <c r="J447" i="1"/>
  <c r="M446" i="1"/>
  <c r="L446" i="1"/>
  <c r="K446" i="1"/>
  <c r="N446" i="1" s="1"/>
  <c r="J446" i="1"/>
  <c r="N445" i="1"/>
  <c r="M445" i="1"/>
  <c r="L445" i="1"/>
  <c r="K445" i="1"/>
  <c r="J445" i="1"/>
  <c r="M444" i="1"/>
  <c r="L444" i="1"/>
  <c r="K444" i="1"/>
  <c r="N444" i="1" s="1"/>
  <c r="J444" i="1"/>
  <c r="M443" i="1"/>
  <c r="L443" i="1"/>
  <c r="K443" i="1"/>
  <c r="N443" i="1" s="1"/>
  <c r="J443" i="1"/>
  <c r="M442" i="1"/>
  <c r="N442" i="1" s="1"/>
  <c r="L442" i="1"/>
  <c r="K442" i="1"/>
  <c r="J442" i="1"/>
  <c r="M441" i="1"/>
  <c r="L441" i="1"/>
  <c r="N441" i="1" s="1"/>
  <c r="K441" i="1"/>
  <c r="J441" i="1"/>
  <c r="M440" i="1"/>
  <c r="L440" i="1"/>
  <c r="K440" i="1"/>
  <c r="N440" i="1" s="1"/>
  <c r="J440" i="1"/>
  <c r="M439" i="1"/>
  <c r="L439" i="1"/>
  <c r="N439" i="1" s="1"/>
  <c r="K439" i="1"/>
  <c r="J439" i="1"/>
  <c r="M438" i="1"/>
  <c r="L438" i="1"/>
  <c r="K438" i="1"/>
  <c r="J438" i="1"/>
  <c r="N437" i="1"/>
  <c r="M437" i="1"/>
  <c r="L437" i="1"/>
  <c r="K437" i="1"/>
  <c r="J437" i="1"/>
  <c r="M436" i="1"/>
  <c r="L436" i="1"/>
  <c r="K436" i="1"/>
  <c r="N436" i="1" s="1"/>
  <c r="J436" i="1"/>
  <c r="M435" i="1"/>
  <c r="L435" i="1"/>
  <c r="K435" i="1"/>
  <c r="J435" i="1"/>
  <c r="M434" i="1"/>
  <c r="N434" i="1" s="1"/>
  <c r="L434" i="1"/>
  <c r="K434" i="1"/>
  <c r="J434" i="1"/>
  <c r="N433" i="1"/>
  <c r="M433" i="1"/>
  <c r="L433" i="1"/>
  <c r="K433" i="1"/>
  <c r="J433" i="1"/>
  <c r="M432" i="1"/>
  <c r="L432" i="1"/>
  <c r="K432" i="1"/>
  <c r="N432" i="1" s="1"/>
  <c r="J432" i="1"/>
  <c r="M431" i="1"/>
  <c r="L431" i="1"/>
  <c r="N431" i="1" s="1"/>
  <c r="K431" i="1"/>
  <c r="J431" i="1"/>
  <c r="M430" i="1"/>
  <c r="L430" i="1"/>
  <c r="K430" i="1"/>
  <c r="J430" i="1"/>
  <c r="N429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N426" i="1" s="1"/>
  <c r="L426" i="1"/>
  <c r="K426" i="1"/>
  <c r="J426" i="1"/>
  <c r="N425" i="1"/>
  <c r="M425" i="1"/>
  <c r="L425" i="1"/>
  <c r="K425" i="1"/>
  <c r="J425" i="1"/>
  <c r="M424" i="1"/>
  <c r="L424" i="1"/>
  <c r="K424" i="1"/>
  <c r="N424" i="1" s="1"/>
  <c r="J424" i="1"/>
  <c r="M423" i="1"/>
  <c r="L423" i="1"/>
  <c r="N423" i="1" s="1"/>
  <c r="K423" i="1"/>
  <c r="J423" i="1"/>
  <c r="M422" i="1"/>
  <c r="L422" i="1"/>
  <c r="K422" i="1"/>
  <c r="N422" i="1" s="1"/>
  <c r="J422" i="1"/>
  <c r="N421" i="1"/>
  <c r="M421" i="1"/>
  <c r="L421" i="1"/>
  <c r="K421" i="1"/>
  <c r="J421" i="1"/>
  <c r="M420" i="1"/>
  <c r="L420" i="1"/>
  <c r="K420" i="1"/>
  <c r="N420" i="1" s="1"/>
  <c r="J420" i="1"/>
  <c r="M419" i="1"/>
  <c r="L419" i="1"/>
  <c r="K419" i="1"/>
  <c r="J419" i="1"/>
  <c r="M418" i="1"/>
  <c r="N418" i="1" s="1"/>
  <c r="L418" i="1"/>
  <c r="K418" i="1"/>
  <c r="J418" i="1"/>
  <c r="N417" i="1"/>
  <c r="M417" i="1"/>
  <c r="L417" i="1"/>
  <c r="K417" i="1"/>
  <c r="J417" i="1"/>
  <c r="M416" i="1"/>
  <c r="L416" i="1"/>
  <c r="K416" i="1"/>
  <c r="N416" i="1" s="1"/>
  <c r="J416" i="1"/>
  <c r="N415" i="1"/>
  <c r="M415" i="1"/>
  <c r="L415" i="1"/>
  <c r="K415" i="1"/>
  <c r="J415" i="1"/>
  <c r="M414" i="1"/>
  <c r="L414" i="1"/>
  <c r="K414" i="1"/>
  <c r="J414" i="1"/>
  <c r="N413" i="1"/>
  <c r="M413" i="1"/>
  <c r="L413" i="1"/>
  <c r="K413" i="1"/>
  <c r="J413" i="1"/>
  <c r="M412" i="1"/>
  <c r="L412" i="1"/>
  <c r="K412" i="1"/>
  <c r="N412" i="1" s="1"/>
  <c r="J412" i="1"/>
  <c r="M411" i="1"/>
  <c r="L411" i="1"/>
  <c r="K411" i="1"/>
  <c r="N411" i="1" s="1"/>
  <c r="J411" i="1"/>
  <c r="M410" i="1"/>
  <c r="N410" i="1" s="1"/>
  <c r="L410" i="1"/>
  <c r="K410" i="1"/>
  <c r="J410" i="1"/>
  <c r="M409" i="1"/>
  <c r="L409" i="1"/>
  <c r="N409" i="1" s="1"/>
  <c r="K409" i="1"/>
  <c r="J409" i="1"/>
  <c r="M408" i="1"/>
  <c r="L408" i="1"/>
  <c r="K408" i="1"/>
  <c r="N408" i="1" s="1"/>
  <c r="J408" i="1"/>
  <c r="M407" i="1"/>
  <c r="L407" i="1"/>
  <c r="N407" i="1" s="1"/>
  <c r="K407" i="1"/>
  <c r="J407" i="1"/>
  <c r="M406" i="1"/>
  <c r="L406" i="1"/>
  <c r="K406" i="1"/>
  <c r="J406" i="1"/>
  <c r="N405" i="1"/>
  <c r="M405" i="1"/>
  <c r="L405" i="1"/>
  <c r="K405" i="1"/>
  <c r="J405" i="1"/>
  <c r="M404" i="1"/>
  <c r="L404" i="1"/>
  <c r="K404" i="1"/>
  <c r="J404" i="1"/>
  <c r="M403" i="1"/>
  <c r="L403" i="1"/>
  <c r="K403" i="1"/>
  <c r="N403" i="1" s="1"/>
  <c r="J403" i="1"/>
  <c r="M402" i="1"/>
  <c r="N402" i="1" s="1"/>
  <c r="L402" i="1"/>
  <c r="K402" i="1"/>
  <c r="J402" i="1"/>
  <c r="N401" i="1"/>
  <c r="M401" i="1"/>
  <c r="L401" i="1"/>
  <c r="K401" i="1"/>
  <c r="J401" i="1"/>
  <c r="M400" i="1"/>
  <c r="L400" i="1"/>
  <c r="K400" i="1"/>
  <c r="N400" i="1" s="1"/>
  <c r="J400" i="1"/>
  <c r="M399" i="1"/>
  <c r="L399" i="1"/>
  <c r="N399" i="1" s="1"/>
  <c r="K399" i="1"/>
  <c r="J399" i="1"/>
  <c r="M398" i="1"/>
  <c r="L398" i="1"/>
  <c r="K398" i="1"/>
  <c r="N398" i="1" s="1"/>
  <c r="J398" i="1"/>
  <c r="N397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N394" i="1" s="1"/>
  <c r="L394" i="1"/>
  <c r="K394" i="1"/>
  <c r="J394" i="1"/>
  <c r="N393" i="1"/>
  <c r="M393" i="1"/>
  <c r="L393" i="1"/>
  <c r="K393" i="1"/>
  <c r="J393" i="1"/>
  <c r="M392" i="1"/>
  <c r="L392" i="1"/>
  <c r="K392" i="1"/>
  <c r="N392" i="1" s="1"/>
  <c r="J392" i="1"/>
  <c r="N391" i="1"/>
  <c r="M391" i="1"/>
  <c r="L391" i="1"/>
  <c r="K391" i="1"/>
  <c r="J391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M387" i="1"/>
  <c r="L387" i="1"/>
  <c r="K387" i="1"/>
  <c r="J387" i="1"/>
  <c r="M386" i="1"/>
  <c r="N386" i="1" s="1"/>
  <c r="L386" i="1"/>
  <c r="K386" i="1"/>
  <c r="J386" i="1"/>
  <c r="M385" i="1"/>
  <c r="N385" i="1" s="1"/>
  <c r="L385" i="1"/>
  <c r="K385" i="1"/>
  <c r="J385" i="1"/>
  <c r="M384" i="1"/>
  <c r="L384" i="1"/>
  <c r="K384" i="1"/>
  <c r="N384" i="1" s="1"/>
  <c r="J384" i="1"/>
  <c r="M383" i="1"/>
  <c r="L383" i="1"/>
  <c r="N383" i="1" s="1"/>
  <c r="K383" i="1"/>
  <c r="J383" i="1"/>
  <c r="M382" i="1"/>
  <c r="L382" i="1"/>
  <c r="K382" i="1"/>
  <c r="N382" i="1" s="1"/>
  <c r="J382" i="1"/>
  <c r="N381" i="1"/>
  <c r="M381" i="1"/>
  <c r="L381" i="1"/>
  <c r="K381" i="1"/>
  <c r="J381" i="1"/>
  <c r="M380" i="1"/>
  <c r="L380" i="1"/>
  <c r="K380" i="1"/>
  <c r="N380" i="1" s="1"/>
  <c r="J380" i="1"/>
  <c r="M379" i="1"/>
  <c r="L379" i="1"/>
  <c r="K379" i="1"/>
  <c r="J379" i="1"/>
  <c r="M378" i="1"/>
  <c r="N378" i="1" s="1"/>
  <c r="L378" i="1"/>
  <c r="K378" i="1"/>
  <c r="J378" i="1"/>
  <c r="N377" i="1"/>
  <c r="M377" i="1"/>
  <c r="L377" i="1"/>
  <c r="K377" i="1"/>
  <c r="J377" i="1"/>
  <c r="M376" i="1"/>
  <c r="L376" i="1"/>
  <c r="K376" i="1"/>
  <c r="N376" i="1" s="1"/>
  <c r="J376" i="1"/>
  <c r="N375" i="1"/>
  <c r="M375" i="1"/>
  <c r="L375" i="1"/>
  <c r="K375" i="1"/>
  <c r="J375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M371" i="1"/>
  <c r="L371" i="1"/>
  <c r="K371" i="1"/>
  <c r="J371" i="1"/>
  <c r="M370" i="1"/>
  <c r="N370" i="1" s="1"/>
  <c r="L370" i="1"/>
  <c r="K370" i="1"/>
  <c r="J370" i="1"/>
  <c r="M369" i="1"/>
  <c r="N369" i="1" s="1"/>
  <c r="L369" i="1"/>
  <c r="K369" i="1"/>
  <c r="J369" i="1"/>
  <c r="M368" i="1"/>
  <c r="L368" i="1"/>
  <c r="K368" i="1"/>
  <c r="N368" i="1" s="1"/>
  <c r="J368" i="1"/>
  <c r="M367" i="1"/>
  <c r="L367" i="1"/>
  <c r="N367" i="1" s="1"/>
  <c r="K367" i="1"/>
  <c r="J367" i="1"/>
  <c r="M366" i="1"/>
  <c r="L366" i="1"/>
  <c r="K366" i="1"/>
  <c r="N366" i="1" s="1"/>
  <c r="J366" i="1"/>
  <c r="N365" i="1"/>
  <c r="M365" i="1"/>
  <c r="L365" i="1"/>
  <c r="K365" i="1"/>
  <c r="J365" i="1"/>
  <c r="M364" i="1"/>
  <c r="L364" i="1"/>
  <c r="K364" i="1"/>
  <c r="N364" i="1" s="1"/>
  <c r="J364" i="1"/>
  <c r="M363" i="1"/>
  <c r="L363" i="1"/>
  <c r="K363" i="1"/>
  <c r="J363" i="1"/>
  <c r="M362" i="1"/>
  <c r="N362" i="1" s="1"/>
  <c r="L362" i="1"/>
  <c r="K362" i="1"/>
  <c r="J362" i="1"/>
  <c r="N361" i="1"/>
  <c r="M361" i="1"/>
  <c r="L361" i="1"/>
  <c r="K361" i="1"/>
  <c r="J361" i="1"/>
  <c r="M360" i="1"/>
  <c r="L360" i="1"/>
  <c r="K360" i="1"/>
  <c r="N360" i="1" s="1"/>
  <c r="J360" i="1"/>
  <c r="N359" i="1"/>
  <c r="M359" i="1"/>
  <c r="L359" i="1"/>
  <c r="K359" i="1"/>
  <c r="J359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M355" i="1"/>
  <c r="L355" i="1"/>
  <c r="K355" i="1"/>
  <c r="J355" i="1"/>
  <c r="M354" i="1"/>
  <c r="N354" i="1" s="1"/>
  <c r="L354" i="1"/>
  <c r="K354" i="1"/>
  <c r="J354" i="1"/>
  <c r="M353" i="1"/>
  <c r="N353" i="1" s="1"/>
  <c r="L353" i="1"/>
  <c r="K353" i="1"/>
  <c r="J353" i="1"/>
  <c r="M352" i="1"/>
  <c r="L352" i="1"/>
  <c r="K352" i="1"/>
  <c r="N352" i="1" s="1"/>
  <c r="J352" i="1"/>
  <c r="M351" i="1"/>
  <c r="L351" i="1"/>
  <c r="N351" i="1" s="1"/>
  <c r="K351" i="1"/>
  <c r="J351" i="1"/>
  <c r="M350" i="1"/>
  <c r="L350" i="1"/>
  <c r="K350" i="1"/>
  <c r="N350" i="1" s="1"/>
  <c r="J350" i="1"/>
  <c r="N349" i="1"/>
  <c r="M349" i="1"/>
  <c r="L349" i="1"/>
  <c r="K349" i="1"/>
  <c r="J349" i="1"/>
  <c r="M348" i="1"/>
  <c r="L348" i="1"/>
  <c r="K348" i="1"/>
  <c r="N348" i="1" s="1"/>
  <c r="J348" i="1"/>
  <c r="M347" i="1"/>
  <c r="L347" i="1"/>
  <c r="K347" i="1"/>
  <c r="J347" i="1"/>
  <c r="M346" i="1"/>
  <c r="N346" i="1" s="1"/>
  <c r="L346" i="1"/>
  <c r="K346" i="1"/>
  <c r="J346" i="1"/>
  <c r="N345" i="1"/>
  <c r="M345" i="1"/>
  <c r="L345" i="1"/>
  <c r="K345" i="1"/>
  <c r="J345" i="1"/>
  <c r="M344" i="1"/>
  <c r="L344" i="1"/>
  <c r="K344" i="1"/>
  <c r="N344" i="1" s="1"/>
  <c r="J344" i="1"/>
  <c r="N343" i="1"/>
  <c r="M343" i="1"/>
  <c r="L343" i="1"/>
  <c r="K343" i="1"/>
  <c r="J343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M339" i="1"/>
  <c r="L339" i="1"/>
  <c r="K339" i="1"/>
  <c r="J339" i="1"/>
  <c r="M338" i="1"/>
  <c r="N338" i="1" s="1"/>
  <c r="L338" i="1"/>
  <c r="K338" i="1"/>
  <c r="J338" i="1"/>
  <c r="M337" i="1"/>
  <c r="N337" i="1" s="1"/>
  <c r="L337" i="1"/>
  <c r="K337" i="1"/>
  <c r="J337" i="1"/>
  <c r="M336" i="1"/>
  <c r="L336" i="1"/>
  <c r="K336" i="1"/>
  <c r="N336" i="1" s="1"/>
  <c r="J336" i="1"/>
  <c r="M335" i="1"/>
  <c r="L335" i="1"/>
  <c r="N335" i="1" s="1"/>
  <c r="K335" i="1"/>
  <c r="J335" i="1"/>
  <c r="M334" i="1"/>
  <c r="L334" i="1"/>
  <c r="K334" i="1"/>
  <c r="N334" i="1" s="1"/>
  <c r="J334" i="1"/>
  <c r="N333" i="1"/>
  <c r="M333" i="1"/>
  <c r="L333" i="1"/>
  <c r="K333" i="1"/>
  <c r="J333" i="1"/>
  <c r="M332" i="1"/>
  <c r="L332" i="1"/>
  <c r="K332" i="1"/>
  <c r="N332" i="1" s="1"/>
  <c r="J332" i="1"/>
  <c r="M331" i="1"/>
  <c r="L331" i="1"/>
  <c r="K331" i="1"/>
  <c r="J331" i="1"/>
  <c r="M330" i="1"/>
  <c r="N330" i="1" s="1"/>
  <c r="L330" i="1"/>
  <c r="K330" i="1"/>
  <c r="J330" i="1"/>
  <c r="N329" i="1"/>
  <c r="M329" i="1"/>
  <c r="L329" i="1"/>
  <c r="K329" i="1"/>
  <c r="J329" i="1"/>
  <c r="M328" i="1"/>
  <c r="L328" i="1"/>
  <c r="K328" i="1"/>
  <c r="N328" i="1" s="1"/>
  <c r="J328" i="1"/>
  <c r="N327" i="1"/>
  <c r="M327" i="1"/>
  <c r="L327" i="1"/>
  <c r="K327" i="1"/>
  <c r="J327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M323" i="1"/>
  <c r="L323" i="1"/>
  <c r="K323" i="1"/>
  <c r="J323" i="1"/>
  <c r="M322" i="1"/>
  <c r="N322" i="1" s="1"/>
  <c r="L322" i="1"/>
  <c r="K322" i="1"/>
  <c r="J322" i="1"/>
  <c r="M321" i="1"/>
  <c r="N321" i="1" s="1"/>
  <c r="L321" i="1"/>
  <c r="K321" i="1"/>
  <c r="J321" i="1"/>
  <c r="M320" i="1"/>
  <c r="L320" i="1"/>
  <c r="K320" i="1"/>
  <c r="N320" i="1" s="1"/>
  <c r="J320" i="1"/>
  <c r="M319" i="1"/>
  <c r="L319" i="1"/>
  <c r="N319" i="1" s="1"/>
  <c r="K319" i="1"/>
  <c r="J319" i="1"/>
  <c r="M318" i="1"/>
  <c r="L318" i="1"/>
  <c r="K318" i="1"/>
  <c r="N318" i="1" s="1"/>
  <c r="J318" i="1"/>
  <c r="N317" i="1"/>
  <c r="M317" i="1"/>
  <c r="L317" i="1"/>
  <c r="K317" i="1"/>
  <c r="J317" i="1"/>
  <c r="M316" i="1"/>
  <c r="L316" i="1"/>
  <c r="K316" i="1"/>
  <c r="N316" i="1" s="1"/>
  <c r="J316" i="1"/>
  <c r="M315" i="1"/>
  <c r="L315" i="1"/>
  <c r="K315" i="1"/>
  <c r="J315" i="1"/>
  <c r="M314" i="1"/>
  <c r="N314" i="1" s="1"/>
  <c r="L314" i="1"/>
  <c r="K314" i="1"/>
  <c r="J314" i="1"/>
  <c r="N313" i="1"/>
  <c r="M313" i="1"/>
  <c r="L313" i="1"/>
  <c r="K313" i="1"/>
  <c r="J313" i="1"/>
  <c r="M312" i="1"/>
  <c r="L312" i="1"/>
  <c r="K312" i="1"/>
  <c r="N312" i="1" s="1"/>
  <c r="J312" i="1"/>
  <c r="N311" i="1"/>
  <c r="M311" i="1"/>
  <c r="L311" i="1"/>
  <c r="K311" i="1"/>
  <c r="J311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M307" i="1"/>
  <c r="L307" i="1"/>
  <c r="K307" i="1"/>
  <c r="J307" i="1"/>
  <c r="M306" i="1"/>
  <c r="N306" i="1" s="1"/>
  <c r="L306" i="1"/>
  <c r="K306" i="1"/>
  <c r="J306" i="1"/>
  <c r="N305" i="1"/>
  <c r="M305" i="1"/>
  <c r="L305" i="1"/>
  <c r="K305" i="1"/>
  <c r="J305" i="1"/>
  <c r="M304" i="1"/>
  <c r="L304" i="1"/>
  <c r="K304" i="1"/>
  <c r="N304" i="1" s="1"/>
  <c r="J304" i="1"/>
  <c r="M303" i="1"/>
  <c r="L303" i="1"/>
  <c r="N303" i="1" s="1"/>
  <c r="K303" i="1"/>
  <c r="J303" i="1"/>
  <c r="M302" i="1"/>
  <c r="L302" i="1"/>
  <c r="K302" i="1"/>
  <c r="N302" i="1" s="1"/>
  <c r="J302" i="1"/>
  <c r="N301" i="1"/>
  <c r="M301" i="1"/>
  <c r="L301" i="1"/>
  <c r="K301" i="1"/>
  <c r="J301" i="1"/>
  <c r="M300" i="1"/>
  <c r="L300" i="1"/>
  <c r="K300" i="1"/>
  <c r="N300" i="1" s="1"/>
  <c r="J300" i="1"/>
  <c r="M299" i="1"/>
  <c r="L299" i="1"/>
  <c r="K299" i="1"/>
  <c r="J299" i="1"/>
  <c r="M298" i="1"/>
  <c r="N298" i="1" s="1"/>
  <c r="L298" i="1"/>
  <c r="K298" i="1"/>
  <c r="J298" i="1"/>
  <c r="N297" i="1"/>
  <c r="M297" i="1"/>
  <c r="L297" i="1"/>
  <c r="K297" i="1"/>
  <c r="J297" i="1"/>
  <c r="M296" i="1"/>
  <c r="L296" i="1"/>
  <c r="K296" i="1"/>
  <c r="N296" i="1" s="1"/>
  <c r="J296" i="1"/>
  <c r="N295" i="1"/>
  <c r="M295" i="1"/>
  <c r="L295" i="1"/>
  <c r="K295" i="1"/>
  <c r="J295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M291" i="1"/>
  <c r="L291" i="1"/>
  <c r="K291" i="1"/>
  <c r="J291" i="1"/>
  <c r="M290" i="1"/>
  <c r="N290" i="1" s="1"/>
  <c r="L290" i="1"/>
  <c r="K290" i="1"/>
  <c r="J290" i="1"/>
  <c r="N289" i="1"/>
  <c r="M289" i="1"/>
  <c r="L289" i="1"/>
  <c r="K289" i="1"/>
  <c r="J289" i="1"/>
  <c r="M288" i="1"/>
  <c r="L288" i="1"/>
  <c r="K288" i="1"/>
  <c r="N288" i="1" s="1"/>
  <c r="J288" i="1"/>
  <c r="M287" i="1"/>
  <c r="L287" i="1"/>
  <c r="N287" i="1" s="1"/>
  <c r="K287" i="1"/>
  <c r="J287" i="1"/>
  <c r="M286" i="1"/>
  <c r="L286" i="1"/>
  <c r="K286" i="1"/>
  <c r="N286" i="1" s="1"/>
  <c r="J286" i="1"/>
  <c r="N285" i="1"/>
  <c r="M285" i="1"/>
  <c r="L285" i="1"/>
  <c r="K285" i="1"/>
  <c r="J285" i="1"/>
  <c r="M284" i="1"/>
  <c r="L284" i="1"/>
  <c r="K284" i="1"/>
  <c r="N284" i="1" s="1"/>
  <c r="J284" i="1"/>
  <c r="M283" i="1"/>
  <c r="L283" i="1"/>
  <c r="K283" i="1"/>
  <c r="J283" i="1"/>
  <c r="M282" i="1"/>
  <c r="N282" i="1" s="1"/>
  <c r="L282" i="1"/>
  <c r="K282" i="1"/>
  <c r="J282" i="1"/>
  <c r="N281" i="1"/>
  <c r="M281" i="1"/>
  <c r="L281" i="1"/>
  <c r="K281" i="1"/>
  <c r="J281" i="1"/>
  <c r="M280" i="1"/>
  <c r="L280" i="1"/>
  <c r="K280" i="1"/>
  <c r="N280" i="1" s="1"/>
  <c r="J280" i="1"/>
  <c r="N279" i="1"/>
  <c r="M279" i="1"/>
  <c r="L279" i="1"/>
  <c r="K279" i="1"/>
  <c r="J279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M275" i="1"/>
  <c r="L275" i="1"/>
  <c r="K275" i="1"/>
  <c r="J275" i="1"/>
  <c r="M274" i="1"/>
  <c r="N274" i="1" s="1"/>
  <c r="L274" i="1"/>
  <c r="K274" i="1"/>
  <c r="J274" i="1"/>
  <c r="N273" i="1"/>
  <c r="M273" i="1"/>
  <c r="L273" i="1"/>
  <c r="K273" i="1"/>
  <c r="J273" i="1"/>
  <c r="M272" i="1"/>
  <c r="L272" i="1"/>
  <c r="K272" i="1"/>
  <c r="N272" i="1" s="1"/>
  <c r="J272" i="1"/>
  <c r="M271" i="1"/>
  <c r="L271" i="1"/>
  <c r="N271" i="1" s="1"/>
  <c r="K271" i="1"/>
  <c r="J271" i="1"/>
  <c r="M270" i="1"/>
  <c r="L270" i="1"/>
  <c r="K270" i="1"/>
  <c r="N270" i="1" s="1"/>
  <c r="J270" i="1"/>
  <c r="N269" i="1"/>
  <c r="M269" i="1"/>
  <c r="L269" i="1"/>
  <c r="K269" i="1"/>
  <c r="J269" i="1"/>
  <c r="M268" i="1"/>
  <c r="L268" i="1"/>
  <c r="K268" i="1"/>
  <c r="N268" i="1" s="1"/>
  <c r="J268" i="1"/>
  <c r="M267" i="1"/>
  <c r="L267" i="1"/>
  <c r="K267" i="1"/>
  <c r="J267" i="1"/>
  <c r="M266" i="1"/>
  <c r="N266" i="1" s="1"/>
  <c r="L266" i="1"/>
  <c r="K266" i="1"/>
  <c r="J266" i="1"/>
  <c r="N265" i="1"/>
  <c r="M265" i="1"/>
  <c r="L265" i="1"/>
  <c r="K265" i="1"/>
  <c r="J265" i="1"/>
  <c r="M264" i="1"/>
  <c r="L264" i="1"/>
  <c r="K264" i="1"/>
  <c r="N264" i="1" s="1"/>
  <c r="J264" i="1"/>
  <c r="N263" i="1"/>
  <c r="M263" i="1"/>
  <c r="L263" i="1"/>
  <c r="K263" i="1"/>
  <c r="J263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M259" i="1"/>
  <c r="L259" i="1"/>
  <c r="K259" i="1"/>
  <c r="N259" i="1" s="1"/>
  <c r="J259" i="1"/>
  <c r="M258" i="1"/>
  <c r="N258" i="1" s="1"/>
  <c r="L258" i="1"/>
  <c r="K258" i="1"/>
  <c r="J258" i="1"/>
  <c r="N257" i="1"/>
  <c r="M257" i="1"/>
  <c r="L257" i="1"/>
  <c r="K257" i="1"/>
  <c r="J257" i="1"/>
  <c r="M256" i="1"/>
  <c r="L256" i="1"/>
  <c r="K256" i="1"/>
  <c r="N256" i="1" s="1"/>
  <c r="J256" i="1"/>
  <c r="M255" i="1"/>
  <c r="L255" i="1"/>
  <c r="N255" i="1" s="1"/>
  <c r="K255" i="1"/>
  <c r="J255" i="1"/>
  <c r="M254" i="1"/>
  <c r="L254" i="1"/>
  <c r="K254" i="1"/>
  <c r="N254" i="1" s="1"/>
  <c r="J254" i="1"/>
  <c r="N253" i="1"/>
  <c r="M253" i="1"/>
  <c r="L253" i="1"/>
  <c r="K253" i="1"/>
  <c r="J253" i="1"/>
  <c r="M252" i="1"/>
  <c r="L252" i="1"/>
  <c r="K252" i="1"/>
  <c r="N252" i="1" s="1"/>
  <c r="J252" i="1"/>
  <c r="M251" i="1"/>
  <c r="L251" i="1"/>
  <c r="K251" i="1"/>
  <c r="J251" i="1"/>
  <c r="M250" i="1"/>
  <c r="N250" i="1" s="1"/>
  <c r="L250" i="1"/>
  <c r="K250" i="1"/>
  <c r="J250" i="1"/>
  <c r="N249" i="1"/>
  <c r="M249" i="1"/>
  <c r="L249" i="1"/>
  <c r="K249" i="1"/>
  <c r="J249" i="1"/>
  <c r="M248" i="1"/>
  <c r="L248" i="1"/>
  <c r="K248" i="1"/>
  <c r="N248" i="1" s="1"/>
  <c r="J248" i="1"/>
  <c r="N247" i="1"/>
  <c r="M247" i="1"/>
  <c r="L247" i="1"/>
  <c r="K247" i="1"/>
  <c r="J247" i="1"/>
  <c r="M246" i="1"/>
  <c r="N246" i="1" s="1"/>
  <c r="L246" i="1"/>
  <c r="K246" i="1"/>
  <c r="J246" i="1"/>
  <c r="M245" i="1"/>
  <c r="L245" i="1"/>
  <c r="K245" i="1"/>
  <c r="N245" i="1" s="1"/>
  <c r="J245" i="1"/>
  <c r="N244" i="1"/>
  <c r="M244" i="1"/>
  <c r="L244" i="1"/>
  <c r="K244" i="1"/>
  <c r="J244" i="1"/>
  <c r="M243" i="1"/>
  <c r="L243" i="1"/>
  <c r="K243" i="1"/>
  <c r="N243" i="1" s="1"/>
  <c r="J243" i="1"/>
  <c r="N242" i="1"/>
  <c r="M242" i="1"/>
  <c r="L242" i="1"/>
  <c r="K242" i="1"/>
  <c r="J242" i="1"/>
  <c r="M241" i="1"/>
  <c r="N241" i="1" s="1"/>
  <c r="L241" i="1"/>
  <c r="K241" i="1"/>
  <c r="J241" i="1"/>
  <c r="M240" i="1"/>
  <c r="L240" i="1"/>
  <c r="K240" i="1"/>
  <c r="J240" i="1"/>
  <c r="N239" i="1"/>
  <c r="M239" i="1"/>
  <c r="L239" i="1"/>
  <c r="K239" i="1"/>
  <c r="J239" i="1"/>
  <c r="M238" i="1"/>
  <c r="L238" i="1"/>
  <c r="K238" i="1"/>
  <c r="N238" i="1" s="1"/>
  <c r="J238" i="1"/>
  <c r="M237" i="1"/>
  <c r="L237" i="1"/>
  <c r="K237" i="1"/>
  <c r="N237" i="1" s="1"/>
  <c r="J237" i="1"/>
  <c r="M236" i="1"/>
  <c r="N236" i="1" s="1"/>
  <c r="L236" i="1"/>
  <c r="K236" i="1"/>
  <c r="J236" i="1"/>
  <c r="M235" i="1"/>
  <c r="L235" i="1"/>
  <c r="K235" i="1"/>
  <c r="J235" i="1"/>
  <c r="N234" i="1"/>
  <c r="M234" i="1"/>
  <c r="L234" i="1"/>
  <c r="K234" i="1"/>
  <c r="J234" i="1"/>
  <c r="M233" i="1"/>
  <c r="L233" i="1"/>
  <c r="K233" i="1"/>
  <c r="N233" i="1" s="1"/>
  <c r="J233" i="1"/>
  <c r="M232" i="1"/>
  <c r="L232" i="1"/>
  <c r="K232" i="1"/>
  <c r="J232" i="1"/>
  <c r="M231" i="1"/>
  <c r="N231" i="1" s="1"/>
  <c r="L231" i="1"/>
  <c r="K231" i="1"/>
  <c r="J231" i="1"/>
  <c r="M230" i="1"/>
  <c r="L230" i="1"/>
  <c r="K230" i="1"/>
  <c r="N230" i="1" s="1"/>
  <c r="J230" i="1"/>
  <c r="N229" i="1"/>
  <c r="M229" i="1"/>
  <c r="L229" i="1"/>
  <c r="K229" i="1"/>
  <c r="J229" i="1"/>
  <c r="M228" i="1"/>
  <c r="L228" i="1"/>
  <c r="K228" i="1"/>
  <c r="N228" i="1" s="1"/>
  <c r="J228" i="1"/>
  <c r="M227" i="1"/>
  <c r="L227" i="1"/>
  <c r="K227" i="1"/>
  <c r="J227" i="1"/>
  <c r="M226" i="1"/>
  <c r="N226" i="1" s="1"/>
  <c r="L226" i="1"/>
  <c r="K226" i="1"/>
  <c r="J226" i="1"/>
  <c r="M225" i="1"/>
  <c r="L225" i="1"/>
  <c r="K225" i="1"/>
  <c r="N225" i="1" s="1"/>
  <c r="J225" i="1"/>
  <c r="M224" i="1"/>
  <c r="L224" i="1"/>
  <c r="K224" i="1"/>
  <c r="J224" i="1"/>
  <c r="M223" i="1"/>
  <c r="N223" i="1" s="1"/>
  <c r="L223" i="1"/>
  <c r="K223" i="1"/>
  <c r="J223" i="1"/>
  <c r="N222" i="1"/>
  <c r="M222" i="1"/>
  <c r="L222" i="1"/>
  <c r="K222" i="1"/>
  <c r="J222" i="1"/>
  <c r="M221" i="1"/>
  <c r="L221" i="1"/>
  <c r="K221" i="1"/>
  <c r="N221" i="1" s="1"/>
  <c r="J221" i="1"/>
  <c r="M220" i="1"/>
  <c r="L220" i="1"/>
  <c r="K220" i="1"/>
  <c r="N220" i="1" s="1"/>
  <c r="J220" i="1"/>
  <c r="M219" i="1"/>
  <c r="L219" i="1"/>
  <c r="K219" i="1"/>
  <c r="J219" i="1"/>
  <c r="M218" i="1"/>
  <c r="N218" i="1" s="1"/>
  <c r="L218" i="1"/>
  <c r="K218" i="1"/>
  <c r="J218" i="1"/>
  <c r="N217" i="1"/>
  <c r="M217" i="1"/>
  <c r="L217" i="1"/>
  <c r="K217" i="1"/>
  <c r="J217" i="1"/>
  <c r="M216" i="1"/>
  <c r="L216" i="1"/>
  <c r="K216" i="1"/>
  <c r="N216" i="1" s="1"/>
  <c r="J216" i="1"/>
  <c r="N215" i="1"/>
  <c r="M215" i="1"/>
  <c r="L215" i="1"/>
  <c r="K215" i="1"/>
  <c r="J215" i="1"/>
  <c r="M214" i="1"/>
  <c r="N214" i="1" s="1"/>
  <c r="L214" i="1"/>
  <c r="K214" i="1"/>
  <c r="J214" i="1"/>
  <c r="M213" i="1"/>
  <c r="L213" i="1"/>
  <c r="K213" i="1"/>
  <c r="N213" i="1" s="1"/>
  <c r="J213" i="1"/>
  <c r="N212" i="1"/>
  <c r="M212" i="1"/>
  <c r="L212" i="1"/>
  <c r="K212" i="1"/>
  <c r="J212" i="1"/>
  <c r="M211" i="1"/>
  <c r="L211" i="1"/>
  <c r="K211" i="1"/>
  <c r="N211" i="1" s="1"/>
  <c r="J211" i="1"/>
  <c r="N210" i="1"/>
  <c r="M210" i="1"/>
  <c r="L210" i="1"/>
  <c r="K210" i="1"/>
  <c r="J210" i="1"/>
  <c r="M209" i="1"/>
  <c r="N209" i="1" s="1"/>
  <c r="L209" i="1"/>
  <c r="K209" i="1"/>
  <c r="J209" i="1"/>
  <c r="M208" i="1"/>
  <c r="L208" i="1"/>
  <c r="K208" i="1"/>
  <c r="J208" i="1"/>
  <c r="N207" i="1"/>
  <c r="M207" i="1"/>
  <c r="L207" i="1"/>
  <c r="K207" i="1"/>
  <c r="J207" i="1"/>
  <c r="M206" i="1"/>
  <c r="L206" i="1"/>
  <c r="K206" i="1"/>
  <c r="N206" i="1" s="1"/>
  <c r="J206" i="1"/>
  <c r="M205" i="1"/>
  <c r="L205" i="1"/>
  <c r="K205" i="1"/>
  <c r="N205" i="1" s="1"/>
  <c r="J205" i="1"/>
  <c r="M204" i="1"/>
  <c r="N204" i="1" s="1"/>
  <c r="L204" i="1"/>
  <c r="K204" i="1"/>
  <c r="J204" i="1"/>
  <c r="M203" i="1"/>
  <c r="L203" i="1"/>
  <c r="K203" i="1"/>
  <c r="J203" i="1"/>
  <c r="N202" i="1"/>
  <c r="M202" i="1"/>
  <c r="L202" i="1"/>
  <c r="K202" i="1"/>
  <c r="J202" i="1"/>
  <c r="M201" i="1"/>
  <c r="L201" i="1"/>
  <c r="K201" i="1"/>
  <c r="N201" i="1" s="1"/>
  <c r="J201" i="1"/>
  <c r="M200" i="1"/>
  <c r="L200" i="1"/>
  <c r="K200" i="1"/>
  <c r="J200" i="1"/>
  <c r="M199" i="1"/>
  <c r="N199" i="1" s="1"/>
  <c r="L199" i="1"/>
  <c r="K199" i="1"/>
  <c r="J199" i="1"/>
  <c r="M198" i="1"/>
  <c r="L198" i="1"/>
  <c r="K198" i="1"/>
  <c r="N198" i="1" s="1"/>
  <c r="J198" i="1"/>
  <c r="N197" i="1"/>
  <c r="M197" i="1"/>
  <c r="L197" i="1"/>
  <c r="K197" i="1"/>
  <c r="J197" i="1"/>
  <c r="M196" i="1"/>
  <c r="L196" i="1"/>
  <c r="K196" i="1"/>
  <c r="N196" i="1" s="1"/>
  <c r="J196" i="1"/>
  <c r="M195" i="1"/>
  <c r="L195" i="1"/>
  <c r="K195" i="1"/>
  <c r="J195" i="1"/>
  <c r="M194" i="1"/>
  <c r="N194" i="1" s="1"/>
  <c r="L194" i="1"/>
  <c r="K194" i="1"/>
  <c r="J194" i="1"/>
  <c r="M193" i="1"/>
  <c r="L193" i="1"/>
  <c r="K193" i="1"/>
  <c r="N193" i="1" s="1"/>
  <c r="J193" i="1"/>
  <c r="M192" i="1"/>
  <c r="L192" i="1"/>
  <c r="K192" i="1"/>
  <c r="J192" i="1"/>
  <c r="M191" i="1"/>
  <c r="N191" i="1" s="1"/>
  <c r="L191" i="1"/>
  <c r="K191" i="1"/>
  <c r="J191" i="1"/>
  <c r="N190" i="1"/>
  <c r="M190" i="1"/>
  <c r="L190" i="1"/>
  <c r="K190" i="1"/>
  <c r="J190" i="1"/>
  <c r="M189" i="1"/>
  <c r="L189" i="1"/>
  <c r="K189" i="1"/>
  <c r="N189" i="1" s="1"/>
  <c r="J189" i="1"/>
  <c r="M188" i="1"/>
  <c r="L188" i="1"/>
  <c r="K188" i="1"/>
  <c r="N188" i="1" s="1"/>
  <c r="J188" i="1"/>
  <c r="M187" i="1"/>
  <c r="L187" i="1"/>
  <c r="K187" i="1"/>
  <c r="J187" i="1"/>
  <c r="M186" i="1"/>
  <c r="N186" i="1" s="1"/>
  <c r="L186" i="1"/>
  <c r="K186" i="1"/>
  <c r="J186" i="1"/>
  <c r="N185" i="1"/>
  <c r="M185" i="1"/>
  <c r="L185" i="1"/>
  <c r="K185" i="1"/>
  <c r="J185" i="1"/>
  <c r="M184" i="1"/>
  <c r="L184" i="1"/>
  <c r="K184" i="1"/>
  <c r="N184" i="1" s="1"/>
  <c r="J184" i="1"/>
  <c r="N183" i="1"/>
  <c r="M183" i="1"/>
  <c r="L183" i="1"/>
  <c r="K183" i="1"/>
  <c r="J183" i="1"/>
  <c r="M182" i="1"/>
  <c r="N182" i="1" s="1"/>
  <c r="L182" i="1"/>
  <c r="K182" i="1"/>
  <c r="J182" i="1"/>
  <c r="M181" i="1"/>
  <c r="L181" i="1"/>
  <c r="K181" i="1"/>
  <c r="N181" i="1" s="1"/>
  <c r="J181" i="1"/>
  <c r="N180" i="1"/>
  <c r="M180" i="1"/>
  <c r="L180" i="1"/>
  <c r="K180" i="1"/>
  <c r="J180" i="1"/>
  <c r="M179" i="1"/>
  <c r="L179" i="1"/>
  <c r="K179" i="1"/>
  <c r="N179" i="1" s="1"/>
  <c r="J179" i="1"/>
  <c r="N178" i="1"/>
  <c r="M178" i="1"/>
  <c r="L178" i="1"/>
  <c r="K178" i="1"/>
  <c r="J178" i="1"/>
  <c r="M177" i="1"/>
  <c r="N177" i="1" s="1"/>
  <c r="L177" i="1"/>
  <c r="K177" i="1"/>
  <c r="J177" i="1"/>
  <c r="M176" i="1"/>
  <c r="L176" i="1"/>
  <c r="K176" i="1"/>
  <c r="N176" i="1" s="1"/>
  <c r="J176" i="1"/>
  <c r="N175" i="1"/>
  <c r="M175" i="1"/>
  <c r="L175" i="1"/>
  <c r="K175" i="1"/>
  <c r="J175" i="1"/>
  <c r="M174" i="1"/>
  <c r="L174" i="1"/>
  <c r="K174" i="1"/>
  <c r="N174" i="1" s="1"/>
  <c r="J174" i="1"/>
  <c r="M173" i="1"/>
  <c r="L173" i="1"/>
  <c r="K173" i="1"/>
  <c r="N173" i="1" s="1"/>
  <c r="J173" i="1"/>
  <c r="M172" i="1"/>
  <c r="N172" i="1" s="1"/>
  <c r="L172" i="1"/>
  <c r="K172" i="1"/>
  <c r="J172" i="1"/>
  <c r="M171" i="1"/>
  <c r="L171" i="1"/>
  <c r="K171" i="1"/>
  <c r="N171" i="1" s="1"/>
  <c r="J171" i="1"/>
  <c r="N170" i="1"/>
  <c r="M170" i="1"/>
  <c r="L170" i="1"/>
  <c r="K170" i="1"/>
  <c r="J170" i="1"/>
  <c r="M169" i="1"/>
  <c r="L169" i="1"/>
  <c r="K169" i="1"/>
  <c r="N169" i="1" s="1"/>
  <c r="J169" i="1"/>
  <c r="M168" i="1"/>
  <c r="L168" i="1"/>
  <c r="K168" i="1"/>
  <c r="N168" i="1" s="1"/>
  <c r="J168" i="1"/>
  <c r="M167" i="1"/>
  <c r="L167" i="1"/>
  <c r="N167" i="1" s="1"/>
  <c r="K167" i="1"/>
  <c r="J167" i="1"/>
  <c r="M166" i="1"/>
  <c r="L166" i="1"/>
  <c r="K166" i="1"/>
  <c r="N166" i="1" s="1"/>
  <c r="J166" i="1"/>
  <c r="N165" i="1"/>
  <c r="M165" i="1"/>
  <c r="L165" i="1"/>
  <c r="K165" i="1"/>
  <c r="J165" i="1"/>
  <c r="M164" i="1"/>
  <c r="L164" i="1"/>
  <c r="K164" i="1"/>
  <c r="N164" i="1" s="1"/>
  <c r="J164" i="1"/>
  <c r="M163" i="1"/>
  <c r="L163" i="1"/>
  <c r="K163" i="1"/>
  <c r="J163" i="1"/>
  <c r="N162" i="1"/>
  <c r="M162" i="1"/>
  <c r="L162" i="1"/>
  <c r="K162" i="1"/>
  <c r="J162" i="1"/>
  <c r="M161" i="1"/>
  <c r="L161" i="1"/>
  <c r="K161" i="1"/>
  <c r="N161" i="1" s="1"/>
  <c r="J161" i="1"/>
  <c r="M160" i="1"/>
  <c r="L160" i="1"/>
  <c r="K160" i="1"/>
  <c r="J160" i="1"/>
  <c r="M159" i="1"/>
  <c r="N159" i="1" s="1"/>
  <c r="L159" i="1"/>
  <c r="K159" i="1"/>
  <c r="J159" i="1"/>
  <c r="N158" i="1"/>
  <c r="M158" i="1"/>
  <c r="L158" i="1"/>
  <c r="K158" i="1"/>
  <c r="J158" i="1"/>
  <c r="M157" i="1"/>
  <c r="L157" i="1"/>
  <c r="K157" i="1"/>
  <c r="N157" i="1" s="1"/>
  <c r="J157" i="1"/>
  <c r="M156" i="1"/>
  <c r="L156" i="1"/>
  <c r="K156" i="1"/>
  <c r="N156" i="1" s="1"/>
  <c r="J156" i="1"/>
  <c r="M155" i="1"/>
  <c r="L155" i="1"/>
  <c r="K155" i="1"/>
  <c r="J155" i="1"/>
  <c r="M154" i="1"/>
  <c r="N154" i="1" s="1"/>
  <c r="L154" i="1"/>
  <c r="K154" i="1"/>
  <c r="J154" i="1"/>
  <c r="N153" i="1"/>
  <c r="M153" i="1"/>
  <c r="L153" i="1"/>
  <c r="K153" i="1"/>
  <c r="J153" i="1"/>
  <c r="M152" i="1"/>
  <c r="L152" i="1"/>
  <c r="K152" i="1"/>
  <c r="N152" i="1" s="1"/>
  <c r="J152" i="1"/>
  <c r="N151" i="1"/>
  <c r="M151" i="1"/>
  <c r="L151" i="1"/>
  <c r="K151" i="1"/>
  <c r="J151" i="1"/>
  <c r="M150" i="1"/>
  <c r="N150" i="1" s="1"/>
  <c r="L150" i="1"/>
  <c r="K150" i="1"/>
  <c r="J150" i="1"/>
  <c r="M149" i="1"/>
  <c r="L149" i="1"/>
  <c r="K149" i="1"/>
  <c r="N149" i="1" s="1"/>
  <c r="J149" i="1"/>
  <c r="N148" i="1"/>
  <c r="M148" i="1"/>
  <c r="L148" i="1"/>
  <c r="K148" i="1"/>
  <c r="J148" i="1"/>
  <c r="M147" i="1"/>
  <c r="L147" i="1"/>
  <c r="K147" i="1"/>
  <c r="N147" i="1" s="1"/>
  <c r="J147" i="1"/>
  <c r="N146" i="1"/>
  <c r="M146" i="1"/>
  <c r="L146" i="1"/>
  <c r="K146" i="1"/>
  <c r="J146" i="1"/>
  <c r="M145" i="1"/>
  <c r="N145" i="1" s="1"/>
  <c r="L145" i="1"/>
  <c r="K145" i="1"/>
  <c r="J145" i="1"/>
  <c r="M144" i="1"/>
  <c r="L144" i="1"/>
  <c r="K144" i="1"/>
  <c r="N144" i="1" s="1"/>
  <c r="J144" i="1"/>
  <c r="N143" i="1"/>
  <c r="M143" i="1"/>
  <c r="L143" i="1"/>
  <c r="K143" i="1"/>
  <c r="J143" i="1"/>
  <c r="M142" i="1"/>
  <c r="L142" i="1"/>
  <c r="K142" i="1"/>
  <c r="N142" i="1" s="1"/>
  <c r="J142" i="1"/>
  <c r="N141" i="1"/>
  <c r="M141" i="1"/>
  <c r="L141" i="1"/>
  <c r="K141" i="1"/>
  <c r="J141" i="1"/>
  <c r="M140" i="1"/>
  <c r="N140" i="1" s="1"/>
  <c r="L140" i="1"/>
  <c r="K140" i="1"/>
  <c r="J140" i="1"/>
  <c r="M139" i="1"/>
  <c r="L139" i="1"/>
  <c r="K139" i="1"/>
  <c r="N139" i="1" s="1"/>
  <c r="J139" i="1"/>
  <c r="N138" i="1"/>
  <c r="M138" i="1"/>
  <c r="L138" i="1"/>
  <c r="K138" i="1"/>
  <c r="J138" i="1"/>
  <c r="M137" i="1"/>
  <c r="L137" i="1"/>
  <c r="K137" i="1"/>
  <c r="N137" i="1" s="1"/>
  <c r="J137" i="1"/>
  <c r="M136" i="1"/>
  <c r="L136" i="1"/>
  <c r="K136" i="1"/>
  <c r="N136" i="1" s="1"/>
  <c r="J136" i="1"/>
  <c r="M135" i="1"/>
  <c r="L135" i="1"/>
  <c r="N135" i="1" s="1"/>
  <c r="K135" i="1"/>
  <c r="J135" i="1"/>
  <c r="M134" i="1"/>
  <c r="L134" i="1"/>
  <c r="K134" i="1"/>
  <c r="N134" i="1" s="1"/>
  <c r="J134" i="1"/>
  <c r="N133" i="1"/>
  <c r="M133" i="1"/>
  <c r="L133" i="1"/>
  <c r="K133" i="1"/>
  <c r="J133" i="1"/>
  <c r="M132" i="1"/>
  <c r="L132" i="1"/>
  <c r="K132" i="1"/>
  <c r="N132" i="1" s="1"/>
  <c r="J132" i="1"/>
  <c r="M131" i="1"/>
  <c r="L131" i="1"/>
  <c r="K131" i="1"/>
  <c r="J131" i="1"/>
  <c r="N130" i="1"/>
  <c r="M130" i="1"/>
  <c r="L130" i="1"/>
  <c r="K130" i="1"/>
  <c r="J130" i="1"/>
  <c r="M129" i="1"/>
  <c r="L129" i="1"/>
  <c r="K129" i="1"/>
  <c r="N129" i="1" s="1"/>
  <c r="J129" i="1"/>
  <c r="M128" i="1"/>
  <c r="L128" i="1"/>
  <c r="K128" i="1"/>
  <c r="J128" i="1"/>
  <c r="M127" i="1"/>
  <c r="N127" i="1" s="1"/>
  <c r="L127" i="1"/>
  <c r="K127" i="1"/>
  <c r="J127" i="1"/>
  <c r="N126" i="1"/>
  <c r="M126" i="1"/>
  <c r="L126" i="1"/>
  <c r="K126" i="1"/>
  <c r="J126" i="1"/>
  <c r="M125" i="1"/>
  <c r="L125" i="1"/>
  <c r="K125" i="1"/>
  <c r="N125" i="1" s="1"/>
  <c r="J125" i="1"/>
  <c r="M124" i="1"/>
  <c r="L124" i="1"/>
  <c r="K124" i="1"/>
  <c r="N124" i="1" s="1"/>
  <c r="J124" i="1"/>
  <c r="M123" i="1"/>
  <c r="L123" i="1"/>
  <c r="K123" i="1"/>
  <c r="J123" i="1"/>
  <c r="M122" i="1"/>
  <c r="N122" i="1" s="1"/>
  <c r="L122" i="1"/>
  <c r="K122" i="1"/>
  <c r="J122" i="1"/>
  <c r="N121" i="1"/>
  <c r="M121" i="1"/>
  <c r="L121" i="1"/>
  <c r="K121" i="1"/>
  <c r="J121" i="1"/>
  <c r="M120" i="1"/>
  <c r="L120" i="1"/>
  <c r="K120" i="1"/>
  <c r="N120" i="1" s="1"/>
  <c r="J120" i="1"/>
  <c r="N119" i="1"/>
  <c r="M119" i="1"/>
  <c r="L119" i="1"/>
  <c r="K119" i="1"/>
  <c r="J119" i="1"/>
  <c r="M118" i="1"/>
  <c r="N118" i="1" s="1"/>
  <c r="L118" i="1"/>
  <c r="K118" i="1"/>
  <c r="J118" i="1"/>
  <c r="M117" i="1"/>
  <c r="L117" i="1"/>
  <c r="K117" i="1"/>
  <c r="N117" i="1" s="1"/>
  <c r="J117" i="1"/>
  <c r="N116" i="1"/>
  <c r="M116" i="1"/>
  <c r="L116" i="1"/>
  <c r="K116" i="1"/>
  <c r="J116" i="1"/>
  <c r="M115" i="1"/>
  <c r="L115" i="1"/>
  <c r="K115" i="1"/>
  <c r="N115" i="1" s="1"/>
  <c r="J115" i="1"/>
  <c r="N114" i="1"/>
  <c r="M114" i="1"/>
  <c r="L114" i="1"/>
  <c r="K114" i="1"/>
  <c r="J114" i="1"/>
  <c r="M113" i="1"/>
  <c r="N113" i="1" s="1"/>
  <c r="L113" i="1"/>
  <c r="K113" i="1"/>
  <c r="J113" i="1"/>
  <c r="M112" i="1"/>
  <c r="L112" i="1"/>
  <c r="K112" i="1"/>
  <c r="N112" i="1" s="1"/>
  <c r="J112" i="1"/>
  <c r="N111" i="1"/>
  <c r="M111" i="1"/>
  <c r="L111" i="1"/>
  <c r="K111" i="1"/>
  <c r="J111" i="1"/>
  <c r="M110" i="1"/>
  <c r="L110" i="1"/>
  <c r="K110" i="1"/>
  <c r="N110" i="1" s="1"/>
  <c r="J110" i="1"/>
  <c r="N109" i="1"/>
  <c r="M109" i="1"/>
  <c r="L109" i="1"/>
  <c r="K109" i="1"/>
  <c r="J109" i="1"/>
  <c r="M108" i="1"/>
  <c r="N108" i="1" s="1"/>
  <c r="L108" i="1"/>
  <c r="K108" i="1"/>
  <c r="J108" i="1"/>
  <c r="M107" i="1"/>
  <c r="L107" i="1"/>
  <c r="K107" i="1"/>
  <c r="N107" i="1" s="1"/>
  <c r="J107" i="1"/>
  <c r="N106" i="1"/>
  <c r="M106" i="1"/>
  <c r="L106" i="1"/>
  <c r="K106" i="1"/>
  <c r="J106" i="1"/>
  <c r="M105" i="1"/>
  <c r="L105" i="1"/>
  <c r="K105" i="1"/>
  <c r="N105" i="1" s="1"/>
  <c r="J105" i="1"/>
  <c r="M104" i="1"/>
  <c r="L104" i="1"/>
  <c r="K104" i="1"/>
  <c r="N104" i="1" s="1"/>
  <c r="J104" i="1"/>
  <c r="N103" i="1"/>
  <c r="M103" i="1"/>
  <c r="L103" i="1"/>
  <c r="K103" i="1"/>
  <c r="J103" i="1"/>
  <c r="M102" i="1"/>
  <c r="L102" i="1"/>
  <c r="K102" i="1"/>
  <c r="N102" i="1" s="1"/>
  <c r="J102" i="1"/>
  <c r="N101" i="1"/>
  <c r="M101" i="1"/>
  <c r="L101" i="1"/>
  <c r="K101" i="1"/>
  <c r="J101" i="1"/>
  <c r="M100" i="1"/>
  <c r="N100" i="1" s="1"/>
  <c r="L100" i="1"/>
  <c r="K100" i="1"/>
  <c r="J100" i="1"/>
  <c r="M99" i="1"/>
  <c r="L99" i="1"/>
  <c r="K99" i="1"/>
  <c r="N99" i="1" s="1"/>
  <c r="J99" i="1"/>
  <c r="N98" i="1"/>
  <c r="M98" i="1"/>
  <c r="L98" i="1"/>
  <c r="K98" i="1"/>
  <c r="J98" i="1"/>
  <c r="M97" i="1"/>
  <c r="L97" i="1"/>
  <c r="K97" i="1"/>
  <c r="N97" i="1" s="1"/>
  <c r="J97" i="1"/>
  <c r="M96" i="1"/>
  <c r="L96" i="1"/>
  <c r="K96" i="1"/>
  <c r="N96" i="1" s="1"/>
  <c r="J96" i="1"/>
  <c r="N95" i="1"/>
  <c r="M95" i="1"/>
  <c r="L95" i="1"/>
  <c r="K95" i="1"/>
  <c r="J95" i="1"/>
  <c r="M94" i="1"/>
  <c r="L94" i="1"/>
  <c r="K94" i="1"/>
  <c r="N94" i="1" s="1"/>
  <c r="J94" i="1"/>
  <c r="N93" i="1"/>
  <c r="M93" i="1"/>
  <c r="L93" i="1"/>
  <c r="K93" i="1"/>
  <c r="J93" i="1"/>
  <c r="M92" i="1"/>
  <c r="N92" i="1" s="1"/>
  <c r="L92" i="1"/>
  <c r="K92" i="1"/>
  <c r="J92" i="1"/>
  <c r="M91" i="1"/>
  <c r="L91" i="1"/>
  <c r="K91" i="1"/>
  <c r="N91" i="1" s="1"/>
  <c r="J91" i="1"/>
  <c r="N90" i="1"/>
  <c r="M90" i="1"/>
  <c r="L90" i="1"/>
  <c r="K90" i="1"/>
  <c r="J90" i="1"/>
  <c r="M89" i="1"/>
  <c r="L89" i="1"/>
  <c r="K89" i="1"/>
  <c r="N89" i="1" s="1"/>
  <c r="J89" i="1"/>
  <c r="M88" i="1"/>
  <c r="L88" i="1"/>
  <c r="K88" i="1"/>
  <c r="N88" i="1" s="1"/>
  <c r="J88" i="1"/>
  <c r="N87" i="1"/>
  <c r="M87" i="1"/>
  <c r="L87" i="1"/>
  <c r="K87" i="1"/>
  <c r="J87" i="1"/>
  <c r="M86" i="1"/>
  <c r="L86" i="1"/>
  <c r="K86" i="1"/>
  <c r="N86" i="1" s="1"/>
  <c r="J86" i="1"/>
  <c r="N85" i="1"/>
  <c r="M85" i="1"/>
  <c r="L85" i="1"/>
  <c r="K85" i="1"/>
  <c r="J85" i="1"/>
  <c r="M84" i="1"/>
  <c r="N84" i="1" s="1"/>
  <c r="L84" i="1"/>
  <c r="K84" i="1"/>
  <c r="J84" i="1"/>
  <c r="M83" i="1"/>
  <c r="L83" i="1"/>
  <c r="K83" i="1"/>
  <c r="N83" i="1" s="1"/>
  <c r="J83" i="1"/>
  <c r="N82" i="1"/>
  <c r="M82" i="1"/>
  <c r="L82" i="1"/>
  <c r="K82" i="1"/>
  <c r="J82" i="1"/>
  <c r="M81" i="1"/>
  <c r="L81" i="1"/>
  <c r="K81" i="1"/>
  <c r="N81" i="1" s="1"/>
  <c r="J81" i="1"/>
  <c r="M80" i="1"/>
  <c r="L80" i="1"/>
  <c r="K80" i="1"/>
  <c r="N80" i="1" s="1"/>
  <c r="J80" i="1"/>
  <c r="N79" i="1"/>
  <c r="M79" i="1"/>
  <c r="L79" i="1"/>
  <c r="K79" i="1"/>
  <c r="J79" i="1"/>
  <c r="M78" i="1"/>
  <c r="L78" i="1"/>
  <c r="K78" i="1"/>
  <c r="N78" i="1" s="1"/>
  <c r="J78" i="1"/>
  <c r="N77" i="1"/>
  <c r="M77" i="1"/>
  <c r="L77" i="1"/>
  <c r="K77" i="1"/>
  <c r="J77" i="1"/>
  <c r="M76" i="1"/>
  <c r="N76" i="1" s="1"/>
  <c r="L76" i="1"/>
  <c r="K76" i="1"/>
  <c r="J76" i="1"/>
  <c r="M75" i="1"/>
  <c r="L75" i="1"/>
  <c r="K75" i="1"/>
  <c r="N75" i="1" s="1"/>
  <c r="J75" i="1"/>
  <c r="N74" i="1"/>
  <c r="M74" i="1"/>
  <c r="L74" i="1"/>
  <c r="K74" i="1"/>
  <c r="J74" i="1"/>
  <c r="M73" i="1"/>
  <c r="L73" i="1"/>
  <c r="K73" i="1"/>
  <c r="N73" i="1" s="1"/>
  <c r="J73" i="1"/>
  <c r="M72" i="1"/>
  <c r="L72" i="1"/>
  <c r="K72" i="1"/>
  <c r="N72" i="1" s="1"/>
  <c r="J72" i="1"/>
  <c r="N71" i="1"/>
  <c r="M71" i="1"/>
  <c r="L71" i="1"/>
  <c r="K71" i="1"/>
  <c r="J71" i="1"/>
  <c r="M70" i="1"/>
  <c r="L70" i="1"/>
  <c r="K70" i="1"/>
  <c r="N70" i="1" s="1"/>
  <c r="J70" i="1"/>
  <c r="N69" i="1"/>
  <c r="M69" i="1"/>
  <c r="L69" i="1"/>
  <c r="K69" i="1"/>
  <c r="J69" i="1"/>
  <c r="M68" i="1"/>
  <c r="N68" i="1" s="1"/>
  <c r="L68" i="1"/>
  <c r="K68" i="1"/>
  <c r="J68" i="1"/>
  <c r="M67" i="1"/>
  <c r="L67" i="1"/>
  <c r="K67" i="1"/>
  <c r="N67" i="1" s="1"/>
  <c r="J67" i="1"/>
  <c r="N66" i="1"/>
  <c r="M66" i="1"/>
  <c r="L66" i="1"/>
  <c r="K66" i="1"/>
  <c r="J66" i="1"/>
  <c r="M65" i="1"/>
  <c r="L65" i="1"/>
  <c r="K65" i="1"/>
  <c r="N65" i="1" s="1"/>
  <c r="J65" i="1"/>
  <c r="M64" i="1"/>
  <c r="L64" i="1"/>
  <c r="K64" i="1"/>
  <c r="N64" i="1" s="1"/>
  <c r="J64" i="1"/>
  <c r="N63" i="1"/>
  <c r="M63" i="1"/>
  <c r="L63" i="1"/>
  <c r="K63" i="1"/>
  <c r="J63" i="1"/>
  <c r="M62" i="1"/>
  <c r="L62" i="1"/>
  <c r="K62" i="1"/>
  <c r="N62" i="1" s="1"/>
  <c r="J62" i="1"/>
  <c r="N61" i="1"/>
  <c r="M61" i="1"/>
  <c r="L61" i="1"/>
  <c r="K61" i="1"/>
  <c r="J61" i="1"/>
  <c r="M60" i="1"/>
  <c r="N60" i="1" s="1"/>
  <c r="L60" i="1"/>
  <c r="K60" i="1"/>
  <c r="J60" i="1"/>
  <c r="M59" i="1"/>
  <c r="L59" i="1"/>
  <c r="K59" i="1"/>
  <c r="N59" i="1" s="1"/>
  <c r="J59" i="1"/>
  <c r="N58" i="1"/>
  <c r="M58" i="1"/>
  <c r="L58" i="1"/>
  <c r="K58" i="1"/>
  <c r="J58" i="1"/>
  <c r="M57" i="1"/>
  <c r="L57" i="1"/>
  <c r="K57" i="1"/>
  <c r="N57" i="1" s="1"/>
  <c r="J57" i="1"/>
  <c r="M56" i="1"/>
  <c r="L56" i="1"/>
  <c r="K56" i="1"/>
  <c r="N56" i="1" s="1"/>
  <c r="J56" i="1"/>
  <c r="N55" i="1"/>
  <c r="M55" i="1"/>
  <c r="L55" i="1"/>
  <c r="K55" i="1"/>
  <c r="J55" i="1"/>
  <c r="M54" i="1"/>
  <c r="L54" i="1"/>
  <c r="K54" i="1"/>
  <c r="N54" i="1" s="1"/>
  <c r="J54" i="1"/>
  <c r="N53" i="1"/>
  <c r="M53" i="1"/>
  <c r="L53" i="1"/>
  <c r="K53" i="1"/>
  <c r="J53" i="1"/>
  <c r="M52" i="1"/>
  <c r="L52" i="1"/>
  <c r="K52" i="1"/>
  <c r="N52" i="1" s="1"/>
  <c r="J52" i="1"/>
  <c r="M51" i="1"/>
  <c r="L51" i="1"/>
  <c r="K51" i="1"/>
  <c r="N51" i="1" s="1"/>
  <c r="J51" i="1"/>
  <c r="N50" i="1"/>
  <c r="M50" i="1"/>
  <c r="L50" i="1"/>
  <c r="K50" i="1"/>
  <c r="J50" i="1"/>
  <c r="M49" i="1"/>
  <c r="L49" i="1"/>
  <c r="K49" i="1"/>
  <c r="N49" i="1" s="1"/>
  <c r="J49" i="1"/>
  <c r="M48" i="1"/>
  <c r="L48" i="1"/>
  <c r="K48" i="1"/>
  <c r="N48" i="1" s="1"/>
  <c r="J48" i="1"/>
  <c r="N47" i="1"/>
  <c r="M47" i="1"/>
  <c r="L47" i="1"/>
  <c r="K47" i="1"/>
  <c r="J47" i="1"/>
  <c r="M46" i="1"/>
  <c r="L46" i="1"/>
  <c r="K46" i="1"/>
  <c r="N46" i="1" s="1"/>
  <c r="J46" i="1"/>
  <c r="N45" i="1"/>
  <c r="M45" i="1"/>
  <c r="L45" i="1"/>
  <c r="K45" i="1"/>
  <c r="J45" i="1"/>
  <c r="M44" i="1"/>
  <c r="L44" i="1"/>
  <c r="K44" i="1"/>
  <c r="N44" i="1" s="1"/>
  <c r="J44" i="1"/>
  <c r="M43" i="1"/>
  <c r="L43" i="1"/>
  <c r="K43" i="1"/>
  <c r="N43" i="1" s="1"/>
  <c r="J43" i="1"/>
  <c r="N42" i="1"/>
  <c r="M42" i="1"/>
  <c r="L42" i="1"/>
  <c r="K42" i="1"/>
  <c r="J42" i="1"/>
  <c r="M41" i="1"/>
  <c r="L41" i="1"/>
  <c r="K41" i="1"/>
  <c r="N41" i="1" s="1"/>
  <c r="J41" i="1"/>
  <c r="M40" i="1"/>
  <c r="L40" i="1"/>
  <c r="K40" i="1"/>
  <c r="N40" i="1" s="1"/>
  <c r="J40" i="1"/>
  <c r="N39" i="1"/>
  <c r="M39" i="1"/>
  <c r="L39" i="1"/>
  <c r="K39" i="1"/>
  <c r="J39" i="1"/>
  <c r="M38" i="1"/>
  <c r="L38" i="1"/>
  <c r="K38" i="1"/>
  <c r="N38" i="1" s="1"/>
  <c r="J38" i="1"/>
  <c r="N37" i="1"/>
  <c r="M37" i="1"/>
  <c r="L37" i="1"/>
  <c r="K37" i="1"/>
  <c r="J37" i="1"/>
  <c r="M36" i="1"/>
  <c r="L36" i="1"/>
  <c r="K36" i="1"/>
  <c r="N36" i="1" s="1"/>
  <c r="J36" i="1"/>
  <c r="M35" i="1"/>
  <c r="L35" i="1"/>
  <c r="K35" i="1"/>
  <c r="N35" i="1" s="1"/>
  <c r="J35" i="1"/>
  <c r="N34" i="1"/>
  <c r="M34" i="1"/>
  <c r="L34" i="1"/>
  <c r="K34" i="1"/>
  <c r="J34" i="1"/>
  <c r="M33" i="1"/>
  <c r="L33" i="1"/>
  <c r="K33" i="1"/>
  <c r="N33" i="1" s="1"/>
  <c r="J33" i="1"/>
  <c r="M32" i="1"/>
  <c r="L32" i="1"/>
  <c r="K32" i="1"/>
  <c r="N32" i="1" s="1"/>
  <c r="J32" i="1"/>
  <c r="N31" i="1"/>
  <c r="M31" i="1"/>
  <c r="L31" i="1"/>
  <c r="K31" i="1"/>
  <c r="J31" i="1"/>
  <c r="M30" i="1"/>
  <c r="L30" i="1"/>
  <c r="K30" i="1"/>
  <c r="N30" i="1" s="1"/>
  <c r="J30" i="1"/>
  <c r="N29" i="1"/>
  <c r="M29" i="1"/>
  <c r="L29" i="1"/>
  <c r="K29" i="1"/>
  <c r="J29" i="1"/>
  <c r="M28" i="1"/>
  <c r="L28" i="1"/>
  <c r="K28" i="1"/>
  <c r="N28" i="1" s="1"/>
  <c r="J28" i="1"/>
  <c r="M27" i="1"/>
  <c r="L27" i="1"/>
  <c r="K27" i="1"/>
  <c r="N27" i="1" s="1"/>
  <c r="J27" i="1"/>
  <c r="N26" i="1"/>
  <c r="M26" i="1"/>
  <c r="L26" i="1"/>
  <c r="K26" i="1"/>
  <c r="J26" i="1"/>
  <c r="M25" i="1"/>
  <c r="L25" i="1"/>
  <c r="K25" i="1"/>
  <c r="N25" i="1" s="1"/>
  <c r="J25" i="1"/>
  <c r="M24" i="1"/>
  <c r="L24" i="1"/>
  <c r="K24" i="1"/>
  <c r="N24" i="1" s="1"/>
  <c r="J24" i="1"/>
  <c r="M23" i="1"/>
  <c r="N23" i="1" s="1"/>
  <c r="L23" i="1"/>
  <c r="K23" i="1"/>
  <c r="J23" i="1"/>
  <c r="M22" i="1"/>
  <c r="L22" i="1"/>
  <c r="K22" i="1"/>
  <c r="N22" i="1" s="1"/>
  <c r="J22" i="1"/>
  <c r="N21" i="1"/>
  <c r="M21" i="1"/>
  <c r="L21" i="1"/>
  <c r="K21" i="1"/>
  <c r="J21" i="1"/>
  <c r="M20" i="1"/>
  <c r="L20" i="1"/>
  <c r="K20" i="1"/>
  <c r="N20" i="1" s="1"/>
  <c r="J20" i="1"/>
  <c r="M19" i="1"/>
  <c r="L19" i="1"/>
  <c r="K19" i="1"/>
  <c r="N19" i="1" s="1"/>
  <c r="J19" i="1"/>
  <c r="N18" i="1"/>
  <c r="M18" i="1"/>
  <c r="L18" i="1"/>
  <c r="K18" i="1"/>
  <c r="J18" i="1"/>
  <c r="N131" i="1" l="1"/>
  <c r="N163" i="1"/>
  <c r="N195" i="1"/>
  <c r="N200" i="1"/>
  <c r="N227" i="1"/>
  <c r="N232" i="1"/>
  <c r="N404" i="1"/>
  <c r="N435" i="1"/>
  <c r="N251" i="1"/>
  <c r="N267" i="1"/>
  <c r="N283" i="1"/>
  <c r="N299" i="1"/>
  <c r="N315" i="1"/>
  <c r="N331" i="1"/>
  <c r="N347" i="1"/>
  <c r="N363" i="1"/>
  <c r="N379" i="1"/>
  <c r="N395" i="1"/>
  <c r="N406" i="1"/>
  <c r="N428" i="1"/>
  <c r="N123" i="1"/>
  <c r="N128" i="1"/>
  <c r="N155" i="1"/>
  <c r="N160" i="1"/>
  <c r="N187" i="1"/>
  <c r="N192" i="1"/>
  <c r="N219" i="1"/>
  <c r="N224" i="1"/>
  <c r="N419" i="1"/>
  <c r="N430" i="1"/>
  <c r="N262" i="1"/>
  <c r="N278" i="1"/>
  <c r="N294" i="1"/>
  <c r="N310" i="1"/>
  <c r="N326" i="1"/>
  <c r="N342" i="1"/>
  <c r="N358" i="1"/>
  <c r="N374" i="1"/>
  <c r="N390" i="1"/>
  <c r="N414" i="1"/>
  <c r="N275" i="1"/>
  <c r="N291" i="1"/>
  <c r="N307" i="1"/>
  <c r="N323" i="1"/>
  <c r="N339" i="1"/>
  <c r="N355" i="1"/>
  <c r="N371" i="1"/>
  <c r="N387" i="1"/>
  <c r="N396" i="1"/>
  <c r="N427" i="1"/>
  <c r="N438" i="1"/>
  <c r="N203" i="1"/>
  <c r="N208" i="1"/>
  <c r="N235" i="1"/>
  <c r="N240" i="1"/>
  <c r="N624" i="1"/>
  <c r="N656" i="1"/>
  <c r="N688" i="1"/>
  <c r="N720" i="1"/>
  <c r="N735" i="1"/>
  <c r="N751" i="1"/>
  <c r="N767" i="1"/>
  <c r="N783" i="1"/>
  <c r="N799" i="1"/>
  <c r="N815" i="1"/>
  <c r="N831" i="1"/>
  <c r="N847" i="1"/>
  <c r="N867" i="1"/>
  <c r="N604" i="1"/>
  <c r="N636" i="1"/>
  <c r="N668" i="1"/>
  <c r="N700" i="1"/>
  <c r="N628" i="1"/>
  <c r="N660" i="1"/>
  <c r="N692" i="1"/>
  <c r="N724" i="1"/>
  <c r="N876" i="1"/>
  <c r="N672" i="1"/>
  <c r="N852" i="1"/>
  <c r="N620" i="1"/>
  <c r="N652" i="1"/>
  <c r="N684" i="1"/>
  <c r="N716" i="1"/>
  <c r="N827" i="1"/>
  <c r="N843" i="1"/>
  <c r="N85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7" i="1"/>
  <c r="G18" i="1"/>
  <c r="I18" i="1" s="1"/>
  <c r="G19" i="1"/>
  <c r="G20" i="1"/>
  <c r="I20" i="1" s="1"/>
  <c r="G21" i="1"/>
  <c r="I21" i="1" s="1"/>
  <c r="G22" i="1"/>
  <c r="G23" i="1"/>
  <c r="I23" i="1" s="1"/>
  <c r="G24" i="1"/>
  <c r="I24" i="1" s="1"/>
  <c r="G25" i="1"/>
  <c r="I25" i="1" s="1"/>
  <c r="G26" i="1"/>
  <c r="I26" i="1" s="1"/>
  <c r="G27" i="1"/>
  <c r="G28" i="1"/>
  <c r="I28" i="1" s="1"/>
  <c r="G29" i="1"/>
  <c r="I29" i="1" s="1"/>
  <c r="G30" i="1"/>
  <c r="G31" i="1"/>
  <c r="I31" i="1" s="1"/>
  <c r="G32" i="1"/>
  <c r="I32" i="1" s="1"/>
  <c r="G33" i="1"/>
  <c r="I33" i="1" s="1"/>
  <c r="G34" i="1"/>
  <c r="I34" i="1" s="1"/>
  <c r="G35" i="1"/>
  <c r="G36" i="1"/>
  <c r="I36" i="1" s="1"/>
  <c r="G37" i="1"/>
  <c r="I37" i="1" s="1"/>
  <c r="G38" i="1"/>
  <c r="G39" i="1"/>
  <c r="I39" i="1" s="1"/>
  <c r="G40" i="1"/>
  <c r="I40" i="1" s="1"/>
  <c r="G41" i="1"/>
  <c r="I41" i="1" s="1"/>
  <c r="G42" i="1"/>
  <c r="I42" i="1" s="1"/>
  <c r="G43" i="1"/>
  <c r="G44" i="1"/>
  <c r="I44" i="1" s="1"/>
  <c r="G45" i="1"/>
  <c r="I45" i="1" s="1"/>
  <c r="G46" i="1"/>
  <c r="G47" i="1"/>
  <c r="I47" i="1" s="1"/>
  <c r="G48" i="1"/>
  <c r="I48" i="1" s="1"/>
  <c r="G49" i="1"/>
  <c r="I49" i="1" s="1"/>
  <c r="G50" i="1"/>
  <c r="I50" i="1" s="1"/>
  <c r="G51" i="1"/>
  <c r="G52" i="1"/>
  <c r="I52" i="1" s="1"/>
  <c r="G53" i="1"/>
  <c r="I53" i="1" s="1"/>
  <c r="G54" i="1"/>
  <c r="G55" i="1"/>
  <c r="I55" i="1" s="1"/>
  <c r="G56" i="1"/>
  <c r="I56" i="1" s="1"/>
  <c r="G57" i="1"/>
  <c r="I57" i="1" s="1"/>
  <c r="G58" i="1"/>
  <c r="I58" i="1" s="1"/>
  <c r="G59" i="1"/>
  <c r="G60" i="1"/>
  <c r="I60" i="1" s="1"/>
  <c r="G61" i="1"/>
  <c r="I61" i="1" s="1"/>
  <c r="G62" i="1"/>
  <c r="G63" i="1"/>
  <c r="I63" i="1" s="1"/>
  <c r="G64" i="1"/>
  <c r="I64" i="1" s="1"/>
  <c r="G65" i="1"/>
  <c r="I65" i="1" s="1"/>
  <c r="G66" i="1"/>
  <c r="I66" i="1" s="1"/>
  <c r="G67" i="1"/>
  <c r="G68" i="1"/>
  <c r="I68" i="1" s="1"/>
  <c r="G69" i="1"/>
  <c r="I69" i="1" s="1"/>
  <c r="G70" i="1"/>
  <c r="G71" i="1"/>
  <c r="I71" i="1" s="1"/>
  <c r="G72" i="1"/>
  <c r="I72" i="1" s="1"/>
  <c r="G73" i="1"/>
  <c r="I73" i="1" s="1"/>
  <c r="G74" i="1"/>
  <c r="I74" i="1" s="1"/>
  <c r="G75" i="1"/>
  <c r="G76" i="1"/>
  <c r="I76" i="1" s="1"/>
  <c r="G77" i="1"/>
  <c r="I77" i="1" s="1"/>
  <c r="G78" i="1"/>
  <c r="G79" i="1"/>
  <c r="I79" i="1" s="1"/>
  <c r="G80" i="1"/>
  <c r="I80" i="1" s="1"/>
  <c r="G81" i="1"/>
  <c r="I81" i="1" s="1"/>
  <c r="G82" i="1"/>
  <c r="I82" i="1" s="1"/>
  <c r="G83" i="1"/>
  <c r="G84" i="1"/>
  <c r="I84" i="1" s="1"/>
  <c r="G85" i="1"/>
  <c r="I85" i="1" s="1"/>
  <c r="G86" i="1"/>
  <c r="G87" i="1"/>
  <c r="I87" i="1" s="1"/>
  <c r="G88" i="1"/>
  <c r="I88" i="1" s="1"/>
  <c r="G89" i="1"/>
  <c r="I89" i="1" s="1"/>
  <c r="G90" i="1"/>
  <c r="I90" i="1" s="1"/>
  <c r="G91" i="1"/>
  <c r="G92" i="1"/>
  <c r="I92" i="1" s="1"/>
  <c r="G93" i="1"/>
  <c r="I93" i="1" s="1"/>
  <c r="G94" i="1"/>
  <c r="G95" i="1"/>
  <c r="I95" i="1" s="1"/>
  <c r="G96" i="1"/>
  <c r="I96" i="1" s="1"/>
  <c r="G97" i="1"/>
  <c r="I97" i="1" s="1"/>
  <c r="G98" i="1"/>
  <c r="I98" i="1" s="1"/>
  <c r="G99" i="1"/>
  <c r="G100" i="1"/>
  <c r="I100" i="1" s="1"/>
  <c r="G101" i="1"/>
  <c r="I101" i="1" s="1"/>
  <c r="G102" i="1"/>
  <c r="G103" i="1"/>
  <c r="I103" i="1" s="1"/>
  <c r="G104" i="1"/>
  <c r="I104" i="1" s="1"/>
  <c r="G105" i="1"/>
  <c r="I105" i="1" s="1"/>
  <c r="G106" i="1"/>
  <c r="I106" i="1" s="1"/>
  <c r="G107" i="1"/>
  <c r="G108" i="1"/>
  <c r="I108" i="1" s="1"/>
  <c r="G109" i="1"/>
  <c r="I109" i="1" s="1"/>
  <c r="G110" i="1"/>
  <c r="G111" i="1"/>
  <c r="I111" i="1" s="1"/>
  <c r="G112" i="1"/>
  <c r="I112" i="1" s="1"/>
  <c r="G113" i="1"/>
  <c r="I113" i="1" s="1"/>
  <c r="G114" i="1"/>
  <c r="I114" i="1" s="1"/>
  <c r="G115" i="1"/>
  <c r="G116" i="1"/>
  <c r="I116" i="1" s="1"/>
  <c r="G117" i="1"/>
  <c r="I117" i="1" s="1"/>
  <c r="G118" i="1"/>
  <c r="G119" i="1"/>
  <c r="I119" i="1" s="1"/>
  <c r="G120" i="1"/>
  <c r="I120" i="1" s="1"/>
  <c r="G121" i="1"/>
  <c r="I121" i="1" s="1"/>
  <c r="G122" i="1"/>
  <c r="I122" i="1" s="1"/>
  <c r="G123" i="1"/>
  <c r="G124" i="1"/>
  <c r="I124" i="1" s="1"/>
  <c r="G125" i="1"/>
  <c r="I125" i="1" s="1"/>
  <c r="G126" i="1"/>
  <c r="G127" i="1"/>
  <c r="I127" i="1" s="1"/>
  <c r="G128" i="1"/>
  <c r="I128" i="1" s="1"/>
  <c r="G129" i="1"/>
  <c r="I129" i="1" s="1"/>
  <c r="G130" i="1"/>
  <c r="I130" i="1" s="1"/>
  <c r="G131" i="1"/>
  <c r="G132" i="1"/>
  <c r="I132" i="1" s="1"/>
  <c r="G133" i="1"/>
  <c r="I133" i="1" s="1"/>
  <c r="G134" i="1"/>
  <c r="G135" i="1"/>
  <c r="I135" i="1" s="1"/>
  <c r="G136" i="1"/>
  <c r="I136" i="1" s="1"/>
  <c r="G137" i="1"/>
  <c r="I137" i="1" s="1"/>
  <c r="G138" i="1"/>
  <c r="I138" i="1" s="1"/>
  <c r="G139" i="1"/>
  <c r="G140" i="1"/>
  <c r="I140" i="1" s="1"/>
  <c r="G141" i="1"/>
  <c r="I141" i="1" s="1"/>
  <c r="G142" i="1"/>
  <c r="G143" i="1"/>
  <c r="I143" i="1" s="1"/>
  <c r="G144" i="1"/>
  <c r="I144" i="1" s="1"/>
  <c r="G145" i="1"/>
  <c r="I145" i="1" s="1"/>
  <c r="G146" i="1"/>
  <c r="I146" i="1" s="1"/>
  <c r="G147" i="1"/>
  <c r="G148" i="1"/>
  <c r="I148" i="1" s="1"/>
  <c r="G149" i="1"/>
  <c r="I149" i="1" s="1"/>
  <c r="G150" i="1"/>
  <c r="G151" i="1"/>
  <c r="I151" i="1" s="1"/>
  <c r="G152" i="1"/>
  <c r="I152" i="1" s="1"/>
  <c r="G153" i="1"/>
  <c r="I153" i="1" s="1"/>
  <c r="G154" i="1"/>
  <c r="I154" i="1" s="1"/>
  <c r="G155" i="1"/>
  <c r="G156" i="1"/>
  <c r="I156" i="1" s="1"/>
  <c r="G157" i="1"/>
  <c r="I157" i="1" s="1"/>
  <c r="G158" i="1"/>
  <c r="G159" i="1"/>
  <c r="I159" i="1" s="1"/>
  <c r="G160" i="1"/>
  <c r="I160" i="1" s="1"/>
  <c r="G161" i="1"/>
  <c r="I161" i="1" s="1"/>
  <c r="G162" i="1"/>
  <c r="I162" i="1" s="1"/>
  <c r="G163" i="1"/>
  <c r="G164" i="1"/>
  <c r="I164" i="1" s="1"/>
  <c r="G165" i="1"/>
  <c r="I165" i="1" s="1"/>
  <c r="G166" i="1"/>
  <c r="G167" i="1"/>
  <c r="I167" i="1" s="1"/>
  <c r="G168" i="1"/>
  <c r="I168" i="1" s="1"/>
  <c r="G169" i="1"/>
  <c r="I169" i="1" s="1"/>
  <c r="G170" i="1"/>
  <c r="I170" i="1" s="1"/>
  <c r="G171" i="1"/>
  <c r="G172" i="1"/>
  <c r="I172" i="1" s="1"/>
  <c r="G173" i="1"/>
  <c r="I173" i="1" s="1"/>
  <c r="G174" i="1"/>
  <c r="G175" i="1"/>
  <c r="I175" i="1" s="1"/>
  <c r="G176" i="1"/>
  <c r="I176" i="1" s="1"/>
  <c r="G177" i="1"/>
  <c r="I177" i="1" s="1"/>
  <c r="G178" i="1"/>
  <c r="I178" i="1" s="1"/>
  <c r="G179" i="1"/>
  <c r="G180" i="1"/>
  <c r="I180" i="1" s="1"/>
  <c r="G181" i="1"/>
  <c r="I181" i="1" s="1"/>
  <c r="G182" i="1"/>
  <c r="G183" i="1"/>
  <c r="I183" i="1" s="1"/>
  <c r="G184" i="1"/>
  <c r="I184" i="1" s="1"/>
  <c r="G185" i="1"/>
  <c r="I185" i="1" s="1"/>
  <c r="G186" i="1"/>
  <c r="I186" i="1" s="1"/>
  <c r="G187" i="1"/>
  <c r="G188" i="1"/>
  <c r="I188" i="1" s="1"/>
  <c r="G189" i="1"/>
  <c r="I189" i="1" s="1"/>
  <c r="G190" i="1"/>
  <c r="G191" i="1"/>
  <c r="I191" i="1" s="1"/>
  <c r="G192" i="1"/>
  <c r="I192" i="1" s="1"/>
  <c r="G193" i="1"/>
  <c r="I193" i="1" s="1"/>
  <c r="G194" i="1"/>
  <c r="I194" i="1" s="1"/>
  <c r="G195" i="1"/>
  <c r="G196" i="1"/>
  <c r="I196" i="1" s="1"/>
  <c r="G197" i="1"/>
  <c r="I197" i="1" s="1"/>
  <c r="G198" i="1"/>
  <c r="G199" i="1"/>
  <c r="I199" i="1" s="1"/>
  <c r="G200" i="1"/>
  <c r="I200" i="1" s="1"/>
  <c r="G201" i="1"/>
  <c r="I201" i="1" s="1"/>
  <c r="G202" i="1"/>
  <c r="I202" i="1" s="1"/>
  <c r="G203" i="1"/>
  <c r="G204" i="1"/>
  <c r="I204" i="1" s="1"/>
  <c r="G205" i="1"/>
  <c r="I205" i="1" s="1"/>
  <c r="G206" i="1"/>
  <c r="G207" i="1"/>
  <c r="I207" i="1" s="1"/>
  <c r="G208" i="1"/>
  <c r="I208" i="1" s="1"/>
  <c r="G209" i="1"/>
  <c r="I209" i="1" s="1"/>
  <c r="G210" i="1"/>
  <c r="I210" i="1" s="1"/>
  <c r="G211" i="1"/>
  <c r="G212" i="1"/>
  <c r="I212" i="1" s="1"/>
  <c r="G213" i="1"/>
  <c r="I213" i="1" s="1"/>
  <c r="G214" i="1"/>
  <c r="G215" i="1"/>
  <c r="I215" i="1" s="1"/>
  <c r="G216" i="1"/>
  <c r="I216" i="1" s="1"/>
  <c r="G217" i="1"/>
  <c r="I217" i="1" s="1"/>
  <c r="G218" i="1"/>
  <c r="I218" i="1" s="1"/>
  <c r="G219" i="1"/>
  <c r="G220" i="1"/>
  <c r="I220" i="1" s="1"/>
  <c r="G221" i="1"/>
  <c r="I221" i="1" s="1"/>
  <c r="G222" i="1"/>
  <c r="G223" i="1"/>
  <c r="I223" i="1" s="1"/>
  <c r="G224" i="1"/>
  <c r="I224" i="1" s="1"/>
  <c r="G225" i="1"/>
  <c r="I225" i="1" s="1"/>
  <c r="G226" i="1"/>
  <c r="I226" i="1" s="1"/>
  <c r="G227" i="1"/>
  <c r="G228" i="1"/>
  <c r="I228" i="1" s="1"/>
  <c r="G229" i="1"/>
  <c r="I229" i="1" s="1"/>
  <c r="G230" i="1"/>
  <c r="G231" i="1"/>
  <c r="I231" i="1" s="1"/>
  <c r="G232" i="1"/>
  <c r="I232" i="1" s="1"/>
  <c r="G233" i="1"/>
  <c r="I233" i="1" s="1"/>
  <c r="G234" i="1"/>
  <c r="I234" i="1" s="1"/>
  <c r="G235" i="1"/>
  <c r="G236" i="1"/>
  <c r="I236" i="1" s="1"/>
  <c r="G237" i="1"/>
  <c r="I237" i="1" s="1"/>
  <c r="G238" i="1"/>
  <c r="G239" i="1"/>
  <c r="I239" i="1" s="1"/>
  <c r="G240" i="1"/>
  <c r="I240" i="1" s="1"/>
  <c r="G241" i="1"/>
  <c r="I241" i="1" s="1"/>
  <c r="G242" i="1"/>
  <c r="I242" i="1" s="1"/>
  <c r="G243" i="1"/>
  <c r="G244" i="1"/>
  <c r="I244" i="1" s="1"/>
  <c r="G245" i="1"/>
  <c r="I245" i="1" s="1"/>
  <c r="G246" i="1"/>
  <c r="G247" i="1"/>
  <c r="I247" i="1" s="1"/>
  <c r="G248" i="1"/>
  <c r="I248" i="1" s="1"/>
  <c r="G249" i="1"/>
  <c r="I249" i="1" s="1"/>
  <c r="G250" i="1"/>
  <c r="I250" i="1" s="1"/>
  <c r="G251" i="1"/>
  <c r="G252" i="1"/>
  <c r="I252" i="1" s="1"/>
  <c r="G253" i="1"/>
  <c r="I253" i="1" s="1"/>
  <c r="G254" i="1"/>
  <c r="G255" i="1"/>
  <c r="I255" i="1" s="1"/>
  <c r="G256" i="1"/>
  <c r="I256" i="1" s="1"/>
  <c r="G257" i="1"/>
  <c r="I257" i="1" s="1"/>
  <c r="G258" i="1"/>
  <c r="I258" i="1" s="1"/>
  <c r="G259" i="1"/>
  <c r="G260" i="1"/>
  <c r="I260" i="1" s="1"/>
  <c r="G261" i="1"/>
  <c r="I261" i="1" s="1"/>
  <c r="G262" i="1"/>
  <c r="G263" i="1"/>
  <c r="I263" i="1" s="1"/>
  <c r="G264" i="1"/>
  <c r="I264" i="1" s="1"/>
  <c r="G265" i="1"/>
  <c r="I265" i="1" s="1"/>
  <c r="G266" i="1"/>
  <c r="I266" i="1" s="1"/>
  <c r="G267" i="1"/>
  <c r="G268" i="1"/>
  <c r="I268" i="1" s="1"/>
  <c r="G269" i="1"/>
  <c r="I269" i="1" s="1"/>
  <c r="G270" i="1"/>
  <c r="G271" i="1"/>
  <c r="I271" i="1" s="1"/>
  <c r="G272" i="1"/>
  <c r="I272" i="1" s="1"/>
  <c r="G273" i="1"/>
  <c r="I273" i="1" s="1"/>
  <c r="G274" i="1"/>
  <c r="I274" i="1" s="1"/>
  <c r="G275" i="1"/>
  <c r="G276" i="1"/>
  <c r="I276" i="1" s="1"/>
  <c r="G277" i="1"/>
  <c r="I277" i="1" s="1"/>
  <c r="G278" i="1"/>
  <c r="G279" i="1"/>
  <c r="I279" i="1" s="1"/>
  <c r="G280" i="1"/>
  <c r="I280" i="1" s="1"/>
  <c r="G281" i="1"/>
  <c r="I281" i="1" s="1"/>
  <c r="G282" i="1"/>
  <c r="I282" i="1" s="1"/>
  <c r="G283" i="1"/>
  <c r="G284" i="1"/>
  <c r="I284" i="1" s="1"/>
  <c r="G285" i="1"/>
  <c r="I285" i="1" s="1"/>
  <c r="G286" i="1"/>
  <c r="G287" i="1"/>
  <c r="I287" i="1" s="1"/>
  <c r="G288" i="1"/>
  <c r="I288" i="1" s="1"/>
  <c r="G289" i="1"/>
  <c r="I289" i="1" s="1"/>
  <c r="G290" i="1"/>
  <c r="I290" i="1" s="1"/>
  <c r="G291" i="1"/>
  <c r="G292" i="1"/>
  <c r="I292" i="1" s="1"/>
  <c r="G293" i="1"/>
  <c r="I293" i="1" s="1"/>
  <c r="G294" i="1"/>
  <c r="G295" i="1"/>
  <c r="I295" i="1" s="1"/>
  <c r="G296" i="1"/>
  <c r="I296" i="1" s="1"/>
  <c r="G297" i="1"/>
  <c r="I297" i="1" s="1"/>
  <c r="G298" i="1"/>
  <c r="I298" i="1" s="1"/>
  <c r="G299" i="1"/>
  <c r="G300" i="1"/>
  <c r="I300" i="1" s="1"/>
  <c r="G301" i="1"/>
  <c r="I301" i="1" s="1"/>
  <c r="G302" i="1"/>
  <c r="G303" i="1"/>
  <c r="I303" i="1" s="1"/>
  <c r="G304" i="1"/>
  <c r="I304" i="1" s="1"/>
  <c r="G305" i="1"/>
  <c r="I305" i="1" s="1"/>
  <c r="G306" i="1"/>
  <c r="I306" i="1" s="1"/>
  <c r="G307" i="1"/>
  <c r="G308" i="1"/>
  <c r="I308" i="1" s="1"/>
  <c r="G309" i="1"/>
  <c r="I309" i="1" s="1"/>
  <c r="G310" i="1"/>
  <c r="G311" i="1"/>
  <c r="I311" i="1" s="1"/>
  <c r="G312" i="1"/>
  <c r="I312" i="1" s="1"/>
  <c r="G313" i="1"/>
  <c r="I313" i="1" s="1"/>
  <c r="G314" i="1"/>
  <c r="I314" i="1" s="1"/>
  <c r="G315" i="1"/>
  <c r="G316" i="1"/>
  <c r="I316" i="1" s="1"/>
  <c r="G317" i="1"/>
  <c r="I317" i="1" s="1"/>
  <c r="G318" i="1"/>
  <c r="G319" i="1"/>
  <c r="I319" i="1" s="1"/>
  <c r="G320" i="1"/>
  <c r="I320" i="1" s="1"/>
  <c r="G321" i="1"/>
  <c r="I321" i="1" s="1"/>
  <c r="G322" i="1"/>
  <c r="I322" i="1" s="1"/>
  <c r="G323" i="1"/>
  <c r="G324" i="1"/>
  <c r="I324" i="1" s="1"/>
  <c r="G325" i="1"/>
  <c r="I325" i="1" s="1"/>
  <c r="G326" i="1"/>
  <c r="G327" i="1"/>
  <c r="I327" i="1" s="1"/>
  <c r="G328" i="1"/>
  <c r="I328" i="1" s="1"/>
  <c r="G329" i="1"/>
  <c r="I329" i="1" s="1"/>
  <c r="G330" i="1"/>
  <c r="I330" i="1" s="1"/>
  <c r="G331" i="1"/>
  <c r="G332" i="1"/>
  <c r="I332" i="1" s="1"/>
  <c r="G333" i="1"/>
  <c r="I333" i="1" s="1"/>
  <c r="G334" i="1"/>
  <c r="G335" i="1"/>
  <c r="I335" i="1" s="1"/>
  <c r="G336" i="1"/>
  <c r="I336" i="1" s="1"/>
  <c r="G337" i="1"/>
  <c r="I337" i="1" s="1"/>
  <c r="G338" i="1"/>
  <c r="I338" i="1" s="1"/>
  <c r="G339" i="1"/>
  <c r="G340" i="1"/>
  <c r="I340" i="1" s="1"/>
  <c r="G341" i="1"/>
  <c r="I341" i="1" s="1"/>
  <c r="G342" i="1"/>
  <c r="G343" i="1"/>
  <c r="I343" i="1" s="1"/>
  <c r="G344" i="1"/>
  <c r="I344" i="1" s="1"/>
  <c r="G345" i="1"/>
  <c r="I345" i="1" s="1"/>
  <c r="G346" i="1"/>
  <c r="I346" i="1" s="1"/>
  <c r="G347" i="1"/>
  <c r="G348" i="1"/>
  <c r="I348" i="1" s="1"/>
  <c r="G349" i="1"/>
  <c r="I349" i="1" s="1"/>
  <c r="G350" i="1"/>
  <c r="G351" i="1"/>
  <c r="I351" i="1" s="1"/>
  <c r="G352" i="1"/>
  <c r="I352" i="1" s="1"/>
  <c r="G353" i="1"/>
  <c r="I353" i="1" s="1"/>
  <c r="G354" i="1"/>
  <c r="I354" i="1" s="1"/>
  <c r="G355" i="1"/>
  <c r="G356" i="1"/>
  <c r="I356" i="1" s="1"/>
  <c r="G357" i="1"/>
  <c r="I357" i="1" s="1"/>
  <c r="G358" i="1"/>
  <c r="G359" i="1"/>
  <c r="I359" i="1" s="1"/>
  <c r="G360" i="1"/>
  <c r="I360" i="1" s="1"/>
  <c r="G361" i="1"/>
  <c r="I361" i="1" s="1"/>
  <c r="G362" i="1"/>
  <c r="I362" i="1" s="1"/>
  <c r="G363" i="1"/>
  <c r="G364" i="1"/>
  <c r="I364" i="1" s="1"/>
  <c r="G365" i="1"/>
  <c r="I365" i="1" s="1"/>
  <c r="G366" i="1"/>
  <c r="G367" i="1"/>
  <c r="I367" i="1" s="1"/>
  <c r="G368" i="1"/>
  <c r="I368" i="1" s="1"/>
  <c r="G369" i="1"/>
  <c r="I369" i="1" s="1"/>
  <c r="G370" i="1"/>
  <c r="I370" i="1" s="1"/>
  <c r="G371" i="1"/>
  <c r="G372" i="1"/>
  <c r="I372" i="1" s="1"/>
  <c r="G373" i="1"/>
  <c r="I373" i="1" s="1"/>
  <c r="G374" i="1"/>
  <c r="G375" i="1"/>
  <c r="I375" i="1" s="1"/>
  <c r="G376" i="1"/>
  <c r="I376" i="1" s="1"/>
  <c r="G377" i="1"/>
  <c r="I377" i="1" s="1"/>
  <c r="G378" i="1"/>
  <c r="I378" i="1" s="1"/>
  <c r="G379" i="1"/>
  <c r="G380" i="1"/>
  <c r="I380" i="1" s="1"/>
  <c r="G381" i="1"/>
  <c r="I381" i="1" s="1"/>
  <c r="G382" i="1"/>
  <c r="G383" i="1"/>
  <c r="I383" i="1" s="1"/>
  <c r="G384" i="1"/>
  <c r="I384" i="1" s="1"/>
  <c r="G385" i="1"/>
  <c r="I385" i="1" s="1"/>
  <c r="G386" i="1"/>
  <c r="I386" i="1" s="1"/>
  <c r="G387" i="1"/>
  <c r="G388" i="1"/>
  <c r="I388" i="1" s="1"/>
  <c r="G389" i="1"/>
  <c r="I389" i="1" s="1"/>
  <c r="G390" i="1"/>
  <c r="G391" i="1"/>
  <c r="I391" i="1" s="1"/>
  <c r="G392" i="1"/>
  <c r="I392" i="1" s="1"/>
  <c r="G393" i="1"/>
  <c r="I393" i="1" s="1"/>
  <c r="G394" i="1"/>
  <c r="I394" i="1" s="1"/>
  <c r="G395" i="1"/>
  <c r="G396" i="1"/>
  <c r="I396" i="1" s="1"/>
  <c r="G397" i="1"/>
  <c r="I397" i="1" s="1"/>
  <c r="G398" i="1"/>
  <c r="G399" i="1"/>
  <c r="I399" i="1" s="1"/>
  <c r="G400" i="1"/>
  <c r="I400" i="1" s="1"/>
  <c r="G401" i="1"/>
  <c r="I401" i="1" s="1"/>
  <c r="G402" i="1"/>
  <c r="I402" i="1" s="1"/>
  <c r="G403" i="1"/>
  <c r="G404" i="1"/>
  <c r="I404" i="1" s="1"/>
  <c r="G405" i="1"/>
  <c r="I405" i="1" s="1"/>
  <c r="G406" i="1"/>
  <c r="G407" i="1"/>
  <c r="I407" i="1" s="1"/>
  <c r="G408" i="1"/>
  <c r="I408" i="1" s="1"/>
  <c r="G409" i="1"/>
  <c r="I409" i="1" s="1"/>
  <c r="G410" i="1"/>
  <c r="I410" i="1" s="1"/>
  <c r="G411" i="1"/>
  <c r="G412" i="1"/>
  <c r="I412" i="1" s="1"/>
  <c r="G413" i="1"/>
  <c r="I413" i="1" s="1"/>
  <c r="G414" i="1"/>
  <c r="G415" i="1"/>
  <c r="I415" i="1" s="1"/>
  <c r="G416" i="1"/>
  <c r="I416" i="1" s="1"/>
  <c r="G417" i="1"/>
  <c r="I417" i="1" s="1"/>
  <c r="G418" i="1"/>
  <c r="I418" i="1" s="1"/>
  <c r="G419" i="1"/>
  <c r="G420" i="1"/>
  <c r="I420" i="1" s="1"/>
  <c r="G421" i="1"/>
  <c r="I421" i="1" s="1"/>
  <c r="G422" i="1"/>
  <c r="G423" i="1"/>
  <c r="I423" i="1" s="1"/>
  <c r="G424" i="1"/>
  <c r="I424" i="1" s="1"/>
  <c r="G425" i="1"/>
  <c r="I425" i="1" s="1"/>
  <c r="G426" i="1"/>
  <c r="I426" i="1" s="1"/>
  <c r="G427" i="1"/>
  <c r="G428" i="1"/>
  <c r="I428" i="1" s="1"/>
  <c r="G429" i="1"/>
  <c r="I429" i="1" s="1"/>
  <c r="G430" i="1"/>
  <c r="G431" i="1"/>
  <c r="I431" i="1" s="1"/>
  <c r="G432" i="1"/>
  <c r="I432" i="1" s="1"/>
  <c r="G433" i="1"/>
  <c r="I433" i="1" s="1"/>
  <c r="G434" i="1"/>
  <c r="I434" i="1" s="1"/>
  <c r="G435" i="1"/>
  <c r="G436" i="1"/>
  <c r="I436" i="1" s="1"/>
  <c r="G437" i="1"/>
  <c r="I437" i="1" s="1"/>
  <c r="G438" i="1"/>
  <c r="G439" i="1"/>
  <c r="I439" i="1" s="1"/>
  <c r="G440" i="1"/>
  <c r="I440" i="1" s="1"/>
  <c r="G441" i="1"/>
  <c r="I441" i="1" s="1"/>
  <c r="G442" i="1"/>
  <c r="I442" i="1" s="1"/>
  <c r="G443" i="1"/>
  <c r="G444" i="1"/>
  <c r="I444" i="1" s="1"/>
  <c r="G445" i="1"/>
  <c r="I445" i="1" s="1"/>
  <c r="G446" i="1"/>
  <c r="G447" i="1"/>
  <c r="I447" i="1" s="1"/>
  <c r="G448" i="1"/>
  <c r="I448" i="1" s="1"/>
  <c r="G449" i="1"/>
  <c r="I449" i="1" s="1"/>
  <c r="G450" i="1"/>
  <c r="I450" i="1" s="1"/>
  <c r="G451" i="1"/>
  <c r="G452" i="1"/>
  <c r="I452" i="1" s="1"/>
  <c r="G453" i="1"/>
  <c r="I453" i="1" s="1"/>
  <c r="G454" i="1"/>
  <c r="G455" i="1"/>
  <c r="I455" i="1" s="1"/>
  <c r="G456" i="1"/>
  <c r="I456" i="1" s="1"/>
  <c r="G457" i="1"/>
  <c r="I457" i="1" s="1"/>
  <c r="G458" i="1"/>
  <c r="I458" i="1" s="1"/>
  <c r="G459" i="1"/>
  <c r="G460" i="1"/>
  <c r="I460" i="1" s="1"/>
  <c r="G461" i="1"/>
  <c r="I461" i="1" s="1"/>
  <c r="G462" i="1"/>
  <c r="G463" i="1"/>
  <c r="I463" i="1" s="1"/>
  <c r="G464" i="1"/>
  <c r="I464" i="1" s="1"/>
  <c r="G465" i="1"/>
  <c r="I465" i="1" s="1"/>
  <c r="G466" i="1"/>
  <c r="I466" i="1" s="1"/>
  <c r="G467" i="1"/>
  <c r="G468" i="1"/>
  <c r="I468" i="1" s="1"/>
  <c r="G469" i="1"/>
  <c r="I469" i="1" s="1"/>
  <c r="G470" i="1"/>
  <c r="G471" i="1"/>
  <c r="I471" i="1" s="1"/>
  <c r="G472" i="1"/>
  <c r="I472" i="1" s="1"/>
  <c r="G473" i="1"/>
  <c r="I473" i="1" s="1"/>
  <c r="G474" i="1"/>
  <c r="I474" i="1" s="1"/>
  <c r="G475" i="1"/>
  <c r="G476" i="1"/>
  <c r="I476" i="1" s="1"/>
  <c r="G477" i="1"/>
  <c r="I477" i="1" s="1"/>
  <c r="G478" i="1"/>
  <c r="G479" i="1"/>
  <c r="I479" i="1" s="1"/>
  <c r="G480" i="1"/>
  <c r="I480" i="1" s="1"/>
  <c r="G481" i="1"/>
  <c r="I481" i="1" s="1"/>
  <c r="G482" i="1"/>
  <c r="I482" i="1" s="1"/>
  <c r="G483" i="1"/>
  <c r="G484" i="1"/>
  <c r="I484" i="1" s="1"/>
  <c r="G485" i="1"/>
  <c r="I485" i="1" s="1"/>
  <c r="G486" i="1"/>
  <c r="G487" i="1"/>
  <c r="I487" i="1" s="1"/>
  <c r="G488" i="1"/>
  <c r="I488" i="1" s="1"/>
  <c r="G489" i="1"/>
  <c r="I489" i="1" s="1"/>
  <c r="G490" i="1"/>
  <c r="I490" i="1" s="1"/>
  <c r="G491" i="1"/>
  <c r="G492" i="1"/>
  <c r="I492" i="1" s="1"/>
  <c r="G493" i="1"/>
  <c r="I493" i="1" s="1"/>
  <c r="G494" i="1"/>
  <c r="G495" i="1"/>
  <c r="I495" i="1" s="1"/>
  <c r="G496" i="1"/>
  <c r="I496" i="1" s="1"/>
  <c r="G497" i="1"/>
  <c r="I497" i="1" s="1"/>
  <c r="G498" i="1"/>
  <c r="I498" i="1" s="1"/>
  <c r="G499" i="1"/>
  <c r="G500" i="1"/>
  <c r="I500" i="1" s="1"/>
  <c r="G501" i="1"/>
  <c r="I501" i="1" s="1"/>
  <c r="G502" i="1"/>
  <c r="G503" i="1"/>
  <c r="I503" i="1" s="1"/>
  <c r="G504" i="1"/>
  <c r="I504" i="1" s="1"/>
  <c r="G505" i="1"/>
  <c r="I505" i="1" s="1"/>
  <c r="G506" i="1"/>
  <c r="I506" i="1" s="1"/>
  <c r="G507" i="1"/>
  <c r="G508" i="1"/>
  <c r="I508" i="1" s="1"/>
  <c r="G509" i="1"/>
  <c r="I509" i="1" s="1"/>
  <c r="G510" i="1"/>
  <c r="G511" i="1"/>
  <c r="I511" i="1" s="1"/>
  <c r="G512" i="1"/>
  <c r="I512" i="1" s="1"/>
  <c r="G513" i="1"/>
  <c r="I513" i="1" s="1"/>
  <c r="G514" i="1"/>
  <c r="I514" i="1" s="1"/>
  <c r="G515" i="1"/>
  <c r="G516" i="1"/>
  <c r="I516" i="1" s="1"/>
  <c r="G517" i="1"/>
  <c r="I517" i="1" s="1"/>
  <c r="G518" i="1"/>
  <c r="G519" i="1"/>
  <c r="I519" i="1" s="1"/>
  <c r="G520" i="1"/>
  <c r="I520" i="1" s="1"/>
  <c r="G521" i="1"/>
  <c r="I521" i="1" s="1"/>
  <c r="G522" i="1"/>
  <c r="I522" i="1" s="1"/>
  <c r="G523" i="1"/>
  <c r="G524" i="1"/>
  <c r="I524" i="1" s="1"/>
  <c r="G525" i="1"/>
  <c r="I525" i="1" s="1"/>
  <c r="G526" i="1"/>
  <c r="G527" i="1"/>
  <c r="I527" i="1" s="1"/>
  <c r="G528" i="1"/>
  <c r="I528" i="1" s="1"/>
  <c r="G529" i="1"/>
  <c r="I529" i="1" s="1"/>
  <c r="G530" i="1"/>
  <c r="I530" i="1" s="1"/>
  <c r="G531" i="1"/>
  <c r="G532" i="1"/>
  <c r="I532" i="1" s="1"/>
  <c r="G533" i="1"/>
  <c r="I533" i="1" s="1"/>
  <c r="G534" i="1"/>
  <c r="G535" i="1"/>
  <c r="I535" i="1" s="1"/>
  <c r="G536" i="1"/>
  <c r="I536" i="1" s="1"/>
  <c r="G537" i="1"/>
  <c r="I537" i="1" s="1"/>
  <c r="G538" i="1"/>
  <c r="I538" i="1" s="1"/>
  <c r="G539" i="1"/>
  <c r="G540" i="1"/>
  <c r="I540" i="1" s="1"/>
  <c r="G541" i="1"/>
  <c r="I541" i="1" s="1"/>
  <c r="G542" i="1"/>
  <c r="G543" i="1"/>
  <c r="I543" i="1" s="1"/>
  <c r="G544" i="1"/>
  <c r="I544" i="1" s="1"/>
  <c r="G545" i="1"/>
  <c r="I545" i="1" s="1"/>
  <c r="G546" i="1"/>
  <c r="I546" i="1" s="1"/>
  <c r="G547" i="1"/>
  <c r="G548" i="1"/>
  <c r="I548" i="1" s="1"/>
  <c r="G549" i="1"/>
  <c r="I549" i="1" s="1"/>
  <c r="G550" i="1"/>
  <c r="G551" i="1"/>
  <c r="I551" i="1" s="1"/>
  <c r="G552" i="1"/>
  <c r="I552" i="1" s="1"/>
  <c r="G553" i="1"/>
  <c r="I553" i="1" s="1"/>
  <c r="G554" i="1"/>
  <c r="I554" i="1" s="1"/>
  <c r="G555" i="1"/>
  <c r="G556" i="1"/>
  <c r="I556" i="1" s="1"/>
  <c r="G557" i="1"/>
  <c r="I557" i="1" s="1"/>
  <c r="G558" i="1"/>
  <c r="G559" i="1"/>
  <c r="I559" i="1" s="1"/>
  <c r="G560" i="1"/>
  <c r="I560" i="1" s="1"/>
  <c r="G561" i="1"/>
  <c r="I561" i="1" s="1"/>
  <c r="G562" i="1"/>
  <c r="I562" i="1" s="1"/>
  <c r="G563" i="1"/>
  <c r="G564" i="1"/>
  <c r="I564" i="1" s="1"/>
  <c r="G565" i="1"/>
  <c r="I565" i="1" s="1"/>
  <c r="G566" i="1"/>
  <c r="G567" i="1"/>
  <c r="I567" i="1" s="1"/>
  <c r="G568" i="1"/>
  <c r="I568" i="1" s="1"/>
  <c r="G569" i="1"/>
  <c r="I569" i="1" s="1"/>
  <c r="G570" i="1"/>
  <c r="I570" i="1" s="1"/>
  <c r="G571" i="1"/>
  <c r="G572" i="1"/>
  <c r="I572" i="1" s="1"/>
  <c r="G573" i="1"/>
  <c r="I573" i="1" s="1"/>
  <c r="G574" i="1"/>
  <c r="G575" i="1"/>
  <c r="I575" i="1" s="1"/>
  <c r="G576" i="1"/>
  <c r="I576" i="1" s="1"/>
  <c r="G577" i="1"/>
  <c r="I577" i="1" s="1"/>
  <c r="G578" i="1"/>
  <c r="I578" i="1" s="1"/>
  <c r="G579" i="1"/>
  <c r="G580" i="1"/>
  <c r="I580" i="1" s="1"/>
  <c r="G581" i="1"/>
  <c r="I581" i="1" s="1"/>
  <c r="G582" i="1"/>
  <c r="G583" i="1"/>
  <c r="I583" i="1" s="1"/>
  <c r="G584" i="1"/>
  <c r="I584" i="1" s="1"/>
  <c r="G585" i="1"/>
  <c r="I585" i="1" s="1"/>
  <c r="G586" i="1"/>
  <c r="I586" i="1" s="1"/>
  <c r="G587" i="1"/>
  <c r="G588" i="1"/>
  <c r="I588" i="1" s="1"/>
  <c r="G589" i="1"/>
  <c r="I589" i="1" s="1"/>
  <c r="G590" i="1"/>
  <c r="G591" i="1"/>
  <c r="I591" i="1" s="1"/>
  <c r="G592" i="1"/>
  <c r="I592" i="1" s="1"/>
  <c r="G593" i="1"/>
  <c r="I593" i="1" s="1"/>
  <c r="G594" i="1"/>
  <c r="I594" i="1" s="1"/>
  <c r="G595" i="1"/>
  <c r="G596" i="1"/>
  <c r="I596" i="1" s="1"/>
  <c r="G597" i="1"/>
  <c r="I597" i="1" s="1"/>
  <c r="G598" i="1"/>
  <c r="G599" i="1"/>
  <c r="I599" i="1" s="1"/>
  <c r="G600" i="1"/>
  <c r="I600" i="1" s="1"/>
  <c r="G601" i="1"/>
  <c r="I601" i="1" s="1"/>
  <c r="G602" i="1"/>
  <c r="I602" i="1" s="1"/>
  <c r="G603" i="1"/>
  <c r="G604" i="1"/>
  <c r="I604" i="1" s="1"/>
  <c r="G605" i="1"/>
  <c r="I605" i="1" s="1"/>
  <c r="G606" i="1"/>
  <c r="G607" i="1"/>
  <c r="I607" i="1" s="1"/>
  <c r="G608" i="1"/>
  <c r="I608" i="1" s="1"/>
  <c r="G609" i="1"/>
  <c r="I609" i="1" s="1"/>
  <c r="G610" i="1"/>
  <c r="I610" i="1" s="1"/>
  <c r="G611" i="1"/>
  <c r="G612" i="1"/>
  <c r="I612" i="1" s="1"/>
  <c r="G613" i="1"/>
  <c r="I613" i="1" s="1"/>
  <c r="G614" i="1"/>
  <c r="G615" i="1"/>
  <c r="I615" i="1" s="1"/>
  <c r="G616" i="1"/>
  <c r="I616" i="1" s="1"/>
  <c r="G617" i="1"/>
  <c r="I617" i="1" s="1"/>
  <c r="G618" i="1"/>
  <c r="I618" i="1" s="1"/>
  <c r="G619" i="1"/>
  <c r="G620" i="1"/>
  <c r="I620" i="1" s="1"/>
  <c r="G621" i="1"/>
  <c r="I621" i="1" s="1"/>
  <c r="G622" i="1"/>
  <c r="G623" i="1"/>
  <c r="I623" i="1" s="1"/>
  <c r="G624" i="1"/>
  <c r="I624" i="1" s="1"/>
  <c r="G625" i="1"/>
  <c r="I625" i="1" s="1"/>
  <c r="G626" i="1"/>
  <c r="I626" i="1" s="1"/>
  <c r="G627" i="1"/>
  <c r="G628" i="1"/>
  <c r="I628" i="1" s="1"/>
  <c r="G629" i="1"/>
  <c r="I629" i="1" s="1"/>
  <c r="G630" i="1"/>
  <c r="G631" i="1"/>
  <c r="I631" i="1" s="1"/>
  <c r="G632" i="1"/>
  <c r="I632" i="1" s="1"/>
  <c r="G633" i="1"/>
  <c r="I633" i="1" s="1"/>
  <c r="G634" i="1"/>
  <c r="I634" i="1" s="1"/>
  <c r="G635" i="1"/>
  <c r="G636" i="1"/>
  <c r="I636" i="1" s="1"/>
  <c r="G637" i="1"/>
  <c r="I637" i="1" s="1"/>
  <c r="G638" i="1"/>
  <c r="G639" i="1"/>
  <c r="I639" i="1" s="1"/>
  <c r="G640" i="1"/>
  <c r="I640" i="1" s="1"/>
  <c r="G641" i="1"/>
  <c r="I641" i="1" s="1"/>
  <c r="G642" i="1"/>
  <c r="I642" i="1" s="1"/>
  <c r="G643" i="1"/>
  <c r="G644" i="1"/>
  <c r="I644" i="1" s="1"/>
  <c r="G645" i="1"/>
  <c r="I645" i="1" s="1"/>
  <c r="G646" i="1"/>
  <c r="G647" i="1"/>
  <c r="I647" i="1" s="1"/>
  <c r="G648" i="1"/>
  <c r="I648" i="1" s="1"/>
  <c r="G649" i="1"/>
  <c r="I649" i="1" s="1"/>
  <c r="G650" i="1"/>
  <c r="I650" i="1" s="1"/>
  <c r="G651" i="1"/>
  <c r="G652" i="1"/>
  <c r="I652" i="1" s="1"/>
  <c r="G653" i="1"/>
  <c r="I653" i="1" s="1"/>
  <c r="G654" i="1"/>
  <c r="G655" i="1"/>
  <c r="I655" i="1" s="1"/>
  <c r="G656" i="1"/>
  <c r="I656" i="1" s="1"/>
  <c r="G657" i="1"/>
  <c r="I657" i="1" s="1"/>
  <c r="G658" i="1"/>
  <c r="I658" i="1" s="1"/>
  <c r="G659" i="1"/>
  <c r="G660" i="1"/>
  <c r="I660" i="1" s="1"/>
  <c r="G661" i="1"/>
  <c r="I661" i="1" s="1"/>
  <c r="G662" i="1"/>
  <c r="G663" i="1"/>
  <c r="I663" i="1" s="1"/>
  <c r="G664" i="1"/>
  <c r="I664" i="1" s="1"/>
  <c r="G665" i="1"/>
  <c r="I665" i="1" s="1"/>
  <c r="G666" i="1"/>
  <c r="I666" i="1" s="1"/>
  <c r="G667" i="1"/>
  <c r="G668" i="1"/>
  <c r="I668" i="1" s="1"/>
  <c r="G669" i="1"/>
  <c r="I669" i="1" s="1"/>
  <c r="G670" i="1"/>
  <c r="G671" i="1"/>
  <c r="I671" i="1" s="1"/>
  <c r="G672" i="1"/>
  <c r="I672" i="1" s="1"/>
  <c r="G673" i="1"/>
  <c r="I673" i="1" s="1"/>
  <c r="G674" i="1"/>
  <c r="I674" i="1" s="1"/>
  <c r="G675" i="1"/>
  <c r="G676" i="1"/>
  <c r="I676" i="1" s="1"/>
  <c r="G677" i="1"/>
  <c r="I677" i="1" s="1"/>
  <c r="G678" i="1"/>
  <c r="G679" i="1"/>
  <c r="I679" i="1" s="1"/>
  <c r="G680" i="1"/>
  <c r="I680" i="1" s="1"/>
  <c r="G681" i="1"/>
  <c r="I681" i="1" s="1"/>
  <c r="G682" i="1"/>
  <c r="I682" i="1" s="1"/>
  <c r="G683" i="1"/>
  <c r="G684" i="1"/>
  <c r="I684" i="1" s="1"/>
  <c r="G685" i="1"/>
  <c r="I685" i="1" s="1"/>
  <c r="G686" i="1"/>
  <c r="G687" i="1"/>
  <c r="I687" i="1" s="1"/>
  <c r="G688" i="1"/>
  <c r="I688" i="1" s="1"/>
  <c r="G689" i="1"/>
  <c r="I689" i="1" s="1"/>
  <c r="G690" i="1"/>
  <c r="I690" i="1" s="1"/>
  <c r="G691" i="1"/>
  <c r="G692" i="1"/>
  <c r="I692" i="1" s="1"/>
  <c r="G693" i="1"/>
  <c r="I693" i="1" s="1"/>
  <c r="G694" i="1"/>
  <c r="G695" i="1"/>
  <c r="I695" i="1" s="1"/>
  <c r="G696" i="1"/>
  <c r="I696" i="1" s="1"/>
  <c r="G697" i="1"/>
  <c r="I697" i="1" s="1"/>
  <c r="G698" i="1"/>
  <c r="I698" i="1" s="1"/>
  <c r="G699" i="1"/>
  <c r="G700" i="1"/>
  <c r="I700" i="1" s="1"/>
  <c r="G701" i="1"/>
  <c r="I701" i="1" s="1"/>
  <c r="G702" i="1"/>
  <c r="G703" i="1"/>
  <c r="I703" i="1" s="1"/>
  <c r="G704" i="1"/>
  <c r="I704" i="1" s="1"/>
  <c r="G705" i="1"/>
  <c r="I705" i="1" s="1"/>
  <c r="G706" i="1"/>
  <c r="I706" i="1" s="1"/>
  <c r="G707" i="1"/>
  <c r="G708" i="1"/>
  <c r="I708" i="1" s="1"/>
  <c r="G709" i="1"/>
  <c r="I709" i="1" s="1"/>
  <c r="G710" i="1"/>
  <c r="G711" i="1"/>
  <c r="I711" i="1" s="1"/>
  <c r="G712" i="1"/>
  <c r="I712" i="1" s="1"/>
  <c r="G713" i="1"/>
  <c r="I713" i="1" s="1"/>
  <c r="G714" i="1"/>
  <c r="I714" i="1" s="1"/>
  <c r="G715" i="1"/>
  <c r="G716" i="1"/>
  <c r="I716" i="1" s="1"/>
  <c r="G717" i="1"/>
  <c r="I717" i="1" s="1"/>
  <c r="G718" i="1"/>
  <c r="G719" i="1"/>
  <c r="I719" i="1" s="1"/>
  <c r="G720" i="1"/>
  <c r="I720" i="1" s="1"/>
  <c r="G721" i="1"/>
  <c r="I721" i="1" s="1"/>
  <c r="G722" i="1"/>
  <c r="I722" i="1" s="1"/>
  <c r="G723" i="1"/>
  <c r="G724" i="1"/>
  <c r="I724" i="1" s="1"/>
  <c r="G725" i="1"/>
  <c r="I725" i="1" s="1"/>
  <c r="G726" i="1"/>
  <c r="G727" i="1"/>
  <c r="I727" i="1" s="1"/>
  <c r="G728" i="1"/>
  <c r="I728" i="1" s="1"/>
  <c r="G729" i="1"/>
  <c r="I729" i="1" s="1"/>
  <c r="G730" i="1"/>
  <c r="I730" i="1" s="1"/>
  <c r="G731" i="1"/>
  <c r="G732" i="1"/>
  <c r="I732" i="1" s="1"/>
  <c r="G733" i="1"/>
  <c r="I733" i="1" s="1"/>
  <c r="G734" i="1"/>
  <c r="G735" i="1"/>
  <c r="I735" i="1" s="1"/>
  <c r="G736" i="1"/>
  <c r="I736" i="1" s="1"/>
  <c r="G737" i="1"/>
  <c r="I737" i="1" s="1"/>
  <c r="G738" i="1"/>
  <c r="I738" i="1" s="1"/>
  <c r="G739" i="1"/>
  <c r="G740" i="1"/>
  <c r="I740" i="1" s="1"/>
  <c r="G741" i="1"/>
  <c r="I741" i="1" s="1"/>
  <c r="G742" i="1"/>
  <c r="G743" i="1"/>
  <c r="I743" i="1" s="1"/>
  <c r="G744" i="1"/>
  <c r="I744" i="1" s="1"/>
  <c r="G745" i="1"/>
  <c r="I745" i="1" s="1"/>
  <c r="G746" i="1"/>
  <c r="I746" i="1" s="1"/>
  <c r="G747" i="1"/>
  <c r="G748" i="1"/>
  <c r="I748" i="1" s="1"/>
  <c r="G749" i="1"/>
  <c r="I749" i="1" s="1"/>
  <c r="G750" i="1"/>
  <c r="G751" i="1"/>
  <c r="I751" i="1" s="1"/>
  <c r="G752" i="1"/>
  <c r="I752" i="1" s="1"/>
  <c r="G753" i="1"/>
  <c r="I753" i="1" s="1"/>
  <c r="G754" i="1"/>
  <c r="I754" i="1" s="1"/>
  <c r="G755" i="1"/>
  <c r="G756" i="1"/>
  <c r="I756" i="1" s="1"/>
  <c r="G757" i="1"/>
  <c r="I757" i="1" s="1"/>
  <c r="G758" i="1"/>
  <c r="G759" i="1"/>
  <c r="I759" i="1" s="1"/>
  <c r="G760" i="1"/>
  <c r="I760" i="1" s="1"/>
  <c r="G761" i="1"/>
  <c r="I761" i="1" s="1"/>
  <c r="G762" i="1"/>
  <c r="I762" i="1" s="1"/>
  <c r="G763" i="1"/>
  <c r="G764" i="1"/>
  <c r="I764" i="1" s="1"/>
  <c r="G765" i="1"/>
  <c r="I765" i="1" s="1"/>
  <c r="G766" i="1"/>
  <c r="G767" i="1"/>
  <c r="I767" i="1" s="1"/>
  <c r="G768" i="1"/>
  <c r="I768" i="1" s="1"/>
  <c r="G769" i="1"/>
  <c r="I769" i="1" s="1"/>
  <c r="G770" i="1"/>
  <c r="I770" i="1" s="1"/>
  <c r="G771" i="1"/>
  <c r="G772" i="1"/>
  <c r="I772" i="1" s="1"/>
  <c r="G773" i="1"/>
  <c r="I773" i="1" s="1"/>
  <c r="G774" i="1"/>
  <c r="G775" i="1"/>
  <c r="I775" i="1" s="1"/>
  <c r="G776" i="1"/>
  <c r="I776" i="1" s="1"/>
  <c r="G777" i="1"/>
  <c r="I777" i="1" s="1"/>
  <c r="G778" i="1"/>
  <c r="I778" i="1" s="1"/>
  <c r="G779" i="1"/>
  <c r="G780" i="1"/>
  <c r="I780" i="1" s="1"/>
  <c r="G781" i="1"/>
  <c r="I781" i="1" s="1"/>
  <c r="G782" i="1"/>
  <c r="G783" i="1"/>
  <c r="I783" i="1" s="1"/>
  <c r="G784" i="1"/>
  <c r="I784" i="1" s="1"/>
  <c r="G785" i="1"/>
  <c r="I785" i="1" s="1"/>
  <c r="G786" i="1"/>
  <c r="I786" i="1" s="1"/>
  <c r="G787" i="1"/>
  <c r="G788" i="1"/>
  <c r="I788" i="1" s="1"/>
  <c r="G789" i="1"/>
  <c r="I789" i="1" s="1"/>
  <c r="G790" i="1"/>
  <c r="G791" i="1"/>
  <c r="I791" i="1" s="1"/>
  <c r="G792" i="1"/>
  <c r="I792" i="1" s="1"/>
  <c r="G793" i="1"/>
  <c r="I793" i="1" s="1"/>
  <c r="G794" i="1"/>
  <c r="I794" i="1" s="1"/>
  <c r="G795" i="1"/>
  <c r="G796" i="1"/>
  <c r="I796" i="1" s="1"/>
  <c r="G797" i="1"/>
  <c r="I797" i="1" s="1"/>
  <c r="G798" i="1"/>
  <c r="G799" i="1"/>
  <c r="I799" i="1" s="1"/>
  <c r="G800" i="1"/>
  <c r="I800" i="1" s="1"/>
  <c r="G801" i="1"/>
  <c r="I801" i="1" s="1"/>
  <c r="G802" i="1"/>
  <c r="I802" i="1" s="1"/>
  <c r="G803" i="1"/>
  <c r="G804" i="1"/>
  <c r="I804" i="1" s="1"/>
  <c r="G805" i="1"/>
  <c r="I805" i="1" s="1"/>
  <c r="G806" i="1"/>
  <c r="G807" i="1"/>
  <c r="I807" i="1" s="1"/>
  <c r="G808" i="1"/>
  <c r="I808" i="1" s="1"/>
  <c r="G809" i="1"/>
  <c r="I809" i="1" s="1"/>
  <c r="G810" i="1"/>
  <c r="I810" i="1" s="1"/>
  <c r="G811" i="1"/>
  <c r="G812" i="1"/>
  <c r="I812" i="1" s="1"/>
  <c r="G813" i="1"/>
  <c r="I813" i="1" s="1"/>
  <c r="G814" i="1"/>
  <c r="G815" i="1"/>
  <c r="I815" i="1" s="1"/>
  <c r="G816" i="1"/>
  <c r="I816" i="1" s="1"/>
  <c r="G817" i="1"/>
  <c r="I817" i="1" s="1"/>
  <c r="G818" i="1"/>
  <c r="I818" i="1" s="1"/>
  <c r="G819" i="1"/>
  <c r="G820" i="1"/>
  <c r="I820" i="1" s="1"/>
  <c r="G821" i="1"/>
  <c r="I821" i="1" s="1"/>
  <c r="G822" i="1"/>
  <c r="G823" i="1"/>
  <c r="I823" i="1" s="1"/>
  <c r="G824" i="1"/>
  <c r="I824" i="1" s="1"/>
  <c r="G825" i="1"/>
  <c r="I825" i="1" s="1"/>
  <c r="G826" i="1"/>
  <c r="I826" i="1" s="1"/>
  <c r="G827" i="1"/>
  <c r="G828" i="1"/>
  <c r="I828" i="1" s="1"/>
  <c r="G829" i="1"/>
  <c r="I829" i="1" s="1"/>
  <c r="G830" i="1"/>
  <c r="G831" i="1"/>
  <c r="I831" i="1" s="1"/>
  <c r="G832" i="1"/>
  <c r="I832" i="1" s="1"/>
  <c r="G833" i="1"/>
  <c r="I833" i="1" s="1"/>
  <c r="G834" i="1"/>
  <c r="I834" i="1" s="1"/>
  <c r="G835" i="1"/>
  <c r="G836" i="1"/>
  <c r="I836" i="1" s="1"/>
  <c r="G837" i="1"/>
  <c r="I837" i="1" s="1"/>
  <c r="G838" i="1"/>
  <c r="G839" i="1"/>
  <c r="I839" i="1" s="1"/>
  <c r="G840" i="1"/>
  <c r="I840" i="1" s="1"/>
  <c r="G841" i="1"/>
  <c r="I841" i="1" s="1"/>
  <c r="G842" i="1"/>
  <c r="I842" i="1" s="1"/>
  <c r="G843" i="1"/>
  <c r="G844" i="1"/>
  <c r="I844" i="1" s="1"/>
  <c r="G845" i="1"/>
  <c r="I845" i="1" s="1"/>
  <c r="G846" i="1"/>
  <c r="G847" i="1"/>
  <c r="I847" i="1" s="1"/>
  <c r="G848" i="1"/>
  <c r="I848" i="1" s="1"/>
  <c r="G849" i="1"/>
  <c r="I849" i="1" s="1"/>
  <c r="G850" i="1"/>
  <c r="I850" i="1" s="1"/>
  <c r="G851" i="1"/>
  <c r="G852" i="1"/>
  <c r="I852" i="1" s="1"/>
  <c r="G853" i="1"/>
  <c r="I853" i="1" s="1"/>
  <c r="G854" i="1"/>
  <c r="G855" i="1"/>
  <c r="I855" i="1" s="1"/>
  <c r="G856" i="1"/>
  <c r="I856" i="1" s="1"/>
  <c r="G857" i="1"/>
  <c r="I857" i="1" s="1"/>
  <c r="G858" i="1"/>
  <c r="I858" i="1" s="1"/>
  <c r="G859" i="1"/>
  <c r="G860" i="1"/>
  <c r="I860" i="1" s="1"/>
  <c r="G861" i="1"/>
  <c r="I861" i="1" s="1"/>
  <c r="G862" i="1"/>
  <c r="G863" i="1"/>
  <c r="I863" i="1" s="1"/>
  <c r="G864" i="1"/>
  <c r="I864" i="1" s="1"/>
  <c r="G865" i="1"/>
  <c r="I865" i="1" s="1"/>
  <c r="G866" i="1"/>
  <c r="I866" i="1" s="1"/>
  <c r="G867" i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G17" i="1"/>
  <c r="I17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8" i="1"/>
  <c r="C2" i="1" s="1"/>
  <c r="I862" i="1" l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70" i="1"/>
  <c r="I694" i="1"/>
  <c r="I686" i="1"/>
  <c r="I678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C3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C4" i="1" l="1"/>
</calcChain>
</file>

<file path=xl/sharedStrings.xml><?xml version="1.0" encoding="utf-8"?>
<sst xmlns="http://schemas.openxmlformats.org/spreadsheetml/2006/main" count="26" uniqueCount="24">
  <si>
    <t>Open</t>
  </si>
  <si>
    <t>High</t>
  </si>
  <si>
    <t>Low</t>
  </si>
  <si>
    <t>Close</t>
  </si>
  <si>
    <t>S&amp;P 500</t>
  </si>
  <si>
    <t>Parkinson</t>
  </si>
  <si>
    <t>log^2(C/O)</t>
  </si>
  <si>
    <t>log^2(H/L)</t>
  </si>
  <si>
    <t>C/C(-1) - 1</t>
  </si>
  <si>
    <t>GK</t>
  </si>
  <si>
    <t>Garman Klass</t>
  </si>
  <si>
    <t>RS</t>
  </si>
  <si>
    <t>o</t>
  </si>
  <si>
    <t>u</t>
  </si>
  <si>
    <t>d</t>
  </si>
  <si>
    <t>c</t>
  </si>
  <si>
    <t>Close/Close</t>
  </si>
  <si>
    <t>Parkinson (1980):</t>
  </si>
  <si>
    <t>Garman and Klass (1980):</t>
  </si>
  <si>
    <t>Yang and Zhang (2000):</t>
  </si>
  <si>
    <t>Rogers and Satchell (1991):</t>
  </si>
  <si>
    <t>k</t>
  </si>
  <si>
    <t>Yang Zhang</t>
  </si>
  <si>
    <t>Rogers Satchell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</si>
</sst>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0%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830262</xdr:colOff>
      <xdr:row>0</xdr:row>
      <xdr:rowOff>28575</xdr:rowOff>
    </xdr:from>
    <xdr:ext cx="2295525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EB290-FB86-45C1-A3F8-0E55F199A605}"/>
                </a:ext>
              </a:extLst>
            </xdr:cNvPr>
            <xdr:cNvSpPr txBox="1"/>
          </xdr:nvSpPr>
          <xdr:spPr>
            <a:xfrm>
              <a:off x="5140325" y="28575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𝑃𝑎𝑟𝑘𝑖𝑛𝑠𝑜𝑛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EB290-FB86-45C1-A3F8-0E55F199A605}"/>
                </a:ext>
              </a:extLst>
            </xdr:cNvPr>
            <xdr:cNvSpPr txBox="1"/>
          </xdr:nvSpPr>
          <xdr:spPr>
            <a:xfrm>
              <a:off x="5140325" y="28575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𝑃𝑎𝑟𝑘𝑖𝑛𝑠𝑜𝑛^2=1/(4 ln⁡(2)𝑛) ∑24_(𝑖=1)^𝑛▒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 </a:t>
              </a:r>
              <a:r>
                <a:rPr lang="en-GB" sz="1100" b="0" i="0">
                  <a:latin typeface="Cambria Math" panose="02040503050406030204" pitchFamily="18" charset="0"/>
                </a:rPr>
                <a:t>(𝐻_𝑖/𝐿_𝑖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781049</xdr:colOff>
      <xdr:row>3</xdr:row>
      <xdr:rowOff>52388</xdr:rowOff>
    </xdr:from>
    <xdr:ext cx="3790951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C8C8D-B3C9-42C9-981D-1946283EC032}"/>
                </a:ext>
              </a:extLst>
            </xdr:cNvPr>
            <xdr:cNvSpPr txBox="1"/>
          </xdr:nvSpPr>
          <xdr:spPr>
            <a:xfrm>
              <a:off x="5091112" y="623888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𝐺𝑎𝑟𝑚𝑎𝑛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𝐾𝑙𝑎𝑠𝑠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nary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d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𝑂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C8C8D-B3C9-42C9-981D-1946283EC032}"/>
                </a:ext>
              </a:extLst>
            </xdr:cNvPr>
            <xdr:cNvSpPr txBox="1"/>
          </xdr:nvSpPr>
          <xdr:spPr>
            <a:xfrm>
              <a:off x="5091112" y="623888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𝐺𝑎𝑟𝑚𝑎𝑛 𝐾𝑙𝑎𝑠𝑠)^2=1/𝑛 (∑24_(𝑖=1)^𝑛▒1/2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ln^2 (𝐻_𝑖/𝐿_𝑖 ) 〖+(2ln(2)−1)ln〗^2 (𝐶_𝑖/𝑂_𝑖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373062</xdr:colOff>
      <xdr:row>6</xdr:row>
      <xdr:rowOff>46038</xdr:rowOff>
    </xdr:from>
    <xdr:ext cx="3325812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50C29D-6C7E-4FA7-BA85-E2911585ACB9}"/>
                </a:ext>
              </a:extLst>
            </xdr:cNvPr>
            <xdr:cNvSpPr txBox="1"/>
          </xdr:nvSpPr>
          <xdr:spPr>
            <a:xfrm>
              <a:off x="4683125" y="1189038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50C29D-6C7E-4FA7-BA85-E2911585ACB9}"/>
                </a:ext>
              </a:extLst>
            </xdr:cNvPr>
            <xdr:cNvSpPr txBox="1"/>
          </xdr:nvSpPr>
          <xdr:spPr>
            <a:xfrm>
              <a:off x="4683125" y="1189038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𝑅𝑆^2=1/𝑛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∑_(𝑖=1)^𝑛▒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(𝑢_𝑖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565149</xdr:colOff>
      <xdr:row>10</xdr:row>
      <xdr:rowOff>0</xdr:rowOff>
    </xdr:from>
    <xdr:ext cx="3325812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8D25F43-E325-4DFC-B5CA-7C729B7FFD7A}"/>
                </a:ext>
              </a:extLst>
            </xdr:cNvPr>
            <xdr:cNvSpPr txBox="1"/>
          </xdr:nvSpPr>
          <xdr:spPr>
            <a:xfrm>
              <a:off x="4875212" y="190500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𝑌𝑎𝑛𝑔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𝑍h𝑎𝑛𝑔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𝑂𝑝𝑒𝑛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𝐶𝑙𝑜𝑠𝑒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+(1−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8D25F43-E325-4DFC-B5CA-7C729B7FFD7A}"/>
                </a:ext>
              </a:extLst>
            </xdr:cNvPr>
            <xdr:cNvSpPr txBox="1"/>
          </xdr:nvSpPr>
          <xdr:spPr>
            <a:xfrm>
              <a:off x="4875212" y="190500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𝑌𝑎𝑛𝑔 𝑍ℎ𝑎𝑛𝑔)^2=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𝑂𝑝𝑒𝑛^2+𝑘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𝐶𝑙𝑜𝑠𝑒^2+(1−𝑘)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82549</xdr:colOff>
      <xdr:row>11</xdr:row>
      <xdr:rowOff>82550</xdr:rowOff>
    </xdr:from>
    <xdr:ext cx="1058495" cy="454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013DB2-B829-4E5C-BBA9-7CB28B6F166B}"/>
                </a:ext>
              </a:extLst>
            </xdr:cNvPr>
            <xdr:cNvSpPr txBox="1"/>
          </xdr:nvSpPr>
          <xdr:spPr>
            <a:xfrm>
              <a:off x="5249862" y="217805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0.34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1.34+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013DB2-B829-4E5C-BBA9-7CB28B6F166B}"/>
                </a:ext>
              </a:extLst>
            </xdr:cNvPr>
            <xdr:cNvSpPr txBox="1"/>
          </xdr:nvSpPr>
          <xdr:spPr>
            <a:xfrm>
              <a:off x="5249862" y="217805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𝑘=0.34/(1.34+(𝑛+1)/(𝑛−1))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5CD-227F-45E9-BDC4-642A403624B5}">
  <dimension ref="A1:O1275"/>
  <sheetViews>
    <sheetView tabSelected="1" zoomScale="120" zoomScaleNormal="120" workbookViewId="0">
      <selection activeCell="D13" sqref="A1:D1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2.85546875" customWidth="1"/>
    <col min="5" max="5" width="14.7109375" bestFit="1" customWidth="1"/>
    <col min="6" max="8" width="12.85546875" customWidth="1"/>
    <col min="9" max="9" width="12" bestFit="1" customWidth="1"/>
    <col min="10" max="13" width="9.5703125" customWidth="1"/>
    <col min="14" max="15" width="10.7109375" customWidth="1"/>
  </cols>
  <sheetData>
    <row r="1" spans="2:15" x14ac:dyDescent="0.25">
      <c r="C1" s="10"/>
    </row>
    <row r="2" spans="2:15" x14ac:dyDescent="0.25">
      <c r="B2" t="s">
        <v>16</v>
      </c>
      <c r="C2" s="3">
        <f>_xlfn.STDEV.S(F18:F1275)</f>
        <v>8.4615072578506367E-3</v>
      </c>
      <c r="E2" t="s">
        <v>17</v>
      </c>
      <c r="F2" s="3"/>
      <c r="I2" s="7"/>
    </row>
    <row r="3" spans="2:15" x14ac:dyDescent="0.25">
      <c r="B3" t="s">
        <v>5</v>
      </c>
      <c r="C3" s="3">
        <f>SQRT(AVERAGE(G17:G1275)/(4*LN(2)))</f>
        <v>6.8056016840528626E-3</v>
      </c>
      <c r="F3" s="3"/>
      <c r="I3" s="7"/>
    </row>
    <row r="4" spans="2:15" x14ac:dyDescent="0.25">
      <c r="B4" t="s">
        <v>10</v>
      </c>
      <c r="C4" s="3">
        <f>SQRT(AVERAGE(I17:I1275))</f>
        <v>9.2498108734201372E-3</v>
      </c>
      <c r="F4" s="3"/>
      <c r="I4" s="7"/>
    </row>
    <row r="5" spans="2:15" x14ac:dyDescent="0.25">
      <c r="B5" t="s">
        <v>23</v>
      </c>
      <c r="C5" s="3">
        <f>SQRT(AVERAGE(N18:N1275))</f>
        <v>6.5221711596835669E-3</v>
      </c>
      <c r="E5" t="s">
        <v>18</v>
      </c>
      <c r="F5" s="3"/>
      <c r="I5" s="8"/>
    </row>
    <row r="6" spans="2:15" x14ac:dyDescent="0.25">
      <c r="B6" t="s">
        <v>22</v>
      </c>
      <c r="C6" s="3">
        <f>SQRT(C8^2 + C10*C9^2 + (1-C10)*C5^2)</f>
        <v>7.2706719513307237E-3</v>
      </c>
      <c r="I6" s="3"/>
    </row>
    <row r="7" spans="2:15" x14ac:dyDescent="0.25">
      <c r="I7" s="8"/>
    </row>
    <row r="8" spans="2:15" x14ac:dyDescent="0.25">
      <c r="B8" t="s">
        <v>0</v>
      </c>
      <c r="C8" s="3">
        <f>_xlfn.STDEV.S(J18:J1275)</f>
        <v>2.9117949195863789E-3</v>
      </c>
      <c r="E8" t="s">
        <v>20</v>
      </c>
      <c r="I8" s="9"/>
    </row>
    <row r="9" spans="2:15" x14ac:dyDescent="0.25">
      <c r="B9" t="s">
        <v>3</v>
      </c>
      <c r="C9" s="3">
        <f>_xlfn.STDEV.S(M18:M1275)</f>
        <v>7.4329049823182282E-3</v>
      </c>
      <c r="I9" s="8"/>
    </row>
    <row r="10" spans="2:15" x14ac:dyDescent="0.25">
      <c r="B10" t="s">
        <v>21</v>
      </c>
      <c r="C10" s="8">
        <f>0.34/(1.34 + (1258+1)/(1258-1))</f>
        <v>0.14520041584844634</v>
      </c>
      <c r="I10" s="8"/>
    </row>
    <row r="11" spans="2:15" x14ac:dyDescent="0.25">
      <c r="E11" t="s">
        <v>19</v>
      </c>
      <c r="I11" s="8"/>
    </row>
    <row r="12" spans="2:15" x14ac:dyDescent="0.25">
      <c r="I12" s="8"/>
    </row>
    <row r="13" spans="2:15" x14ac:dyDescent="0.25">
      <c r="I13" s="8"/>
    </row>
    <row r="14" spans="2:15" x14ac:dyDescent="0.25">
      <c r="I14" s="8"/>
    </row>
    <row r="15" spans="2:15" x14ac:dyDescent="0.25">
      <c r="B15" s="11" t="s">
        <v>4</v>
      </c>
      <c r="C15" s="11"/>
      <c r="D15" s="11"/>
      <c r="E15" s="11"/>
      <c r="F15" s="4"/>
      <c r="G15" s="4"/>
      <c r="H15" s="4"/>
    </row>
    <row r="16" spans="2:15" x14ac:dyDescent="0.25">
      <c r="B16" s="4" t="s">
        <v>0</v>
      </c>
      <c r="C16" s="4" t="s">
        <v>1</v>
      </c>
      <c r="D16" s="4" t="s">
        <v>2</v>
      </c>
      <c r="E16" s="4" t="s">
        <v>3</v>
      </c>
      <c r="F16" s="4" t="s">
        <v>8</v>
      </c>
      <c r="G16" s="4" t="s">
        <v>7</v>
      </c>
      <c r="H16" s="4" t="s">
        <v>6</v>
      </c>
      <c r="I16" s="4" t="s">
        <v>9</v>
      </c>
      <c r="J16" s="4" t="s">
        <v>12</v>
      </c>
      <c r="K16" s="4" t="s">
        <v>13</v>
      </c>
      <c r="L16" s="4" t="s">
        <v>14</v>
      </c>
      <c r="M16" s="4" t="s">
        <v>15</v>
      </c>
      <c r="N16" s="4" t="s">
        <v>11</v>
      </c>
      <c r="O16" s="4"/>
    </row>
    <row r="17" spans="1:15" x14ac:dyDescent="0.25">
      <c r="A17" s="1">
        <v>42004</v>
      </c>
      <c r="B17" s="4">
        <v>2082.11</v>
      </c>
      <c r="C17" s="4">
        <v>2085.58</v>
      </c>
      <c r="D17" s="4">
        <v>2057.94</v>
      </c>
      <c r="E17" s="4">
        <v>2058.9</v>
      </c>
      <c r="F17" s="4"/>
      <c r="G17" s="5">
        <f>LN(C17/D17)^2</f>
        <v>1.7799593061800791E-4</v>
      </c>
      <c r="H17" s="5">
        <f>LN(E17/B17)^2</f>
        <v>1.2566282229192061E-4</v>
      </c>
      <c r="I17" s="5">
        <f>G17*1/2 + H17*(2*LN(2)-1)</f>
        <v>1.3754080496278378E-4</v>
      </c>
    </row>
    <row r="18" spans="1:15" x14ac:dyDescent="0.25">
      <c r="A18" s="2">
        <v>42006</v>
      </c>
      <c r="B18" s="4">
        <v>2058.9</v>
      </c>
      <c r="C18" s="4">
        <v>2072.36</v>
      </c>
      <c r="D18" s="4">
        <v>2046.04</v>
      </c>
      <c r="E18" s="4">
        <v>2058.1999999999998</v>
      </c>
      <c r="F18" s="3">
        <f>E18/E17-1</f>
        <v>-3.3998737189777639E-4</v>
      </c>
      <c r="G18" s="5">
        <f t="shared" ref="G18:G81" si="0">LN(C18/D18)^2</f>
        <v>1.6337535194545713E-4</v>
      </c>
      <c r="H18" s="5">
        <f t="shared" ref="H18:H81" si="1">LN(E18/B18)^2</f>
        <v>1.1563072492240734E-7</v>
      </c>
      <c r="I18" s="5">
        <f t="shared" ref="I18:I81" si="2">G18*1/2 + H18*(2*LN(2)-1)</f>
        <v>8.1732343469738297E-5</v>
      </c>
      <c r="J18" s="6">
        <f>LN(B18/E17)</f>
        <v>0</v>
      </c>
      <c r="K18" s="6">
        <f>LN(C18/B18)</f>
        <v>6.5161948784756519E-3</v>
      </c>
      <c r="L18" s="6">
        <f>LN(D18/B18)</f>
        <v>-6.2656419201013768E-3</v>
      </c>
      <c r="M18" s="6">
        <f>LN(E18/B18)</f>
        <v>-3.400451807075162E-4</v>
      </c>
      <c r="N18" s="3">
        <f>K18*(K18-M18) + L18*(L18-M18)</f>
        <v>8.1804263691211165E-5</v>
      </c>
      <c r="O18" s="3"/>
    </row>
    <row r="19" spans="1:15" x14ac:dyDescent="0.25">
      <c r="A19" s="2">
        <v>42009</v>
      </c>
      <c r="B19" s="4">
        <v>2054.44</v>
      </c>
      <c r="C19" s="4">
        <v>2054.44</v>
      </c>
      <c r="D19" s="4">
        <v>2017.34</v>
      </c>
      <c r="E19" s="4">
        <v>2020.58</v>
      </c>
      <c r="F19" s="3">
        <f t="shared" ref="F19:F82" si="3">E19/E18-1</f>
        <v>-1.8278107083859685E-2</v>
      </c>
      <c r="G19" s="5">
        <f t="shared" si="0"/>
        <v>3.3209568923904943E-4</v>
      </c>
      <c r="H19" s="5">
        <f t="shared" si="1"/>
        <v>2.7618138301599849E-4</v>
      </c>
      <c r="I19" s="5">
        <f t="shared" si="2"/>
        <v>2.7273515552489762E-4</v>
      </c>
      <c r="J19" s="6">
        <f t="shared" ref="J19:J82" si="4">LN(B19/E18)</f>
        <v>-1.8285096909105617E-3</v>
      </c>
      <c r="K19" s="6">
        <f t="shared" ref="K19:K82" si="5">LN(C19/B19)</f>
        <v>0</v>
      </c>
      <c r="L19" s="6">
        <f t="shared" ref="L19:L82" si="6">LN(D19/B19)</f>
        <v>-1.8223492783740681E-2</v>
      </c>
      <c r="M19" s="6">
        <f t="shared" ref="M19:M82" si="7">LN(E19/B19)</f>
        <v>-1.6618705816518881E-2</v>
      </c>
      <c r="N19" s="3">
        <f t="shared" ref="N19:N82" si="8">K19*(K19-M19) + L19*(L19-M19)</f>
        <v>2.9244823716607557E-5</v>
      </c>
      <c r="O19" s="3"/>
    </row>
    <row r="20" spans="1:15" x14ac:dyDescent="0.25">
      <c r="A20" s="2">
        <v>42010</v>
      </c>
      <c r="B20" s="4">
        <v>2022.15</v>
      </c>
      <c r="C20" s="4">
        <v>2030.25</v>
      </c>
      <c r="D20" s="4">
        <v>1992.44</v>
      </c>
      <c r="E20" s="4">
        <v>2002.61</v>
      </c>
      <c r="F20" s="3">
        <f t="shared" si="3"/>
        <v>-8.8934860287640527E-3</v>
      </c>
      <c r="G20" s="5">
        <f t="shared" si="0"/>
        <v>3.5339938846728141E-4</v>
      </c>
      <c r="H20" s="5">
        <f t="shared" si="1"/>
        <v>9.4283556930365396E-5</v>
      </c>
      <c r="I20" s="5">
        <f t="shared" si="2"/>
        <v>2.1312090062216703E-4</v>
      </c>
      <c r="J20" s="6">
        <f t="shared" si="4"/>
        <v>7.767029106210202E-4</v>
      </c>
      <c r="K20" s="6">
        <f t="shared" si="5"/>
        <v>3.9976363573375404E-3</v>
      </c>
      <c r="L20" s="6">
        <f t="shared" si="6"/>
        <v>-1.480128351767882E-2</v>
      </c>
      <c r="M20" s="6">
        <f t="shared" si="7"/>
        <v>-9.7099720355089281E-3</v>
      </c>
      <c r="N20" s="3">
        <f t="shared" si="8"/>
        <v>1.301559784077984E-4</v>
      </c>
      <c r="O20" s="3"/>
    </row>
    <row r="21" spans="1:15" x14ac:dyDescent="0.25">
      <c r="A21" s="2">
        <v>42011</v>
      </c>
      <c r="B21" s="4">
        <v>2005.55</v>
      </c>
      <c r="C21" s="4">
        <v>2029.61</v>
      </c>
      <c r="D21" s="4">
        <v>2005.55</v>
      </c>
      <c r="E21" s="4">
        <v>2025.9</v>
      </c>
      <c r="F21" s="3">
        <f t="shared" si="3"/>
        <v>1.1629823080879564E-2</v>
      </c>
      <c r="G21" s="5">
        <f t="shared" si="0"/>
        <v>1.4221323359266019E-4</v>
      </c>
      <c r="H21" s="5">
        <f t="shared" si="1"/>
        <v>1.0192333841640495E-4</v>
      </c>
      <c r="I21" s="5">
        <f t="shared" si="2"/>
        <v>1.1047902769310163E-4</v>
      </c>
      <c r="J21" s="6">
        <f t="shared" si="4"/>
        <v>1.4670075681944435E-3</v>
      </c>
      <c r="K21" s="6">
        <f t="shared" si="5"/>
        <v>1.1925319014293084E-2</v>
      </c>
      <c r="L21" s="6">
        <f t="shared" si="6"/>
        <v>0</v>
      </c>
      <c r="M21" s="6">
        <f t="shared" si="7"/>
        <v>1.0095708911037646E-2</v>
      </c>
      <c r="N21" s="3">
        <f t="shared" si="8"/>
        <v>2.1818684153094806E-5</v>
      </c>
      <c r="O21" s="3"/>
    </row>
    <row r="22" spans="1:15" x14ac:dyDescent="0.25">
      <c r="A22" s="2">
        <v>42012</v>
      </c>
      <c r="B22" s="4">
        <v>2030.61</v>
      </c>
      <c r="C22" s="4">
        <v>2064.08</v>
      </c>
      <c r="D22" s="4">
        <v>2030.61</v>
      </c>
      <c r="E22" s="4">
        <v>2062.14</v>
      </c>
      <c r="F22" s="3">
        <f t="shared" si="3"/>
        <v>1.7888345920331616E-2</v>
      </c>
      <c r="G22" s="5">
        <f t="shared" si="0"/>
        <v>2.6726907193031814E-4</v>
      </c>
      <c r="H22" s="5">
        <f t="shared" si="1"/>
        <v>2.3740763536850317E-4</v>
      </c>
      <c r="I22" s="5">
        <f t="shared" si="2"/>
        <v>2.2534376679481894E-4</v>
      </c>
      <c r="J22" s="6">
        <f t="shared" si="4"/>
        <v>2.3221942589021737E-3</v>
      </c>
      <c r="K22" s="6">
        <f t="shared" si="5"/>
        <v>1.6348366032430218E-2</v>
      </c>
      <c r="L22" s="6">
        <f t="shared" si="6"/>
        <v>0</v>
      </c>
      <c r="M22" s="6">
        <f t="shared" si="7"/>
        <v>1.5408038011651684E-2</v>
      </c>
      <c r="N22" s="3">
        <f t="shared" si="8"/>
        <v>1.5372826674238122E-5</v>
      </c>
      <c r="O22" s="3"/>
    </row>
    <row r="23" spans="1:15" x14ac:dyDescent="0.25">
      <c r="A23" s="2">
        <v>42013</v>
      </c>
      <c r="B23" s="4">
        <v>2063.4499999999998</v>
      </c>
      <c r="C23" s="4">
        <v>2064.4299999999998</v>
      </c>
      <c r="D23" s="4">
        <v>2038.33</v>
      </c>
      <c r="E23" s="4">
        <v>2044.81</v>
      </c>
      <c r="F23" s="3">
        <f t="shared" si="3"/>
        <v>-8.4038911034167718E-3</v>
      </c>
      <c r="G23" s="5">
        <f t="shared" si="0"/>
        <v>1.6188272187967902E-4</v>
      </c>
      <c r="H23" s="5">
        <f t="shared" si="1"/>
        <v>8.2345889590365332E-5</v>
      </c>
      <c r="I23" s="5">
        <f t="shared" si="2"/>
        <v>1.1275111374999872E-4</v>
      </c>
      <c r="J23" s="6">
        <f t="shared" si="4"/>
        <v>6.3506070357309758E-4</v>
      </c>
      <c r="K23" s="6">
        <f t="shared" si="5"/>
        <v>4.748200133783757E-4</v>
      </c>
      <c r="L23" s="6">
        <f t="shared" si="6"/>
        <v>-1.2248494094183408E-2</v>
      </c>
      <c r="M23" s="6">
        <f t="shared" si="7"/>
        <v>-9.0744635979414963E-3</v>
      </c>
      <c r="N23" s="3">
        <f t="shared" si="8"/>
        <v>4.3411284760057895E-5</v>
      </c>
      <c r="O23" s="3"/>
    </row>
    <row r="24" spans="1:15" x14ac:dyDescent="0.25">
      <c r="A24" s="2">
        <v>42016</v>
      </c>
      <c r="B24" s="4">
        <v>2046.13</v>
      </c>
      <c r="C24" s="4">
        <v>2049.3000000000002</v>
      </c>
      <c r="D24" s="4">
        <v>2022.58</v>
      </c>
      <c r="E24" s="4">
        <v>2028.26</v>
      </c>
      <c r="F24" s="3">
        <f t="shared" si="3"/>
        <v>-8.0936615137836565E-3</v>
      </c>
      <c r="G24" s="5">
        <f t="shared" si="0"/>
        <v>1.7224849072191114E-4</v>
      </c>
      <c r="H24" s="5">
        <f t="shared" si="1"/>
        <v>7.6946606509209858E-5</v>
      </c>
      <c r="I24" s="5">
        <f t="shared" si="2"/>
        <v>1.158482855627744E-4</v>
      </c>
      <c r="J24" s="6">
        <f t="shared" si="4"/>
        <v>6.453284799138177E-4</v>
      </c>
      <c r="K24" s="6">
        <f t="shared" si="5"/>
        <v>1.5480673009079064E-3</v>
      </c>
      <c r="L24" s="6">
        <f t="shared" si="6"/>
        <v>-1.1576279948456879E-2</v>
      </c>
      <c r="M24" s="6">
        <f t="shared" si="7"/>
        <v>-8.7719214833016975E-3</v>
      </c>
      <c r="N24" s="3">
        <f t="shared" si="8"/>
        <v>4.844007585103247E-5</v>
      </c>
      <c r="O24" s="3"/>
    </row>
    <row r="25" spans="1:15" x14ac:dyDescent="0.25">
      <c r="A25" s="2">
        <v>42017</v>
      </c>
      <c r="B25" s="4">
        <v>2031.58</v>
      </c>
      <c r="C25" s="4">
        <v>2056.9299999999998</v>
      </c>
      <c r="D25" s="4">
        <v>2008.25</v>
      </c>
      <c r="E25" s="4">
        <v>2023.03</v>
      </c>
      <c r="F25" s="3">
        <f t="shared" si="3"/>
        <v>-2.5785648782700177E-3</v>
      </c>
      <c r="G25" s="5">
        <f t="shared" si="0"/>
        <v>5.7364483858604598E-4</v>
      </c>
      <c r="H25" s="5">
        <f t="shared" si="1"/>
        <v>1.7786698109211351E-5</v>
      </c>
      <c r="I25" s="5">
        <f t="shared" si="2"/>
        <v>2.9369332047555314E-4</v>
      </c>
      <c r="J25" s="6">
        <f t="shared" si="4"/>
        <v>1.6355327993587015E-3</v>
      </c>
      <c r="K25" s="6">
        <f t="shared" si="5"/>
        <v>1.2400764511874182E-2</v>
      </c>
      <c r="L25" s="6">
        <f t="shared" si="6"/>
        <v>-1.1550119367140576E-2</v>
      </c>
      <c r="M25" s="6">
        <f t="shared" si="7"/>
        <v>-4.2174279020762585E-3</v>
      </c>
      <c r="N25" s="3">
        <f t="shared" si="8"/>
        <v>2.9077175244231912E-4</v>
      </c>
      <c r="O25" s="3"/>
    </row>
    <row r="26" spans="1:15" x14ac:dyDescent="0.25">
      <c r="A26" s="2">
        <v>42018</v>
      </c>
      <c r="B26" s="4">
        <v>2018.4</v>
      </c>
      <c r="C26" s="4">
        <v>2018.4</v>
      </c>
      <c r="D26" s="4">
        <v>1988.44</v>
      </c>
      <c r="E26" s="4">
        <v>2011.27</v>
      </c>
      <c r="F26" s="3">
        <f t="shared" si="3"/>
        <v>-5.8130625843413331E-3</v>
      </c>
      <c r="G26" s="5">
        <f t="shared" si="0"/>
        <v>2.2364325044748113E-4</v>
      </c>
      <c r="H26" s="5">
        <f t="shared" si="1"/>
        <v>1.2522786985840656E-5</v>
      </c>
      <c r="I26" s="5">
        <f t="shared" si="2"/>
        <v>1.1665910722187637E-4</v>
      </c>
      <c r="J26" s="6">
        <f t="shared" si="4"/>
        <v>-2.2912691921382396E-3</v>
      </c>
      <c r="K26" s="6">
        <f t="shared" si="5"/>
        <v>0</v>
      </c>
      <c r="L26" s="6">
        <f t="shared" si="6"/>
        <v>-1.4954706631943102E-2</v>
      </c>
      <c r="M26" s="6">
        <f t="shared" si="7"/>
        <v>-3.5387550050604883E-3</v>
      </c>
      <c r="N26" s="3">
        <f t="shared" si="8"/>
        <v>1.7072220750448307E-4</v>
      </c>
      <c r="O26" s="3"/>
    </row>
    <row r="27" spans="1:15" x14ac:dyDescent="0.25">
      <c r="A27" s="2">
        <v>42019</v>
      </c>
      <c r="B27" s="4">
        <v>2013.75</v>
      </c>
      <c r="C27" s="4">
        <v>2021.35</v>
      </c>
      <c r="D27" s="4">
        <v>1991.47</v>
      </c>
      <c r="E27" s="4">
        <v>1992.67</v>
      </c>
      <c r="F27" s="3">
        <f t="shared" si="3"/>
        <v>-9.2478881502732202E-3</v>
      </c>
      <c r="G27" s="5">
        <f t="shared" si="0"/>
        <v>2.2178791196248687E-4</v>
      </c>
      <c r="H27" s="5">
        <f t="shared" si="1"/>
        <v>1.1073789643620853E-4</v>
      </c>
      <c r="I27" s="5">
        <f t="shared" si="2"/>
        <v>1.5367138093682923E-4</v>
      </c>
      <c r="J27" s="6">
        <f t="shared" si="4"/>
        <v>1.2322921693967224E-3</v>
      </c>
      <c r="K27" s="6">
        <f t="shared" si="5"/>
        <v>3.7669495115065714E-3</v>
      </c>
      <c r="L27" s="6">
        <f t="shared" si="6"/>
        <v>-1.1125596005042595E-2</v>
      </c>
      <c r="M27" s="6">
        <f t="shared" si="7"/>
        <v>-1.0523207516542118E-2</v>
      </c>
      <c r="N27" s="3">
        <f t="shared" si="8"/>
        <v>6.0532230997304763E-5</v>
      </c>
      <c r="O27" s="3"/>
    </row>
    <row r="28" spans="1:15" x14ac:dyDescent="0.25">
      <c r="A28" s="2">
        <v>42020</v>
      </c>
      <c r="B28" s="4">
        <v>1992.25</v>
      </c>
      <c r="C28" s="4">
        <v>2020.46</v>
      </c>
      <c r="D28" s="4">
        <v>1988.12</v>
      </c>
      <c r="E28" s="4">
        <v>2019.42</v>
      </c>
      <c r="F28" s="3">
        <f t="shared" si="3"/>
        <v>1.3424199691870697E-2</v>
      </c>
      <c r="G28" s="5">
        <f t="shared" si="0"/>
        <v>2.6036209485285413E-4</v>
      </c>
      <c r="H28" s="5">
        <f t="shared" si="1"/>
        <v>1.8348566813922352E-4</v>
      </c>
      <c r="I28" s="5">
        <f t="shared" si="2"/>
        <v>2.0106052637492469E-4</v>
      </c>
      <c r="J28" s="6">
        <f t="shared" si="4"/>
        <v>-2.1079469678451766E-4</v>
      </c>
      <c r="K28" s="6">
        <f t="shared" si="5"/>
        <v>1.406055496477537E-2</v>
      </c>
      <c r="L28" s="6">
        <f t="shared" si="6"/>
        <v>-2.0751847100226096E-3</v>
      </c>
      <c r="M28" s="6">
        <f t="shared" si="7"/>
        <v>1.3545688175180452E-2</v>
      </c>
      <c r="N28" s="3">
        <f t="shared" si="8"/>
        <v>3.9655509363216941E-5</v>
      </c>
      <c r="O28" s="3"/>
    </row>
    <row r="29" spans="1:15" x14ac:dyDescent="0.25">
      <c r="A29" s="2">
        <v>42024</v>
      </c>
      <c r="B29" s="4">
        <v>2020.76</v>
      </c>
      <c r="C29" s="4">
        <v>2028.94</v>
      </c>
      <c r="D29" s="4">
        <v>2004.49</v>
      </c>
      <c r="E29" s="4">
        <v>2022.55</v>
      </c>
      <c r="F29" s="3">
        <f t="shared" si="3"/>
        <v>1.5499499856392873E-3</v>
      </c>
      <c r="G29" s="5">
        <f t="shared" si="0"/>
        <v>1.4698712963282106E-4</v>
      </c>
      <c r="H29" s="5">
        <f t="shared" si="1"/>
        <v>7.839566171540665E-7</v>
      </c>
      <c r="I29" s="5">
        <f t="shared" si="2"/>
        <v>7.3796402836979767E-5</v>
      </c>
      <c r="J29" s="6">
        <f t="shared" si="4"/>
        <v>6.6333680634784748E-4</v>
      </c>
      <c r="K29" s="6">
        <f t="shared" si="5"/>
        <v>4.0398109118435126E-3</v>
      </c>
      <c r="L29" s="6">
        <f t="shared" si="6"/>
        <v>-8.0840139645238316E-3</v>
      </c>
      <c r="M29" s="6">
        <f t="shared" si="7"/>
        <v>8.8541324654314185E-4</v>
      </c>
      <c r="N29" s="3">
        <f t="shared" si="8"/>
        <v>8.5252144936619594E-5</v>
      </c>
      <c r="O29" s="3"/>
    </row>
    <row r="30" spans="1:15" x14ac:dyDescent="0.25">
      <c r="A30" s="2">
        <v>42025</v>
      </c>
      <c r="B30" s="4">
        <v>2020.19</v>
      </c>
      <c r="C30" s="4">
        <v>2038.29</v>
      </c>
      <c r="D30" s="4">
        <v>2012.04</v>
      </c>
      <c r="E30" s="4">
        <v>2032.12</v>
      </c>
      <c r="F30" s="3">
        <f t="shared" si="3"/>
        <v>4.7316506390446822E-3</v>
      </c>
      <c r="G30" s="5">
        <f t="shared" si="0"/>
        <v>1.6801573285783489E-4</v>
      </c>
      <c r="H30" s="5">
        <f t="shared" si="1"/>
        <v>3.4668740599601056E-5</v>
      </c>
      <c r="I30" s="5">
        <f t="shared" si="2"/>
        <v>9.7400205429671547E-5</v>
      </c>
      <c r="J30" s="6">
        <f t="shared" si="4"/>
        <v>-1.1675251280463871E-3</v>
      </c>
      <c r="K30" s="6">
        <f t="shared" si="5"/>
        <v>8.9196546506087188E-3</v>
      </c>
      <c r="L30" s="6">
        <f t="shared" si="6"/>
        <v>-4.0424336401657943E-3</v>
      </c>
      <c r="M30" s="6">
        <f t="shared" si="7"/>
        <v>5.8880166949152801E-3</v>
      </c>
      <c r="N30" s="3">
        <f t="shared" si="8"/>
        <v>6.7184350086990307E-5</v>
      </c>
      <c r="O30" s="3"/>
    </row>
    <row r="31" spans="1:15" x14ac:dyDescent="0.25">
      <c r="A31" s="2">
        <v>42026</v>
      </c>
      <c r="B31" s="4">
        <v>2034.3</v>
      </c>
      <c r="C31" s="4">
        <v>2064.62</v>
      </c>
      <c r="D31" s="4">
        <v>2026.38</v>
      </c>
      <c r="E31" s="4">
        <v>2063.15</v>
      </c>
      <c r="F31" s="3">
        <f t="shared" si="3"/>
        <v>1.526976753341347E-2</v>
      </c>
      <c r="G31" s="5">
        <f t="shared" si="0"/>
        <v>3.4951200508770712E-4</v>
      </c>
      <c r="H31" s="5">
        <f t="shared" si="1"/>
        <v>1.9830727860329416E-4</v>
      </c>
      <c r="I31" s="5">
        <f t="shared" si="2"/>
        <v>2.5136098603733724E-4</v>
      </c>
      <c r="J31" s="6">
        <f t="shared" si="4"/>
        <v>1.0721962851081902E-3</v>
      </c>
      <c r="K31" s="6">
        <f t="shared" si="5"/>
        <v>1.4794410733125127E-2</v>
      </c>
      <c r="L31" s="6">
        <f t="shared" si="6"/>
        <v>-3.9008294388465183E-3</v>
      </c>
      <c r="M31" s="6">
        <f t="shared" si="7"/>
        <v>1.4082161716274038E-2</v>
      </c>
      <c r="N31" s="3">
        <f t="shared" si="8"/>
        <v>8.0685885795970405E-5</v>
      </c>
      <c r="O31" s="3"/>
    </row>
    <row r="32" spans="1:15" x14ac:dyDescent="0.25">
      <c r="A32" s="2">
        <v>42027</v>
      </c>
      <c r="B32" s="4">
        <v>2062.98</v>
      </c>
      <c r="C32" s="4">
        <v>2062.98</v>
      </c>
      <c r="D32" s="4">
        <v>2050.54</v>
      </c>
      <c r="E32" s="4">
        <v>2051.8200000000002</v>
      </c>
      <c r="F32" s="3">
        <f t="shared" si="3"/>
        <v>-5.4916026464386647E-3</v>
      </c>
      <c r="G32" s="5">
        <f t="shared" si="0"/>
        <v>3.6582735210052902E-5</v>
      </c>
      <c r="H32" s="5">
        <f t="shared" si="1"/>
        <v>2.9423413012017445E-5</v>
      </c>
      <c r="I32" s="5">
        <f t="shared" si="2"/>
        <v>2.9657466136470403E-5</v>
      </c>
      <c r="J32" s="6">
        <f t="shared" si="4"/>
        <v>-8.2401669407508265E-5</v>
      </c>
      <c r="K32" s="6">
        <f t="shared" si="5"/>
        <v>0</v>
      </c>
      <c r="L32" s="6">
        <f t="shared" si="6"/>
        <v>-6.0483663257157915E-3</v>
      </c>
      <c r="M32" s="6">
        <f t="shared" si="7"/>
        <v>-5.4243352599205596E-3</v>
      </c>
      <c r="N32" s="3">
        <f t="shared" si="8"/>
        <v>3.7743684845564158E-6</v>
      </c>
      <c r="O32" s="3"/>
    </row>
    <row r="33" spans="1:15" x14ac:dyDescent="0.25">
      <c r="A33" s="2">
        <v>42030</v>
      </c>
      <c r="B33" s="4">
        <v>2050.42</v>
      </c>
      <c r="C33" s="4">
        <v>2057.62</v>
      </c>
      <c r="D33" s="4">
        <v>2040.97</v>
      </c>
      <c r="E33" s="4">
        <v>2057.09</v>
      </c>
      <c r="F33" s="3">
        <f t="shared" si="3"/>
        <v>2.5684514236141709E-3</v>
      </c>
      <c r="G33" s="5">
        <f t="shared" si="0"/>
        <v>6.601221308959819E-5</v>
      </c>
      <c r="H33" s="5">
        <f t="shared" si="1"/>
        <v>1.0547636727100292E-5</v>
      </c>
      <c r="I33" s="5">
        <f t="shared" si="2"/>
        <v>3.7080599135618997E-5</v>
      </c>
      <c r="J33" s="6">
        <f t="shared" si="4"/>
        <v>-6.8255394825888474E-4</v>
      </c>
      <c r="K33" s="6">
        <f t="shared" si="5"/>
        <v>3.5053248616758958E-3</v>
      </c>
      <c r="L33" s="6">
        <f t="shared" si="6"/>
        <v>-4.6194651718939337E-3</v>
      </c>
      <c r="M33" s="6">
        <f t="shared" si="7"/>
        <v>3.2477125376332637E-3</v>
      </c>
      <c r="N33" s="3">
        <f t="shared" si="8"/>
        <v>3.7245168314401919E-5</v>
      </c>
      <c r="O33" s="3"/>
    </row>
    <row r="34" spans="1:15" x14ac:dyDescent="0.25">
      <c r="A34" s="2">
        <v>42031</v>
      </c>
      <c r="B34" s="4">
        <v>2047.86</v>
      </c>
      <c r="C34" s="4">
        <v>2047.86</v>
      </c>
      <c r="D34" s="4">
        <v>2019.91</v>
      </c>
      <c r="E34" s="4">
        <v>2029.55</v>
      </c>
      <c r="F34" s="3">
        <f t="shared" si="3"/>
        <v>-1.3387843993213799E-2</v>
      </c>
      <c r="G34" s="5">
        <f t="shared" si="0"/>
        <v>1.888532691852114E-4</v>
      </c>
      <c r="H34" s="5">
        <f t="shared" si="1"/>
        <v>8.0662885014269248E-5</v>
      </c>
      <c r="I34" s="5">
        <f t="shared" si="2"/>
        <v>1.2558625222528004E-4</v>
      </c>
      <c r="J34" s="6">
        <f t="shared" si="4"/>
        <v>-4.4970172864366754E-3</v>
      </c>
      <c r="K34" s="6">
        <f t="shared" si="5"/>
        <v>0</v>
      </c>
      <c r="L34" s="6">
        <f t="shared" si="6"/>
        <v>-1.3742389500564106E-2</v>
      </c>
      <c r="M34" s="6">
        <f t="shared" si="7"/>
        <v>-8.9812518623112476E-3</v>
      </c>
      <c r="N34" s="3">
        <f t="shared" si="8"/>
        <v>6.5429407890666677E-5</v>
      </c>
      <c r="O34" s="3"/>
    </row>
    <row r="35" spans="1:15" x14ac:dyDescent="0.25">
      <c r="A35" s="2">
        <v>42032</v>
      </c>
      <c r="B35" s="4">
        <v>2032.34</v>
      </c>
      <c r="C35" s="4">
        <v>2042.49</v>
      </c>
      <c r="D35" s="4">
        <v>2001.49</v>
      </c>
      <c r="E35" s="4">
        <v>2002.16</v>
      </c>
      <c r="F35" s="3">
        <f t="shared" si="3"/>
        <v>-1.3495602473454604E-2</v>
      </c>
      <c r="G35" s="5">
        <f t="shared" si="0"/>
        <v>4.1118708804162106E-4</v>
      </c>
      <c r="H35" s="5">
        <f t="shared" si="1"/>
        <v>2.2383872551158673E-4</v>
      </c>
      <c r="I35" s="5">
        <f t="shared" si="2"/>
        <v>2.9206118148619948E-4</v>
      </c>
      <c r="J35" s="6">
        <f t="shared" si="4"/>
        <v>1.3737449506353056E-3</v>
      </c>
      <c r="K35" s="6">
        <f t="shared" si="5"/>
        <v>4.9818132252264034E-3</v>
      </c>
      <c r="L35" s="6">
        <f t="shared" si="6"/>
        <v>-1.529593536877738E-2</v>
      </c>
      <c r="M35" s="6">
        <f t="shared" si="7"/>
        <v>-1.4961240774467428E-2</v>
      </c>
      <c r="N35" s="3">
        <f t="shared" si="8"/>
        <v>1.0447203704992323E-4</v>
      </c>
      <c r="O35" s="3"/>
    </row>
    <row r="36" spans="1:15" x14ac:dyDescent="0.25">
      <c r="A36" s="2">
        <v>42033</v>
      </c>
      <c r="B36" s="4">
        <v>2002.45</v>
      </c>
      <c r="C36" s="4">
        <v>2024.64</v>
      </c>
      <c r="D36" s="4">
        <v>1989.18</v>
      </c>
      <c r="E36" s="4">
        <v>2021.25</v>
      </c>
      <c r="F36" s="3">
        <f t="shared" si="3"/>
        <v>9.5347025212770831E-3</v>
      </c>
      <c r="G36" s="5">
        <f t="shared" si="0"/>
        <v>3.1220817207922832E-4</v>
      </c>
      <c r="H36" s="5">
        <f t="shared" si="1"/>
        <v>8.7323437705300001E-5</v>
      </c>
      <c r="I36" s="5">
        <f t="shared" si="2"/>
        <v>1.898366376187756E-4</v>
      </c>
      <c r="J36" s="6">
        <f t="shared" si="4"/>
        <v>1.4483308012858787E-4</v>
      </c>
      <c r="K36" s="6">
        <f t="shared" si="5"/>
        <v>1.10204761167444E-2</v>
      </c>
      <c r="L36" s="6">
        <f t="shared" si="6"/>
        <v>-6.6489373449196351E-3</v>
      </c>
      <c r="M36" s="6">
        <f t="shared" si="7"/>
        <v>9.3447010495413922E-3</v>
      </c>
      <c r="N36" s="3">
        <f t="shared" si="8"/>
        <v>1.2480853870721893E-4</v>
      </c>
      <c r="O36" s="3"/>
    </row>
    <row r="37" spans="1:15" x14ac:dyDescent="0.25">
      <c r="A37" s="2">
        <v>42034</v>
      </c>
      <c r="B37" s="4">
        <v>2019.35</v>
      </c>
      <c r="C37" s="4">
        <v>2023.32</v>
      </c>
      <c r="D37" s="4">
        <v>1993.38</v>
      </c>
      <c r="E37" s="4">
        <v>1994.99</v>
      </c>
      <c r="F37" s="3">
        <f t="shared" si="3"/>
        <v>-1.2991960420531856E-2</v>
      </c>
      <c r="G37" s="5">
        <f t="shared" si="0"/>
        <v>2.2224954346353597E-4</v>
      </c>
      <c r="H37" s="5">
        <f t="shared" si="1"/>
        <v>1.4729802209021551E-4</v>
      </c>
      <c r="I37" s="5">
        <f t="shared" si="2"/>
        <v>1.680251670693313E-4</v>
      </c>
      <c r="J37" s="6">
        <f t="shared" si="4"/>
        <v>-9.404544572780278E-4</v>
      </c>
      <c r="K37" s="6">
        <f t="shared" si="5"/>
        <v>1.9640491438509401E-3</v>
      </c>
      <c r="L37" s="6">
        <f t="shared" si="6"/>
        <v>-1.2943987060275247E-2</v>
      </c>
      <c r="M37" s="6">
        <f t="shared" si="7"/>
        <v>-1.2136639653965817E-2</v>
      </c>
      <c r="N37" s="3">
        <f t="shared" si="8"/>
        <v>3.8144740141476597E-5</v>
      </c>
      <c r="O37" s="3"/>
    </row>
    <row r="38" spans="1:15" x14ac:dyDescent="0.25">
      <c r="A38" s="2">
        <v>42037</v>
      </c>
      <c r="B38" s="4">
        <v>1996.67</v>
      </c>
      <c r="C38" s="4">
        <v>2021.66</v>
      </c>
      <c r="D38" s="4">
        <v>1980.9</v>
      </c>
      <c r="E38" s="4">
        <v>2020.85</v>
      </c>
      <c r="F38" s="3">
        <f t="shared" si="3"/>
        <v>1.29624709898295E-2</v>
      </c>
      <c r="G38" s="5">
        <f t="shared" si="0"/>
        <v>4.148419497296872E-4</v>
      </c>
      <c r="H38" s="5">
        <f t="shared" si="1"/>
        <v>1.4489953026528417E-4</v>
      </c>
      <c r="I38" s="5">
        <f t="shared" si="2"/>
        <v>2.6339484633524377E-4</v>
      </c>
      <c r="J38" s="6">
        <f t="shared" si="4"/>
        <v>8.4175510900092961E-4</v>
      </c>
      <c r="K38" s="6">
        <f t="shared" si="5"/>
        <v>1.2438163206296824E-2</v>
      </c>
      <c r="L38" s="6">
        <f t="shared" si="6"/>
        <v>-7.9295060204382564E-3</v>
      </c>
      <c r="M38" s="6">
        <f t="shared" si="7"/>
        <v>1.2037422077225845E-2</v>
      </c>
      <c r="N38" s="3">
        <f t="shared" si="8"/>
        <v>1.6331236012694577E-4</v>
      </c>
      <c r="O38" s="3"/>
    </row>
    <row r="39" spans="1:15" x14ac:dyDescent="0.25">
      <c r="A39" s="2">
        <v>42038</v>
      </c>
      <c r="B39" s="4">
        <v>2022.71</v>
      </c>
      <c r="C39" s="4">
        <v>2050.3000000000002</v>
      </c>
      <c r="D39" s="4">
        <v>2022.71</v>
      </c>
      <c r="E39" s="4">
        <v>2050.0300000000002</v>
      </c>
      <c r="F39" s="3">
        <f t="shared" si="3"/>
        <v>1.443946854046585E-2</v>
      </c>
      <c r="G39" s="5">
        <f t="shared" si="0"/>
        <v>1.8354633833375563E-4</v>
      </c>
      <c r="H39" s="5">
        <f t="shared" si="1"/>
        <v>1.7999524721538069E-4</v>
      </c>
      <c r="I39" s="5">
        <f t="shared" si="2"/>
        <v>1.6130431819456008E-4</v>
      </c>
      <c r="J39" s="6">
        <f t="shared" si="4"/>
        <v>9.1998146741321517E-4</v>
      </c>
      <c r="K39" s="6">
        <f t="shared" si="5"/>
        <v>1.3547927455288341E-2</v>
      </c>
      <c r="L39" s="6">
        <f t="shared" si="6"/>
        <v>0</v>
      </c>
      <c r="M39" s="6">
        <f t="shared" si="7"/>
        <v>1.3416230738004646E-2</v>
      </c>
      <c r="N39" s="3">
        <f t="shared" si="8"/>
        <v>1.784217571859116E-6</v>
      </c>
      <c r="O39" s="3"/>
    </row>
    <row r="40" spans="1:15" x14ac:dyDescent="0.25">
      <c r="A40" s="2">
        <v>42039</v>
      </c>
      <c r="B40" s="4">
        <v>2048.86</v>
      </c>
      <c r="C40" s="4">
        <v>2054.7399999999998</v>
      </c>
      <c r="D40" s="4">
        <v>2036.72</v>
      </c>
      <c r="E40" s="4">
        <v>2041.51</v>
      </c>
      <c r="F40" s="3">
        <f t="shared" si="3"/>
        <v>-4.1560367409257948E-3</v>
      </c>
      <c r="G40" s="5">
        <f t="shared" si="0"/>
        <v>7.7592288583406546E-5</v>
      </c>
      <c r="H40" s="5">
        <f t="shared" si="1"/>
        <v>1.291547595981315E-5</v>
      </c>
      <c r="I40" s="5">
        <f t="shared" si="2"/>
        <v>4.3785319826158601E-5</v>
      </c>
      <c r="J40" s="6">
        <f t="shared" si="4"/>
        <v>-5.7088627983495387E-4</v>
      </c>
      <c r="K40" s="6">
        <f t="shared" si="5"/>
        <v>2.8657783527707144E-3</v>
      </c>
      <c r="L40" s="6">
        <f t="shared" si="6"/>
        <v>-5.9428701578354481E-3</v>
      </c>
      <c r="M40" s="6">
        <f t="shared" si="7"/>
        <v>-3.5938107851990692E-3</v>
      </c>
      <c r="N40" s="3">
        <f t="shared" si="8"/>
        <v>3.247190556401104E-5</v>
      </c>
      <c r="O40" s="3"/>
    </row>
    <row r="41" spans="1:15" x14ac:dyDescent="0.25">
      <c r="A41" s="2">
        <v>42040</v>
      </c>
      <c r="B41" s="4">
        <v>2043.45</v>
      </c>
      <c r="C41" s="4">
        <v>2063.5500000000002</v>
      </c>
      <c r="D41" s="4">
        <v>2043.45</v>
      </c>
      <c r="E41" s="4">
        <v>2062.52</v>
      </c>
      <c r="F41" s="3">
        <f t="shared" si="3"/>
        <v>1.0291401952476242E-2</v>
      </c>
      <c r="G41" s="5">
        <f t="shared" si="0"/>
        <v>9.5809734207919156E-5</v>
      </c>
      <c r="H41" s="5">
        <f t="shared" si="1"/>
        <v>8.6285154109748459E-5</v>
      </c>
      <c r="I41" s="5">
        <f t="shared" si="2"/>
        <v>8.1236335584916158E-5</v>
      </c>
      <c r="J41" s="6">
        <f t="shared" si="4"/>
        <v>9.4982577349623089E-4</v>
      </c>
      <c r="K41" s="6">
        <f t="shared" si="5"/>
        <v>9.7882446949347952E-3</v>
      </c>
      <c r="L41" s="6">
        <f t="shared" si="6"/>
        <v>0</v>
      </c>
      <c r="M41" s="6">
        <f t="shared" si="7"/>
        <v>9.2889802513380585E-3</v>
      </c>
      <c r="N41" s="3">
        <f t="shared" si="8"/>
        <v>4.8869225414053308E-6</v>
      </c>
      <c r="O41" s="3"/>
    </row>
    <row r="42" spans="1:15" x14ac:dyDescent="0.25">
      <c r="A42" s="2">
        <v>42041</v>
      </c>
      <c r="B42" s="4">
        <v>2062.2800000000002</v>
      </c>
      <c r="C42" s="4">
        <v>2072.4</v>
      </c>
      <c r="D42" s="4">
        <v>2049.9699999999998</v>
      </c>
      <c r="E42" s="4">
        <v>2055.4699999999998</v>
      </c>
      <c r="F42" s="3">
        <f t="shared" si="3"/>
        <v>-3.4181486724977894E-3</v>
      </c>
      <c r="G42" s="5">
        <f t="shared" si="0"/>
        <v>1.184222128875196E-4</v>
      </c>
      <c r="H42" s="5">
        <f t="shared" si="1"/>
        <v>1.0940446716608381E-5</v>
      </c>
      <c r="I42" s="5">
        <f t="shared" si="2"/>
        <v>6.3437339318518239E-5</v>
      </c>
      <c r="J42" s="6">
        <f t="shared" si="4"/>
        <v>-1.1636927864171705E-4</v>
      </c>
      <c r="K42" s="6">
        <f t="shared" si="5"/>
        <v>4.8951890877572384E-3</v>
      </c>
      <c r="L42" s="6">
        <f t="shared" si="6"/>
        <v>-5.9870079738438995E-3</v>
      </c>
      <c r="M42" s="6">
        <f t="shared" si="7"/>
        <v>-3.3076346105046701E-3</v>
      </c>
      <c r="N42" s="3">
        <f t="shared" si="8"/>
        <v>5.619580274774508E-5</v>
      </c>
      <c r="O42" s="3"/>
    </row>
    <row r="43" spans="1:15" x14ac:dyDescent="0.25">
      <c r="A43" s="2">
        <v>42044</v>
      </c>
      <c r="B43" s="4">
        <v>2053.4699999999998</v>
      </c>
      <c r="C43" s="4">
        <v>2056.16</v>
      </c>
      <c r="D43" s="4">
        <v>2041.88</v>
      </c>
      <c r="E43" s="4">
        <v>2046.74</v>
      </c>
      <c r="F43" s="3">
        <f t="shared" si="3"/>
        <v>-4.2472038025365144E-3</v>
      </c>
      <c r="G43" s="5">
        <f t="shared" si="0"/>
        <v>4.85699364848333E-5</v>
      </c>
      <c r="H43" s="5">
        <f t="shared" si="1"/>
        <v>1.0776523958987993E-5</v>
      </c>
      <c r="I43" s="5">
        <f t="shared" si="2"/>
        <v>2.8447878680247111E-5</v>
      </c>
      <c r="J43" s="6">
        <f t="shared" si="4"/>
        <v>-9.7348715627198676E-4</v>
      </c>
      <c r="K43" s="6">
        <f t="shared" si="5"/>
        <v>1.3091204727317316E-3</v>
      </c>
      <c r="L43" s="6">
        <f t="shared" si="6"/>
        <v>-5.6600930040413373E-3</v>
      </c>
      <c r="M43" s="6">
        <f t="shared" si="7"/>
        <v>-3.282761636029639E-3</v>
      </c>
      <c r="N43" s="3">
        <f t="shared" si="8"/>
        <v>1.9467243521321101E-5</v>
      </c>
      <c r="O43" s="3"/>
    </row>
    <row r="44" spans="1:15" x14ac:dyDescent="0.25">
      <c r="A44" s="2">
        <v>42045</v>
      </c>
      <c r="B44" s="4">
        <v>2049.38</v>
      </c>
      <c r="C44" s="4">
        <v>2070.86</v>
      </c>
      <c r="D44" s="4">
        <v>2048.62</v>
      </c>
      <c r="E44" s="4">
        <v>2068.59</v>
      </c>
      <c r="F44" s="3">
        <f t="shared" si="3"/>
        <v>1.0675513255225422E-2</v>
      </c>
      <c r="G44" s="5">
        <f t="shared" si="0"/>
        <v>1.1658782450968252E-4</v>
      </c>
      <c r="H44" s="5">
        <f t="shared" si="1"/>
        <v>8.704717172846414E-5</v>
      </c>
      <c r="I44" s="5">
        <f t="shared" si="2"/>
        <v>9.1919743844981716E-5</v>
      </c>
      <c r="J44" s="6">
        <f t="shared" si="4"/>
        <v>1.2890249140888558E-3</v>
      </c>
      <c r="K44" s="6">
        <f t="shared" si="5"/>
        <v>1.0426671553286259E-2</v>
      </c>
      <c r="L44" s="6">
        <f t="shared" si="6"/>
        <v>-3.7091264456482609E-4</v>
      </c>
      <c r="M44" s="6">
        <f t="shared" si="7"/>
        <v>9.3299073804869112E-3</v>
      </c>
      <c r="N44" s="3">
        <f t="shared" si="8"/>
        <v>1.5033756611129856E-5</v>
      </c>
      <c r="O44" s="3"/>
    </row>
    <row r="45" spans="1:15" x14ac:dyDescent="0.25">
      <c r="A45" s="2">
        <v>42046</v>
      </c>
      <c r="B45" s="4">
        <v>2068.5500000000002</v>
      </c>
      <c r="C45" s="4">
        <v>2073.48</v>
      </c>
      <c r="D45" s="4">
        <v>2057.9899999999998</v>
      </c>
      <c r="E45" s="4">
        <v>2068.5300000000002</v>
      </c>
      <c r="F45" s="3">
        <f t="shared" si="3"/>
        <v>-2.9005264455483903E-5</v>
      </c>
      <c r="G45" s="5">
        <f t="shared" si="0"/>
        <v>5.6228654285445041E-5</v>
      </c>
      <c r="H45" s="5">
        <f t="shared" si="1"/>
        <v>9.348289312182104E-11</v>
      </c>
      <c r="I45" s="5">
        <f t="shared" si="2"/>
        <v>2.8114363254636995E-5</v>
      </c>
      <c r="J45" s="6">
        <f t="shared" si="4"/>
        <v>-1.9337029929443762E-5</v>
      </c>
      <c r="K45" s="6">
        <f t="shared" si="5"/>
        <v>2.3804763983145852E-3</v>
      </c>
      <c r="L45" s="6">
        <f t="shared" si="6"/>
        <v>-5.1181004190183274E-3</v>
      </c>
      <c r="M45" s="6">
        <f t="shared" si="7"/>
        <v>-9.6686551868303296E-6</v>
      </c>
      <c r="N45" s="3">
        <f t="shared" si="8"/>
        <v>3.1835150639400987E-5</v>
      </c>
      <c r="O45" s="3"/>
    </row>
    <row r="46" spans="1:15" x14ac:dyDescent="0.25">
      <c r="A46" s="2">
        <v>42047</v>
      </c>
      <c r="B46" s="4">
        <v>2069.98</v>
      </c>
      <c r="C46" s="4">
        <v>2088.5300000000002</v>
      </c>
      <c r="D46" s="4">
        <v>2069.98</v>
      </c>
      <c r="E46" s="4">
        <v>2088.48</v>
      </c>
      <c r="F46" s="3">
        <f t="shared" si="3"/>
        <v>9.644530173601451E-3</v>
      </c>
      <c r="G46" s="5">
        <f t="shared" si="0"/>
        <v>7.9593587510280668E-5</v>
      </c>
      <c r="H46" s="5">
        <f t="shared" si="1"/>
        <v>7.9166987930729513E-5</v>
      </c>
      <c r="I46" s="5">
        <f t="shared" si="2"/>
        <v>7.0378554779627575E-5</v>
      </c>
      <c r="J46" s="6">
        <f t="shared" si="4"/>
        <v>7.0073531746100677E-4</v>
      </c>
      <c r="K46" s="6">
        <f t="shared" si="5"/>
        <v>8.921523833419976E-3</v>
      </c>
      <c r="L46" s="6">
        <f t="shared" si="6"/>
        <v>0</v>
      </c>
      <c r="M46" s="6">
        <f t="shared" si="7"/>
        <v>8.8975832634895589E-3</v>
      </c>
      <c r="N46" s="3">
        <f t="shared" si="8"/>
        <v>2.1358636521987439E-7</v>
      </c>
      <c r="O46" s="3"/>
    </row>
    <row r="47" spans="1:15" x14ac:dyDescent="0.25">
      <c r="A47" s="2">
        <v>42048</v>
      </c>
      <c r="B47" s="4">
        <v>2088.7800000000002</v>
      </c>
      <c r="C47" s="4">
        <v>2097.0300000000002</v>
      </c>
      <c r="D47" s="4">
        <v>2086.6999999999998</v>
      </c>
      <c r="E47" s="4">
        <v>2096.9899999999998</v>
      </c>
      <c r="F47" s="3">
        <f t="shared" si="3"/>
        <v>4.0747337776754211E-3</v>
      </c>
      <c r="G47" s="5">
        <f t="shared" si="0"/>
        <v>2.4385692939716974E-5</v>
      </c>
      <c r="H47" s="5">
        <f t="shared" si="1"/>
        <v>1.5388514475448648E-5</v>
      </c>
      <c r="I47" s="5">
        <f t="shared" si="2"/>
        <v>1.8137342837736112E-5</v>
      </c>
      <c r="J47" s="6">
        <f t="shared" si="4"/>
        <v>1.4363482307352667E-4</v>
      </c>
      <c r="K47" s="6">
        <f t="shared" si="5"/>
        <v>3.9418944876800036E-3</v>
      </c>
      <c r="L47" s="6">
        <f t="shared" si="6"/>
        <v>-9.9629272421417081E-4</v>
      </c>
      <c r="M47" s="6">
        <f t="shared" si="7"/>
        <v>3.9228197097813007E-3</v>
      </c>
      <c r="N47" s="3">
        <f t="shared" si="8"/>
        <v>4.9760666894337659E-6</v>
      </c>
      <c r="O47" s="3"/>
    </row>
    <row r="48" spans="1:15" x14ac:dyDescent="0.25">
      <c r="A48" s="2">
        <v>42052</v>
      </c>
      <c r="B48" s="4">
        <v>2096.4699999999998</v>
      </c>
      <c r="C48" s="4">
        <v>2101.3000000000002</v>
      </c>
      <c r="D48" s="4">
        <v>2089.8000000000002</v>
      </c>
      <c r="E48" s="4">
        <v>2100.34</v>
      </c>
      <c r="F48" s="3">
        <f t="shared" si="3"/>
        <v>1.5975278852071728E-3</v>
      </c>
      <c r="G48" s="5">
        <f t="shared" si="0"/>
        <v>3.0116313226791744E-5</v>
      </c>
      <c r="H48" s="5">
        <f t="shared" si="1"/>
        <v>3.4012891322143242E-6</v>
      </c>
      <c r="I48" s="5">
        <f t="shared" si="2"/>
        <v>1.6372055425708631E-5</v>
      </c>
      <c r="J48" s="6">
        <f t="shared" si="4"/>
        <v>-2.4800522845825241E-4</v>
      </c>
      <c r="K48" s="6">
        <f t="shared" si="5"/>
        <v>2.3012228547489421E-3</v>
      </c>
      <c r="L48" s="6">
        <f t="shared" si="6"/>
        <v>-3.1866103448655574E-3</v>
      </c>
      <c r="M48" s="6">
        <f t="shared" si="7"/>
        <v>1.844258423381692E-3</v>
      </c>
      <c r="N48" s="3">
        <f t="shared" si="8"/>
        <v>1.7082995453827401E-5</v>
      </c>
      <c r="O48" s="3"/>
    </row>
    <row r="49" spans="1:15" x14ac:dyDescent="0.25">
      <c r="A49" s="2">
        <v>42053</v>
      </c>
      <c r="B49" s="4">
        <v>2099.16</v>
      </c>
      <c r="C49" s="4">
        <v>2100.23</v>
      </c>
      <c r="D49" s="4">
        <v>2092.15</v>
      </c>
      <c r="E49" s="4">
        <v>2099.6799999999998</v>
      </c>
      <c r="F49" s="3">
        <f t="shared" si="3"/>
        <v>-3.1423483816916953E-4</v>
      </c>
      <c r="G49" s="5">
        <f t="shared" si="0"/>
        <v>1.4858073670144897E-5</v>
      </c>
      <c r="H49" s="5">
        <f t="shared" si="1"/>
        <v>6.1349076752373138E-8</v>
      </c>
      <c r="I49" s="5">
        <f t="shared" si="2"/>
        <v>7.4527356374818019E-6</v>
      </c>
      <c r="J49" s="6">
        <f t="shared" si="4"/>
        <v>-5.6197167808321857E-4</v>
      </c>
      <c r="K49" s="6">
        <f t="shared" si="5"/>
        <v>5.0959783356905122E-4</v>
      </c>
      <c r="L49" s="6">
        <f t="shared" si="6"/>
        <v>-3.3450193549651591E-3</v>
      </c>
      <c r="M49" s="6">
        <f t="shared" si="7"/>
        <v>2.4768745780191038E-4</v>
      </c>
      <c r="N49" s="3">
        <f t="shared" si="8"/>
        <v>1.2151142785501226E-5</v>
      </c>
      <c r="O49" s="3"/>
    </row>
    <row r="50" spans="1:15" x14ac:dyDescent="0.25">
      <c r="A50" s="2">
        <v>42054</v>
      </c>
      <c r="B50" s="4">
        <v>2099.25</v>
      </c>
      <c r="C50" s="4">
        <v>2102.13</v>
      </c>
      <c r="D50" s="4">
        <v>2090.79</v>
      </c>
      <c r="E50" s="4">
        <v>2097.4499999999998</v>
      </c>
      <c r="F50" s="3">
        <f t="shared" si="3"/>
        <v>-1.0620666006249113E-3</v>
      </c>
      <c r="G50" s="5">
        <f t="shared" si="0"/>
        <v>2.925870268109756E-5</v>
      </c>
      <c r="H50" s="5">
        <f t="shared" si="1"/>
        <v>7.3584984885741047E-7</v>
      </c>
      <c r="I50" s="5">
        <f t="shared" si="2"/>
        <v>1.4913605987793322E-5</v>
      </c>
      <c r="J50" s="6">
        <f t="shared" si="4"/>
        <v>-2.048140843038342E-4</v>
      </c>
      <c r="K50" s="6">
        <f t="shared" si="5"/>
        <v>1.3709783219322067E-3</v>
      </c>
      <c r="L50" s="6">
        <f t="shared" si="6"/>
        <v>-4.0381530945797824E-3</v>
      </c>
      <c r="M50" s="6">
        <f t="shared" si="7"/>
        <v>-8.5781690870337271E-4</v>
      </c>
      <c r="N50" s="3">
        <f t="shared" si="8"/>
        <v>1.5898314356028159E-5</v>
      </c>
      <c r="O50" s="3"/>
    </row>
    <row r="51" spans="1:15" x14ac:dyDescent="0.25">
      <c r="A51" s="2">
        <v>42055</v>
      </c>
      <c r="B51" s="4">
        <v>2097.65</v>
      </c>
      <c r="C51" s="4">
        <v>2110.61</v>
      </c>
      <c r="D51" s="4">
        <v>2085.44</v>
      </c>
      <c r="E51" s="4">
        <v>2110.3000000000002</v>
      </c>
      <c r="F51" s="3">
        <f t="shared" si="3"/>
        <v>6.1264869245991616E-3</v>
      </c>
      <c r="G51" s="5">
        <f t="shared" si="0"/>
        <v>1.4393139387621322E-4</v>
      </c>
      <c r="H51" s="5">
        <f t="shared" si="1"/>
        <v>3.6149518532134469E-5</v>
      </c>
      <c r="I51" s="5">
        <f t="shared" si="2"/>
        <v>8.593005210426914E-5</v>
      </c>
      <c r="J51" s="6">
        <f t="shared" si="4"/>
        <v>9.5349336202700795E-5</v>
      </c>
      <c r="K51" s="6">
        <f t="shared" si="5"/>
        <v>6.1593347237912108E-3</v>
      </c>
      <c r="L51" s="6">
        <f t="shared" si="6"/>
        <v>-5.8378063471562639E-3</v>
      </c>
      <c r="M51" s="6">
        <f t="shared" si="7"/>
        <v>6.0124469670953832E-3</v>
      </c>
      <c r="N51" s="3">
        <f t="shared" si="8"/>
        <v>7.0084214873664219E-5</v>
      </c>
      <c r="O51" s="3"/>
    </row>
    <row r="52" spans="1:15" x14ac:dyDescent="0.25">
      <c r="A52" s="2">
        <v>42058</v>
      </c>
      <c r="B52" s="4">
        <v>2109.83</v>
      </c>
      <c r="C52" s="4">
        <v>2110.0500000000002</v>
      </c>
      <c r="D52" s="4">
        <v>2103</v>
      </c>
      <c r="E52" s="4">
        <v>2109.66</v>
      </c>
      <c r="F52" s="3">
        <f t="shared" si="3"/>
        <v>-3.032744159600087E-4</v>
      </c>
      <c r="G52" s="5">
        <f t="shared" si="0"/>
        <v>1.1200716613979435E-5</v>
      </c>
      <c r="H52" s="5">
        <f t="shared" si="1"/>
        <v>6.4928879867632686E-9</v>
      </c>
      <c r="I52" s="5">
        <f t="shared" si="2"/>
        <v>5.6028664730063866E-6</v>
      </c>
      <c r="J52" s="6">
        <f t="shared" si="4"/>
        <v>-2.2274195436798724E-4</v>
      </c>
      <c r="K52" s="6">
        <f t="shared" si="5"/>
        <v>1.0426836791543625E-4</v>
      </c>
      <c r="L52" s="6">
        <f t="shared" si="6"/>
        <v>-3.2424788011995746E-3</v>
      </c>
      <c r="M52" s="6">
        <f t="shared" si="7"/>
        <v>-8.0578458577731981E-5</v>
      </c>
      <c r="N52" s="3">
        <f t="shared" si="8"/>
        <v>1.0271668509369788E-5</v>
      </c>
      <c r="O52" s="3"/>
    </row>
    <row r="53" spans="1:15" x14ac:dyDescent="0.25">
      <c r="A53" s="2">
        <v>42059</v>
      </c>
      <c r="B53" s="4">
        <v>2109.1</v>
      </c>
      <c r="C53" s="4">
        <v>2117.94</v>
      </c>
      <c r="D53" s="4">
        <v>2105.87</v>
      </c>
      <c r="E53" s="4">
        <v>2115.48</v>
      </c>
      <c r="F53" s="3">
        <f t="shared" si="3"/>
        <v>2.7587383749041461E-3</v>
      </c>
      <c r="G53" s="5">
        <f t="shared" si="0"/>
        <v>3.2663908300278065E-5</v>
      </c>
      <c r="H53" s="5">
        <f t="shared" si="1"/>
        <v>9.1229423774160112E-6</v>
      </c>
      <c r="I53" s="5">
        <f t="shared" si="2"/>
        <v>1.9856095347356527E-5</v>
      </c>
      <c r="J53" s="6">
        <f t="shared" si="4"/>
        <v>-2.6548085375271692E-4</v>
      </c>
      <c r="K53" s="6">
        <f t="shared" si="5"/>
        <v>4.1826019566222851E-3</v>
      </c>
      <c r="L53" s="6">
        <f t="shared" si="6"/>
        <v>-1.5326327979855805E-3</v>
      </c>
      <c r="M53" s="6">
        <f t="shared" si="7"/>
        <v>3.0204208940834737E-3</v>
      </c>
      <c r="N53" s="3">
        <f t="shared" si="8"/>
        <v>1.1839100205578572E-5</v>
      </c>
      <c r="O53" s="3"/>
    </row>
    <row r="54" spans="1:15" x14ac:dyDescent="0.25">
      <c r="A54" s="2">
        <v>42060</v>
      </c>
      <c r="B54" s="4">
        <v>2115.3000000000002</v>
      </c>
      <c r="C54" s="4">
        <v>2119.59</v>
      </c>
      <c r="D54" s="4">
        <v>2109.89</v>
      </c>
      <c r="E54" s="4">
        <v>2113.86</v>
      </c>
      <c r="F54" s="3">
        <f t="shared" si="3"/>
        <v>-7.6578365193713527E-4</v>
      </c>
      <c r="G54" s="5">
        <f t="shared" si="0"/>
        <v>2.1039287654339364E-5</v>
      </c>
      <c r="H54" s="5">
        <f t="shared" si="1"/>
        <v>4.6374237002605348E-7</v>
      </c>
      <c r="I54" s="5">
        <f t="shared" si="2"/>
        <v>1.0698784889723119E-5</v>
      </c>
      <c r="J54" s="6">
        <f t="shared" si="4"/>
        <v>-8.5090692547672286E-5</v>
      </c>
      <c r="K54" s="6">
        <f t="shared" si="5"/>
        <v>2.0260273430767633E-3</v>
      </c>
      <c r="L54" s="6">
        <f t="shared" si="6"/>
        <v>-2.5608329833708937E-3</v>
      </c>
      <c r="M54" s="6">
        <f t="shared" si="7"/>
        <v>-6.8098632146765877E-4</v>
      </c>
      <c r="N54" s="3">
        <f t="shared" si="8"/>
        <v>1.0298457037930905E-5</v>
      </c>
      <c r="O54" s="3"/>
    </row>
    <row r="55" spans="1:15" x14ac:dyDescent="0.25">
      <c r="A55" s="2">
        <v>42061</v>
      </c>
      <c r="B55" s="4">
        <v>2113.91</v>
      </c>
      <c r="C55" s="4">
        <v>2113.91</v>
      </c>
      <c r="D55" s="4">
        <v>2103.7600000000002</v>
      </c>
      <c r="E55" s="4">
        <v>2110.7399999999998</v>
      </c>
      <c r="F55" s="3">
        <f t="shared" si="3"/>
        <v>-1.4759728648067183E-3</v>
      </c>
      <c r="G55" s="5">
        <f t="shared" si="0"/>
        <v>2.3165867046715687E-5</v>
      </c>
      <c r="H55" s="5">
        <f t="shared" si="1"/>
        <v>2.2521494650133617E-6</v>
      </c>
      <c r="I55" s="5">
        <f t="shared" si="2"/>
        <v>1.2452926162091684E-5</v>
      </c>
      <c r="J55" s="6">
        <f t="shared" si="4"/>
        <v>2.3653131557433118E-5</v>
      </c>
      <c r="K55" s="6">
        <f t="shared" si="5"/>
        <v>0</v>
      </c>
      <c r="L55" s="6">
        <f t="shared" si="6"/>
        <v>-4.8130932929578256E-3</v>
      </c>
      <c r="M55" s="6">
        <f t="shared" si="7"/>
        <v>-1.500716317300962E-3</v>
      </c>
      <c r="N55" s="3">
        <f t="shared" si="8"/>
        <v>1.5942779405281977E-5</v>
      </c>
      <c r="O55" s="3"/>
    </row>
    <row r="56" spans="1:15" x14ac:dyDescent="0.25">
      <c r="A56" s="2">
        <v>42062</v>
      </c>
      <c r="B56" s="4">
        <v>2110.88</v>
      </c>
      <c r="C56" s="4">
        <v>2112.7399999999998</v>
      </c>
      <c r="D56" s="4">
        <v>2103.75</v>
      </c>
      <c r="E56" s="4">
        <v>2104.5</v>
      </c>
      <c r="F56" s="3">
        <f t="shared" si="3"/>
        <v>-2.9563091617157422E-3</v>
      </c>
      <c r="G56" s="5">
        <f t="shared" si="0"/>
        <v>1.8183544411681489E-5</v>
      </c>
      <c r="H56" s="5">
        <f t="shared" si="1"/>
        <v>9.1628072471559001E-6</v>
      </c>
      <c r="I56" s="5">
        <f t="shared" si="2"/>
        <v>1.2631312977445536E-5</v>
      </c>
      <c r="J56" s="6">
        <f t="shared" si="4"/>
        <v>6.6325249573262704E-5</v>
      </c>
      <c r="K56" s="6">
        <f t="shared" si="5"/>
        <v>8.8076111025107084E-4</v>
      </c>
      <c r="L56" s="6">
        <f t="shared" si="6"/>
        <v>-3.3834556304507863E-3</v>
      </c>
      <c r="M56" s="6">
        <f t="shared" si="7"/>
        <v>-3.0270129248412369E-3</v>
      </c>
      <c r="N56" s="3">
        <f t="shared" si="8"/>
        <v>4.6478234769859496E-6</v>
      </c>
      <c r="O56" s="3"/>
    </row>
    <row r="57" spans="1:15" x14ac:dyDescent="0.25">
      <c r="A57" s="2">
        <v>42065</v>
      </c>
      <c r="B57" s="4">
        <v>2105.23</v>
      </c>
      <c r="C57" s="4">
        <v>2117.52</v>
      </c>
      <c r="D57" s="4">
        <v>2104.5</v>
      </c>
      <c r="E57" s="4">
        <v>2117.39</v>
      </c>
      <c r="F57" s="3">
        <f t="shared" si="3"/>
        <v>6.1249703017343116E-3</v>
      </c>
      <c r="G57" s="5">
        <f t="shared" si="0"/>
        <v>3.8040318169024752E-5</v>
      </c>
      <c r="H57" s="5">
        <f t="shared" si="1"/>
        <v>3.3171532915892599E-5</v>
      </c>
      <c r="I57" s="5">
        <f t="shared" si="2"/>
        <v>3.1834135199624527E-5</v>
      </c>
      <c r="J57" s="6">
        <f t="shared" si="4"/>
        <v>3.4681559497511192E-4</v>
      </c>
      <c r="K57" s="6">
        <f t="shared" si="5"/>
        <v>5.820867776358536E-3</v>
      </c>
      <c r="L57" s="6">
        <f t="shared" si="6"/>
        <v>-3.4681559497501087E-4</v>
      </c>
      <c r="M57" s="6">
        <f t="shared" si="7"/>
        <v>5.759473319314241E-3</v>
      </c>
      <c r="N57" s="3">
        <f t="shared" si="8"/>
        <v>2.4751252395547049E-6</v>
      </c>
      <c r="O57" s="3"/>
    </row>
    <row r="58" spans="1:15" x14ac:dyDescent="0.25">
      <c r="A58" s="2">
        <v>42066</v>
      </c>
      <c r="B58" s="4">
        <v>2115.7600000000002</v>
      </c>
      <c r="C58" s="4">
        <v>2115.7600000000002</v>
      </c>
      <c r="D58" s="4">
        <v>2098.2600000000002</v>
      </c>
      <c r="E58" s="4">
        <v>2107.7800000000002</v>
      </c>
      <c r="F58" s="3">
        <f t="shared" si="3"/>
        <v>-4.5386064919545888E-3</v>
      </c>
      <c r="G58" s="5">
        <f t="shared" si="0"/>
        <v>6.8983924372386293E-5</v>
      </c>
      <c r="H58" s="5">
        <f t="shared" si="1"/>
        <v>1.4279519188107759E-5</v>
      </c>
      <c r="I58" s="5">
        <f t="shared" si="2"/>
        <v>4.0008059928062452E-5</v>
      </c>
      <c r="J58" s="6">
        <f t="shared" si="4"/>
        <v>-7.7011212952939501E-4</v>
      </c>
      <c r="K58" s="6">
        <f t="shared" si="5"/>
        <v>0</v>
      </c>
      <c r="L58" s="6">
        <f t="shared" si="6"/>
        <v>-8.3056561674793306E-3</v>
      </c>
      <c r="M58" s="6">
        <f t="shared" si="7"/>
        <v>-3.778825106843099E-3</v>
      </c>
      <c r="N58" s="3">
        <f t="shared" si="8"/>
        <v>3.7598302317910318E-5</v>
      </c>
      <c r="O58" s="3"/>
    </row>
    <row r="59" spans="1:15" x14ac:dyDescent="0.25">
      <c r="A59" s="2">
        <v>42067</v>
      </c>
      <c r="B59" s="4">
        <v>2107.7199999999998</v>
      </c>
      <c r="C59" s="4">
        <v>2107.7199999999998</v>
      </c>
      <c r="D59" s="4">
        <v>2087.62</v>
      </c>
      <c r="E59" s="4">
        <v>2098.5300000000002</v>
      </c>
      <c r="F59" s="3">
        <f t="shared" si="3"/>
        <v>-4.3885035440131004E-3</v>
      </c>
      <c r="G59" s="5">
        <f t="shared" si="0"/>
        <v>9.1817280719515889E-5</v>
      </c>
      <c r="H59" s="5">
        <f t="shared" si="1"/>
        <v>1.9094233670480955E-5</v>
      </c>
      <c r="I59" s="5">
        <f t="shared" si="2"/>
        <v>5.328463515657029E-5</v>
      </c>
      <c r="J59" s="6">
        <f t="shared" si="4"/>
        <v>-2.8466374097737331E-5</v>
      </c>
      <c r="K59" s="6">
        <f t="shared" si="5"/>
        <v>0</v>
      </c>
      <c r="L59" s="6">
        <f t="shared" si="6"/>
        <v>-9.582133411694815E-3</v>
      </c>
      <c r="M59" s="6">
        <f t="shared" si="7"/>
        <v>-4.3696949173232854E-3</v>
      </c>
      <c r="N59" s="3">
        <f t="shared" si="8"/>
        <v>4.9946281053321647E-5</v>
      </c>
      <c r="O59" s="3"/>
    </row>
    <row r="60" spans="1:15" x14ac:dyDescent="0.25">
      <c r="A60" s="2">
        <v>42068</v>
      </c>
      <c r="B60" s="4">
        <v>2098.54</v>
      </c>
      <c r="C60" s="4">
        <v>2104.25</v>
      </c>
      <c r="D60" s="4">
        <v>2095.2199999999998</v>
      </c>
      <c r="E60" s="4">
        <v>2101.04</v>
      </c>
      <c r="F60" s="3">
        <f t="shared" si="3"/>
        <v>1.1960753479816066E-3</v>
      </c>
      <c r="G60" s="5">
        <f t="shared" si="0"/>
        <v>1.8494724416254298E-5</v>
      </c>
      <c r="H60" s="5">
        <f t="shared" si="1"/>
        <v>1.4175173842180182E-6</v>
      </c>
      <c r="I60" s="5">
        <f t="shared" si="2"/>
        <v>9.7949411804399869E-6</v>
      </c>
      <c r="J60" s="6">
        <f t="shared" si="4"/>
        <v>4.7652290763047978E-6</v>
      </c>
      <c r="K60" s="6">
        <f t="shared" si="5"/>
        <v>2.7172442654881238E-3</v>
      </c>
      <c r="L60" s="6">
        <f t="shared" si="6"/>
        <v>-1.5833050501522547E-3</v>
      </c>
      <c r="M60" s="6">
        <f t="shared" si="7"/>
        <v>1.1905953906420175E-3</v>
      </c>
      <c r="N60" s="3">
        <f t="shared" si="8"/>
        <v>8.5402084771186144E-6</v>
      </c>
      <c r="O60" s="3"/>
    </row>
    <row r="61" spans="1:15" x14ac:dyDescent="0.25">
      <c r="A61" s="2">
        <v>42069</v>
      </c>
      <c r="B61" s="4">
        <v>2100.91</v>
      </c>
      <c r="C61" s="4">
        <v>2100.91</v>
      </c>
      <c r="D61" s="4">
        <v>2067.27</v>
      </c>
      <c r="E61" s="4">
        <v>2071.2600000000002</v>
      </c>
      <c r="F61" s="3">
        <f t="shared" si="3"/>
        <v>-1.4173932909416154E-2</v>
      </c>
      <c r="G61" s="5">
        <f t="shared" si="0"/>
        <v>2.6055408952008522E-4</v>
      </c>
      <c r="H61" s="5">
        <f t="shared" si="1"/>
        <v>2.0202262856909098E-4</v>
      </c>
      <c r="I61" s="5">
        <f t="shared" si="2"/>
        <v>2.0831724699490057E-4</v>
      </c>
      <c r="J61" s="6">
        <f t="shared" si="4"/>
        <v>-6.1876033766067906E-5</v>
      </c>
      <c r="K61" s="6">
        <f t="shared" si="5"/>
        <v>0</v>
      </c>
      <c r="L61" s="6">
        <f t="shared" si="6"/>
        <v>-1.6141687939000799E-2</v>
      </c>
      <c r="M61" s="6">
        <f t="shared" si="7"/>
        <v>-1.4213466451541333E-2</v>
      </c>
      <c r="N61" s="3">
        <f t="shared" si="8"/>
        <v>3.1124749527846644E-5</v>
      </c>
      <c r="O61" s="3"/>
    </row>
    <row r="62" spans="1:15" x14ac:dyDescent="0.25">
      <c r="A62" s="2">
        <v>42072</v>
      </c>
      <c r="B62" s="4">
        <v>2072.25</v>
      </c>
      <c r="C62" s="4">
        <v>2083.4899999999998</v>
      </c>
      <c r="D62" s="4">
        <v>2072.21</v>
      </c>
      <c r="E62" s="4">
        <v>2079.4299999999998</v>
      </c>
      <c r="F62" s="3">
        <f t="shared" si="3"/>
        <v>3.9444589283814668E-3</v>
      </c>
      <c r="G62" s="5">
        <f t="shared" si="0"/>
        <v>2.9470801495435051E-5</v>
      </c>
      <c r="H62" s="5">
        <f t="shared" si="1"/>
        <v>1.1963603246838279E-5</v>
      </c>
      <c r="I62" s="5">
        <f t="shared" si="2"/>
        <v>1.9356873220646767E-5</v>
      </c>
      <c r="J62" s="6">
        <f t="shared" si="4"/>
        <v>4.7785574010353646E-4</v>
      </c>
      <c r="K62" s="6">
        <f t="shared" si="5"/>
        <v>5.4093987633235443E-3</v>
      </c>
      <c r="L62" s="6">
        <f t="shared" si="6"/>
        <v>-1.9302876611796708E-5</v>
      </c>
      <c r="M62" s="6">
        <f t="shared" si="7"/>
        <v>3.4588442067890655E-3</v>
      </c>
      <c r="N62" s="3">
        <f t="shared" si="8"/>
        <v>1.0618465649901281E-5</v>
      </c>
      <c r="O62" s="3"/>
    </row>
    <row r="63" spans="1:15" x14ac:dyDescent="0.25">
      <c r="A63" s="2">
        <v>42073</v>
      </c>
      <c r="B63" s="4">
        <v>2076.14</v>
      </c>
      <c r="C63" s="4">
        <v>2076.14</v>
      </c>
      <c r="D63" s="4">
        <v>2044.16</v>
      </c>
      <c r="E63" s="4">
        <v>2044.16</v>
      </c>
      <c r="F63" s="3">
        <f t="shared" si="3"/>
        <v>-1.6961378839393415E-2</v>
      </c>
      <c r="G63" s="5">
        <f t="shared" si="0"/>
        <v>2.4097760065029409E-4</v>
      </c>
      <c r="H63" s="5">
        <f t="shared" si="1"/>
        <v>2.4097760065029493E-4</v>
      </c>
      <c r="I63" s="5">
        <f t="shared" si="2"/>
        <v>2.1357708861255686E-4</v>
      </c>
      <c r="J63" s="6">
        <f t="shared" si="4"/>
        <v>-1.5834172868671916E-3</v>
      </c>
      <c r="K63" s="6">
        <f t="shared" si="5"/>
        <v>0</v>
      </c>
      <c r="L63" s="6">
        <f t="shared" si="6"/>
        <v>-1.552345324501913E-2</v>
      </c>
      <c r="M63" s="6">
        <f t="shared" si="7"/>
        <v>-1.552345324501913E-2</v>
      </c>
      <c r="N63" s="3">
        <f t="shared" si="8"/>
        <v>0</v>
      </c>
      <c r="O63" s="3"/>
    </row>
    <row r="64" spans="1:15" x14ac:dyDescent="0.25">
      <c r="A64" s="2">
        <v>42074</v>
      </c>
      <c r="B64" s="4">
        <v>2044.69</v>
      </c>
      <c r="C64" s="4">
        <v>2050.08</v>
      </c>
      <c r="D64" s="4">
        <v>2039.69</v>
      </c>
      <c r="E64" s="4">
        <v>2040.24</v>
      </c>
      <c r="F64" s="3">
        <f t="shared" si="3"/>
        <v>-1.9176581089542788E-3</v>
      </c>
      <c r="G64" s="5">
        <f t="shared" si="0"/>
        <v>2.5816370508860268E-5</v>
      </c>
      <c r="H64" s="5">
        <f t="shared" si="1"/>
        <v>4.7469113290243684E-6</v>
      </c>
      <c r="I64" s="5">
        <f t="shared" si="2"/>
        <v>1.4741890333568372E-5</v>
      </c>
      <c r="J64" s="6">
        <f t="shared" si="4"/>
        <v>2.5924159749975985E-4</v>
      </c>
      <c r="K64" s="6">
        <f t="shared" si="5"/>
        <v>2.6326280172280334E-3</v>
      </c>
      <c r="L64" s="6">
        <f t="shared" si="6"/>
        <v>-2.4483532372993879E-3</v>
      </c>
      <c r="M64" s="6">
        <f t="shared" si="7"/>
        <v>-2.1787407668248117E-3</v>
      </c>
      <c r="N64" s="3">
        <f t="shared" si="8"/>
        <v>1.3326650827016609E-5</v>
      </c>
      <c r="O64" s="3"/>
    </row>
    <row r="65" spans="1:15" x14ac:dyDescent="0.25">
      <c r="A65" s="2">
        <v>42075</v>
      </c>
      <c r="B65" s="4">
        <v>2041.1</v>
      </c>
      <c r="C65" s="4">
        <v>2066.41</v>
      </c>
      <c r="D65" s="4">
        <v>2041.1</v>
      </c>
      <c r="E65" s="4">
        <v>2065.9499999999998</v>
      </c>
      <c r="F65" s="3">
        <f t="shared" si="3"/>
        <v>1.2601458651923192E-2</v>
      </c>
      <c r="G65" s="5">
        <f t="shared" si="0"/>
        <v>1.5187910039236724E-4</v>
      </c>
      <c r="H65" s="5">
        <f t="shared" si="1"/>
        <v>1.4644123978741963E-4</v>
      </c>
      <c r="I65" s="5">
        <f t="shared" si="2"/>
        <v>1.3250897536146958E-4</v>
      </c>
      <c r="J65" s="6">
        <f t="shared" si="4"/>
        <v>4.2143022278384225E-4</v>
      </c>
      <c r="K65" s="6">
        <f t="shared" si="5"/>
        <v>1.2323923904031834E-2</v>
      </c>
      <c r="L65" s="6">
        <f t="shared" si="6"/>
        <v>0</v>
      </c>
      <c r="M65" s="6">
        <f t="shared" si="7"/>
        <v>1.2101290831453462E-2</v>
      </c>
      <c r="N65" s="3">
        <f t="shared" si="8"/>
        <v>2.7437130449766527E-6</v>
      </c>
      <c r="O65" s="3"/>
    </row>
    <row r="66" spans="1:15" x14ac:dyDescent="0.25">
      <c r="A66" s="2">
        <v>42076</v>
      </c>
      <c r="B66" s="4">
        <v>2064.56</v>
      </c>
      <c r="C66" s="4">
        <v>2064.56</v>
      </c>
      <c r="D66" s="4">
        <v>2041.17</v>
      </c>
      <c r="E66" s="4">
        <v>2053.4</v>
      </c>
      <c r="F66" s="3">
        <f t="shared" si="3"/>
        <v>-6.0746871899125532E-3</v>
      </c>
      <c r="G66" s="5">
        <f t="shared" si="0"/>
        <v>1.2982222845316486E-4</v>
      </c>
      <c r="H66" s="5">
        <f t="shared" si="1"/>
        <v>2.9378272813506319E-5</v>
      </c>
      <c r="I66" s="5">
        <f t="shared" si="2"/>
        <v>7.6259775353881701E-5</v>
      </c>
      <c r="J66" s="6">
        <f t="shared" si="4"/>
        <v>-6.7304040056581182E-4</v>
      </c>
      <c r="K66" s="6">
        <f t="shared" si="5"/>
        <v>0</v>
      </c>
      <c r="L66" s="6">
        <f t="shared" si="6"/>
        <v>-1.1393955785993112E-2</v>
      </c>
      <c r="M66" s="6">
        <f t="shared" si="7"/>
        <v>-5.420172766020131E-3</v>
      </c>
      <c r="N66" s="3">
        <f t="shared" si="8"/>
        <v>6.8065019604688552E-5</v>
      </c>
      <c r="O66" s="3"/>
    </row>
    <row r="67" spans="1:15" x14ac:dyDescent="0.25">
      <c r="A67" s="2">
        <v>42079</v>
      </c>
      <c r="B67" s="4">
        <v>2055.35</v>
      </c>
      <c r="C67" s="4">
        <v>2081.41</v>
      </c>
      <c r="D67" s="4">
        <v>2055.35</v>
      </c>
      <c r="E67" s="4">
        <v>2081.19</v>
      </c>
      <c r="F67" s="3">
        <f t="shared" si="3"/>
        <v>1.353365150482122E-2</v>
      </c>
      <c r="G67" s="5">
        <f t="shared" si="0"/>
        <v>1.5874485316776517E-4</v>
      </c>
      <c r="H67" s="5">
        <f t="shared" si="1"/>
        <v>1.5609243360608922E-4</v>
      </c>
      <c r="I67" s="5">
        <f t="shared" si="2"/>
        <v>1.3967005349939575E-4</v>
      </c>
      <c r="J67" s="6">
        <f t="shared" si="4"/>
        <v>9.4919386499892902E-4</v>
      </c>
      <c r="K67" s="6">
        <f t="shared" si="5"/>
        <v>1.259939892089163E-2</v>
      </c>
      <c r="L67" s="6">
        <f t="shared" si="6"/>
        <v>0</v>
      </c>
      <c r="M67" s="6">
        <f t="shared" si="7"/>
        <v>1.2493695754503117E-2</v>
      </c>
      <c r="N67" s="3">
        <f t="shared" si="8"/>
        <v>1.3317963605302558E-6</v>
      </c>
      <c r="O67" s="3"/>
    </row>
    <row r="68" spans="1:15" x14ac:dyDescent="0.25">
      <c r="A68" s="2">
        <v>42080</v>
      </c>
      <c r="B68" s="4">
        <v>2080.59</v>
      </c>
      <c r="C68" s="4">
        <v>2080.59</v>
      </c>
      <c r="D68" s="4">
        <v>2065.08</v>
      </c>
      <c r="E68" s="4">
        <v>2074.2800000000002</v>
      </c>
      <c r="F68" s="3">
        <f t="shared" si="3"/>
        <v>-3.3202158380540858E-3</v>
      </c>
      <c r="G68" s="5">
        <f t="shared" si="0"/>
        <v>5.5988416143523998E-5</v>
      </c>
      <c r="H68" s="5">
        <f t="shared" si="1"/>
        <v>9.2258098199580324E-6</v>
      </c>
      <c r="I68" s="5">
        <f t="shared" si="2"/>
        <v>3.1558086381976298E-5</v>
      </c>
      <c r="J68" s="6">
        <f t="shared" si="4"/>
        <v>-2.8833816499518024E-4</v>
      </c>
      <c r="K68" s="6">
        <f t="shared" si="5"/>
        <v>0</v>
      </c>
      <c r="L68" s="6">
        <f t="shared" si="6"/>
        <v>-7.4825407545513964E-3</v>
      </c>
      <c r="M68" s="6">
        <f t="shared" si="7"/>
        <v>-3.0374018206286162E-3</v>
      </c>
      <c r="N68" s="3">
        <f t="shared" si="8"/>
        <v>3.3260933232720353E-5</v>
      </c>
      <c r="O68" s="3"/>
    </row>
    <row r="69" spans="1:15" x14ac:dyDescent="0.25">
      <c r="A69" s="2">
        <v>42081</v>
      </c>
      <c r="B69" s="4">
        <v>2072.84</v>
      </c>
      <c r="C69" s="4">
        <v>2106.85</v>
      </c>
      <c r="D69" s="4">
        <v>2061.23</v>
      </c>
      <c r="E69" s="4">
        <v>2099.5</v>
      </c>
      <c r="F69" s="3">
        <f t="shared" si="3"/>
        <v>1.2158435698169878E-2</v>
      </c>
      <c r="G69" s="5">
        <f t="shared" si="0"/>
        <v>4.7921802746934576E-4</v>
      </c>
      <c r="H69" s="5">
        <f t="shared" si="1"/>
        <v>1.6331749868949552E-4</v>
      </c>
      <c r="I69" s="5">
        <f t="shared" si="2"/>
        <v>3.026976425506301E-4</v>
      </c>
      <c r="J69" s="6">
        <f t="shared" si="4"/>
        <v>-6.9445786853173806E-4</v>
      </c>
      <c r="K69" s="6">
        <f t="shared" si="5"/>
        <v>1.6274293372555017E-2</v>
      </c>
      <c r="L69" s="6">
        <f t="shared" si="6"/>
        <v>-5.6167556536875539E-3</v>
      </c>
      <c r="M69" s="6">
        <f t="shared" si="7"/>
        <v>1.2779573494037097E-2</v>
      </c>
      <c r="N69" s="3">
        <f t="shared" si="8"/>
        <v>1.6020178230548003E-4</v>
      </c>
      <c r="O69" s="3"/>
    </row>
    <row r="70" spans="1:15" x14ac:dyDescent="0.25">
      <c r="A70" s="2">
        <v>42082</v>
      </c>
      <c r="B70" s="4">
        <v>2098.69</v>
      </c>
      <c r="C70" s="4">
        <v>2098.69</v>
      </c>
      <c r="D70" s="4">
        <v>2085.56</v>
      </c>
      <c r="E70" s="4">
        <v>2089.27</v>
      </c>
      <c r="F70" s="3">
        <f t="shared" si="3"/>
        <v>-4.8725887115980138E-3</v>
      </c>
      <c r="G70" s="5">
        <f t="shared" si="0"/>
        <v>3.9387375629841218E-5</v>
      </c>
      <c r="H70" s="5">
        <f t="shared" si="1"/>
        <v>2.0237562908108346E-5</v>
      </c>
      <c r="I70" s="5">
        <f t="shared" si="2"/>
        <v>2.7511344249131918E-5</v>
      </c>
      <c r="J70" s="6">
        <f t="shared" si="4"/>
        <v>-3.8588058665803195E-4</v>
      </c>
      <c r="K70" s="6">
        <f t="shared" si="5"/>
        <v>0</v>
      </c>
      <c r="L70" s="6">
        <f t="shared" si="6"/>
        <v>-6.275936235323144E-3</v>
      </c>
      <c r="M70" s="6">
        <f t="shared" si="7"/>
        <v>-4.4986178886529523E-3</v>
      </c>
      <c r="N70" s="3">
        <f t="shared" si="8"/>
        <v>1.1154336613572077E-5</v>
      </c>
      <c r="O70" s="3"/>
    </row>
    <row r="71" spans="1:15" x14ac:dyDescent="0.25">
      <c r="A71" s="2">
        <v>42083</v>
      </c>
      <c r="B71" s="4">
        <v>2090.3200000000002</v>
      </c>
      <c r="C71" s="4">
        <v>2113.92</v>
      </c>
      <c r="D71" s="4">
        <v>2090.3200000000002</v>
      </c>
      <c r="E71" s="4">
        <v>2108.1</v>
      </c>
      <c r="F71" s="3">
        <f t="shared" si="3"/>
        <v>9.0127173606091571E-3</v>
      </c>
      <c r="G71" s="5">
        <f t="shared" si="0"/>
        <v>1.2604282276444252E-4</v>
      </c>
      <c r="H71" s="5">
        <f t="shared" si="1"/>
        <v>7.1739266649501604E-5</v>
      </c>
      <c r="I71" s="5">
        <f t="shared" si="2"/>
        <v>9.0733885559799956E-5</v>
      </c>
      <c r="J71" s="6">
        <f t="shared" si="4"/>
        <v>5.0244163761957276E-4</v>
      </c>
      <c r="K71" s="6">
        <f t="shared" si="5"/>
        <v>1.1226879475813505E-2</v>
      </c>
      <c r="L71" s="6">
        <f t="shared" si="6"/>
        <v>0</v>
      </c>
      <c r="M71" s="6">
        <f t="shared" si="7"/>
        <v>8.4699035797051198E-3</v>
      </c>
      <c r="N71" s="3">
        <f t="shared" si="8"/>
        <v>3.0952236103331782E-5</v>
      </c>
      <c r="O71" s="3"/>
    </row>
    <row r="72" spans="1:15" x14ac:dyDescent="0.25">
      <c r="A72" s="2">
        <v>42086</v>
      </c>
      <c r="B72" s="4">
        <v>2107.9899999999998</v>
      </c>
      <c r="C72" s="4">
        <v>2114.86</v>
      </c>
      <c r="D72" s="4">
        <v>2104.42</v>
      </c>
      <c r="E72" s="4">
        <v>2104.42</v>
      </c>
      <c r="F72" s="3">
        <f t="shared" si="3"/>
        <v>-1.7456477396706749E-3</v>
      </c>
      <c r="G72" s="5">
        <f t="shared" si="0"/>
        <v>2.4489846740711023E-5</v>
      </c>
      <c r="H72" s="5">
        <f t="shared" si="1"/>
        <v>2.872998249218707E-6</v>
      </c>
      <c r="I72" s="5">
        <f t="shared" si="2"/>
        <v>1.3354746393536015E-5</v>
      </c>
      <c r="J72" s="6">
        <f t="shared" si="4"/>
        <v>-5.2181049277906754E-5</v>
      </c>
      <c r="K72" s="6">
        <f t="shared" si="5"/>
        <v>3.2537296190569432E-3</v>
      </c>
      <c r="L72" s="6">
        <f t="shared" si="6"/>
        <v>-1.6949921088957043E-3</v>
      </c>
      <c r="M72" s="6">
        <f t="shared" si="7"/>
        <v>-1.6949921088957043E-3</v>
      </c>
      <c r="N72" s="3">
        <f t="shared" si="8"/>
        <v>1.6101802462710187E-5</v>
      </c>
      <c r="O72" s="3"/>
    </row>
    <row r="73" spans="1:15" x14ac:dyDescent="0.25">
      <c r="A73" s="2">
        <v>42087</v>
      </c>
      <c r="B73" s="4">
        <v>2103.94</v>
      </c>
      <c r="C73" s="4">
        <v>2107.63</v>
      </c>
      <c r="D73" s="4">
        <v>2091.5</v>
      </c>
      <c r="E73" s="4">
        <v>2091.5</v>
      </c>
      <c r="F73" s="3">
        <f t="shared" si="3"/>
        <v>-6.1394588532707184E-3</v>
      </c>
      <c r="G73" s="5">
        <f t="shared" si="0"/>
        <v>5.9022059297143284E-5</v>
      </c>
      <c r="H73" s="5">
        <f t="shared" si="1"/>
        <v>3.5168048407812074E-5</v>
      </c>
      <c r="I73" s="5">
        <f t="shared" si="2"/>
        <v>4.309624844010079E-5</v>
      </c>
      <c r="J73" s="6">
        <f t="shared" si="4"/>
        <v>-2.2811736737419699E-4</v>
      </c>
      <c r="K73" s="6">
        <f t="shared" si="5"/>
        <v>1.7523160931496671E-3</v>
      </c>
      <c r="L73" s="6">
        <f t="shared" si="6"/>
        <v>-5.9302654584606979E-3</v>
      </c>
      <c r="M73" s="6">
        <f t="shared" si="7"/>
        <v>-5.9302654584606979E-3</v>
      </c>
      <c r="N73" s="3">
        <f t="shared" si="8"/>
        <v>1.3462311289821583E-5</v>
      </c>
      <c r="O73" s="3"/>
    </row>
    <row r="74" spans="1:15" x14ac:dyDescent="0.25">
      <c r="A74" s="2">
        <v>42088</v>
      </c>
      <c r="B74" s="4">
        <v>2093.1</v>
      </c>
      <c r="C74" s="4">
        <v>2097.4299999999998</v>
      </c>
      <c r="D74" s="4">
        <v>2061.0500000000002</v>
      </c>
      <c r="E74" s="4">
        <v>2061.0500000000002</v>
      </c>
      <c r="F74" s="3">
        <f t="shared" si="3"/>
        <v>-1.4558928998326448E-2</v>
      </c>
      <c r="G74" s="5">
        <f t="shared" si="0"/>
        <v>3.0615284970719216E-4</v>
      </c>
      <c r="H74" s="5">
        <f t="shared" si="1"/>
        <v>2.3810523560603036E-4</v>
      </c>
      <c r="I74" s="5">
        <f t="shared" si="2"/>
        <v>2.4505513472132859E-4</v>
      </c>
      <c r="J74" s="6">
        <f t="shared" si="4"/>
        <v>7.6470873104750672E-4</v>
      </c>
      <c r="K74" s="6">
        <f t="shared" si="5"/>
        <v>2.0665651079971037E-3</v>
      </c>
      <c r="L74" s="6">
        <f t="shared" si="6"/>
        <v>-1.5430658949183938E-2</v>
      </c>
      <c r="M74" s="6">
        <f t="shared" si="7"/>
        <v>-1.5430658949183938E-2</v>
      </c>
      <c r="N74" s="3">
        <f t="shared" si="8"/>
        <v>3.6159152723377866E-5</v>
      </c>
      <c r="O74" s="3"/>
    </row>
    <row r="75" spans="1:15" x14ac:dyDescent="0.25">
      <c r="A75" s="2">
        <v>42089</v>
      </c>
      <c r="B75" s="4">
        <v>2059.94</v>
      </c>
      <c r="C75" s="4">
        <v>2067.15</v>
      </c>
      <c r="D75" s="4">
        <v>2045.5</v>
      </c>
      <c r="E75" s="4">
        <v>2056.15</v>
      </c>
      <c r="F75" s="3">
        <f t="shared" si="3"/>
        <v>-2.3774289803740745E-3</v>
      </c>
      <c r="G75" s="5">
        <f t="shared" si="0"/>
        <v>1.108511783252005E-4</v>
      </c>
      <c r="H75" s="5">
        <f t="shared" si="1"/>
        <v>3.3913212586896515E-6</v>
      </c>
      <c r="I75" s="5">
        <f t="shared" si="2"/>
        <v>5.6735637441578069E-5</v>
      </c>
      <c r="J75" s="6">
        <f t="shared" si="4"/>
        <v>-5.3870551825850111E-4</v>
      </c>
      <c r="K75" s="6">
        <f t="shared" si="5"/>
        <v>3.4939908434055266E-3</v>
      </c>
      <c r="L75" s="6">
        <f t="shared" si="6"/>
        <v>-7.0345977764049127E-3</v>
      </c>
      <c r="M75" s="6">
        <f t="shared" si="7"/>
        <v>-1.8415540336057619E-3</v>
      </c>
      <c r="N75" s="3">
        <f t="shared" si="8"/>
        <v>5.5173318910725053E-5</v>
      </c>
      <c r="O75" s="3"/>
    </row>
    <row r="76" spans="1:15" x14ac:dyDescent="0.25">
      <c r="A76" s="2">
        <v>42090</v>
      </c>
      <c r="B76" s="4">
        <v>2055.7800000000002</v>
      </c>
      <c r="C76" s="4">
        <v>2062.83</v>
      </c>
      <c r="D76" s="4">
        <v>2052.96</v>
      </c>
      <c r="E76" s="4">
        <v>2061.02</v>
      </c>
      <c r="F76" s="3">
        <f t="shared" si="3"/>
        <v>2.3685042433674308E-3</v>
      </c>
      <c r="G76" s="5">
        <f t="shared" si="0"/>
        <v>2.3003268381099696E-5</v>
      </c>
      <c r="H76" s="5">
        <f t="shared" si="1"/>
        <v>6.480425117504903E-6</v>
      </c>
      <c r="I76" s="5">
        <f t="shared" si="2"/>
        <v>1.4004985871101696E-5</v>
      </c>
      <c r="J76" s="6">
        <f t="shared" si="4"/>
        <v>-1.7996415357187363E-4</v>
      </c>
      <c r="K76" s="6">
        <f t="shared" si="5"/>
        <v>3.4234884515207437E-3</v>
      </c>
      <c r="L76" s="6">
        <f t="shared" si="6"/>
        <v>-1.3726838119722468E-3</v>
      </c>
      <c r="M76" s="6">
        <f t="shared" si="7"/>
        <v>2.5456679118661379E-3</v>
      </c>
      <c r="N76" s="3">
        <f t="shared" si="8"/>
        <v>8.3838664609417484E-6</v>
      </c>
      <c r="O76" s="3"/>
    </row>
    <row r="77" spans="1:15" x14ac:dyDescent="0.25">
      <c r="A77" s="2">
        <v>42093</v>
      </c>
      <c r="B77" s="4">
        <v>2064.11</v>
      </c>
      <c r="C77" s="4">
        <v>2088.9699999999998</v>
      </c>
      <c r="D77" s="4">
        <v>2064.11</v>
      </c>
      <c r="E77" s="4">
        <v>2086.2399999999998</v>
      </c>
      <c r="F77" s="3">
        <f t="shared" si="3"/>
        <v>1.2236659518102488E-2</v>
      </c>
      <c r="G77" s="5">
        <f t="shared" si="0"/>
        <v>1.4332832332276401E-4</v>
      </c>
      <c r="H77" s="5">
        <f t="shared" si="1"/>
        <v>1.1372648230200049E-4</v>
      </c>
      <c r="I77" s="5">
        <f t="shared" si="2"/>
        <v>1.1559606048464582E-4</v>
      </c>
      <c r="J77" s="6">
        <f t="shared" si="4"/>
        <v>1.4981348844449835E-3</v>
      </c>
      <c r="K77" s="6">
        <f t="shared" si="5"/>
        <v>1.1971980760206892E-2</v>
      </c>
      <c r="L77" s="6">
        <f t="shared" si="6"/>
        <v>0</v>
      </c>
      <c r="M77" s="6">
        <f t="shared" si="7"/>
        <v>1.0664261920170589E-2</v>
      </c>
      <c r="N77" s="3">
        <f t="shared" si="8"/>
        <v>1.5655984792674703E-5</v>
      </c>
      <c r="O77" s="3"/>
    </row>
    <row r="78" spans="1:15" x14ac:dyDescent="0.25">
      <c r="A78" s="2">
        <v>42094</v>
      </c>
      <c r="B78" s="4">
        <v>2084.0500000000002</v>
      </c>
      <c r="C78" s="4">
        <v>2084.0500000000002</v>
      </c>
      <c r="D78" s="4">
        <v>2067.04</v>
      </c>
      <c r="E78" s="4">
        <v>2067.89</v>
      </c>
      <c r="F78" s="3">
        <f t="shared" si="3"/>
        <v>-8.7957282000152848E-3</v>
      </c>
      <c r="G78" s="5">
        <f t="shared" si="0"/>
        <v>6.7165953009961973E-5</v>
      </c>
      <c r="H78" s="5">
        <f t="shared" si="1"/>
        <v>6.0596138919294803E-5</v>
      </c>
      <c r="I78" s="5">
        <f t="shared" si="2"/>
        <v>5.6990923275142112E-5</v>
      </c>
      <c r="J78" s="6">
        <f t="shared" si="4"/>
        <v>-1.0502867672587887E-3</v>
      </c>
      <c r="K78" s="6">
        <f t="shared" si="5"/>
        <v>0</v>
      </c>
      <c r="L78" s="6">
        <f t="shared" si="6"/>
        <v>-8.1954836959121872E-3</v>
      </c>
      <c r="M78" s="6">
        <f t="shared" si="7"/>
        <v>-7.7843521836627357E-3</v>
      </c>
      <c r="N78" s="3">
        <f t="shared" si="8"/>
        <v>3.3694216055161016E-6</v>
      </c>
      <c r="O78" s="3"/>
    </row>
    <row r="79" spans="1:15" x14ac:dyDescent="0.25">
      <c r="A79" s="2">
        <v>42095</v>
      </c>
      <c r="B79" s="4">
        <v>2067.63</v>
      </c>
      <c r="C79" s="4">
        <v>2067.63</v>
      </c>
      <c r="D79" s="4">
        <v>2048.38</v>
      </c>
      <c r="E79" s="4">
        <v>2059.69</v>
      </c>
      <c r="F79" s="3">
        <f t="shared" si="3"/>
        <v>-3.965394677666545E-3</v>
      </c>
      <c r="G79" s="5">
        <f t="shared" si="0"/>
        <v>8.7493330684549822E-5</v>
      </c>
      <c r="H79" s="5">
        <f t="shared" si="1"/>
        <v>1.4803546893713284E-5</v>
      </c>
      <c r="I79" s="5">
        <f t="shared" si="2"/>
        <v>4.9465192031890228E-5</v>
      </c>
      <c r="J79" s="6">
        <f t="shared" si="4"/>
        <v>-1.2573993129873587E-4</v>
      </c>
      <c r="K79" s="6">
        <f t="shared" si="5"/>
        <v>0</v>
      </c>
      <c r="L79" s="6">
        <f t="shared" si="6"/>
        <v>-9.3537869702357643E-3</v>
      </c>
      <c r="M79" s="6">
        <f t="shared" si="7"/>
        <v>-3.8475377702776726E-3</v>
      </c>
      <c r="N79" s="3">
        <f t="shared" si="8"/>
        <v>5.1504282021439093E-5</v>
      </c>
      <c r="O79" s="3"/>
    </row>
    <row r="80" spans="1:15" x14ac:dyDescent="0.25">
      <c r="A80" s="2">
        <v>42096</v>
      </c>
      <c r="B80" s="4">
        <v>2060.0300000000002</v>
      </c>
      <c r="C80" s="4">
        <v>2072.17</v>
      </c>
      <c r="D80" s="4">
        <v>2057.3200000000002</v>
      </c>
      <c r="E80" s="4">
        <v>2066.96</v>
      </c>
      <c r="F80" s="3">
        <f t="shared" si="3"/>
        <v>3.5296573756244953E-3</v>
      </c>
      <c r="G80" s="5">
        <f t="shared" si="0"/>
        <v>5.1727775841031341E-5</v>
      </c>
      <c r="H80" s="5">
        <f t="shared" si="1"/>
        <v>1.1278736325484695E-5</v>
      </c>
      <c r="I80" s="5">
        <f t="shared" si="2"/>
        <v>3.0220800163608483E-5</v>
      </c>
      <c r="J80" s="6">
        <f t="shared" si="4"/>
        <v>1.6505976171773783E-4</v>
      </c>
      <c r="K80" s="6">
        <f t="shared" si="5"/>
        <v>5.875821561421953E-3</v>
      </c>
      <c r="L80" s="6">
        <f t="shared" si="6"/>
        <v>-1.3163808718410341E-3</v>
      </c>
      <c r="M80" s="6">
        <f t="shared" si="7"/>
        <v>3.3583829926744054E-3</v>
      </c>
      <c r="N80" s="3">
        <f t="shared" si="8"/>
        <v>2.0945789553423859E-5</v>
      </c>
      <c r="O80" s="3"/>
    </row>
    <row r="81" spans="1:15" x14ac:dyDescent="0.25">
      <c r="A81" s="2">
        <v>42100</v>
      </c>
      <c r="B81" s="4">
        <v>2064.87</v>
      </c>
      <c r="C81" s="4">
        <v>2086.9899999999998</v>
      </c>
      <c r="D81" s="4">
        <v>2056.52</v>
      </c>
      <c r="E81" s="4">
        <v>2080.62</v>
      </c>
      <c r="F81" s="3">
        <f t="shared" si="3"/>
        <v>6.6087394047296133E-3</v>
      </c>
      <c r="G81" s="5">
        <f t="shared" si="0"/>
        <v>2.1631357466085649E-4</v>
      </c>
      <c r="H81" s="5">
        <f t="shared" si="1"/>
        <v>5.7739569724487799E-5</v>
      </c>
      <c r="I81" s="5">
        <f t="shared" si="2"/>
        <v>1.3046125752848664E-4</v>
      </c>
      <c r="J81" s="6">
        <f t="shared" si="4"/>
        <v>-1.0116583587667179E-3</v>
      </c>
      <c r="K81" s="6">
        <f t="shared" si="5"/>
        <v>1.0655566080588888E-2</v>
      </c>
      <c r="L81" s="6">
        <f t="shared" si="6"/>
        <v>-4.0520365337346105E-3</v>
      </c>
      <c r="M81" s="6">
        <f t="shared" si="7"/>
        <v>7.598655784050742E-3</v>
      </c>
      <c r="N81" s="3">
        <f t="shared" si="8"/>
        <v>7.9782140582162207E-5</v>
      </c>
      <c r="O81" s="3"/>
    </row>
    <row r="82" spans="1:15" x14ac:dyDescent="0.25">
      <c r="A82" s="2">
        <v>42101</v>
      </c>
      <c r="B82" s="4">
        <v>2080.79</v>
      </c>
      <c r="C82" s="4">
        <v>2089.81</v>
      </c>
      <c r="D82" s="4">
        <v>2076.1</v>
      </c>
      <c r="E82" s="4">
        <v>2076.33</v>
      </c>
      <c r="F82" s="3">
        <f t="shared" si="3"/>
        <v>-2.0618853995443276E-3</v>
      </c>
      <c r="G82" s="5">
        <f t="shared" ref="G82:G145" si="9">LN(C82/D82)^2</f>
        <v>4.3322974813559398E-5</v>
      </c>
      <c r="H82" s="5">
        <f t="shared" ref="H82:H145" si="10">LN(E82/B82)^2</f>
        <v>4.6041018232996778E-6</v>
      </c>
      <c r="I82" s="5">
        <f t="shared" ref="I82:I145" si="11">G82*1/2 + H82*(2*LN(2)-1)</f>
        <v>2.344002597914217E-5</v>
      </c>
      <c r="J82" s="6">
        <f t="shared" si="4"/>
        <v>8.1703076647010719E-5</v>
      </c>
      <c r="K82" s="6">
        <f t="shared" si="5"/>
        <v>4.3255234564783104E-3</v>
      </c>
      <c r="L82" s="6">
        <f t="shared" si="6"/>
        <v>-2.2564955964840226E-3</v>
      </c>
      <c r="M82" s="6">
        <f t="shared" si="7"/>
        <v>-2.1457170883645584E-3</v>
      </c>
      <c r="N82" s="3">
        <f t="shared" si="8"/>
        <v>2.8241473984987946E-5</v>
      </c>
      <c r="O82" s="3"/>
    </row>
    <row r="83" spans="1:15" x14ac:dyDescent="0.25">
      <c r="A83" s="2">
        <v>42102</v>
      </c>
      <c r="B83" s="4">
        <v>2076.94</v>
      </c>
      <c r="C83" s="4">
        <v>2086.69</v>
      </c>
      <c r="D83" s="4">
        <v>2073.3000000000002</v>
      </c>
      <c r="E83" s="4">
        <v>2081.9</v>
      </c>
      <c r="F83" s="3">
        <f t="shared" ref="F83:F146" si="12">E83/E82-1</f>
        <v>2.6826178882932705E-3</v>
      </c>
      <c r="G83" s="5">
        <f t="shared" si="9"/>
        <v>4.1441891724964226E-5</v>
      </c>
      <c r="H83" s="5">
        <f t="shared" si="10"/>
        <v>5.6895685109286912E-6</v>
      </c>
      <c r="I83" s="5">
        <f t="shared" si="11"/>
        <v>2.2918794095459158E-5</v>
      </c>
      <c r="J83" s="6">
        <f t="shared" ref="J83:J146" si="13">LN(B83/E82)</f>
        <v>2.9374444925861298E-4</v>
      </c>
      <c r="K83" s="6">
        <f t="shared" ref="K83:K146" si="14">LN(C83/B83)</f>
        <v>4.6834218322598323E-3</v>
      </c>
      <c r="L83" s="6">
        <f t="shared" ref="L83:L146" si="15">LN(D83/B83)</f>
        <v>-1.7541158744231384E-3</v>
      </c>
      <c r="M83" s="6">
        <f t="shared" ref="M83:M146" si="16">LN(E83/B83)</f>
        <v>2.3852816418462393E-3</v>
      </c>
      <c r="N83" s="3">
        <f t="shared" ref="N83:N146" si="17">K83*(K83-M83) + L83*(L83-M83)</f>
        <v>1.8024142835212617E-5</v>
      </c>
      <c r="O83" s="3"/>
    </row>
    <row r="84" spans="1:15" x14ac:dyDescent="0.25">
      <c r="A84" s="2">
        <v>42103</v>
      </c>
      <c r="B84" s="4">
        <v>2081.29</v>
      </c>
      <c r="C84" s="4">
        <v>2093.31</v>
      </c>
      <c r="D84" s="4">
        <v>2074.29</v>
      </c>
      <c r="E84" s="4">
        <v>2091.1799999999998</v>
      </c>
      <c r="F84" s="3">
        <f t="shared" si="12"/>
        <v>4.4574667371151122E-3</v>
      </c>
      <c r="G84" s="5">
        <f t="shared" si="9"/>
        <v>8.3313424924432101E-5</v>
      </c>
      <c r="H84" s="5">
        <f t="shared" si="10"/>
        <v>2.2473346898609654E-5</v>
      </c>
      <c r="I84" s="5">
        <f t="shared" si="11"/>
        <v>5.0338039644640142E-5</v>
      </c>
      <c r="J84" s="6">
        <f t="shared" si="13"/>
        <v>-2.9304451844159956E-4</v>
      </c>
      <c r="K84" s="6">
        <f t="shared" si="14"/>
        <v>5.7586514719103572E-3</v>
      </c>
      <c r="L84" s="6">
        <f t="shared" si="15"/>
        <v>-3.368967326244528E-3</v>
      </c>
      <c r="M84" s="6">
        <f t="shared" si="16"/>
        <v>4.7406061741732623E-3</v>
      </c>
      <c r="N84" s="3">
        <f t="shared" si="17"/>
        <v>3.3183456204971143E-5</v>
      </c>
      <c r="O84" s="3"/>
    </row>
    <row r="85" spans="1:15" x14ac:dyDescent="0.25">
      <c r="A85" s="2">
        <v>42104</v>
      </c>
      <c r="B85" s="4">
        <v>2091.5100000000002</v>
      </c>
      <c r="C85" s="4">
        <v>2102.61</v>
      </c>
      <c r="D85" s="4">
        <v>2091.5100000000002</v>
      </c>
      <c r="E85" s="4">
        <v>2102.06</v>
      </c>
      <c r="F85" s="3">
        <f t="shared" si="12"/>
        <v>5.2028041584177842E-3</v>
      </c>
      <c r="G85" s="5">
        <f t="shared" si="9"/>
        <v>2.8017299496484592E-5</v>
      </c>
      <c r="H85" s="5">
        <f t="shared" si="10"/>
        <v>2.5316225156667863E-5</v>
      </c>
      <c r="I85" s="5">
        <f t="shared" si="11"/>
        <v>2.3788164771104607E-5</v>
      </c>
      <c r="J85" s="6">
        <f t="shared" si="13"/>
        <v>1.5779319083408197E-4</v>
      </c>
      <c r="K85" s="6">
        <f t="shared" si="14"/>
        <v>5.2931370184876748E-3</v>
      </c>
      <c r="L85" s="6">
        <f t="shared" si="15"/>
        <v>0</v>
      </c>
      <c r="M85" s="6">
        <f t="shared" si="16"/>
        <v>5.031523144800972E-3</v>
      </c>
      <c r="N85" s="3">
        <f t="shared" si="17"/>
        <v>1.3847580793610452E-6</v>
      </c>
      <c r="O85" s="3"/>
    </row>
    <row r="86" spans="1:15" x14ac:dyDescent="0.25">
      <c r="A86" s="2">
        <v>42107</v>
      </c>
      <c r="B86" s="4">
        <v>2102.0300000000002</v>
      </c>
      <c r="C86" s="4">
        <v>2107.65</v>
      </c>
      <c r="D86" s="4">
        <v>2092.33</v>
      </c>
      <c r="E86" s="4">
        <v>2092.4299999999998</v>
      </c>
      <c r="F86" s="3">
        <f t="shared" si="12"/>
        <v>-4.5812203267271423E-3</v>
      </c>
      <c r="G86" s="5">
        <f t="shared" si="9"/>
        <v>5.3221477815784908E-5</v>
      </c>
      <c r="H86" s="5">
        <f t="shared" si="10"/>
        <v>2.0953272435735088E-5</v>
      </c>
      <c r="I86" s="5">
        <f t="shared" si="11"/>
        <v>3.4704869896825754E-5</v>
      </c>
      <c r="J86" s="6">
        <f t="shared" si="13"/>
        <v>-1.427181625525706E-5</v>
      </c>
      <c r="K86" s="6">
        <f t="shared" si="14"/>
        <v>2.6700382636194952E-3</v>
      </c>
      <c r="L86" s="6">
        <f t="shared" si="15"/>
        <v>-4.6252669264179895E-3</v>
      </c>
      <c r="M86" s="6">
        <f t="shared" si="16"/>
        <v>-4.5774744604131969E-3</v>
      </c>
      <c r="N86" s="3">
        <f t="shared" si="17"/>
        <v>1.9572189201580372E-5</v>
      </c>
      <c r="O86" s="3"/>
    </row>
    <row r="87" spans="1:15" x14ac:dyDescent="0.25">
      <c r="A87" s="2">
        <v>42108</v>
      </c>
      <c r="B87" s="4">
        <v>2092.2800000000002</v>
      </c>
      <c r="C87" s="4">
        <v>2098.62</v>
      </c>
      <c r="D87" s="4">
        <v>2083.2399999999998</v>
      </c>
      <c r="E87" s="4">
        <v>2095.84</v>
      </c>
      <c r="F87" s="3">
        <f t="shared" si="12"/>
        <v>1.6296841471401535E-3</v>
      </c>
      <c r="G87" s="5">
        <f t="shared" si="9"/>
        <v>5.410502469598843E-5</v>
      </c>
      <c r="H87" s="5">
        <f t="shared" si="10"/>
        <v>2.8901605111007312E-6</v>
      </c>
      <c r="I87" s="5">
        <f t="shared" si="11"/>
        <v>2.8168965056163809E-5</v>
      </c>
      <c r="J87" s="6">
        <f t="shared" si="13"/>
        <v>-7.1689555579180803E-5</v>
      </c>
      <c r="K87" s="6">
        <f t="shared" si="14"/>
        <v>3.0256054005175512E-3</v>
      </c>
      <c r="L87" s="6">
        <f t="shared" si="15"/>
        <v>-4.3300063820596634E-3</v>
      </c>
      <c r="M87" s="6">
        <f t="shared" si="16"/>
        <v>1.700047208491791E-3</v>
      </c>
      <c r="N87" s="3">
        <f t="shared" si="17"/>
        <v>3.0120786555743006E-5</v>
      </c>
      <c r="O87" s="3"/>
    </row>
    <row r="88" spans="1:15" x14ac:dyDescent="0.25">
      <c r="A88" s="2">
        <v>42109</v>
      </c>
      <c r="B88" s="4">
        <v>2097.8200000000002</v>
      </c>
      <c r="C88" s="4">
        <v>2111.91</v>
      </c>
      <c r="D88" s="4">
        <v>2097.8200000000002</v>
      </c>
      <c r="E88" s="4">
        <v>2106.63</v>
      </c>
      <c r="F88" s="3">
        <f t="shared" si="12"/>
        <v>5.1482937628826164E-3</v>
      </c>
      <c r="G88" s="5">
        <f t="shared" si="9"/>
        <v>4.4810184942253758E-5</v>
      </c>
      <c r="H88" s="5">
        <f t="shared" si="10"/>
        <v>1.7562837987583464E-5</v>
      </c>
      <c r="I88" s="5">
        <f t="shared" si="11"/>
        <v>2.9189517750992579E-5</v>
      </c>
      <c r="J88" s="6">
        <f t="shared" si="13"/>
        <v>9.4428263002990006E-4</v>
      </c>
      <c r="K88" s="6">
        <f t="shared" si="14"/>
        <v>6.6940410024329666E-3</v>
      </c>
      <c r="L88" s="6">
        <f t="shared" si="15"/>
        <v>0</v>
      </c>
      <c r="M88" s="6">
        <f t="shared" si="16"/>
        <v>4.190803978663696E-3</v>
      </c>
      <c r="N88" s="3">
        <f t="shared" si="17"/>
        <v>1.6756771275919762E-5</v>
      </c>
      <c r="O88" s="3"/>
    </row>
    <row r="89" spans="1:15" x14ac:dyDescent="0.25">
      <c r="A89" s="2">
        <v>42110</v>
      </c>
      <c r="B89" s="4">
        <v>2105.96</v>
      </c>
      <c r="C89" s="4">
        <v>2111.3000000000002</v>
      </c>
      <c r="D89" s="4">
        <v>2100.02</v>
      </c>
      <c r="E89" s="4">
        <v>2104.9899999999998</v>
      </c>
      <c r="F89" s="3">
        <f t="shared" si="12"/>
        <v>-7.784945624055295E-4</v>
      </c>
      <c r="G89" s="5">
        <f t="shared" si="9"/>
        <v>2.8697481338616283E-5</v>
      </c>
      <c r="H89" s="5">
        <f t="shared" si="10"/>
        <v>2.122478529802783E-7</v>
      </c>
      <c r="I89" s="5">
        <f t="shared" si="11"/>
        <v>1.4430730818074227E-5</v>
      </c>
      <c r="J89" s="6">
        <f t="shared" si="13"/>
        <v>-3.180940968143077E-4</v>
      </c>
      <c r="K89" s="6">
        <f t="shared" si="14"/>
        <v>2.5324513328192876E-3</v>
      </c>
      <c r="L89" s="6">
        <f t="shared" si="15"/>
        <v>-2.8245516855312115E-3</v>
      </c>
      <c r="M89" s="6">
        <f t="shared" si="16"/>
        <v>-4.6070364984475464E-4</v>
      </c>
      <c r="N89" s="3">
        <f t="shared" si="17"/>
        <v>1.425683027872007E-5</v>
      </c>
      <c r="O89" s="3"/>
    </row>
    <row r="90" spans="1:15" x14ac:dyDescent="0.25">
      <c r="A90" s="2">
        <v>42111</v>
      </c>
      <c r="B90" s="4">
        <v>2102.58</v>
      </c>
      <c r="C90" s="4">
        <v>2102.58</v>
      </c>
      <c r="D90" s="4">
        <v>2072.37</v>
      </c>
      <c r="E90" s="4">
        <v>2081.1799999999998</v>
      </c>
      <c r="F90" s="3">
        <f t="shared" si="12"/>
        <v>-1.131121763048748E-2</v>
      </c>
      <c r="G90" s="5">
        <f t="shared" si="9"/>
        <v>2.0944695201288E-4</v>
      </c>
      <c r="H90" s="5">
        <f t="shared" si="10"/>
        <v>1.0465538660598734E-4</v>
      </c>
      <c r="I90" s="5">
        <f t="shared" si="11"/>
        <v>1.4515126171315505E-4</v>
      </c>
      <c r="J90" s="6">
        <f t="shared" si="13"/>
        <v>-1.145554447603916E-3</v>
      </c>
      <c r="K90" s="6">
        <f t="shared" si="14"/>
        <v>0</v>
      </c>
      <c r="L90" s="6">
        <f t="shared" si="15"/>
        <v>-1.4472282197804123E-2</v>
      </c>
      <c r="M90" s="6">
        <f t="shared" si="16"/>
        <v>-1.0230121534272569E-2</v>
      </c>
      <c r="N90" s="3">
        <f t="shared" si="17"/>
        <v>6.1393746251052638E-5</v>
      </c>
      <c r="O90" s="3"/>
    </row>
    <row r="91" spans="1:15" x14ac:dyDescent="0.25">
      <c r="A91" s="2">
        <v>42114</v>
      </c>
      <c r="B91" s="4">
        <v>2084.11</v>
      </c>
      <c r="C91" s="4">
        <v>2103.94</v>
      </c>
      <c r="D91" s="4">
        <v>2084.11</v>
      </c>
      <c r="E91" s="4">
        <v>2100.4</v>
      </c>
      <c r="F91" s="3">
        <f t="shared" si="12"/>
        <v>9.2351454463335259E-3</v>
      </c>
      <c r="G91" s="5">
        <f t="shared" si="9"/>
        <v>8.9678470980964208E-5</v>
      </c>
      <c r="H91" s="5">
        <f t="shared" si="10"/>
        <v>6.0620194804428813E-5</v>
      </c>
      <c r="I91" s="5">
        <f t="shared" si="11"/>
        <v>6.8256474913422246E-5</v>
      </c>
      <c r="J91" s="6">
        <f t="shared" si="13"/>
        <v>1.4068650601863873E-3</v>
      </c>
      <c r="K91" s="6">
        <f t="shared" si="14"/>
        <v>9.4698717510304335E-3</v>
      </c>
      <c r="L91" s="6">
        <f t="shared" si="15"/>
        <v>0</v>
      </c>
      <c r="M91" s="6">
        <f t="shared" si="16"/>
        <v>7.7858971740210397E-3</v>
      </c>
      <c r="N91" s="3">
        <f t="shared" si="17"/>
        <v>1.5947023276274681E-5</v>
      </c>
      <c r="O91" s="3"/>
    </row>
    <row r="92" spans="1:15" x14ac:dyDescent="0.25">
      <c r="A92" s="2">
        <v>42115</v>
      </c>
      <c r="B92" s="4">
        <v>2102.8200000000002</v>
      </c>
      <c r="C92" s="4">
        <v>2109.64</v>
      </c>
      <c r="D92" s="4">
        <v>2094.38</v>
      </c>
      <c r="E92" s="4">
        <v>2097.29</v>
      </c>
      <c r="F92" s="3">
        <f t="shared" si="12"/>
        <v>-1.4806703485050754E-3</v>
      </c>
      <c r="G92" s="5">
        <f t="shared" si="9"/>
        <v>5.2703969539760305E-5</v>
      </c>
      <c r="H92" s="5">
        <f t="shared" si="10"/>
        <v>6.9340892395012867E-6</v>
      </c>
      <c r="I92" s="5">
        <f t="shared" si="11"/>
        <v>2.9030584342601611E-5</v>
      </c>
      <c r="J92" s="6">
        <f t="shared" si="13"/>
        <v>1.1514982643780847E-3</v>
      </c>
      <c r="K92" s="6">
        <f t="shared" si="14"/>
        <v>3.2380157717008902E-3</v>
      </c>
      <c r="L92" s="6">
        <f t="shared" si="15"/>
        <v>-4.0217341922966143E-3</v>
      </c>
      <c r="M92" s="6">
        <f t="shared" si="16"/>
        <v>-2.6332658884930869E-3</v>
      </c>
      <c r="N92" s="3">
        <f t="shared" si="17"/>
        <v>2.4595353068133013E-5</v>
      </c>
      <c r="O92" s="3"/>
    </row>
    <row r="93" spans="1:15" x14ac:dyDescent="0.25">
      <c r="A93" s="2">
        <v>42116</v>
      </c>
      <c r="B93" s="4">
        <v>2098.27</v>
      </c>
      <c r="C93" s="4">
        <v>2109.98</v>
      </c>
      <c r="D93" s="4">
        <v>2091.0500000000002</v>
      </c>
      <c r="E93" s="4">
        <v>2107.96</v>
      </c>
      <c r="F93" s="3">
        <f t="shared" si="12"/>
        <v>5.08751770141469E-3</v>
      </c>
      <c r="G93" s="5">
        <f t="shared" si="9"/>
        <v>8.1218606198558887E-5</v>
      </c>
      <c r="H93" s="5">
        <f t="shared" si="10"/>
        <v>2.1228682850531691E-5</v>
      </c>
      <c r="I93" s="5">
        <f t="shared" si="11"/>
        <v>4.8809823578442362E-5</v>
      </c>
      <c r="J93" s="6">
        <f t="shared" si="13"/>
        <v>4.6716053057171443E-4</v>
      </c>
      <c r="K93" s="6">
        <f t="shared" si="14"/>
        <v>5.5652730820423433E-3</v>
      </c>
      <c r="L93" s="6">
        <f t="shared" si="15"/>
        <v>-3.4468635235888833E-3</v>
      </c>
      <c r="M93" s="6">
        <f t="shared" si="16"/>
        <v>4.6074594789896626E-3</v>
      </c>
      <c r="N93" s="3">
        <f t="shared" si="17"/>
        <v>3.3092646427473955E-5</v>
      </c>
      <c r="O93" s="3"/>
    </row>
    <row r="94" spans="1:15" x14ac:dyDescent="0.25">
      <c r="A94" s="2">
        <v>42117</v>
      </c>
      <c r="B94" s="4">
        <v>2107.21</v>
      </c>
      <c r="C94" s="4">
        <v>2120.4899999999998</v>
      </c>
      <c r="D94" s="4">
        <v>2103.19</v>
      </c>
      <c r="E94" s="4">
        <v>2112.9299999999998</v>
      </c>
      <c r="F94" s="3">
        <f t="shared" si="12"/>
        <v>2.357729748192483E-3</v>
      </c>
      <c r="G94" s="5">
        <f t="shared" si="9"/>
        <v>6.7108115086582146E-5</v>
      </c>
      <c r="H94" s="5">
        <f t="shared" si="10"/>
        <v>7.3485027937711849E-6</v>
      </c>
      <c r="I94" s="5">
        <f t="shared" si="11"/>
        <v>3.6392742735198641E-5</v>
      </c>
      <c r="J94" s="6">
        <f t="shared" si="13"/>
        <v>-3.5585753737794076E-4</v>
      </c>
      <c r="K94" s="6">
        <f t="shared" si="14"/>
        <v>6.2823964228537832E-3</v>
      </c>
      <c r="L94" s="6">
        <f t="shared" si="15"/>
        <v>-1.9095578669711269E-3</v>
      </c>
      <c r="M94" s="6">
        <f t="shared" si="16"/>
        <v>2.7108122018633428E-3</v>
      </c>
      <c r="N94" s="3">
        <f t="shared" si="17"/>
        <v>3.1260971947132148E-5</v>
      </c>
      <c r="O94" s="3"/>
    </row>
    <row r="95" spans="1:15" x14ac:dyDescent="0.25">
      <c r="A95" s="2">
        <v>42118</v>
      </c>
      <c r="B95" s="4">
        <v>2112.8000000000002</v>
      </c>
      <c r="C95" s="4">
        <v>2120.92</v>
      </c>
      <c r="D95" s="4">
        <v>2112.8000000000002</v>
      </c>
      <c r="E95" s="4">
        <v>2117.69</v>
      </c>
      <c r="F95" s="3">
        <f t="shared" si="12"/>
        <v>2.2527958806020099E-3</v>
      </c>
      <c r="G95" s="5">
        <f t="shared" si="9"/>
        <v>1.4713935580210039E-5</v>
      </c>
      <c r="H95" s="5">
        <f t="shared" si="10"/>
        <v>5.344372871379904E-6</v>
      </c>
      <c r="I95" s="5">
        <f t="shared" si="11"/>
        <v>9.4214688940411958E-6</v>
      </c>
      <c r="J95" s="6">
        <f t="shared" si="13"/>
        <v>-6.1527830713574761E-5</v>
      </c>
      <c r="K95" s="6">
        <f t="shared" si="14"/>
        <v>3.8358748128960152E-3</v>
      </c>
      <c r="L95" s="6">
        <f t="shared" si="15"/>
        <v>0</v>
      </c>
      <c r="M95" s="6">
        <f t="shared" si="16"/>
        <v>2.3117899712949497E-3</v>
      </c>
      <c r="N95" s="3">
        <f t="shared" si="17"/>
        <v>5.8461986566141398E-6</v>
      </c>
      <c r="O95" s="3"/>
    </row>
    <row r="96" spans="1:15" x14ac:dyDescent="0.25">
      <c r="A96" s="2">
        <v>42121</v>
      </c>
      <c r="B96" s="4">
        <v>2119.29</v>
      </c>
      <c r="C96" s="4">
        <v>2125.92</v>
      </c>
      <c r="D96" s="4">
        <v>2107.04</v>
      </c>
      <c r="E96" s="4">
        <v>2108.92</v>
      </c>
      <c r="F96" s="3">
        <f t="shared" si="12"/>
        <v>-4.1413049124281454E-3</v>
      </c>
      <c r="G96" s="5">
        <f t="shared" si="9"/>
        <v>7.9575871200443393E-5</v>
      </c>
      <c r="H96" s="5">
        <f t="shared" si="10"/>
        <v>2.4060583073504104E-5</v>
      </c>
      <c r="I96" s="5">
        <f t="shared" si="11"/>
        <v>4.9082403166773019E-5</v>
      </c>
      <c r="J96" s="6">
        <f t="shared" si="13"/>
        <v>7.5525495803823275E-4</v>
      </c>
      <c r="K96" s="6">
        <f t="shared" si="14"/>
        <v>3.1235229307419962E-3</v>
      </c>
      <c r="L96" s="6">
        <f t="shared" si="15"/>
        <v>-5.7970079503457499E-3</v>
      </c>
      <c r="M96" s="6">
        <f t="shared" si="16"/>
        <v>-4.9051588224545903E-3</v>
      </c>
      <c r="N96" s="3">
        <f t="shared" si="17"/>
        <v>3.0247828044633363E-5</v>
      </c>
      <c r="O96" s="3"/>
    </row>
    <row r="97" spans="1:15" x14ac:dyDescent="0.25">
      <c r="A97" s="2">
        <v>42122</v>
      </c>
      <c r="B97" s="4">
        <v>2108.35</v>
      </c>
      <c r="C97" s="4">
        <v>2116.09</v>
      </c>
      <c r="D97" s="4">
        <v>2094.89</v>
      </c>
      <c r="E97" s="4">
        <v>2114.7600000000002</v>
      </c>
      <c r="F97" s="3">
        <f t="shared" si="12"/>
        <v>2.7691899171140566E-3</v>
      </c>
      <c r="G97" s="5">
        <f t="shared" si="9"/>
        <v>1.0138476389594974E-4</v>
      </c>
      <c r="H97" s="5">
        <f t="shared" si="10"/>
        <v>9.2153520276745199E-6</v>
      </c>
      <c r="I97" s="5">
        <f t="shared" si="11"/>
        <v>5.4252220472000284E-5</v>
      </c>
      <c r="J97" s="6">
        <f t="shared" si="13"/>
        <v>-2.7031705509543695E-4</v>
      </c>
      <c r="K97" s="6">
        <f t="shared" si="14"/>
        <v>3.6643951202640183E-3</v>
      </c>
      <c r="L97" s="6">
        <f t="shared" si="15"/>
        <v>-6.404605023541292E-3</v>
      </c>
      <c r="M97" s="6">
        <f t="shared" si="16"/>
        <v>3.0356798295726973E-3</v>
      </c>
      <c r="N97" s="3">
        <f t="shared" si="17"/>
        <v>6.2765157037159277E-5</v>
      </c>
      <c r="O97" s="3"/>
    </row>
    <row r="98" spans="1:15" x14ac:dyDescent="0.25">
      <c r="A98" s="2">
        <v>42123</v>
      </c>
      <c r="B98" s="4">
        <v>2112.4899999999998</v>
      </c>
      <c r="C98" s="4">
        <v>2113.65</v>
      </c>
      <c r="D98" s="4">
        <v>2097.41</v>
      </c>
      <c r="E98" s="4">
        <v>2106.85</v>
      </c>
      <c r="F98" s="3">
        <f t="shared" si="12"/>
        <v>-3.740377158637509E-3</v>
      </c>
      <c r="G98" s="5">
        <f t="shared" si="9"/>
        <v>5.9491304012449861E-5</v>
      </c>
      <c r="H98" s="5">
        <f t="shared" si="10"/>
        <v>7.1470969115462957E-6</v>
      </c>
      <c r="I98" s="5">
        <f t="shared" si="11"/>
        <v>3.2506535241532651E-5</v>
      </c>
      <c r="J98" s="6">
        <f t="shared" si="13"/>
        <v>-1.0739843719644378E-3</v>
      </c>
      <c r="K98" s="6">
        <f t="shared" si="14"/>
        <v>5.4896431690945483E-4</v>
      </c>
      <c r="L98" s="6">
        <f t="shared" si="15"/>
        <v>-7.1640962956133723E-3</v>
      </c>
      <c r="M98" s="6">
        <f t="shared" si="16"/>
        <v>-2.6734054895481709E-3</v>
      </c>
      <c r="N98" s="3">
        <f t="shared" si="17"/>
        <v>3.39407074081084E-5</v>
      </c>
      <c r="O98" s="3"/>
    </row>
    <row r="99" spans="1:15" x14ac:dyDescent="0.25">
      <c r="A99" s="2">
        <v>42124</v>
      </c>
      <c r="B99" s="4">
        <v>2105.52</v>
      </c>
      <c r="C99" s="4">
        <v>2105.52</v>
      </c>
      <c r="D99" s="4">
        <v>2077.59</v>
      </c>
      <c r="E99" s="4">
        <v>2085.5100000000002</v>
      </c>
      <c r="F99" s="3">
        <f t="shared" si="12"/>
        <v>-1.0128865367728945E-2</v>
      </c>
      <c r="G99" s="5">
        <f t="shared" si="9"/>
        <v>1.7832662911417438E-4</v>
      </c>
      <c r="H99" s="5">
        <f t="shared" si="10"/>
        <v>9.1184123852097929E-5</v>
      </c>
      <c r="I99" s="5">
        <f t="shared" si="11"/>
        <v>1.2438722742481032E-4</v>
      </c>
      <c r="J99" s="6">
        <f t="shared" si="13"/>
        <v>-6.3147351452776568E-4</v>
      </c>
      <c r="K99" s="6">
        <f t="shared" si="14"/>
        <v>0</v>
      </c>
      <c r="L99" s="6">
        <f t="shared" si="15"/>
        <v>-1.3353899397336225E-2</v>
      </c>
      <c r="M99" s="6">
        <f t="shared" si="16"/>
        <v>-9.5490378495478763E-3</v>
      </c>
      <c r="N99" s="3">
        <f t="shared" si="17"/>
        <v>5.0809738329958615E-5</v>
      </c>
      <c r="O99" s="3"/>
    </row>
    <row r="100" spans="1:15" x14ac:dyDescent="0.25">
      <c r="A100" s="2">
        <v>42125</v>
      </c>
      <c r="B100" s="4">
        <v>2087.38</v>
      </c>
      <c r="C100" s="4">
        <v>2108.41</v>
      </c>
      <c r="D100" s="4">
        <v>2087.38</v>
      </c>
      <c r="E100" s="4">
        <v>2108.29</v>
      </c>
      <c r="F100" s="3">
        <f t="shared" si="12"/>
        <v>1.0922987662490113E-2</v>
      </c>
      <c r="G100" s="5">
        <f t="shared" si="9"/>
        <v>1.0048895343371137E-4</v>
      </c>
      <c r="H100" s="5">
        <f t="shared" si="10"/>
        <v>9.9351082443823176E-5</v>
      </c>
      <c r="I100" s="5">
        <f t="shared" si="11"/>
        <v>8.8623239636061938E-5</v>
      </c>
      <c r="J100" s="6">
        <f t="shared" si="13"/>
        <v>8.9626140405262564E-4</v>
      </c>
      <c r="K100" s="6">
        <f t="shared" si="14"/>
        <v>1.0024417860090997E-2</v>
      </c>
      <c r="L100" s="6">
        <f t="shared" si="15"/>
        <v>0</v>
      </c>
      <c r="M100" s="6">
        <f t="shared" si="16"/>
        <v>9.9675013139614473E-3</v>
      </c>
      <c r="N100" s="3">
        <f t="shared" si="17"/>
        <v>5.7055524155575594E-7</v>
      </c>
      <c r="O100" s="3"/>
    </row>
    <row r="101" spans="1:15" x14ac:dyDescent="0.25">
      <c r="A101" s="2">
        <v>42128</v>
      </c>
      <c r="B101" s="4">
        <v>2110.23</v>
      </c>
      <c r="C101" s="4">
        <v>2120.9499999999998</v>
      </c>
      <c r="D101" s="4">
        <v>2110.23</v>
      </c>
      <c r="E101" s="4">
        <v>2114.4899999999998</v>
      </c>
      <c r="F101" s="3">
        <f t="shared" si="12"/>
        <v>2.9407719051932624E-3</v>
      </c>
      <c r="G101" s="5">
        <f t="shared" si="9"/>
        <v>2.5676062145209273E-5</v>
      </c>
      <c r="H101" s="5">
        <f t="shared" si="10"/>
        <v>4.0670884978981172E-6</v>
      </c>
      <c r="I101" s="5">
        <f t="shared" si="11"/>
        <v>1.4409124425518246E-5</v>
      </c>
      <c r="J101" s="6">
        <f t="shared" si="13"/>
        <v>9.1975391215956439E-4</v>
      </c>
      <c r="K101" s="6">
        <f t="shared" si="14"/>
        <v>5.0671552320023976E-3</v>
      </c>
      <c r="L101" s="6">
        <f t="shared" si="15"/>
        <v>0</v>
      </c>
      <c r="M101" s="6">
        <f t="shared" si="16"/>
        <v>2.0167023820827201E-3</v>
      </c>
      <c r="N101" s="3">
        <f t="shared" si="17"/>
        <v>1.545711811844712E-5</v>
      </c>
      <c r="O101" s="3"/>
    </row>
    <row r="102" spans="1:15" x14ac:dyDescent="0.25">
      <c r="A102" s="2">
        <v>42129</v>
      </c>
      <c r="B102" s="4">
        <v>2112.63</v>
      </c>
      <c r="C102" s="4">
        <v>2115.2399999999998</v>
      </c>
      <c r="D102" s="4">
        <v>2088.46</v>
      </c>
      <c r="E102" s="4">
        <v>2089.46</v>
      </c>
      <c r="F102" s="3">
        <f t="shared" si="12"/>
        <v>-1.1837369767650707E-2</v>
      </c>
      <c r="G102" s="5">
        <f t="shared" si="9"/>
        <v>1.623414638666981E-4</v>
      </c>
      <c r="H102" s="5">
        <f t="shared" si="10"/>
        <v>1.2161584508773127E-4</v>
      </c>
      <c r="I102" s="5">
        <f t="shared" si="11"/>
        <v>1.2815024711356978E-4</v>
      </c>
      <c r="J102" s="6">
        <f t="shared" si="13"/>
        <v>-8.8003185149242472E-4</v>
      </c>
      <c r="K102" s="6">
        <f t="shared" si="14"/>
        <v>1.2346644204082804E-3</v>
      </c>
      <c r="L102" s="6">
        <f t="shared" si="15"/>
        <v>-1.1506664547430968E-2</v>
      </c>
      <c r="M102" s="6">
        <f t="shared" si="16"/>
        <v>-1.1027957430446097E-2</v>
      </c>
      <c r="N102" s="3">
        <f t="shared" si="17"/>
        <v>2.0648545111783745E-5</v>
      </c>
      <c r="O102" s="3"/>
    </row>
    <row r="103" spans="1:15" x14ac:dyDescent="0.25">
      <c r="A103" s="2">
        <v>42130</v>
      </c>
      <c r="B103" s="4">
        <v>2091.2600000000002</v>
      </c>
      <c r="C103" s="4">
        <v>2098.42</v>
      </c>
      <c r="D103" s="4">
        <v>2067.9299999999998</v>
      </c>
      <c r="E103" s="4">
        <v>2080.15</v>
      </c>
      <c r="F103" s="3">
        <f t="shared" si="12"/>
        <v>-4.4556966871822645E-3</v>
      </c>
      <c r="G103" s="5">
        <f t="shared" si="9"/>
        <v>2.1422928829105417E-4</v>
      </c>
      <c r="H103" s="5">
        <f t="shared" si="10"/>
        <v>2.837425106160538E-5</v>
      </c>
      <c r="I103" s="5">
        <f t="shared" si="11"/>
        <v>1.1807545733162531E-4</v>
      </c>
      <c r="J103" s="6">
        <f t="shared" si="13"/>
        <v>8.6109574964264308E-4</v>
      </c>
      <c r="K103" s="6">
        <f t="shared" si="14"/>
        <v>3.4179254598854284E-3</v>
      </c>
      <c r="L103" s="6">
        <f t="shared" si="15"/>
        <v>-1.1218648192819336E-2</v>
      </c>
      <c r="M103" s="6">
        <f t="shared" si="16"/>
        <v>-5.3267486388607994E-3</v>
      </c>
      <c r="N103" s="3">
        <f t="shared" si="17"/>
        <v>9.5987792523795384E-5</v>
      </c>
      <c r="O103" s="3"/>
    </row>
    <row r="104" spans="1:15" x14ac:dyDescent="0.25">
      <c r="A104" s="2">
        <v>42131</v>
      </c>
      <c r="B104" s="4">
        <v>2079.96</v>
      </c>
      <c r="C104" s="4">
        <v>2092.9</v>
      </c>
      <c r="D104" s="4">
        <v>2074.9899999999998</v>
      </c>
      <c r="E104" s="4">
        <v>2088</v>
      </c>
      <c r="F104" s="3">
        <f t="shared" si="12"/>
        <v>3.7737663149290945E-3</v>
      </c>
      <c r="G104" s="5">
        <f t="shared" si="9"/>
        <v>7.3862501614713774E-5</v>
      </c>
      <c r="H104" s="5">
        <f t="shared" si="10"/>
        <v>1.48842200283202E-5</v>
      </c>
      <c r="I104" s="5">
        <f t="shared" si="11"/>
        <v>4.2680941073964718E-5</v>
      </c>
      <c r="J104" s="6">
        <f t="shared" si="13"/>
        <v>-9.1343738570406706E-5</v>
      </c>
      <c r="K104" s="6">
        <f t="shared" si="14"/>
        <v>6.2020012547127825E-3</v>
      </c>
      <c r="L104" s="6">
        <f t="shared" si="15"/>
        <v>-2.3923283651419037E-3</v>
      </c>
      <c r="M104" s="6">
        <f t="shared" si="16"/>
        <v>3.8580072613099369E-3</v>
      </c>
      <c r="N104" s="3">
        <f t="shared" si="17"/>
        <v>2.9490308898941403E-5</v>
      </c>
      <c r="O104" s="3"/>
    </row>
    <row r="105" spans="1:15" x14ac:dyDescent="0.25">
      <c r="A105" s="2">
        <v>42132</v>
      </c>
      <c r="B105" s="4">
        <v>2092.13</v>
      </c>
      <c r="C105" s="4">
        <v>2117.66</v>
      </c>
      <c r="D105" s="4">
        <v>2092.13</v>
      </c>
      <c r="E105" s="4">
        <v>2116.1</v>
      </c>
      <c r="F105" s="3">
        <f t="shared" si="12"/>
        <v>1.3457854406130121E-2</v>
      </c>
      <c r="G105" s="5">
        <f t="shared" si="9"/>
        <v>1.4711311958555713E-4</v>
      </c>
      <c r="H105" s="5">
        <f t="shared" si="10"/>
        <v>1.2977962560087905E-4</v>
      </c>
      <c r="I105" s="5">
        <f t="shared" si="11"/>
        <v>1.2368969735064873E-4</v>
      </c>
      <c r="J105" s="6">
        <f t="shared" si="13"/>
        <v>1.9760157429774931E-3</v>
      </c>
      <c r="K105" s="6">
        <f t="shared" si="14"/>
        <v>1.2129019728962317E-2</v>
      </c>
      <c r="L105" s="6">
        <f t="shared" si="15"/>
        <v>0</v>
      </c>
      <c r="M105" s="6">
        <f t="shared" si="16"/>
        <v>1.1392086095218867E-2</v>
      </c>
      <c r="N105" s="3">
        <f t="shared" si="17"/>
        <v>8.938282582610201E-6</v>
      </c>
      <c r="O105" s="3"/>
    </row>
    <row r="106" spans="1:15" x14ac:dyDescent="0.25">
      <c r="A106" s="2">
        <v>42135</v>
      </c>
      <c r="B106" s="4">
        <v>2115.56</v>
      </c>
      <c r="C106" s="4">
        <v>2117.69</v>
      </c>
      <c r="D106" s="4">
        <v>2104.58</v>
      </c>
      <c r="E106" s="4">
        <v>2105.33</v>
      </c>
      <c r="F106" s="3">
        <f t="shared" si="12"/>
        <v>-5.0895515334814512E-3</v>
      </c>
      <c r="G106" s="5">
        <f t="shared" si="9"/>
        <v>3.8563475103923363E-5</v>
      </c>
      <c r="H106" s="5">
        <f t="shared" si="10"/>
        <v>2.3496592827374301E-5</v>
      </c>
      <c r="I106" s="5">
        <f t="shared" si="11"/>
        <v>2.8358338866706439E-5</v>
      </c>
      <c r="J106" s="6">
        <f t="shared" si="13"/>
        <v>-2.5521899345939638E-4</v>
      </c>
      <c r="K106" s="6">
        <f t="shared" si="14"/>
        <v>1.0063191069511141E-3</v>
      </c>
      <c r="L106" s="6">
        <f t="shared" si="15"/>
        <v>-5.2036305791511202E-3</v>
      </c>
      <c r="M106" s="6">
        <f t="shared" si="16"/>
        <v>-4.8473284216539632E-3</v>
      </c>
      <c r="N106" s="3">
        <f t="shared" si="17"/>
        <v>7.7447021555621826E-6</v>
      </c>
      <c r="O106" s="3"/>
    </row>
    <row r="107" spans="1:15" x14ac:dyDescent="0.25">
      <c r="A107" s="2">
        <v>42136</v>
      </c>
      <c r="B107" s="4">
        <v>2102.87</v>
      </c>
      <c r="C107" s="4">
        <v>2105.06</v>
      </c>
      <c r="D107" s="4">
        <v>2085.5700000000002</v>
      </c>
      <c r="E107" s="4">
        <v>2099.12</v>
      </c>
      <c r="F107" s="3">
        <f t="shared" si="12"/>
        <v>-2.9496563484109339E-3</v>
      </c>
      <c r="G107" s="5">
        <f t="shared" si="9"/>
        <v>8.6522945730729958E-5</v>
      </c>
      <c r="H107" s="5">
        <f t="shared" si="10"/>
        <v>3.1857576035409429E-6</v>
      </c>
      <c r="I107" s="5">
        <f t="shared" si="11"/>
        <v>4.449211306350766E-5</v>
      </c>
      <c r="J107" s="6">
        <f t="shared" si="13"/>
        <v>-1.1691460863148427E-3</v>
      </c>
      <c r="K107" s="6">
        <f t="shared" si="14"/>
        <v>1.0408919339108739E-3</v>
      </c>
      <c r="L107" s="6">
        <f t="shared" si="15"/>
        <v>-8.2608791732885489E-3</v>
      </c>
      <c r="M107" s="6">
        <f t="shared" si="16"/>
        <v>-1.7848690718203794E-3</v>
      </c>
      <c r="N107" s="3">
        <f t="shared" si="17"/>
        <v>5.6438848811250207E-5</v>
      </c>
      <c r="O107" s="3"/>
    </row>
    <row r="108" spans="1:15" x14ac:dyDescent="0.25">
      <c r="A108" s="2">
        <v>42137</v>
      </c>
      <c r="B108" s="4">
        <v>2099.62</v>
      </c>
      <c r="C108" s="4">
        <v>2110.19</v>
      </c>
      <c r="D108" s="4">
        <v>2096.04</v>
      </c>
      <c r="E108" s="4">
        <v>2098.48</v>
      </c>
      <c r="F108" s="3">
        <f t="shared" si="12"/>
        <v>-3.0488966805131135E-4</v>
      </c>
      <c r="G108" s="5">
        <f t="shared" si="9"/>
        <v>4.5267875679745708E-5</v>
      </c>
      <c r="H108" s="5">
        <f t="shared" si="10"/>
        <v>2.9496070088048534E-7</v>
      </c>
      <c r="I108" s="5">
        <f t="shared" si="11"/>
        <v>2.2747879495374956E-5</v>
      </c>
      <c r="J108" s="6">
        <f t="shared" si="13"/>
        <v>2.3816668922746977E-4</v>
      </c>
      <c r="K108" s="6">
        <f t="shared" si="14"/>
        <v>5.0216148527494142E-3</v>
      </c>
      <c r="L108" s="6">
        <f t="shared" si="15"/>
        <v>-1.7065257284028111E-3</v>
      </c>
      <c r="M108" s="6">
        <f t="shared" si="16"/>
        <v>-5.4310284558312279E-4</v>
      </c>
      <c r="N108" s="3">
        <f t="shared" si="17"/>
        <v>2.9929280127848568E-5</v>
      </c>
      <c r="O108" s="3"/>
    </row>
    <row r="109" spans="1:15" x14ac:dyDescent="0.25">
      <c r="A109" s="2">
        <v>42138</v>
      </c>
      <c r="B109" s="4">
        <v>2100.4299999999998</v>
      </c>
      <c r="C109" s="4">
        <v>2121.4499999999998</v>
      </c>
      <c r="D109" s="4">
        <v>2100.4299999999998</v>
      </c>
      <c r="E109" s="4">
        <v>2121.1</v>
      </c>
      <c r="F109" s="3">
        <f t="shared" si="12"/>
        <v>1.0779230681254859E-2</v>
      </c>
      <c r="G109" s="5">
        <f t="shared" si="9"/>
        <v>9.91564162118461E-5</v>
      </c>
      <c r="H109" s="5">
        <f t="shared" si="10"/>
        <v>9.5897685607463441E-5</v>
      </c>
      <c r="I109" s="5">
        <f t="shared" si="11"/>
        <v>8.6622943300534267E-5</v>
      </c>
      <c r="J109" s="6">
        <f t="shared" si="13"/>
        <v>9.2881254429722307E-4</v>
      </c>
      <c r="K109" s="6">
        <f t="shared" si="14"/>
        <v>9.9577314791997728E-3</v>
      </c>
      <c r="L109" s="6">
        <f t="shared" si="15"/>
        <v>0</v>
      </c>
      <c r="M109" s="6">
        <f t="shared" si="16"/>
        <v>9.7927363697519927E-3</v>
      </c>
      <c r="N109" s="3">
        <f t="shared" si="17"/>
        <v>1.6429769952621716E-6</v>
      </c>
      <c r="O109" s="3"/>
    </row>
    <row r="110" spans="1:15" x14ac:dyDescent="0.25">
      <c r="A110" s="2">
        <v>42139</v>
      </c>
      <c r="B110" s="4">
        <v>2122.0700000000002</v>
      </c>
      <c r="C110" s="4">
        <v>2123.89</v>
      </c>
      <c r="D110" s="4">
        <v>2116.79</v>
      </c>
      <c r="E110" s="4">
        <v>2122.73</v>
      </c>
      <c r="F110" s="3">
        <f t="shared" si="12"/>
        <v>7.6846919051432039E-4</v>
      </c>
      <c r="G110" s="5">
        <f t="shared" si="9"/>
        <v>1.121260431159557E-5</v>
      </c>
      <c r="H110" s="5">
        <f t="shared" si="10"/>
        <v>9.6701543057458518E-8</v>
      </c>
      <c r="I110" s="5">
        <f t="shared" si="11"/>
        <v>5.6436574165924737E-6</v>
      </c>
      <c r="J110" s="6">
        <f t="shared" si="13"/>
        <v>4.5720535208222695E-4</v>
      </c>
      <c r="K110" s="6">
        <f t="shared" si="14"/>
        <v>8.5728556626324566E-4</v>
      </c>
      <c r="L110" s="6">
        <f t="shared" si="15"/>
        <v>-2.4912371395872388E-3</v>
      </c>
      <c r="M110" s="6">
        <f t="shared" si="16"/>
        <v>3.1096871716855784E-4</v>
      </c>
      <c r="N110" s="3">
        <f t="shared" si="17"/>
        <v>7.4493088524542107E-6</v>
      </c>
      <c r="O110" s="3"/>
    </row>
    <row r="111" spans="1:15" x14ac:dyDescent="0.25">
      <c r="A111" s="2">
        <v>42142</v>
      </c>
      <c r="B111" s="4">
        <v>2121.3000000000002</v>
      </c>
      <c r="C111" s="4">
        <v>2131.7800000000002</v>
      </c>
      <c r="D111" s="4">
        <v>2120.0100000000002</v>
      </c>
      <c r="E111" s="4">
        <v>2129.1999999999998</v>
      </c>
      <c r="F111" s="3">
        <f t="shared" si="12"/>
        <v>3.0479618227470251E-3</v>
      </c>
      <c r="G111" s="5">
        <f t="shared" si="9"/>
        <v>3.0652896825936692E-5</v>
      </c>
      <c r="H111" s="5">
        <f t="shared" si="10"/>
        <v>1.3817680072694407E-5</v>
      </c>
      <c r="I111" s="5">
        <f t="shared" si="11"/>
        <v>2.0664140308808873E-5</v>
      </c>
      <c r="J111" s="6">
        <f t="shared" si="13"/>
        <v>-6.7388781611650995E-4</v>
      </c>
      <c r="K111" s="6">
        <f t="shared" si="14"/>
        <v>4.9282031895949412E-3</v>
      </c>
      <c r="L111" s="6">
        <f t="shared" si="15"/>
        <v>-6.083026422394589E-4</v>
      </c>
      <c r="M111" s="6">
        <f t="shared" si="16"/>
        <v>3.7172140202972452E-3</v>
      </c>
      <c r="N111" s="3">
        <f t="shared" si="17"/>
        <v>8.5992239015697177E-6</v>
      </c>
      <c r="O111" s="3"/>
    </row>
    <row r="112" spans="1:15" x14ac:dyDescent="0.25">
      <c r="A112" s="2">
        <v>42143</v>
      </c>
      <c r="B112" s="4">
        <v>2129.4499999999998</v>
      </c>
      <c r="C112" s="4">
        <v>2133.02</v>
      </c>
      <c r="D112" s="4">
        <v>2124.5</v>
      </c>
      <c r="E112" s="4">
        <v>2127.83</v>
      </c>
      <c r="F112" s="3">
        <f t="shared" si="12"/>
        <v>-6.4343415367273948E-4</v>
      </c>
      <c r="G112" s="5">
        <f t="shared" si="9"/>
        <v>1.6018688154587626E-5</v>
      </c>
      <c r="H112" s="5">
        <f t="shared" si="10"/>
        <v>5.7919610584703523E-7</v>
      </c>
      <c r="I112" s="5">
        <f t="shared" si="11"/>
        <v>8.2330842669651224E-6</v>
      </c>
      <c r="J112" s="6">
        <f t="shared" si="13"/>
        <v>1.1740809894556546E-4</v>
      </c>
      <c r="K112" s="6">
        <f t="shared" si="14"/>
        <v>1.6750854949165814E-3</v>
      </c>
      <c r="L112" s="6">
        <f t="shared" si="15"/>
        <v>-2.3272498426815417E-3</v>
      </c>
      <c r="M112" s="6">
        <f t="shared" si="16"/>
        <v>-7.6104934521161979E-4</v>
      </c>
      <c r="N112" s="3">
        <f t="shared" si="17"/>
        <v>7.725673995704303E-6</v>
      </c>
      <c r="O112" s="3"/>
    </row>
    <row r="113" spans="1:15" x14ac:dyDescent="0.25">
      <c r="A113" s="2">
        <v>42144</v>
      </c>
      <c r="B113" s="4">
        <v>2127.79</v>
      </c>
      <c r="C113" s="4">
        <v>2134.7199999999998</v>
      </c>
      <c r="D113" s="4">
        <v>2122.59</v>
      </c>
      <c r="E113" s="4">
        <v>2125.85</v>
      </c>
      <c r="F113" s="3">
        <f t="shared" si="12"/>
        <v>-9.305254649102368E-4</v>
      </c>
      <c r="G113" s="5">
        <f t="shared" si="9"/>
        <v>3.247232565288487E-5</v>
      </c>
      <c r="H113" s="5">
        <f t="shared" si="10"/>
        <v>8.3203586844141452E-7</v>
      </c>
      <c r="I113" s="5">
        <f t="shared" si="11"/>
        <v>1.6557573590670845E-5</v>
      </c>
      <c r="J113" s="6">
        <f t="shared" si="13"/>
        <v>-1.8798670934486691E-5</v>
      </c>
      <c r="K113" s="6">
        <f t="shared" si="14"/>
        <v>3.2516081397489919E-3</v>
      </c>
      <c r="L113" s="6">
        <f t="shared" si="15"/>
        <v>-2.4468412680184464E-3</v>
      </c>
      <c r="M113" s="6">
        <f t="shared" si="16"/>
        <v>-9.1216000155751981E-4</v>
      </c>
      <c r="N113" s="3">
        <f t="shared" si="17"/>
        <v>1.7294063836331194E-5</v>
      </c>
      <c r="O113" s="3"/>
    </row>
    <row r="114" spans="1:15" x14ac:dyDescent="0.25">
      <c r="A114" s="2">
        <v>42145</v>
      </c>
      <c r="B114" s="4">
        <v>2125.5500000000002</v>
      </c>
      <c r="C114" s="4">
        <v>2134.2800000000002</v>
      </c>
      <c r="D114" s="4">
        <v>2122.9499999999998</v>
      </c>
      <c r="E114" s="4">
        <v>2130.8200000000002</v>
      </c>
      <c r="F114" s="3">
        <f t="shared" si="12"/>
        <v>2.3378883740623468E-3</v>
      </c>
      <c r="G114" s="5">
        <f t="shared" si="9"/>
        <v>2.8331373787723111E-5</v>
      </c>
      <c r="H114" s="5">
        <f t="shared" si="10"/>
        <v>6.1320109058737754E-6</v>
      </c>
      <c r="I114" s="5">
        <f t="shared" si="11"/>
        <v>1.6534448129126266E-5</v>
      </c>
      <c r="J114" s="6">
        <f t="shared" si="13"/>
        <v>-1.4112998094632505E-4</v>
      </c>
      <c r="K114" s="6">
        <f t="shared" si="14"/>
        <v>4.0987608528418205E-3</v>
      </c>
      <c r="L114" s="6">
        <f t="shared" si="15"/>
        <v>-1.2239615509402212E-3</v>
      </c>
      <c r="M114" s="6">
        <f t="shared" si="16"/>
        <v>2.4762897459452873E-3</v>
      </c>
      <c r="N114" s="3">
        <f t="shared" si="17"/>
        <v>1.1179086374018998E-5</v>
      </c>
      <c r="O114" s="3"/>
    </row>
    <row r="115" spans="1:15" x14ac:dyDescent="0.25">
      <c r="A115" s="2">
        <v>42146</v>
      </c>
      <c r="B115" s="4">
        <v>2130.36</v>
      </c>
      <c r="C115" s="4">
        <v>2132.15</v>
      </c>
      <c r="D115" s="4">
        <v>2126.06</v>
      </c>
      <c r="E115" s="4">
        <v>2126.06</v>
      </c>
      <c r="F115" s="3">
        <f t="shared" si="12"/>
        <v>-2.2338817919862475E-3</v>
      </c>
      <c r="G115" s="5">
        <f t="shared" si="9"/>
        <v>8.1816522748102872E-6</v>
      </c>
      <c r="H115" s="5">
        <f t="shared" si="10"/>
        <v>4.0823313075761459E-6</v>
      </c>
      <c r="I115" s="5">
        <f t="shared" si="11"/>
        <v>5.6678077017449986E-6</v>
      </c>
      <c r="J115" s="6">
        <f t="shared" si="13"/>
        <v>-2.159026381363859E-4</v>
      </c>
      <c r="K115" s="6">
        <f t="shared" si="14"/>
        <v>8.3988077692356453E-4</v>
      </c>
      <c r="L115" s="6">
        <f t="shared" si="15"/>
        <v>-2.020477989876689E-3</v>
      </c>
      <c r="M115" s="6">
        <f t="shared" si="16"/>
        <v>-2.020477989876689E-3</v>
      </c>
      <c r="N115" s="3">
        <f t="shared" si="17"/>
        <v>2.4023603433403259E-6</v>
      </c>
      <c r="O115" s="3"/>
    </row>
    <row r="116" spans="1:15" x14ac:dyDescent="0.25">
      <c r="A116" s="2">
        <v>42150</v>
      </c>
      <c r="B116" s="4">
        <v>2125.34</v>
      </c>
      <c r="C116" s="4">
        <v>2125.34</v>
      </c>
      <c r="D116" s="4">
        <v>2099.1799999999998</v>
      </c>
      <c r="E116" s="4">
        <v>2104.1999999999998</v>
      </c>
      <c r="F116" s="3">
        <f t="shared" si="12"/>
        <v>-1.028192995494015E-2</v>
      </c>
      <c r="G116" s="5">
        <f t="shared" si="9"/>
        <v>1.533881579853504E-4</v>
      </c>
      <c r="H116" s="5">
        <f t="shared" si="10"/>
        <v>9.9928856371943786E-5</v>
      </c>
      <c r="I116" s="5">
        <f t="shared" si="11"/>
        <v>1.1529603272231653E-4</v>
      </c>
      <c r="J116" s="6">
        <f t="shared" si="13"/>
        <v>-3.3871195694755918E-4</v>
      </c>
      <c r="K116" s="6">
        <f t="shared" si="14"/>
        <v>0</v>
      </c>
      <c r="L116" s="6">
        <f t="shared" si="15"/>
        <v>-1.2384997294523291E-2</v>
      </c>
      <c r="M116" s="6">
        <f t="shared" si="16"/>
        <v>-9.9964421856950578E-3</v>
      </c>
      <c r="N116" s="3">
        <f t="shared" si="17"/>
        <v>2.9582248560657458E-5</v>
      </c>
      <c r="O116" s="3"/>
    </row>
    <row r="117" spans="1:15" x14ac:dyDescent="0.25">
      <c r="A117" s="2">
        <v>42151</v>
      </c>
      <c r="B117" s="4">
        <v>2105.13</v>
      </c>
      <c r="C117" s="4">
        <v>2126.2199999999998</v>
      </c>
      <c r="D117" s="4">
        <v>2105.13</v>
      </c>
      <c r="E117" s="4">
        <v>2123.48</v>
      </c>
      <c r="F117" s="3">
        <f t="shared" si="12"/>
        <v>9.1626271266991299E-3</v>
      </c>
      <c r="G117" s="5">
        <f t="shared" si="9"/>
        <v>9.9371636890487026E-5</v>
      </c>
      <c r="H117" s="5">
        <f t="shared" si="10"/>
        <v>7.5325550748173034E-5</v>
      </c>
      <c r="I117" s="5">
        <f t="shared" si="11"/>
        <v>7.8783653947512916E-5</v>
      </c>
      <c r="J117" s="6">
        <f t="shared" si="13"/>
        <v>4.4187555508010085E-4</v>
      </c>
      <c r="K117" s="6">
        <f t="shared" si="14"/>
        <v>9.968532333823622E-3</v>
      </c>
      <c r="L117" s="6">
        <f t="shared" si="15"/>
        <v>0</v>
      </c>
      <c r="M117" s="6">
        <f t="shared" si="16"/>
        <v>8.6790293667076066E-3</v>
      </c>
      <c r="N117" s="3">
        <f t="shared" si="17"/>
        <v>1.2854452022257499E-5</v>
      </c>
      <c r="O117" s="3"/>
    </row>
    <row r="118" spans="1:15" x14ac:dyDescent="0.25">
      <c r="A118" s="2">
        <v>42152</v>
      </c>
      <c r="B118" s="4">
        <v>2122.27</v>
      </c>
      <c r="C118" s="4">
        <v>2122.27</v>
      </c>
      <c r="D118" s="4">
        <v>2112.86</v>
      </c>
      <c r="E118" s="4">
        <v>2120.79</v>
      </c>
      <c r="F118" s="3">
        <f t="shared" si="12"/>
        <v>-1.2667884792887385E-3</v>
      </c>
      <c r="G118" s="5">
        <f t="shared" si="9"/>
        <v>1.974727507821747E-5</v>
      </c>
      <c r="H118" s="5">
        <f t="shared" si="10"/>
        <v>4.8665939427278105E-7</v>
      </c>
      <c r="I118" s="5">
        <f t="shared" si="11"/>
        <v>1.0061631318902331E-5</v>
      </c>
      <c r="J118" s="6">
        <f t="shared" si="13"/>
        <v>-5.699817618835685E-4</v>
      </c>
      <c r="K118" s="6">
        <f t="shared" si="14"/>
        <v>0</v>
      </c>
      <c r="L118" s="6">
        <f t="shared" si="15"/>
        <v>-4.4437906204294166E-3</v>
      </c>
      <c r="M118" s="6">
        <f t="shared" si="16"/>
        <v>-6.9760977220275592E-4</v>
      </c>
      <c r="N118" s="3">
        <f t="shared" si="17"/>
        <v>1.664724331578195E-5</v>
      </c>
      <c r="O118" s="3"/>
    </row>
    <row r="119" spans="1:15" x14ac:dyDescent="0.25">
      <c r="A119" s="2">
        <v>42153</v>
      </c>
      <c r="B119" s="4">
        <v>2120.66</v>
      </c>
      <c r="C119" s="4">
        <v>2120.66</v>
      </c>
      <c r="D119" s="4">
        <v>2104.89</v>
      </c>
      <c r="E119" s="4">
        <v>2107.39</v>
      </c>
      <c r="F119" s="3">
        <f t="shared" si="12"/>
        <v>-6.3184002187864907E-3</v>
      </c>
      <c r="G119" s="5">
        <f t="shared" si="9"/>
        <v>5.5713561369856999E-5</v>
      </c>
      <c r="H119" s="5">
        <f t="shared" si="10"/>
        <v>3.9402561905242631E-5</v>
      </c>
      <c r="I119" s="5">
        <f t="shared" si="11"/>
        <v>4.3077768162601142E-5</v>
      </c>
      <c r="J119" s="6">
        <f t="shared" si="13"/>
        <v>-6.1299791364188884E-5</v>
      </c>
      <c r="K119" s="6">
        <f t="shared" si="14"/>
        <v>0</v>
      </c>
      <c r="L119" s="6">
        <f t="shared" si="15"/>
        <v>-7.4641517515292126E-3</v>
      </c>
      <c r="M119" s="6">
        <f t="shared" si="16"/>
        <v>-6.2771459999941557E-3</v>
      </c>
      <c r="N119" s="3">
        <f t="shared" si="17"/>
        <v>8.8599910593956446E-6</v>
      </c>
      <c r="O119" s="3"/>
    </row>
    <row r="120" spans="1:15" x14ac:dyDescent="0.25">
      <c r="A120" s="2">
        <v>42156</v>
      </c>
      <c r="B120" s="4">
        <v>2108.64</v>
      </c>
      <c r="C120" s="4">
        <v>2119.15</v>
      </c>
      <c r="D120" s="4">
        <v>2102.54</v>
      </c>
      <c r="E120" s="4">
        <v>2111.73</v>
      </c>
      <c r="F120" s="3">
        <f t="shared" si="12"/>
        <v>2.0594194714789182E-3</v>
      </c>
      <c r="G120" s="5">
        <f t="shared" si="9"/>
        <v>6.1920015816081236E-5</v>
      </c>
      <c r="H120" s="5">
        <f t="shared" si="10"/>
        <v>2.1442531211022382E-6</v>
      </c>
      <c r="I120" s="5">
        <f t="shared" si="11"/>
        <v>3.178832079753614E-5</v>
      </c>
      <c r="J120" s="6">
        <f t="shared" si="13"/>
        <v>5.9297492504896973E-4</v>
      </c>
      <c r="K120" s="6">
        <f t="shared" si="14"/>
        <v>4.9718749749581457E-3</v>
      </c>
      <c r="L120" s="6">
        <f t="shared" si="15"/>
        <v>-2.8970522591749391E-3</v>
      </c>
      <c r="M120" s="6">
        <f t="shared" si="16"/>
        <v>1.4643268491365711E-3</v>
      </c>
      <c r="N120" s="3">
        <f t="shared" si="17"/>
        <v>3.0074233949085877E-5</v>
      </c>
      <c r="O120" s="3"/>
    </row>
    <row r="121" spans="1:15" x14ac:dyDescent="0.25">
      <c r="A121" s="2">
        <v>42157</v>
      </c>
      <c r="B121" s="4">
        <v>2110.41</v>
      </c>
      <c r="C121" s="4">
        <v>2117.59</v>
      </c>
      <c r="D121" s="4">
        <v>2099.14</v>
      </c>
      <c r="E121" s="4">
        <v>2109.6</v>
      </c>
      <c r="F121" s="3">
        <f t="shared" si="12"/>
        <v>-1.0086516742198182E-3</v>
      </c>
      <c r="G121" s="5">
        <f t="shared" si="9"/>
        <v>7.6578470464118331E-5</v>
      </c>
      <c r="H121" s="5">
        <f t="shared" si="10"/>
        <v>1.473679626798567E-7</v>
      </c>
      <c r="I121" s="5">
        <f t="shared" si="11"/>
        <v>3.8346162645052118E-5</v>
      </c>
      <c r="J121" s="6">
        <f t="shared" si="13"/>
        <v>-6.2527535468113364E-4</v>
      </c>
      <c r="K121" s="6">
        <f t="shared" si="14"/>
        <v>3.3964081845439865E-3</v>
      </c>
      <c r="L121" s="6">
        <f t="shared" si="15"/>
        <v>-5.3545043658199771E-3</v>
      </c>
      <c r="M121" s="6">
        <f t="shared" si="16"/>
        <v>-3.8388535095762211E-4</v>
      </c>
      <c r="N121" s="3">
        <f t="shared" si="17"/>
        <v>3.945462111986466E-5</v>
      </c>
      <c r="O121" s="3"/>
    </row>
    <row r="122" spans="1:15" x14ac:dyDescent="0.25">
      <c r="A122" s="2">
        <v>42158</v>
      </c>
      <c r="B122" s="4">
        <v>2110.64</v>
      </c>
      <c r="C122" s="4">
        <v>2121.92</v>
      </c>
      <c r="D122" s="4">
        <v>2109.61</v>
      </c>
      <c r="E122" s="4">
        <v>2114.0700000000002</v>
      </c>
      <c r="F122" s="3">
        <f t="shared" si="12"/>
        <v>2.1188850967008843E-3</v>
      </c>
      <c r="G122" s="5">
        <f t="shared" si="9"/>
        <v>3.3851950647563204E-5</v>
      </c>
      <c r="H122" s="5">
        <f t="shared" si="10"/>
        <v>2.6366629516269163E-6</v>
      </c>
      <c r="I122" s="5">
        <f t="shared" si="11"/>
        <v>1.7944503354168808E-5</v>
      </c>
      <c r="J122" s="6">
        <f t="shared" si="13"/>
        <v>4.9286297511626383E-4</v>
      </c>
      <c r="K122" s="6">
        <f t="shared" si="14"/>
        <v>5.3301201663095302E-3</v>
      </c>
      <c r="L122" s="6">
        <f t="shared" si="15"/>
        <v>-4.88122751235439E-4</v>
      </c>
      <c r="M122" s="6">
        <f t="shared" si="16"/>
        <v>1.6237804505618721E-3</v>
      </c>
      <c r="N122" s="3">
        <f t="shared" si="17"/>
        <v>2.0786104063304761E-5</v>
      </c>
      <c r="O122" s="3"/>
    </row>
    <row r="123" spans="1:15" x14ac:dyDescent="0.25">
      <c r="A123" s="2">
        <v>42159</v>
      </c>
      <c r="B123" s="4">
        <v>2112.35</v>
      </c>
      <c r="C123" s="4">
        <v>2112.89</v>
      </c>
      <c r="D123" s="4">
        <v>2093.23</v>
      </c>
      <c r="E123" s="4">
        <v>2095.84</v>
      </c>
      <c r="F123" s="3">
        <f t="shared" si="12"/>
        <v>-8.6231770944197317E-3</v>
      </c>
      <c r="G123" s="5">
        <f t="shared" si="9"/>
        <v>8.7391667507484864E-5</v>
      </c>
      <c r="H123" s="5">
        <f t="shared" si="10"/>
        <v>6.1569824319286434E-5</v>
      </c>
      <c r="I123" s="5">
        <f t="shared" si="11"/>
        <v>6.7479909703425093E-5</v>
      </c>
      <c r="J123" s="6">
        <f t="shared" si="13"/>
        <v>-8.1392767162539754E-4</v>
      </c>
      <c r="K123" s="6">
        <f t="shared" si="14"/>
        <v>2.5560678349160614E-4</v>
      </c>
      <c r="L123" s="6">
        <f t="shared" si="15"/>
        <v>-9.0927442747156025E-3</v>
      </c>
      <c r="M123" s="6">
        <f t="shared" si="16"/>
        <v>-7.8466441437907986E-3</v>
      </c>
      <c r="N123" s="3">
        <f t="shared" si="17"/>
        <v>1.3401460129753412E-5</v>
      </c>
      <c r="O123" s="3"/>
    </row>
    <row r="124" spans="1:15" x14ac:dyDescent="0.25">
      <c r="A124" s="2">
        <v>42160</v>
      </c>
      <c r="B124" s="4">
        <v>2095.09</v>
      </c>
      <c r="C124" s="4">
        <v>2100.9899999999998</v>
      </c>
      <c r="D124" s="4">
        <v>2085.67</v>
      </c>
      <c r="E124" s="4">
        <v>2092.83</v>
      </c>
      <c r="F124" s="3">
        <f t="shared" si="12"/>
        <v>-1.4361783342240475E-3</v>
      </c>
      <c r="G124" s="5">
        <f t="shared" si="9"/>
        <v>5.3560671413325621E-5</v>
      </c>
      <c r="H124" s="5">
        <f t="shared" si="10"/>
        <v>1.1648773477529129E-6</v>
      </c>
      <c r="I124" s="5">
        <f t="shared" si="11"/>
        <v>2.7230321257496054E-5</v>
      </c>
      <c r="J124" s="6">
        <f t="shared" si="13"/>
        <v>-3.5791578862277726E-4</v>
      </c>
      <c r="K124" s="6">
        <f t="shared" si="14"/>
        <v>2.8121503346895797E-3</v>
      </c>
      <c r="L124" s="6">
        <f t="shared" si="15"/>
        <v>-4.5063653217345297E-3</v>
      </c>
      <c r="M124" s="6">
        <f t="shared" si="16"/>
        <v>-1.0792948381943245E-3</v>
      </c>
      <c r="N124" s="3">
        <f t="shared" si="17"/>
        <v>2.6386960427517187E-5</v>
      </c>
      <c r="O124" s="3"/>
    </row>
    <row r="125" spans="1:15" x14ac:dyDescent="0.25">
      <c r="A125" s="2">
        <v>42163</v>
      </c>
      <c r="B125" s="4">
        <v>2092.34</v>
      </c>
      <c r="C125" s="4">
        <v>2093.0100000000002</v>
      </c>
      <c r="D125" s="4">
        <v>2079.11</v>
      </c>
      <c r="E125" s="4">
        <v>2079.2800000000002</v>
      </c>
      <c r="F125" s="3">
        <f t="shared" si="12"/>
        <v>-6.4744866998274198E-3</v>
      </c>
      <c r="G125" s="5">
        <f t="shared" si="9"/>
        <v>4.4399616920937864E-5</v>
      </c>
      <c r="H125" s="5">
        <f t="shared" si="10"/>
        <v>3.9204841381005808E-5</v>
      </c>
      <c r="I125" s="5">
        <f t="shared" si="11"/>
        <v>3.7344417614551217E-5</v>
      </c>
      <c r="J125" s="6">
        <f t="shared" si="13"/>
        <v>-2.3416014271281462E-4</v>
      </c>
      <c r="K125" s="6">
        <f t="shared" si="14"/>
        <v>3.2016438564186285E-4</v>
      </c>
      <c r="L125" s="6">
        <f t="shared" si="15"/>
        <v>-6.3431393685733136E-3</v>
      </c>
      <c r="M125" s="6">
        <f t="shared" si="16"/>
        <v>-6.2613769556708375E-3</v>
      </c>
      <c r="N125" s="3">
        <f t="shared" si="17"/>
        <v>2.6258055202691456E-6</v>
      </c>
      <c r="O125" s="3"/>
    </row>
    <row r="126" spans="1:15" x14ac:dyDescent="0.25">
      <c r="A126" s="2">
        <v>42164</v>
      </c>
      <c r="B126" s="4">
        <v>2079.0700000000002</v>
      </c>
      <c r="C126" s="4">
        <v>2085.62</v>
      </c>
      <c r="D126" s="4">
        <v>2072.14</v>
      </c>
      <c r="E126" s="4">
        <v>2080.15</v>
      </c>
      <c r="F126" s="3">
        <f t="shared" si="12"/>
        <v>4.1841406640763523E-4</v>
      </c>
      <c r="G126" s="5">
        <f t="shared" si="9"/>
        <v>4.2045932190746959E-5</v>
      </c>
      <c r="H126" s="5">
        <f t="shared" si="10"/>
        <v>2.6970173250248776E-7</v>
      </c>
      <c r="I126" s="5">
        <f t="shared" si="11"/>
        <v>2.1127150353823456E-5</v>
      </c>
      <c r="J126" s="6">
        <f t="shared" si="13"/>
        <v>-1.0100159927783843E-4</v>
      </c>
      <c r="K126" s="6">
        <f t="shared" si="14"/>
        <v>3.1454948150037875E-3</v>
      </c>
      <c r="L126" s="6">
        <f t="shared" si="15"/>
        <v>-3.3387886605042113E-3</v>
      </c>
      <c r="M126" s="6">
        <f t="shared" si="16"/>
        <v>5.1932815492950867E-4</v>
      </c>
      <c r="N126" s="3">
        <f t="shared" si="17"/>
        <v>2.1142030286870182E-5</v>
      </c>
      <c r="O126" s="3"/>
    </row>
    <row r="127" spans="1:15" x14ac:dyDescent="0.25">
      <c r="A127" s="2">
        <v>42165</v>
      </c>
      <c r="B127" s="4">
        <v>2081.12</v>
      </c>
      <c r="C127" s="4">
        <v>2108.5</v>
      </c>
      <c r="D127" s="4">
        <v>2081.12</v>
      </c>
      <c r="E127" s="4">
        <v>2105.1999999999998</v>
      </c>
      <c r="F127" s="3">
        <f t="shared" si="12"/>
        <v>1.2042400788404573E-2</v>
      </c>
      <c r="G127" s="5">
        <f t="shared" si="9"/>
        <v>1.7084016273365184E-4</v>
      </c>
      <c r="H127" s="5">
        <f t="shared" si="10"/>
        <v>1.3234809395953789E-4</v>
      </c>
      <c r="I127" s="5">
        <f t="shared" si="11"/>
        <v>1.3654540376836086E-4</v>
      </c>
      <c r="J127" s="6">
        <f t="shared" si="13"/>
        <v>4.6620383564078296E-4</v>
      </c>
      <c r="K127" s="6">
        <f t="shared" si="14"/>
        <v>1.3070583871183867E-2</v>
      </c>
      <c r="L127" s="6">
        <f t="shared" si="15"/>
        <v>0</v>
      </c>
      <c r="M127" s="6">
        <f t="shared" si="16"/>
        <v>1.1504264164193114E-2</v>
      </c>
      <c r="N127" s="3">
        <f t="shared" si="17"/>
        <v>2.0472713099310768E-5</v>
      </c>
      <c r="O127" s="3"/>
    </row>
    <row r="128" spans="1:15" x14ac:dyDescent="0.25">
      <c r="A128" s="2">
        <v>42166</v>
      </c>
      <c r="B128" s="4">
        <v>2106.2399999999998</v>
      </c>
      <c r="C128" s="4">
        <v>2115.02</v>
      </c>
      <c r="D128" s="4">
        <v>2106.2399999999998</v>
      </c>
      <c r="E128" s="4">
        <v>2108.86</v>
      </c>
      <c r="F128" s="3">
        <f t="shared" si="12"/>
        <v>1.738552156564932E-3</v>
      </c>
      <c r="G128" s="5">
        <f t="shared" si="9"/>
        <v>1.7304779537277291E-5</v>
      </c>
      <c r="H128" s="5">
        <f t="shared" si="10"/>
        <v>1.5454213974311466E-6</v>
      </c>
      <c r="I128" s="5">
        <f t="shared" si="11"/>
        <v>9.2493773400203181E-6</v>
      </c>
      <c r="J128" s="6">
        <f t="shared" si="13"/>
        <v>4.9389283529656142E-4</v>
      </c>
      <c r="K128" s="6">
        <f t="shared" si="14"/>
        <v>4.159901385523134E-3</v>
      </c>
      <c r="L128" s="6">
        <f t="shared" si="15"/>
        <v>0</v>
      </c>
      <c r="M128" s="6">
        <f t="shared" si="16"/>
        <v>1.2431497888151478E-3</v>
      </c>
      <c r="N128" s="3">
        <f t="shared" si="17"/>
        <v>1.2133399008372365E-5</v>
      </c>
      <c r="O128" s="3"/>
    </row>
    <row r="129" spans="1:15" x14ac:dyDescent="0.25">
      <c r="A129" s="2">
        <v>42167</v>
      </c>
      <c r="B129" s="4">
        <v>2107.4299999999998</v>
      </c>
      <c r="C129" s="4">
        <v>2107.4299999999998</v>
      </c>
      <c r="D129" s="4">
        <v>2091.33</v>
      </c>
      <c r="E129" s="4">
        <v>2094.11</v>
      </c>
      <c r="F129" s="3">
        <f t="shared" si="12"/>
        <v>-6.9943002380432606E-3</v>
      </c>
      <c r="G129" s="5">
        <f t="shared" si="9"/>
        <v>5.8813076523850476E-5</v>
      </c>
      <c r="H129" s="5">
        <f t="shared" si="10"/>
        <v>4.0202618980225981E-5</v>
      </c>
      <c r="I129" s="5">
        <f t="shared" si="11"/>
        <v>4.4936583276238023E-5</v>
      </c>
      <c r="J129" s="6">
        <f t="shared" si="13"/>
        <v>-6.7832148871692962E-4</v>
      </c>
      <c r="K129" s="6">
        <f t="shared" si="14"/>
        <v>0</v>
      </c>
      <c r="L129" s="6">
        <f t="shared" si="15"/>
        <v>-7.6689684132777037E-3</v>
      </c>
      <c r="M129" s="6">
        <f t="shared" si="16"/>
        <v>-6.3405535231733498E-3</v>
      </c>
      <c r="N129" s="3">
        <f t="shared" si="17"/>
        <v>1.0187571831938062E-5</v>
      </c>
      <c r="O129" s="3"/>
    </row>
    <row r="130" spans="1:15" x14ac:dyDescent="0.25">
      <c r="A130" s="2">
        <v>42170</v>
      </c>
      <c r="B130" s="4">
        <v>2091.34</v>
      </c>
      <c r="C130" s="4">
        <v>2091.34</v>
      </c>
      <c r="D130" s="4">
        <v>2072.4899999999998</v>
      </c>
      <c r="E130" s="4">
        <v>2084.4299999999998</v>
      </c>
      <c r="F130" s="3">
        <f t="shared" si="12"/>
        <v>-4.622488789987278E-3</v>
      </c>
      <c r="G130" s="5">
        <f t="shared" si="9"/>
        <v>8.197900717517889E-5</v>
      </c>
      <c r="H130" s="5">
        <f t="shared" si="10"/>
        <v>1.0953268636689448E-5</v>
      </c>
      <c r="I130" s="5">
        <f t="shared" si="11"/>
        <v>4.522068949777393E-5</v>
      </c>
      <c r="J130" s="6">
        <f t="shared" si="13"/>
        <v>-1.3236332554067269E-3</v>
      </c>
      <c r="K130" s="6">
        <f t="shared" si="14"/>
        <v>0</v>
      </c>
      <c r="L130" s="6">
        <f t="shared" si="15"/>
        <v>-9.0542259290996331E-3</v>
      </c>
      <c r="M130" s="6">
        <f t="shared" si="16"/>
        <v>-3.3095722739788368E-3</v>
      </c>
      <c r="N130" s="3">
        <f t="shared" si="17"/>
        <v>5.2013392077891697E-5</v>
      </c>
      <c r="O130" s="3"/>
    </row>
    <row r="131" spans="1:15" x14ac:dyDescent="0.25">
      <c r="A131" s="2">
        <v>42171</v>
      </c>
      <c r="B131" s="4">
        <v>2084.2600000000002</v>
      </c>
      <c r="C131" s="4">
        <v>2097.4</v>
      </c>
      <c r="D131" s="4">
        <v>2082.1</v>
      </c>
      <c r="E131" s="4">
        <v>2096.29</v>
      </c>
      <c r="F131" s="3">
        <f t="shared" si="12"/>
        <v>5.6898048867077833E-3</v>
      </c>
      <c r="G131" s="5">
        <f t="shared" si="9"/>
        <v>5.3604108035466217E-5</v>
      </c>
      <c r="H131" s="5">
        <f t="shared" si="10"/>
        <v>3.3122781480481176E-5</v>
      </c>
      <c r="I131" s="5">
        <f t="shared" si="11"/>
        <v>3.9597197728249329E-5</v>
      </c>
      <c r="J131" s="6">
        <f t="shared" si="13"/>
        <v>-8.1560394317532848E-5</v>
      </c>
      <c r="K131" s="6">
        <f t="shared" si="14"/>
        <v>6.2846062321628253E-3</v>
      </c>
      <c r="L131" s="6">
        <f t="shared" si="15"/>
        <v>-1.03687640699345E-3</v>
      </c>
      <c r="M131" s="6">
        <f t="shared" si="16"/>
        <v>5.7552394807237322E-3</v>
      </c>
      <c r="N131" s="3">
        <f t="shared" si="17"/>
        <v>1.0369446302733233E-5</v>
      </c>
      <c r="O131" s="3"/>
    </row>
    <row r="132" spans="1:15" x14ac:dyDescent="0.25">
      <c r="A132" s="2">
        <v>42172</v>
      </c>
      <c r="B132" s="4">
        <v>2097.4</v>
      </c>
      <c r="C132" s="4">
        <v>2106.79</v>
      </c>
      <c r="D132" s="4">
        <v>2088.86</v>
      </c>
      <c r="E132" s="4">
        <v>2100.44</v>
      </c>
      <c r="F132" s="3">
        <f t="shared" si="12"/>
        <v>1.9796879248576982E-3</v>
      </c>
      <c r="G132" s="5">
        <f t="shared" si="9"/>
        <v>7.3051199837364134E-5</v>
      </c>
      <c r="H132" s="5">
        <f t="shared" si="10"/>
        <v>2.0977587796158753E-6</v>
      </c>
      <c r="I132" s="5">
        <f t="shared" si="11"/>
        <v>3.7335952306237422E-5</v>
      </c>
      <c r="J132" s="6">
        <f t="shared" si="13"/>
        <v>5.2936675143912043E-4</v>
      </c>
      <c r="K132" s="6">
        <f t="shared" si="14"/>
        <v>4.4669796626352429E-3</v>
      </c>
      <c r="L132" s="6">
        <f t="shared" si="15"/>
        <v>-4.0800198013499784E-3</v>
      </c>
      <c r="M132" s="6">
        <f t="shared" si="16"/>
        <v>1.448364173685567E-3</v>
      </c>
      <c r="N132" s="3">
        <f t="shared" si="17"/>
        <v>3.6040010086064871E-5</v>
      </c>
      <c r="O132" s="3"/>
    </row>
    <row r="133" spans="1:15" x14ac:dyDescent="0.25">
      <c r="A133" s="2">
        <v>42173</v>
      </c>
      <c r="B133" s="4">
        <v>2101.58</v>
      </c>
      <c r="C133" s="4">
        <v>2126.65</v>
      </c>
      <c r="D133" s="4">
        <v>2101.58</v>
      </c>
      <c r="E133" s="4">
        <v>2121.2399999999998</v>
      </c>
      <c r="F133" s="3">
        <f t="shared" si="12"/>
        <v>9.9026870560452451E-3</v>
      </c>
      <c r="G133" s="5">
        <f t="shared" si="9"/>
        <v>1.4062470724963839E-4</v>
      </c>
      <c r="H133" s="5">
        <f t="shared" si="10"/>
        <v>8.6701808092498768E-5</v>
      </c>
      <c r="I133" s="5">
        <f t="shared" si="11"/>
        <v>1.0380477318985037E-4</v>
      </c>
      <c r="J133" s="6">
        <f t="shared" si="13"/>
        <v>5.4259619324458744E-4</v>
      </c>
      <c r="K133" s="6">
        <f t="shared" si="14"/>
        <v>1.1858528882185951E-2</v>
      </c>
      <c r="L133" s="6">
        <f t="shared" si="15"/>
        <v>0</v>
      </c>
      <c r="M133" s="6">
        <f t="shared" si="16"/>
        <v>9.3113805685568866E-3</v>
      </c>
      <c r="N133" s="3">
        <f t="shared" si="17"/>
        <v>3.0205431844381502E-5</v>
      </c>
      <c r="O133" s="3"/>
    </row>
    <row r="134" spans="1:15" x14ac:dyDescent="0.25">
      <c r="A134" s="2">
        <v>42174</v>
      </c>
      <c r="B134" s="4">
        <v>2121.06</v>
      </c>
      <c r="C134" s="4">
        <v>2121.64</v>
      </c>
      <c r="D134" s="4">
        <v>2109.4499999999998</v>
      </c>
      <c r="E134" s="4">
        <v>2109.9899999999998</v>
      </c>
      <c r="F134" s="3">
        <f t="shared" si="12"/>
        <v>-5.3035017254059458E-3</v>
      </c>
      <c r="G134" s="5">
        <f t="shared" si="9"/>
        <v>3.3202079038985018E-5</v>
      </c>
      <c r="H134" s="5">
        <f t="shared" si="10"/>
        <v>2.7381731015704676E-5</v>
      </c>
      <c r="I134" s="5">
        <f t="shared" si="11"/>
        <v>2.7178447808560839E-5</v>
      </c>
      <c r="J134" s="6">
        <f t="shared" si="13"/>
        <v>-8.4859628082832605E-5</v>
      </c>
      <c r="K134" s="6">
        <f t="shared" si="14"/>
        <v>2.7341080142979923E-4</v>
      </c>
      <c r="L134" s="6">
        <f t="shared" si="15"/>
        <v>-5.4887137233428068E-3</v>
      </c>
      <c r="M134" s="6">
        <f t="shared" si="16"/>
        <v>-5.2327555853206708E-3</v>
      </c>
      <c r="N134" s="3">
        <f t="shared" si="17"/>
        <v>2.9103263093706374E-6</v>
      </c>
      <c r="O134" s="3"/>
    </row>
    <row r="135" spans="1:15" x14ac:dyDescent="0.25">
      <c r="A135" s="2">
        <v>42177</v>
      </c>
      <c r="B135" s="4">
        <v>2112.5</v>
      </c>
      <c r="C135" s="4">
        <v>2129.87</v>
      </c>
      <c r="D135" s="4">
        <v>2112.5</v>
      </c>
      <c r="E135" s="4">
        <v>2122.85</v>
      </c>
      <c r="F135" s="3">
        <f t="shared" si="12"/>
        <v>6.0948156152398347E-3</v>
      </c>
      <c r="G135" s="5">
        <f t="shared" si="9"/>
        <v>6.705750582354778E-5</v>
      </c>
      <c r="H135" s="5">
        <f t="shared" si="10"/>
        <v>2.3887120992539155E-5</v>
      </c>
      <c r="I135" s="5">
        <f t="shared" si="11"/>
        <v>4.2756213054580328E-5</v>
      </c>
      <c r="J135" s="6">
        <f t="shared" si="13"/>
        <v>1.1888721089404139E-3</v>
      </c>
      <c r="K135" s="6">
        <f t="shared" si="14"/>
        <v>8.1888647457109571E-3</v>
      </c>
      <c r="L135" s="6">
        <f t="shared" si="15"/>
        <v>0</v>
      </c>
      <c r="M135" s="6">
        <f t="shared" si="16"/>
        <v>4.8874452418967472E-3</v>
      </c>
      <c r="N135" s="3">
        <f t="shared" si="17"/>
        <v>2.7034877785586743E-5</v>
      </c>
      <c r="O135" s="3"/>
    </row>
    <row r="136" spans="1:15" x14ac:dyDescent="0.25">
      <c r="A136" s="2">
        <v>42178</v>
      </c>
      <c r="B136" s="4">
        <v>2123.16</v>
      </c>
      <c r="C136" s="4">
        <v>2128.0300000000002</v>
      </c>
      <c r="D136" s="4">
        <v>2119.89</v>
      </c>
      <c r="E136" s="4">
        <v>2124.1999999999998</v>
      </c>
      <c r="F136" s="3">
        <f t="shared" si="12"/>
        <v>6.3593753680191156E-4</v>
      </c>
      <c r="G136" s="5">
        <f t="shared" si="9"/>
        <v>1.4687815409671125E-5</v>
      </c>
      <c r="H136" s="5">
        <f t="shared" si="10"/>
        <v>2.3982173570744809E-7</v>
      </c>
      <c r="I136" s="5">
        <f t="shared" si="11"/>
        <v>7.4365494890133341E-6</v>
      </c>
      <c r="J136" s="6">
        <f t="shared" si="13"/>
        <v>1.4601943968611645E-4</v>
      </c>
      <c r="K136" s="6">
        <f t="shared" si="14"/>
        <v>2.2911241936121045E-3</v>
      </c>
      <c r="L136" s="6">
        <f t="shared" si="15"/>
        <v>-1.54134438547264E-3</v>
      </c>
      <c r="M136" s="6">
        <f t="shared" si="16"/>
        <v>4.8971597452752969E-4</v>
      </c>
      <c r="N136" s="3">
        <f t="shared" si="17"/>
        <v>7.2578134357586645E-6</v>
      </c>
      <c r="O136" s="3"/>
    </row>
    <row r="137" spans="1:15" x14ac:dyDescent="0.25">
      <c r="A137" s="2">
        <v>42179</v>
      </c>
      <c r="B137" s="4">
        <v>2123.65</v>
      </c>
      <c r="C137" s="4">
        <v>2125.1</v>
      </c>
      <c r="D137" s="4">
        <v>2108.58</v>
      </c>
      <c r="E137" s="4">
        <v>2108.58</v>
      </c>
      <c r="F137" s="3">
        <f t="shared" si="12"/>
        <v>-7.3533565577629245E-3</v>
      </c>
      <c r="G137" s="5">
        <f t="shared" si="9"/>
        <v>6.0904366130273267E-5</v>
      </c>
      <c r="H137" s="5">
        <f t="shared" si="10"/>
        <v>5.0716776705843603E-5</v>
      </c>
      <c r="I137" s="5">
        <f t="shared" si="11"/>
        <v>5.0043787920780638E-5</v>
      </c>
      <c r="J137" s="6">
        <f t="shared" si="13"/>
        <v>-2.5895453138562446E-4</v>
      </c>
      <c r="K137" s="6">
        <f t="shared" si="14"/>
        <v>6.8255371876123263E-4</v>
      </c>
      <c r="L137" s="6">
        <f t="shared" si="15"/>
        <v>-7.1215712245152477E-3</v>
      </c>
      <c r="M137" s="6">
        <f t="shared" si="16"/>
        <v>-7.1215712245152477E-3</v>
      </c>
      <c r="N137" s="3">
        <f t="shared" si="17"/>
        <v>5.3267345017106554E-6</v>
      </c>
      <c r="O137" s="3"/>
    </row>
    <row r="138" spans="1:15" x14ac:dyDescent="0.25">
      <c r="A138" s="2">
        <v>42180</v>
      </c>
      <c r="B138" s="4">
        <v>2109.96</v>
      </c>
      <c r="C138" s="4">
        <v>2116.04</v>
      </c>
      <c r="D138" s="4">
        <v>2101.7800000000002</v>
      </c>
      <c r="E138" s="4">
        <v>2102.31</v>
      </c>
      <c r="F138" s="3">
        <f t="shared" si="12"/>
        <v>-2.9735651481090919E-3</v>
      </c>
      <c r="G138" s="5">
        <f t="shared" si="9"/>
        <v>4.5722110424988245E-5</v>
      </c>
      <c r="H138" s="5">
        <f t="shared" si="10"/>
        <v>1.3193238534285708E-5</v>
      </c>
      <c r="I138" s="5">
        <f t="shared" si="11"/>
        <v>2.7957528863198342E-5</v>
      </c>
      <c r="J138" s="6">
        <f t="shared" si="13"/>
        <v>6.5425481290959419E-4</v>
      </c>
      <c r="K138" s="6">
        <f t="shared" si="14"/>
        <v>2.8774274467539209E-3</v>
      </c>
      <c r="L138" s="6">
        <f t="shared" si="15"/>
        <v>-3.8843852114753847E-3</v>
      </c>
      <c r="M138" s="6">
        <f t="shared" si="16"/>
        <v>-3.6322497896325505E-3</v>
      </c>
      <c r="N138" s="3">
        <f t="shared" si="17"/>
        <v>1.9710515053383057E-5</v>
      </c>
      <c r="O138" s="3"/>
    </row>
    <row r="139" spans="1:15" x14ac:dyDescent="0.25">
      <c r="A139" s="2">
        <v>42181</v>
      </c>
      <c r="B139" s="4">
        <v>2102.62</v>
      </c>
      <c r="C139" s="4">
        <v>2108.92</v>
      </c>
      <c r="D139" s="4">
        <v>2095.38</v>
      </c>
      <c r="E139" s="4">
        <v>2101.4899999999998</v>
      </c>
      <c r="F139" s="3">
        <f t="shared" si="12"/>
        <v>-3.900471386237836E-4</v>
      </c>
      <c r="G139" s="5">
        <f t="shared" si="9"/>
        <v>4.1487085599378813E-5</v>
      </c>
      <c r="H139" s="5">
        <f t="shared" si="10"/>
        <v>2.8898064607055901E-7</v>
      </c>
      <c r="I139" s="5">
        <f t="shared" si="11"/>
        <v>2.0855174393739246E-5</v>
      </c>
      <c r="J139" s="6">
        <f t="shared" si="13"/>
        <v>1.4744597439747675E-4</v>
      </c>
      <c r="K139" s="6">
        <f t="shared" si="14"/>
        <v>2.9917819605882654E-3</v>
      </c>
      <c r="L139" s="6">
        <f t="shared" si="15"/>
        <v>-3.4492649728984567E-3</v>
      </c>
      <c r="M139" s="6">
        <f t="shared" si="16"/>
        <v>-5.3756920119232929E-4</v>
      </c>
      <c r="N139" s="3">
        <f t="shared" si="17"/>
        <v>2.0602259375478906E-5</v>
      </c>
      <c r="O139" s="3"/>
    </row>
    <row r="140" spans="1:15" x14ac:dyDescent="0.25">
      <c r="A140" s="2">
        <v>42184</v>
      </c>
      <c r="B140" s="4">
        <v>2098.63</v>
      </c>
      <c r="C140" s="4">
        <v>2098.63</v>
      </c>
      <c r="D140" s="4">
        <v>2056.64</v>
      </c>
      <c r="E140" s="4">
        <v>2057.64</v>
      </c>
      <c r="F140" s="3">
        <f t="shared" si="12"/>
        <v>-2.0866147352592623E-2</v>
      </c>
      <c r="G140" s="5">
        <f t="shared" si="9"/>
        <v>4.0849129911688965E-4</v>
      </c>
      <c r="H140" s="5">
        <f t="shared" si="10"/>
        <v>3.8907782975802074E-4</v>
      </c>
      <c r="I140" s="5">
        <f t="shared" si="11"/>
        <v>3.5454422123073299E-4</v>
      </c>
      <c r="J140" s="6">
        <f t="shared" si="13"/>
        <v>-1.3618660619370974E-3</v>
      </c>
      <c r="K140" s="6">
        <f t="shared" si="14"/>
        <v>0</v>
      </c>
      <c r="L140" s="6">
        <f t="shared" si="15"/>
        <v>-2.0211167683162067E-2</v>
      </c>
      <c r="M140" s="6">
        <f t="shared" si="16"/>
        <v>-1.9725055887323126E-2</v>
      </c>
      <c r="N140" s="3">
        <f t="shared" si="17"/>
        <v>9.8248870184638758E-6</v>
      </c>
      <c r="O140" s="3"/>
    </row>
    <row r="141" spans="1:15" x14ac:dyDescent="0.25">
      <c r="A141" s="2">
        <v>42185</v>
      </c>
      <c r="B141" s="4">
        <v>2061.19</v>
      </c>
      <c r="C141" s="4">
        <v>2074.2800000000002</v>
      </c>
      <c r="D141" s="4">
        <v>2056.3200000000002</v>
      </c>
      <c r="E141" s="4">
        <v>2063.11</v>
      </c>
      <c r="F141" s="3">
        <f t="shared" si="12"/>
        <v>2.6583853346553443E-3</v>
      </c>
      <c r="G141" s="5">
        <f t="shared" si="9"/>
        <v>7.5622642388980973E-5</v>
      </c>
      <c r="H141" s="5">
        <f t="shared" si="10"/>
        <v>8.6688605165165646E-7</v>
      </c>
      <c r="I141" s="5">
        <f t="shared" si="11"/>
        <v>3.8146194387977005E-5</v>
      </c>
      <c r="J141" s="6">
        <f t="shared" si="13"/>
        <v>1.7237909207496759E-3</v>
      </c>
      <c r="K141" s="6">
        <f t="shared" si="14"/>
        <v>6.3306195992329437E-3</v>
      </c>
      <c r="L141" s="6">
        <f t="shared" si="15"/>
        <v>-2.3655084120707904E-3</v>
      </c>
      <c r="M141" s="6">
        <f t="shared" si="16"/>
        <v>9.3106715743369254E-4</v>
      </c>
      <c r="N141" s="3">
        <f t="shared" si="17"/>
        <v>4.1980589755830341E-5</v>
      </c>
      <c r="O141" s="3"/>
    </row>
    <row r="142" spans="1:15" x14ac:dyDescent="0.25">
      <c r="A142" s="2">
        <v>42186</v>
      </c>
      <c r="B142" s="4">
        <v>2067</v>
      </c>
      <c r="C142" s="4">
        <v>2082.7800000000002</v>
      </c>
      <c r="D142" s="4">
        <v>2067</v>
      </c>
      <c r="E142" s="4">
        <v>2077.42</v>
      </c>
      <c r="F142" s="3">
        <f t="shared" si="12"/>
        <v>6.9361304050681305E-3</v>
      </c>
      <c r="G142" s="5">
        <f t="shared" si="9"/>
        <v>5.7839966018330405E-5</v>
      </c>
      <c r="H142" s="5">
        <f t="shared" si="10"/>
        <v>2.528539473022398E-5</v>
      </c>
      <c r="I142" s="5">
        <f t="shared" si="11"/>
        <v>3.8687588412141322E-5</v>
      </c>
      <c r="J142" s="6">
        <f t="shared" si="13"/>
        <v>1.8837276248247323E-3</v>
      </c>
      <c r="K142" s="6">
        <f t="shared" si="14"/>
        <v>7.6052591026427498E-3</v>
      </c>
      <c r="L142" s="6">
        <f t="shared" si="15"/>
        <v>0</v>
      </c>
      <c r="M142" s="6">
        <f t="shared" si="16"/>
        <v>5.0284584844884602E-3</v>
      </c>
      <c r="N142" s="3">
        <f t="shared" si="17"/>
        <v>1.9597236356913376E-5</v>
      </c>
      <c r="O142" s="3"/>
    </row>
    <row r="143" spans="1:15" x14ac:dyDescent="0.25">
      <c r="A143" s="2">
        <v>42187</v>
      </c>
      <c r="B143" s="4">
        <v>2078.0300000000002</v>
      </c>
      <c r="C143" s="4">
        <v>2085.06</v>
      </c>
      <c r="D143" s="4">
        <v>2071.02</v>
      </c>
      <c r="E143" s="4">
        <v>2076.7800000000002</v>
      </c>
      <c r="F143" s="3">
        <f t="shared" si="12"/>
        <v>-3.0807443848612781E-4</v>
      </c>
      <c r="G143" s="5">
        <f t="shared" si="9"/>
        <v>4.5648836612415779E-5</v>
      </c>
      <c r="H143" s="5">
        <f t="shared" si="10"/>
        <v>3.6205763238108916E-7</v>
      </c>
      <c r="I143" s="5">
        <f t="shared" si="11"/>
        <v>2.2964279127997123E-5</v>
      </c>
      <c r="J143" s="6">
        <f t="shared" si="13"/>
        <v>2.9359034731830469E-4</v>
      </c>
      <c r="K143" s="6">
        <f t="shared" si="14"/>
        <v>3.3773022836948215E-3</v>
      </c>
      <c r="L143" s="6">
        <f t="shared" si="15"/>
        <v>-3.3790899941719345E-3</v>
      </c>
      <c r="M143" s="6">
        <f t="shared" si="16"/>
        <v>-6.0171225048281105E-4</v>
      </c>
      <c r="N143" s="3">
        <f t="shared" si="17"/>
        <v>2.2823344216868742E-5</v>
      </c>
      <c r="O143" s="3"/>
    </row>
    <row r="144" spans="1:15" x14ac:dyDescent="0.25">
      <c r="A144" s="2">
        <v>42191</v>
      </c>
      <c r="B144" s="4">
        <v>2073.9499999999998</v>
      </c>
      <c r="C144" s="4">
        <v>2078.61</v>
      </c>
      <c r="D144" s="4">
        <v>2058.4</v>
      </c>
      <c r="E144" s="4">
        <v>2068.7600000000002</v>
      </c>
      <c r="F144" s="3">
        <f t="shared" si="12"/>
        <v>-3.8617475129768541E-3</v>
      </c>
      <c r="G144" s="5">
        <f t="shared" si="9"/>
        <v>9.5461089500019361E-5</v>
      </c>
      <c r="H144" s="5">
        <f t="shared" si="10"/>
        <v>6.2780691668771537E-6</v>
      </c>
      <c r="I144" s="5">
        <f t="shared" si="11"/>
        <v>5.0155727467894975E-5</v>
      </c>
      <c r="J144" s="6">
        <f t="shared" si="13"/>
        <v>-1.3636157680794322E-3</v>
      </c>
      <c r="K144" s="6">
        <f t="shared" si="14"/>
        <v>2.2443995781700923E-3</v>
      </c>
      <c r="L144" s="6">
        <f t="shared" si="15"/>
        <v>-7.5260195274781975E-3</v>
      </c>
      <c r="M144" s="6">
        <f t="shared" si="16"/>
        <v>-2.5056075444644466E-3</v>
      </c>
      <c r="N144" s="3">
        <f t="shared" si="17"/>
        <v>4.8444632602492924E-5</v>
      </c>
      <c r="O144" s="3"/>
    </row>
    <row r="145" spans="1:15" x14ac:dyDescent="0.25">
      <c r="A145" s="2">
        <v>42192</v>
      </c>
      <c r="B145" s="4">
        <v>2069.52</v>
      </c>
      <c r="C145" s="4">
        <v>2083.7399999999998</v>
      </c>
      <c r="D145" s="4">
        <v>2044.02</v>
      </c>
      <c r="E145" s="4">
        <v>2081.34</v>
      </c>
      <c r="F145" s="3">
        <f t="shared" si="12"/>
        <v>6.0809373731123273E-3</v>
      </c>
      <c r="G145" s="5">
        <f t="shared" si="9"/>
        <v>3.7040462838592339E-4</v>
      </c>
      <c r="H145" s="5">
        <f t="shared" si="10"/>
        <v>3.243553910483404E-5</v>
      </c>
      <c r="I145" s="5">
        <f t="shared" si="11"/>
        <v>1.977319800490428E-4</v>
      </c>
      <c r="J145" s="6">
        <f t="shared" si="13"/>
        <v>3.6730236163048593E-4</v>
      </c>
      <c r="K145" s="6">
        <f t="shared" si="14"/>
        <v>6.8476597011176109E-3</v>
      </c>
      <c r="L145" s="6">
        <f t="shared" si="15"/>
        <v>-1.2398239300641696E-2</v>
      </c>
      <c r="M145" s="6">
        <f t="shared" si="16"/>
        <v>5.6952207248564162E-3</v>
      </c>
      <c r="N145" s="3">
        <f t="shared" si="17"/>
        <v>2.3221855710846122E-4</v>
      </c>
      <c r="O145" s="3"/>
    </row>
    <row r="146" spans="1:15" x14ac:dyDescent="0.25">
      <c r="A146" s="2">
        <v>42193</v>
      </c>
      <c r="B146" s="4">
        <v>2077.66</v>
      </c>
      <c r="C146" s="4">
        <v>2077.66</v>
      </c>
      <c r="D146" s="4">
        <v>2044.66</v>
      </c>
      <c r="E146" s="4">
        <v>2046.68</v>
      </c>
      <c r="F146" s="3">
        <f t="shared" si="12"/>
        <v>-1.6652733335255188E-2</v>
      </c>
      <c r="G146" s="5">
        <f t="shared" ref="G146:G209" si="18">LN(C146/D146)^2</f>
        <v>2.5634392094364445E-4</v>
      </c>
      <c r="H146" s="5">
        <f t="shared" ref="H146:H209" si="19">LN(E146/B146)^2</f>
        <v>2.256993114715887E-4</v>
      </c>
      <c r="I146" s="5">
        <f t="shared" ref="I146:I209" si="20">G146*1/2 + H146*(2*LN(2)-1)</f>
        <v>2.1535833180193876E-4</v>
      </c>
      <c r="J146" s="6">
        <f t="shared" si="13"/>
        <v>-1.7696566291817276E-3</v>
      </c>
      <c r="K146" s="6">
        <f t="shared" si="14"/>
        <v>0</v>
      </c>
      <c r="L146" s="6">
        <f t="shared" si="15"/>
        <v>-1.6010743922243106E-2</v>
      </c>
      <c r="M146" s="6">
        <f t="shared" si="16"/>
        <v>-1.502329229801473E-2</v>
      </c>
      <c r="N146" s="3">
        <f t="shared" si="17"/>
        <v>1.5809835091123552E-5</v>
      </c>
      <c r="O146" s="3"/>
    </row>
    <row r="147" spans="1:15" x14ac:dyDescent="0.25">
      <c r="A147" s="2">
        <v>42194</v>
      </c>
      <c r="B147" s="4">
        <v>2049.73</v>
      </c>
      <c r="C147" s="4">
        <v>2074.2800000000002</v>
      </c>
      <c r="D147" s="4">
        <v>2049.73</v>
      </c>
      <c r="E147" s="4">
        <v>2051.31</v>
      </c>
      <c r="F147" s="3">
        <f t="shared" ref="F147:F210" si="21">E147/E146-1</f>
        <v>2.2622002462524549E-3</v>
      </c>
      <c r="G147" s="5">
        <f t="shared" si="18"/>
        <v>1.4175351125036563E-4</v>
      </c>
      <c r="H147" s="5">
        <f t="shared" si="19"/>
        <v>5.9372617781658001E-7</v>
      </c>
      <c r="I147" s="5">
        <f t="shared" si="20"/>
        <v>7.1106108699722624E-5</v>
      </c>
      <c r="J147" s="6">
        <f t="shared" ref="J147:J210" si="22">LN(B147/E146)</f>
        <v>1.4891090313716995E-3</v>
      </c>
      <c r="K147" s="6">
        <f t="shared" ref="K147:K210" si="23">LN(C147/B147)</f>
        <v>1.1906028357532399E-2</v>
      </c>
      <c r="L147" s="6">
        <f t="shared" ref="L147:L210" si="24">LN(D147/B147)</f>
        <v>0</v>
      </c>
      <c r="M147" s="6">
        <f t="shared" ref="M147:M210" si="25">LN(E147/B147)</f>
        <v>7.7053629234227511E-4</v>
      </c>
      <c r="N147" s="3">
        <f t="shared" ref="N147:N210" si="26">K147*(K147-M147) + L147*(L147-M147)</f>
        <v>1.3257948430323062E-4</v>
      </c>
      <c r="O147" s="3"/>
    </row>
    <row r="148" spans="1:15" x14ac:dyDescent="0.25">
      <c r="A148" s="2">
        <v>42195</v>
      </c>
      <c r="B148" s="4">
        <v>2052.7399999999998</v>
      </c>
      <c r="C148" s="4">
        <v>2081.31</v>
      </c>
      <c r="D148" s="4">
        <v>2052.7399999999998</v>
      </c>
      <c r="E148" s="4">
        <v>2076.62</v>
      </c>
      <c r="F148" s="3">
        <f t="shared" si="21"/>
        <v>1.2338456888524973E-2</v>
      </c>
      <c r="G148" s="5">
        <f t="shared" si="18"/>
        <v>1.9104815612749109E-4</v>
      </c>
      <c r="H148" s="5">
        <f t="shared" si="19"/>
        <v>1.3377434275865506E-4</v>
      </c>
      <c r="I148" s="5">
        <f t="shared" si="20"/>
        <v>1.4720035233393346E-4</v>
      </c>
      <c r="J148" s="6">
        <f t="shared" si="22"/>
        <v>6.9687262965649293E-4</v>
      </c>
      <c r="K148" s="6">
        <f t="shared" si="23"/>
        <v>1.3822017078830828E-2</v>
      </c>
      <c r="L148" s="6">
        <f t="shared" si="24"/>
        <v>0</v>
      </c>
      <c r="M148" s="6">
        <f t="shared" si="25"/>
        <v>1.1566085887570396E-2</v>
      </c>
      <c r="N148" s="3">
        <f t="shared" si="26"/>
        <v>3.1181519454268864E-5</v>
      </c>
      <c r="O148" s="3"/>
    </row>
    <row r="149" spans="1:15" x14ac:dyDescent="0.25">
      <c r="A149" s="2">
        <v>42198</v>
      </c>
      <c r="B149" s="4">
        <v>2080.0300000000002</v>
      </c>
      <c r="C149" s="4">
        <v>2100.67</v>
      </c>
      <c r="D149" s="4">
        <v>2080.0300000000002</v>
      </c>
      <c r="E149" s="4">
        <v>2099.6</v>
      </c>
      <c r="F149" s="3">
        <f t="shared" si="21"/>
        <v>1.1066059269389639E-2</v>
      </c>
      <c r="G149" s="5">
        <f t="shared" si="18"/>
        <v>9.7496365305065375E-5</v>
      </c>
      <c r="H149" s="5">
        <f t="shared" si="19"/>
        <v>8.7694491603281104E-5</v>
      </c>
      <c r="I149" s="5">
        <f t="shared" si="20"/>
        <v>8.2624070260155767E-5</v>
      </c>
      <c r="J149" s="6">
        <f t="shared" si="22"/>
        <v>1.6407447174956985E-3</v>
      </c>
      <c r="K149" s="6">
        <f t="shared" si="23"/>
        <v>9.87402477741804E-3</v>
      </c>
      <c r="L149" s="6">
        <f t="shared" si="24"/>
        <v>0</v>
      </c>
      <c r="M149" s="6">
        <f t="shared" si="25"/>
        <v>9.3645337098694405E-3</v>
      </c>
      <c r="N149" s="3">
        <f t="shared" si="26"/>
        <v>5.0307274248480396E-6</v>
      </c>
      <c r="O149" s="3"/>
    </row>
    <row r="150" spans="1:15" x14ac:dyDescent="0.25">
      <c r="A150" s="2">
        <v>42199</v>
      </c>
      <c r="B150" s="4">
        <v>2099.7199999999998</v>
      </c>
      <c r="C150" s="4">
        <v>2111.98</v>
      </c>
      <c r="D150" s="4">
        <v>2098.1799999999998</v>
      </c>
      <c r="E150" s="4">
        <v>2108.9499999999998</v>
      </c>
      <c r="F150" s="3">
        <f t="shared" si="21"/>
        <v>4.4532291865115869E-3</v>
      </c>
      <c r="G150" s="5">
        <f t="shared" si="18"/>
        <v>4.2975810230308404E-5</v>
      </c>
      <c r="H150" s="5">
        <f t="shared" si="19"/>
        <v>1.9238669653217261E-5</v>
      </c>
      <c r="I150" s="5">
        <f t="shared" si="20"/>
        <v>2.8919694717640391E-5</v>
      </c>
      <c r="J150" s="6">
        <f t="shared" si="22"/>
        <v>5.7152110357098017E-5</v>
      </c>
      <c r="K150" s="6">
        <f t="shared" si="23"/>
        <v>5.8218935958427587E-3</v>
      </c>
      <c r="L150" s="6">
        <f t="shared" si="24"/>
        <v>-7.3370021633862421E-4</v>
      </c>
      <c r="M150" s="6">
        <f t="shared" si="25"/>
        <v>4.3861907907907132E-3</v>
      </c>
      <c r="N150" s="3">
        <f t="shared" si="26"/>
        <v>1.211497410582696E-5</v>
      </c>
      <c r="O150" s="3"/>
    </row>
    <row r="151" spans="1:15" x14ac:dyDescent="0.25">
      <c r="A151" s="2">
        <v>42200</v>
      </c>
      <c r="B151" s="4">
        <v>2109.0100000000002</v>
      </c>
      <c r="C151" s="4">
        <v>2114.14</v>
      </c>
      <c r="D151" s="4">
        <v>2102.4899999999998</v>
      </c>
      <c r="E151" s="4">
        <v>2107.4</v>
      </c>
      <c r="F151" s="3">
        <f t="shared" si="21"/>
        <v>-7.3496289622787536E-4</v>
      </c>
      <c r="G151" s="5">
        <f t="shared" si="18"/>
        <v>3.0533955165775034E-5</v>
      </c>
      <c r="H151" s="5">
        <f t="shared" si="19"/>
        <v>5.8321155005627068E-7</v>
      </c>
      <c r="I151" s="5">
        <f t="shared" si="20"/>
        <v>1.5492268916014246E-5</v>
      </c>
      <c r="J151" s="6">
        <f t="shared" si="22"/>
        <v>2.8449771929736987E-5</v>
      </c>
      <c r="K151" s="6">
        <f t="shared" si="23"/>
        <v>2.4294673517339951E-3</v>
      </c>
      <c r="L151" s="6">
        <f t="shared" si="24"/>
        <v>-3.0962864579986617E-3</v>
      </c>
      <c r="M151" s="6">
        <f t="shared" si="25"/>
        <v>-7.6368288579506003E-4</v>
      </c>
      <c r="N151" s="3">
        <f t="shared" si="26"/>
        <v>1.4980063103751807E-5</v>
      </c>
      <c r="O151" s="3"/>
    </row>
    <row r="152" spans="1:15" x14ac:dyDescent="0.25">
      <c r="A152" s="2">
        <v>42201</v>
      </c>
      <c r="B152" s="4">
        <v>2110.5500000000002</v>
      </c>
      <c r="C152" s="4">
        <v>2124.42</v>
      </c>
      <c r="D152" s="4">
        <v>2110.5500000000002</v>
      </c>
      <c r="E152" s="4">
        <v>2124.29</v>
      </c>
      <c r="F152" s="3">
        <f t="shared" si="21"/>
        <v>8.0146151656068643E-3</v>
      </c>
      <c r="G152" s="5">
        <f t="shared" si="18"/>
        <v>4.2905734666237876E-5</v>
      </c>
      <c r="H152" s="5">
        <f t="shared" si="19"/>
        <v>4.2107794188802377E-5</v>
      </c>
      <c r="I152" s="5">
        <f t="shared" si="20"/>
        <v>3.7718870787450197E-5</v>
      </c>
      <c r="J152" s="6">
        <f t="shared" si="22"/>
        <v>1.4936168449645169E-3</v>
      </c>
      <c r="K152" s="6">
        <f t="shared" si="23"/>
        <v>6.5502469164328359E-3</v>
      </c>
      <c r="L152" s="6">
        <f t="shared" si="24"/>
        <v>0</v>
      </c>
      <c r="M152" s="6">
        <f t="shared" si="25"/>
        <v>6.4890518713293065E-3</v>
      </c>
      <c r="N152" s="3">
        <f t="shared" si="26"/>
        <v>4.0084265549036186E-7</v>
      </c>
      <c r="O152" s="3"/>
    </row>
    <row r="153" spans="1:15" x14ac:dyDescent="0.25">
      <c r="A153" s="2">
        <v>42202</v>
      </c>
      <c r="B153" s="4">
        <v>2126.8000000000002</v>
      </c>
      <c r="C153" s="4">
        <v>2128.91</v>
      </c>
      <c r="D153" s="4">
        <v>2119.88</v>
      </c>
      <c r="E153" s="4">
        <v>2126.64</v>
      </c>
      <c r="F153" s="3">
        <f t="shared" si="21"/>
        <v>1.1062519712468077E-3</v>
      </c>
      <c r="G153" s="5">
        <f t="shared" si="18"/>
        <v>1.8067841299585469E-5</v>
      </c>
      <c r="H153" s="5">
        <f t="shared" si="19"/>
        <v>5.6600378470227763E-9</v>
      </c>
      <c r="I153" s="5">
        <f t="shared" si="20"/>
        <v>9.0361070904967652E-6</v>
      </c>
      <c r="J153" s="6">
        <f t="shared" si="22"/>
        <v>1.1808737484622978E-3</v>
      </c>
      <c r="K153" s="6">
        <f t="shared" si="23"/>
        <v>9.9160900197361665E-4</v>
      </c>
      <c r="L153" s="6">
        <f t="shared" si="24"/>
        <v>-3.2590193397642221E-3</v>
      </c>
      <c r="M153" s="6">
        <f t="shared" si="25"/>
        <v>-7.5233223026949844E-5</v>
      </c>
      <c r="N153" s="3">
        <f t="shared" si="26"/>
        <v>1.1433910882115725E-5</v>
      </c>
      <c r="O153" s="3"/>
    </row>
    <row r="154" spans="1:15" x14ac:dyDescent="0.25">
      <c r="A154" s="2">
        <v>42205</v>
      </c>
      <c r="B154" s="4">
        <v>2126.85</v>
      </c>
      <c r="C154" s="4">
        <v>2132.8200000000002</v>
      </c>
      <c r="D154" s="4">
        <v>2123.65</v>
      </c>
      <c r="E154" s="4">
        <v>2128.2800000000002</v>
      </c>
      <c r="F154" s="3">
        <f t="shared" si="21"/>
        <v>7.7116954444589325E-4</v>
      </c>
      <c r="G154" s="5">
        <f t="shared" si="18"/>
        <v>1.8565252182862025E-5</v>
      </c>
      <c r="H154" s="5">
        <f t="shared" si="19"/>
        <v>4.5175860445871957E-7</v>
      </c>
      <c r="I154" s="5">
        <f t="shared" si="20"/>
        <v>9.4571378929208073E-6</v>
      </c>
      <c r="J154" s="6">
        <f t="shared" si="22"/>
        <v>9.8742444519960985E-5</v>
      </c>
      <c r="K154" s="6">
        <f t="shared" si="23"/>
        <v>2.8030358731367393E-3</v>
      </c>
      <c r="L154" s="6">
        <f t="shared" si="24"/>
        <v>-1.505705495623015E-3</v>
      </c>
      <c r="M154" s="6">
        <f t="shared" si="25"/>
        <v>6.7212990147643304E-4</v>
      </c>
      <c r="N154" s="3">
        <f t="shared" si="26"/>
        <v>9.2521846068201095E-6</v>
      </c>
      <c r="O154" s="3"/>
    </row>
    <row r="155" spans="1:15" x14ac:dyDescent="0.25">
      <c r="A155" s="2">
        <v>42206</v>
      </c>
      <c r="B155" s="4">
        <v>2127.5500000000002</v>
      </c>
      <c r="C155" s="4">
        <v>2128.4899999999998</v>
      </c>
      <c r="D155" s="4">
        <v>2115.4</v>
      </c>
      <c r="E155" s="4">
        <v>2119.21</v>
      </c>
      <c r="F155" s="3">
        <f t="shared" si="21"/>
        <v>-4.2616573007311365E-3</v>
      </c>
      <c r="G155" s="5">
        <f t="shared" si="18"/>
        <v>3.8055181858332518E-5</v>
      </c>
      <c r="H155" s="5">
        <f t="shared" si="19"/>
        <v>1.5426868338230182E-5</v>
      </c>
      <c r="I155" s="5">
        <f t="shared" si="20"/>
        <v>2.4986903177963555E-5</v>
      </c>
      <c r="J155" s="6">
        <f t="shared" si="22"/>
        <v>-3.4305881915367559E-4</v>
      </c>
      <c r="K155" s="6">
        <f t="shared" si="23"/>
        <v>4.4172517893818563E-4</v>
      </c>
      <c r="L155" s="6">
        <f t="shared" si="24"/>
        <v>-5.7271630400468256E-3</v>
      </c>
      <c r="M155" s="6">
        <f t="shared" si="25"/>
        <v>-3.9277052254758351E-3</v>
      </c>
      <c r="N155" s="3">
        <f t="shared" si="26"/>
        <v>1.2235875714982145E-5</v>
      </c>
      <c r="O155" s="3"/>
    </row>
    <row r="156" spans="1:15" x14ac:dyDescent="0.25">
      <c r="A156" s="2">
        <v>42207</v>
      </c>
      <c r="B156" s="4">
        <v>2118.21</v>
      </c>
      <c r="C156" s="4">
        <v>2118.5100000000002</v>
      </c>
      <c r="D156" s="4">
        <v>2110</v>
      </c>
      <c r="E156" s="4">
        <v>2114.15</v>
      </c>
      <c r="F156" s="3">
        <f t="shared" si="21"/>
        <v>-2.3876822023300992E-3</v>
      </c>
      <c r="G156" s="5">
        <f t="shared" si="18"/>
        <v>1.6201139450144963E-5</v>
      </c>
      <c r="H156" s="5">
        <f t="shared" si="19"/>
        <v>3.6808415482222537E-6</v>
      </c>
      <c r="I156" s="5">
        <f t="shared" si="20"/>
        <v>9.5224580593265459E-6</v>
      </c>
      <c r="J156" s="6">
        <f t="shared" si="22"/>
        <v>-4.7198532057906033E-4</v>
      </c>
      <c r="K156" s="6">
        <f t="shared" si="23"/>
        <v>1.4161898851078379E-4</v>
      </c>
      <c r="L156" s="6">
        <f t="shared" si="24"/>
        <v>-3.8834449178322614E-3</v>
      </c>
      <c r="M156" s="6">
        <f t="shared" si="25"/>
        <v>-1.9185519404546372E-3</v>
      </c>
      <c r="N156" s="3">
        <f t="shared" si="26"/>
        <v>7.9223129702008398E-6</v>
      </c>
      <c r="O156" s="3"/>
    </row>
    <row r="157" spans="1:15" x14ac:dyDescent="0.25">
      <c r="A157" s="2">
        <v>42208</v>
      </c>
      <c r="B157" s="4">
        <v>2114.16</v>
      </c>
      <c r="C157" s="4">
        <v>2116.87</v>
      </c>
      <c r="D157" s="4">
        <v>2098.63</v>
      </c>
      <c r="E157" s="4">
        <v>2102.15</v>
      </c>
      <c r="F157" s="3">
        <f t="shared" si="21"/>
        <v>-5.6760400160821289E-3</v>
      </c>
      <c r="G157" s="5">
        <f t="shared" si="18"/>
        <v>7.4888803627016189E-5</v>
      </c>
      <c r="H157" s="5">
        <f t="shared" si="19"/>
        <v>3.2455125020150713E-5</v>
      </c>
      <c r="I157" s="5">
        <f t="shared" si="20"/>
        <v>4.998163359823339E-5</v>
      </c>
      <c r="J157" s="6">
        <f t="shared" si="22"/>
        <v>4.7300221599836298E-6</v>
      </c>
      <c r="K157" s="6">
        <f t="shared" si="23"/>
        <v>1.2810121273498622E-3</v>
      </c>
      <c r="L157" s="6">
        <f t="shared" si="24"/>
        <v>-7.3728196035664963E-3</v>
      </c>
      <c r="M157" s="6">
        <f t="shared" si="25"/>
        <v>-5.696939969856687E-3</v>
      </c>
      <c r="N157" s="3">
        <f t="shared" si="26"/>
        <v>2.1294799477221516E-5</v>
      </c>
      <c r="O157" s="3"/>
    </row>
    <row r="158" spans="1:15" x14ac:dyDescent="0.25">
      <c r="A158" s="2">
        <v>42209</v>
      </c>
      <c r="B158" s="4">
        <v>2102.2399999999998</v>
      </c>
      <c r="C158" s="4">
        <v>2106.0100000000002</v>
      </c>
      <c r="D158" s="4">
        <v>2077.09</v>
      </c>
      <c r="E158" s="4">
        <v>2079.65</v>
      </c>
      <c r="F158" s="3">
        <f t="shared" si="21"/>
        <v>-1.0703327545608099E-2</v>
      </c>
      <c r="G158" s="5">
        <f t="shared" si="18"/>
        <v>1.9119384794191404E-4</v>
      </c>
      <c r="H158" s="5">
        <f t="shared" si="19"/>
        <v>1.1672279858462197E-4</v>
      </c>
      <c r="I158" s="5">
        <f t="shared" si="20"/>
        <v>1.4068628287832924E-4</v>
      </c>
      <c r="J158" s="6">
        <f t="shared" si="22"/>
        <v>4.2812393718581571E-5</v>
      </c>
      <c r="K158" s="6">
        <f t="shared" si="23"/>
        <v>1.791719127217271E-3</v>
      </c>
      <c r="L158" s="6">
        <f t="shared" si="24"/>
        <v>-1.2035567227737264E-2</v>
      </c>
      <c r="M158" s="6">
        <f t="shared" si="25"/>
        <v>-1.0803832587772821E-2</v>
      </c>
      <c r="N158" s="3">
        <f t="shared" si="26"/>
        <v>3.739231599162685E-5</v>
      </c>
      <c r="O158" s="3"/>
    </row>
    <row r="159" spans="1:15" x14ac:dyDescent="0.25">
      <c r="A159" s="2">
        <v>42212</v>
      </c>
      <c r="B159" s="4">
        <v>2078.19</v>
      </c>
      <c r="C159" s="4">
        <v>2078.19</v>
      </c>
      <c r="D159" s="4">
        <v>2063.52</v>
      </c>
      <c r="E159" s="4">
        <v>2067.64</v>
      </c>
      <c r="F159" s="3">
        <f t="shared" si="21"/>
        <v>-5.7750102180655905E-3</v>
      </c>
      <c r="G159" s="5">
        <f t="shared" si="18"/>
        <v>5.0183907988843296E-5</v>
      </c>
      <c r="H159" s="5">
        <f t="shared" si="19"/>
        <v>2.5902626646073262E-5</v>
      </c>
      <c r="I159" s="5">
        <f t="shared" si="20"/>
        <v>3.5097992605993574E-5</v>
      </c>
      <c r="J159" s="6">
        <f t="shared" si="22"/>
        <v>-7.0228775518398122E-4</v>
      </c>
      <c r="K159" s="6">
        <f t="shared" si="23"/>
        <v>0</v>
      </c>
      <c r="L159" s="6">
        <f t="shared" si="24"/>
        <v>-7.0840601344740357E-3</v>
      </c>
      <c r="M159" s="6">
        <f t="shared" si="25"/>
        <v>-5.0894623140439171E-3</v>
      </c>
      <c r="N159" s="3">
        <f t="shared" si="26"/>
        <v>1.4129850904017805E-5</v>
      </c>
      <c r="O159" s="3"/>
    </row>
    <row r="160" spans="1:15" x14ac:dyDescent="0.25">
      <c r="A160" s="2">
        <v>42213</v>
      </c>
      <c r="B160" s="4">
        <v>2070.75</v>
      </c>
      <c r="C160" s="4">
        <v>2095.6</v>
      </c>
      <c r="D160" s="4">
        <v>2069.09</v>
      </c>
      <c r="E160" s="4">
        <v>2093.25</v>
      </c>
      <c r="F160" s="3">
        <f t="shared" si="21"/>
        <v>1.2386102029366963E-2</v>
      </c>
      <c r="G160" s="5">
        <f t="shared" si="18"/>
        <v>1.6207865278383929E-4</v>
      </c>
      <c r="H160" s="5">
        <f t="shared" si="19"/>
        <v>1.1679171599617615E-4</v>
      </c>
      <c r="I160" s="5">
        <f t="shared" si="20"/>
        <v>1.2615530770675821E-4</v>
      </c>
      <c r="J160" s="6">
        <f t="shared" si="22"/>
        <v>1.5030002418622433E-3</v>
      </c>
      <c r="K160" s="6">
        <f t="shared" si="23"/>
        <v>1.1929048055691008E-2</v>
      </c>
      <c r="L160" s="6">
        <f t="shared" si="24"/>
        <v>-8.0196340388433629E-4</v>
      </c>
      <c r="M160" s="6">
        <f t="shared" si="25"/>
        <v>1.0807021606167731E-2</v>
      </c>
      <c r="N160" s="3">
        <f t="shared" si="26"/>
        <v>2.2694688570423136E-5</v>
      </c>
      <c r="O160" s="3"/>
    </row>
    <row r="161" spans="1:15" x14ac:dyDescent="0.25">
      <c r="A161" s="2">
        <v>42214</v>
      </c>
      <c r="B161" s="4">
        <v>2094.6999999999998</v>
      </c>
      <c r="C161" s="4">
        <v>2110.6</v>
      </c>
      <c r="D161" s="4">
        <v>2094.08</v>
      </c>
      <c r="E161" s="4">
        <v>2108.5700000000002</v>
      </c>
      <c r="F161" s="3">
        <f t="shared" si="21"/>
        <v>7.3187626895976354E-3</v>
      </c>
      <c r="G161" s="5">
        <f t="shared" si="18"/>
        <v>6.1747396162187843E-5</v>
      </c>
      <c r="H161" s="5">
        <f t="shared" si="19"/>
        <v>4.3555348185812511E-5</v>
      </c>
      <c r="I161" s="5">
        <f t="shared" si="20"/>
        <v>4.7698883481886746E-5</v>
      </c>
      <c r="J161" s="6">
        <f t="shared" si="22"/>
        <v>6.9246292717921863E-4</v>
      </c>
      <c r="K161" s="6">
        <f t="shared" si="23"/>
        <v>7.5619222252693323E-3</v>
      </c>
      <c r="L161" s="6">
        <f t="shared" si="24"/>
        <v>-2.9602891750229066E-4</v>
      </c>
      <c r="M161" s="6">
        <f t="shared" si="25"/>
        <v>6.5996475804252237E-3</v>
      </c>
      <c r="N161" s="3">
        <f t="shared" si="26"/>
        <v>9.3179656727872862E-6</v>
      </c>
      <c r="O161" s="3"/>
    </row>
    <row r="162" spans="1:15" x14ac:dyDescent="0.25">
      <c r="A162" s="2">
        <v>42215</v>
      </c>
      <c r="B162" s="4">
        <v>2106.7800000000002</v>
      </c>
      <c r="C162" s="4">
        <v>2110.48</v>
      </c>
      <c r="D162" s="4">
        <v>2094.9699999999998</v>
      </c>
      <c r="E162" s="4">
        <v>2108.63</v>
      </c>
      <c r="F162" s="3">
        <f t="shared" si="21"/>
        <v>2.8455303831442791E-5</v>
      </c>
      <c r="G162" s="5">
        <f t="shared" si="18"/>
        <v>5.4407976891673602E-5</v>
      </c>
      <c r="H162" s="5">
        <f t="shared" si="19"/>
        <v>7.7041345858670211E-7</v>
      </c>
      <c r="I162" s="5">
        <f t="shared" si="20"/>
        <v>2.7501594820619717E-5</v>
      </c>
      <c r="J162" s="6">
        <f t="shared" si="22"/>
        <v>-8.4927709802968545E-4</v>
      </c>
      <c r="K162" s="6">
        <f t="shared" si="23"/>
        <v>1.7546942561489777E-3</v>
      </c>
      <c r="L162" s="6">
        <f t="shared" si="24"/>
        <v>-5.6214820494766334E-3</v>
      </c>
      <c r="M162" s="6">
        <f t="shared" si="25"/>
        <v>8.7773199701657344E-4</v>
      </c>
      <c r="N162" s="3">
        <f t="shared" si="26"/>
        <v>3.8074015737027013E-5</v>
      </c>
      <c r="O162" s="3"/>
    </row>
    <row r="163" spans="1:15" x14ac:dyDescent="0.25">
      <c r="A163" s="2">
        <v>42216</v>
      </c>
      <c r="B163" s="4">
        <v>2111.6</v>
      </c>
      <c r="C163" s="4">
        <v>2114.2399999999998</v>
      </c>
      <c r="D163" s="4">
        <v>2102.0700000000002</v>
      </c>
      <c r="E163" s="4">
        <v>2103.84</v>
      </c>
      <c r="F163" s="3">
        <f t="shared" si="21"/>
        <v>-2.2716171163267296E-3</v>
      </c>
      <c r="G163" s="5">
        <f t="shared" si="18"/>
        <v>3.3325639426939569E-5</v>
      </c>
      <c r="H163" s="5">
        <f t="shared" si="19"/>
        <v>1.3554970931808138E-5</v>
      </c>
      <c r="I163" s="5">
        <f t="shared" si="20"/>
        <v>2.1899028549571298E-5</v>
      </c>
      <c r="J163" s="6">
        <f t="shared" si="22"/>
        <v>1.4075064583283859E-3</v>
      </c>
      <c r="K163" s="6">
        <f t="shared" si="23"/>
        <v>1.2494558920596002E-3</v>
      </c>
      <c r="L163" s="6">
        <f t="shared" si="24"/>
        <v>-4.5233804495440153E-3</v>
      </c>
      <c r="M163" s="6">
        <f t="shared" si="25"/>
        <v>-3.6817076108523524E-3</v>
      </c>
      <c r="N163" s="3">
        <f t="shared" si="26"/>
        <v>9.9684777568726783E-6</v>
      </c>
      <c r="O163" s="3"/>
    </row>
    <row r="164" spans="1:15" x14ac:dyDescent="0.25">
      <c r="A164" s="2">
        <v>42219</v>
      </c>
      <c r="B164" s="4">
        <v>2104.4899999999998</v>
      </c>
      <c r="C164" s="4">
        <v>2105.6999999999998</v>
      </c>
      <c r="D164" s="4">
        <v>2087.31</v>
      </c>
      <c r="E164" s="4">
        <v>2098.04</v>
      </c>
      <c r="F164" s="3">
        <f t="shared" si="21"/>
        <v>-2.7568636398206392E-3</v>
      </c>
      <c r="G164" s="5">
        <f t="shared" si="18"/>
        <v>7.6944436397300485E-5</v>
      </c>
      <c r="H164" s="5">
        <f t="shared" si="19"/>
        <v>9.4223331968225403E-6</v>
      </c>
      <c r="I164" s="5">
        <f t="shared" si="20"/>
        <v>4.2112012381175545E-5</v>
      </c>
      <c r="J164" s="6">
        <f t="shared" si="22"/>
        <v>3.0891113822757705E-4</v>
      </c>
      <c r="K164" s="6">
        <f t="shared" si="23"/>
        <v>5.7479592764913526E-4</v>
      </c>
      <c r="L164" s="6">
        <f t="shared" si="24"/>
        <v>-8.1970018582838717E-3</v>
      </c>
      <c r="M164" s="6">
        <f t="shared" si="25"/>
        <v>-3.0695819254130587E-3</v>
      </c>
      <c r="N164" s="3">
        <f t="shared" si="26"/>
        <v>4.4124244266698665E-5</v>
      </c>
      <c r="O164" s="3"/>
    </row>
    <row r="165" spans="1:15" x14ac:dyDescent="0.25">
      <c r="A165" s="2">
        <v>42220</v>
      </c>
      <c r="B165" s="4">
        <v>2097.6799999999998</v>
      </c>
      <c r="C165" s="4">
        <v>2102.5100000000002</v>
      </c>
      <c r="D165" s="4">
        <v>2088.6</v>
      </c>
      <c r="E165" s="4">
        <v>2093.3200000000002</v>
      </c>
      <c r="F165" s="3">
        <f t="shared" si="21"/>
        <v>-2.2497187851517886E-3</v>
      </c>
      <c r="G165" s="5">
        <f t="shared" si="18"/>
        <v>4.4061504434395442E-5</v>
      </c>
      <c r="H165" s="5">
        <f t="shared" si="19"/>
        <v>4.3291034254306932E-6</v>
      </c>
      <c r="I165" s="5">
        <f t="shared" si="20"/>
        <v>2.37030604591464E-5</v>
      </c>
      <c r="J165" s="6">
        <f t="shared" si="22"/>
        <v>-1.7160344393030364E-4</v>
      </c>
      <c r="K165" s="6">
        <f t="shared" si="23"/>
        <v>2.2998969708677005E-3</v>
      </c>
      <c r="L165" s="6">
        <f t="shared" si="24"/>
        <v>-4.337987062044764E-3</v>
      </c>
      <c r="M165" s="6">
        <f t="shared" si="25"/>
        <v>-2.080649760394741E-3</v>
      </c>
      <c r="N165" s="3">
        <f t="shared" si="26"/>
        <v>1.9867106167203736E-5</v>
      </c>
      <c r="O165" s="3"/>
    </row>
    <row r="166" spans="1:15" x14ac:dyDescent="0.25">
      <c r="A166" s="2">
        <v>42221</v>
      </c>
      <c r="B166" s="4">
        <v>2095.27</v>
      </c>
      <c r="C166" s="4">
        <v>2112.66</v>
      </c>
      <c r="D166" s="4">
        <v>2095.27</v>
      </c>
      <c r="E166" s="4">
        <v>2099.84</v>
      </c>
      <c r="F166" s="3">
        <f t="shared" si="21"/>
        <v>3.1146695201880181E-3</v>
      </c>
      <c r="G166" s="5">
        <f t="shared" si="18"/>
        <v>6.8316732593283184E-5</v>
      </c>
      <c r="H166" s="5">
        <f t="shared" si="19"/>
        <v>4.7468556932492144E-6</v>
      </c>
      <c r="I166" s="5">
        <f t="shared" si="20"/>
        <v>3.5992049883993614E-5</v>
      </c>
      <c r="J166" s="6">
        <f t="shared" si="22"/>
        <v>9.3110098667047636E-4</v>
      </c>
      <c r="K166" s="6">
        <f t="shared" si="23"/>
        <v>8.2653936744285315E-3</v>
      </c>
      <c r="L166" s="6">
        <f t="shared" si="24"/>
        <v>0</v>
      </c>
      <c r="M166" s="6">
        <f t="shared" si="25"/>
        <v>2.1787279989134061E-3</v>
      </c>
      <c r="N166" s="3">
        <f t="shared" si="26"/>
        <v>5.0308687972763983E-5</v>
      </c>
      <c r="O166" s="3"/>
    </row>
    <row r="167" spans="1:15" x14ac:dyDescent="0.25">
      <c r="A167" s="2">
        <v>42222</v>
      </c>
      <c r="B167" s="4">
        <v>2100.75</v>
      </c>
      <c r="C167" s="4">
        <v>2103.3200000000002</v>
      </c>
      <c r="D167" s="4">
        <v>2075.5300000000002</v>
      </c>
      <c r="E167" s="4">
        <v>2083.56</v>
      </c>
      <c r="F167" s="3">
        <f t="shared" si="21"/>
        <v>-7.7529716549833427E-3</v>
      </c>
      <c r="G167" s="5">
        <f t="shared" si="18"/>
        <v>1.7690345894790118E-4</v>
      </c>
      <c r="H167" s="5">
        <f t="shared" si="19"/>
        <v>6.7510127250182568E-5</v>
      </c>
      <c r="I167" s="5">
        <f t="shared" si="20"/>
        <v>1.1453051094918238E-4</v>
      </c>
      <c r="J167" s="6">
        <f t="shared" si="22"/>
        <v>4.3327247564541569E-4</v>
      </c>
      <c r="K167" s="6">
        <f t="shared" si="23"/>
        <v>1.2226248945136904E-3</v>
      </c>
      <c r="L167" s="6">
        <f t="shared" si="24"/>
        <v>-1.2077881071347347E-2</v>
      </c>
      <c r="M167" s="6">
        <f t="shared" si="25"/>
        <v>-8.2164546642808523E-3</v>
      </c>
      <c r="N167" s="3">
        <f t="shared" si="26"/>
        <v>5.8178302560186721E-5</v>
      </c>
      <c r="O167" s="3"/>
    </row>
    <row r="168" spans="1:15" x14ac:dyDescent="0.25">
      <c r="A168" s="2">
        <v>42223</v>
      </c>
      <c r="B168" s="4">
        <v>2082.61</v>
      </c>
      <c r="C168" s="4">
        <v>2082.61</v>
      </c>
      <c r="D168" s="4">
        <v>2067.91</v>
      </c>
      <c r="E168" s="4">
        <v>2077.5700000000002</v>
      </c>
      <c r="F168" s="3">
        <f t="shared" si="21"/>
        <v>-2.8748872122712488E-3</v>
      </c>
      <c r="G168" s="5">
        <f t="shared" si="18"/>
        <v>5.0175680447861752E-5</v>
      </c>
      <c r="H168" s="5">
        <f t="shared" si="19"/>
        <v>5.870799459076551E-6</v>
      </c>
      <c r="I168" s="5">
        <f t="shared" si="20"/>
        <v>2.7355696950237853E-5</v>
      </c>
      <c r="J168" s="6">
        <f t="shared" si="22"/>
        <v>-4.5605436958418103E-4</v>
      </c>
      <c r="K168" s="6">
        <f t="shared" si="23"/>
        <v>0</v>
      </c>
      <c r="L168" s="6">
        <f t="shared" si="24"/>
        <v>-7.0834794026566859E-3</v>
      </c>
      <c r="M168" s="6">
        <f t="shared" si="25"/>
        <v>-2.422973268337179E-3</v>
      </c>
      <c r="N168" s="3">
        <f t="shared" si="26"/>
        <v>3.3012599208407361E-5</v>
      </c>
      <c r="O168" s="3"/>
    </row>
    <row r="169" spans="1:15" x14ac:dyDescent="0.25">
      <c r="A169" s="2">
        <v>42226</v>
      </c>
      <c r="B169" s="4">
        <v>2080.98</v>
      </c>
      <c r="C169" s="4">
        <v>2105.35</v>
      </c>
      <c r="D169" s="4">
        <v>2080.98</v>
      </c>
      <c r="E169" s="4">
        <v>2104.1799999999998</v>
      </c>
      <c r="F169" s="3">
        <f t="shared" si="21"/>
        <v>1.2808232694927035E-2</v>
      </c>
      <c r="G169" s="5">
        <f t="shared" si="18"/>
        <v>1.3555450066490704E-4</v>
      </c>
      <c r="H169" s="5">
        <f t="shared" si="19"/>
        <v>1.2291948344874272E-4</v>
      </c>
      <c r="I169" s="5">
        <f t="shared" si="20"/>
        <v>1.1526035366047255E-4</v>
      </c>
      <c r="J169" s="6">
        <f t="shared" si="22"/>
        <v>1.6399950772697535E-3</v>
      </c>
      <c r="K169" s="6">
        <f t="shared" si="23"/>
        <v>1.1642787495480068E-2</v>
      </c>
      <c r="L169" s="6">
        <f t="shared" si="24"/>
        <v>0</v>
      </c>
      <c r="M169" s="6">
        <f t="shared" si="25"/>
        <v>1.1086905945697506E-2</v>
      </c>
      <c r="N169" s="3">
        <f t="shared" si="26"/>
        <v>6.472010756776501E-6</v>
      </c>
      <c r="O169" s="3"/>
    </row>
    <row r="170" spans="1:15" x14ac:dyDescent="0.25">
      <c r="A170" s="2">
        <v>42227</v>
      </c>
      <c r="B170" s="4">
        <v>2102.66</v>
      </c>
      <c r="C170" s="4">
        <v>2102.66</v>
      </c>
      <c r="D170" s="4">
        <v>2076.4899999999998</v>
      </c>
      <c r="E170" s="4">
        <v>2084.0700000000002</v>
      </c>
      <c r="F170" s="3">
        <f t="shared" si="21"/>
        <v>-9.557167162504987E-3</v>
      </c>
      <c r="G170" s="5">
        <f t="shared" si="18"/>
        <v>1.5685662688733629E-4</v>
      </c>
      <c r="H170" s="5">
        <f t="shared" si="19"/>
        <v>7.8863231800789724E-5</v>
      </c>
      <c r="I170" s="5">
        <f t="shared" si="20"/>
        <v>1.0889273518800405E-4</v>
      </c>
      <c r="J170" s="6">
        <f t="shared" si="22"/>
        <v>-7.2263269634453701E-4</v>
      </c>
      <c r="K170" s="6">
        <f t="shared" si="23"/>
        <v>0</v>
      </c>
      <c r="L170" s="6">
        <f t="shared" si="24"/>
        <v>-1.2524241569345996E-2</v>
      </c>
      <c r="M170" s="6">
        <f t="shared" si="25"/>
        <v>-8.8804972721571018E-3</v>
      </c>
      <c r="N170" s="3">
        <f t="shared" si="26"/>
        <v>4.5635133794920556E-5</v>
      </c>
      <c r="O170" s="3"/>
    </row>
    <row r="171" spans="1:15" x14ac:dyDescent="0.25">
      <c r="A171" s="2">
        <v>42228</v>
      </c>
      <c r="B171" s="4">
        <v>2081.1</v>
      </c>
      <c r="C171" s="4">
        <v>2089.06</v>
      </c>
      <c r="D171" s="4">
        <v>2052.09</v>
      </c>
      <c r="E171" s="4">
        <v>2086.0500000000002</v>
      </c>
      <c r="F171" s="3">
        <f t="shared" si="21"/>
        <v>9.5006405734943122E-4</v>
      </c>
      <c r="G171" s="5">
        <f t="shared" si="18"/>
        <v>3.1881595347670744E-4</v>
      </c>
      <c r="H171" s="5">
        <f t="shared" si="19"/>
        <v>5.6440718098790453E-6</v>
      </c>
      <c r="I171" s="5">
        <f t="shared" si="20"/>
        <v>1.6158824985226572E-4</v>
      </c>
      <c r="J171" s="6">
        <f t="shared" si="22"/>
        <v>-1.4261125012256649E-3</v>
      </c>
      <c r="K171" s="6">
        <f t="shared" si="23"/>
        <v>3.8176039612313299E-3</v>
      </c>
      <c r="L171" s="6">
        <f t="shared" si="24"/>
        <v>-1.4037814081388527E-2</v>
      </c>
      <c r="M171" s="6">
        <f t="shared" si="25"/>
        <v>2.3757255333642911E-3</v>
      </c>
      <c r="N171" s="3">
        <f t="shared" si="26"/>
        <v>2.3591473832724477E-4</v>
      </c>
      <c r="O171" s="3"/>
    </row>
    <row r="172" spans="1:15" x14ac:dyDescent="0.25">
      <c r="A172" s="2">
        <v>42229</v>
      </c>
      <c r="B172" s="4">
        <v>2086.19</v>
      </c>
      <c r="C172" s="4">
        <v>2092.9299999999998</v>
      </c>
      <c r="D172" s="4">
        <v>2078.2600000000002</v>
      </c>
      <c r="E172" s="4">
        <v>2083.39</v>
      </c>
      <c r="F172" s="3">
        <f t="shared" si="21"/>
        <v>-1.2751372210638712E-3</v>
      </c>
      <c r="G172" s="5">
        <f t="shared" si="18"/>
        <v>4.9477056544741837E-5</v>
      </c>
      <c r="H172" s="5">
        <f t="shared" si="19"/>
        <v>1.8038132088085982E-6</v>
      </c>
      <c r="I172" s="5">
        <f t="shared" si="20"/>
        <v>2.5435331143447257E-5</v>
      </c>
      <c r="J172" s="6">
        <f t="shared" si="22"/>
        <v>6.7110233377010723E-5</v>
      </c>
      <c r="K172" s="6">
        <f t="shared" si="23"/>
        <v>3.2255622445491825E-3</v>
      </c>
      <c r="L172" s="6">
        <f t="shared" si="24"/>
        <v>-3.8084306858382831E-3</v>
      </c>
      <c r="M172" s="6">
        <f t="shared" si="25"/>
        <v>-1.3430611336825284E-3</v>
      </c>
      <c r="N172" s="3">
        <f t="shared" si="26"/>
        <v>2.4125568132750308E-5</v>
      </c>
      <c r="O172" s="3"/>
    </row>
    <row r="173" spans="1:15" x14ac:dyDescent="0.25">
      <c r="A173" s="2">
        <v>42230</v>
      </c>
      <c r="B173" s="4">
        <v>2083.15</v>
      </c>
      <c r="C173" s="4">
        <v>2092.4499999999998</v>
      </c>
      <c r="D173" s="4">
        <v>2080.61</v>
      </c>
      <c r="E173" s="4">
        <v>2091.54</v>
      </c>
      <c r="F173" s="3">
        <f t="shared" si="21"/>
        <v>3.9118935964941315E-3</v>
      </c>
      <c r="G173" s="5">
        <f t="shared" si="18"/>
        <v>3.2200044269961778E-5</v>
      </c>
      <c r="H173" s="5">
        <f t="shared" si="19"/>
        <v>1.6156103220371285E-5</v>
      </c>
      <c r="I173" s="5">
        <f t="shared" si="20"/>
        <v>2.234103370668122E-5</v>
      </c>
      <c r="J173" s="6">
        <f t="shared" si="22"/>
        <v>-1.1520350231372592E-4</v>
      </c>
      <c r="K173" s="6">
        <f t="shared" si="23"/>
        <v>4.4544570254286776E-3</v>
      </c>
      <c r="L173" s="6">
        <f t="shared" si="24"/>
        <v>-1.220051258992395E-3</v>
      </c>
      <c r="M173" s="6">
        <f t="shared" si="25"/>
        <v>4.0194655391446368E-3</v>
      </c>
      <c r="N173" s="3">
        <f t="shared" si="26"/>
        <v>8.3301299481584958E-6</v>
      </c>
      <c r="O173" s="3"/>
    </row>
    <row r="174" spans="1:15" x14ac:dyDescent="0.25">
      <c r="A174" s="2">
        <v>42233</v>
      </c>
      <c r="B174" s="4">
        <v>2089.6999999999998</v>
      </c>
      <c r="C174" s="4">
        <v>2102.87</v>
      </c>
      <c r="D174" s="4">
        <v>2079.3000000000002</v>
      </c>
      <c r="E174" s="4">
        <v>2102.44</v>
      </c>
      <c r="F174" s="3">
        <f t="shared" si="21"/>
        <v>5.2114709735411324E-3</v>
      </c>
      <c r="G174" s="5">
        <f t="shared" si="18"/>
        <v>1.2705301867048643E-4</v>
      </c>
      <c r="H174" s="5">
        <f t="shared" si="19"/>
        <v>3.6942813344634339E-5</v>
      </c>
      <c r="I174" s="5">
        <f t="shared" si="20"/>
        <v>7.7797309814180103E-5</v>
      </c>
      <c r="J174" s="6">
        <f t="shared" si="22"/>
        <v>-8.8012174320267267E-4</v>
      </c>
      <c r="K174" s="6">
        <f t="shared" si="23"/>
        <v>6.2825633532452348E-3</v>
      </c>
      <c r="L174" s="6">
        <f t="shared" si="24"/>
        <v>-4.9892163940034803E-3</v>
      </c>
      <c r="M174" s="6">
        <f t="shared" si="25"/>
        <v>6.0780599984398258E-3</v>
      </c>
      <c r="N174" s="3">
        <f t="shared" si="26"/>
        <v>5.6501842096662007E-5</v>
      </c>
      <c r="O174" s="3"/>
    </row>
    <row r="175" spans="1:15" x14ac:dyDescent="0.25">
      <c r="A175" s="2">
        <v>42234</v>
      </c>
      <c r="B175" s="4">
        <v>2101.9899999999998</v>
      </c>
      <c r="C175" s="4">
        <v>2103.4699999999998</v>
      </c>
      <c r="D175" s="4">
        <v>2094.14</v>
      </c>
      <c r="E175" s="4">
        <v>2096.92</v>
      </c>
      <c r="F175" s="3">
        <f t="shared" si="21"/>
        <v>-2.6255208234241545E-3</v>
      </c>
      <c r="G175" s="5">
        <f t="shared" si="18"/>
        <v>1.976152870657313E-5</v>
      </c>
      <c r="H175" s="5">
        <f t="shared" si="19"/>
        <v>5.8318077687370136E-6</v>
      </c>
      <c r="I175" s="5">
        <f t="shared" si="20"/>
        <v>1.2133558809484844E-5</v>
      </c>
      <c r="J175" s="6">
        <f t="shared" si="22"/>
        <v>-2.1405993284160906E-4</v>
      </c>
      <c r="K175" s="6">
        <f t="shared" si="23"/>
        <v>7.0384693284410561E-4</v>
      </c>
      <c r="L175" s="6">
        <f t="shared" si="24"/>
        <v>-3.7415471674098039E-3</v>
      </c>
      <c r="M175" s="6">
        <f t="shared" si="25"/>
        <v>-2.4149136151707402E-3</v>
      </c>
      <c r="N175" s="3">
        <f t="shared" si="26"/>
        <v>7.1587920555663259E-6</v>
      </c>
      <c r="O175" s="3"/>
    </row>
    <row r="176" spans="1:15" x14ac:dyDescent="0.25">
      <c r="A176" s="2">
        <v>42235</v>
      </c>
      <c r="B176" s="4">
        <v>2095.69</v>
      </c>
      <c r="C176" s="4">
        <v>2096.17</v>
      </c>
      <c r="D176" s="4">
        <v>2070.5300000000002</v>
      </c>
      <c r="E176" s="4">
        <v>2079.61</v>
      </c>
      <c r="F176" s="3">
        <f t="shared" si="21"/>
        <v>-8.254964424012301E-3</v>
      </c>
      <c r="G176" s="5">
        <f t="shared" si="18"/>
        <v>1.51468572100336E-4</v>
      </c>
      <c r="H176" s="5">
        <f t="shared" si="19"/>
        <v>5.9328176955278134E-5</v>
      </c>
      <c r="I176" s="5">
        <f t="shared" si="20"/>
        <v>9.8652426263514981E-5</v>
      </c>
      <c r="J176" s="6">
        <f t="shared" si="22"/>
        <v>-5.8674669730208204E-4</v>
      </c>
      <c r="K176" s="6">
        <f t="shared" si="23"/>
        <v>2.2901528299988877E-4</v>
      </c>
      <c r="L176" s="6">
        <f t="shared" si="24"/>
        <v>-1.2078241604720348E-2</v>
      </c>
      <c r="M176" s="6">
        <f t="shared" si="25"/>
        <v>-7.7024786241363975E-3</v>
      </c>
      <c r="N176" s="3">
        <f t="shared" si="26"/>
        <v>5.4667955806238901E-5</v>
      </c>
      <c r="O176" s="3"/>
    </row>
    <row r="177" spans="1:15" x14ac:dyDescent="0.25">
      <c r="A177" s="2">
        <v>42236</v>
      </c>
      <c r="B177" s="4">
        <v>2076.61</v>
      </c>
      <c r="C177" s="4">
        <v>2076.61</v>
      </c>
      <c r="D177" s="4">
        <v>2035.73</v>
      </c>
      <c r="E177" s="4">
        <v>2035.73</v>
      </c>
      <c r="F177" s="3">
        <f t="shared" si="21"/>
        <v>-2.1100110116800797E-2</v>
      </c>
      <c r="G177" s="5">
        <f t="shared" si="18"/>
        <v>3.9530503858240131E-4</v>
      </c>
      <c r="H177" s="5">
        <f t="shared" si="19"/>
        <v>3.9530503858240326E-4</v>
      </c>
      <c r="I177" s="5">
        <f t="shared" si="20"/>
        <v>3.5035662661786384E-4</v>
      </c>
      <c r="J177" s="6">
        <f t="shared" si="22"/>
        <v>-1.4436196933798244E-3</v>
      </c>
      <c r="K177" s="6">
        <f t="shared" si="23"/>
        <v>0</v>
      </c>
      <c r="L177" s="6">
        <f t="shared" si="24"/>
        <v>-1.9882279511726095E-2</v>
      </c>
      <c r="M177" s="6">
        <f t="shared" si="25"/>
        <v>-1.9882279511726095E-2</v>
      </c>
      <c r="N177" s="3">
        <f t="shared" si="26"/>
        <v>0</v>
      </c>
      <c r="O177" s="3"/>
    </row>
    <row r="178" spans="1:15" x14ac:dyDescent="0.25">
      <c r="A178" s="2">
        <v>42237</v>
      </c>
      <c r="B178" s="4">
        <v>2034.08</v>
      </c>
      <c r="C178" s="4">
        <v>2034.08</v>
      </c>
      <c r="D178" s="4">
        <v>1970.89</v>
      </c>
      <c r="E178" s="4">
        <v>1970.89</v>
      </c>
      <c r="F178" s="3">
        <f t="shared" si="21"/>
        <v>-3.1850982202944356E-2</v>
      </c>
      <c r="G178" s="5">
        <f t="shared" si="18"/>
        <v>9.9593329477000122E-4</v>
      </c>
      <c r="H178" s="5">
        <f t="shared" si="19"/>
        <v>9.9593329477000469E-4</v>
      </c>
      <c r="I178" s="5">
        <f t="shared" si="20"/>
        <v>8.8269006320620719E-4</v>
      </c>
      <c r="J178" s="6">
        <f t="shared" si="22"/>
        <v>-8.1084870812292399E-4</v>
      </c>
      <c r="K178" s="6">
        <f t="shared" si="23"/>
        <v>0</v>
      </c>
      <c r="L178" s="6">
        <f t="shared" si="24"/>
        <v>-3.1558410840376687E-2</v>
      </c>
      <c r="M178" s="6">
        <f t="shared" si="25"/>
        <v>-3.1558410840376687E-2</v>
      </c>
      <c r="N178" s="3">
        <f t="shared" si="26"/>
        <v>0</v>
      </c>
      <c r="O178" s="3"/>
    </row>
    <row r="179" spans="1:15" x14ac:dyDescent="0.25">
      <c r="A179" s="2">
        <v>42240</v>
      </c>
      <c r="B179" s="4">
        <v>1965.15</v>
      </c>
      <c r="C179" s="4">
        <v>1965.15</v>
      </c>
      <c r="D179" s="4">
        <v>1867.01</v>
      </c>
      <c r="E179" s="4">
        <v>1893.21</v>
      </c>
      <c r="F179" s="3">
        <f t="shared" si="21"/>
        <v>-3.941366590728046E-2</v>
      </c>
      <c r="G179" s="5">
        <f t="shared" si="18"/>
        <v>2.6245495351123081E-3</v>
      </c>
      <c r="H179" s="5">
        <f t="shared" si="19"/>
        <v>1.3909004054674667E-3</v>
      </c>
      <c r="I179" s="5">
        <f t="shared" si="20"/>
        <v>1.8495717510676058E-3</v>
      </c>
      <c r="J179" s="6">
        <f t="shared" si="22"/>
        <v>-2.9166390936462348E-3</v>
      </c>
      <c r="K179" s="6">
        <f t="shared" si="23"/>
        <v>0</v>
      </c>
      <c r="L179" s="6">
        <f t="shared" si="24"/>
        <v>-5.123035755401581E-2</v>
      </c>
      <c r="M179" s="6">
        <f t="shared" si="25"/>
        <v>-3.7294777187529445E-2</v>
      </c>
      <c r="N179" s="3">
        <f t="shared" si="26"/>
        <v>7.1392476489781913E-4</v>
      </c>
      <c r="O179" s="3"/>
    </row>
    <row r="180" spans="1:15" x14ac:dyDescent="0.25">
      <c r="A180" s="2">
        <v>42241</v>
      </c>
      <c r="B180" s="4">
        <v>1898.08</v>
      </c>
      <c r="C180" s="4">
        <v>1948.04</v>
      </c>
      <c r="D180" s="4">
        <v>1867.08</v>
      </c>
      <c r="E180" s="4">
        <v>1867.61</v>
      </c>
      <c r="F180" s="3">
        <f t="shared" si="21"/>
        <v>-1.3522007595565322E-2</v>
      </c>
      <c r="G180" s="5">
        <f t="shared" si="18"/>
        <v>1.8018348907259379E-3</v>
      </c>
      <c r="H180" s="5">
        <f t="shared" si="19"/>
        <v>2.6189953436091859E-4</v>
      </c>
      <c r="I180" s="5">
        <f t="shared" si="20"/>
        <v>1.0020877586665168E-3</v>
      </c>
      <c r="J180" s="6">
        <f t="shared" si="22"/>
        <v>2.5690478325330686E-3</v>
      </c>
      <c r="K180" s="6">
        <f t="shared" si="23"/>
        <v>2.5980889959773542E-2</v>
      </c>
      <c r="L180" s="6">
        <f t="shared" si="24"/>
        <v>-1.6467135797921435E-2</v>
      </c>
      <c r="M180" s="6">
        <f t="shared" si="25"/>
        <v>-1.6183310364722002E-2</v>
      </c>
      <c r="N180" s="3">
        <f t="shared" si="26"/>
        <v>1.1001372408239655E-3</v>
      </c>
      <c r="O180" s="3"/>
    </row>
    <row r="181" spans="1:15" x14ac:dyDescent="0.25">
      <c r="A181" s="2">
        <v>42242</v>
      </c>
      <c r="B181" s="4">
        <v>1872.75</v>
      </c>
      <c r="C181" s="4">
        <v>1943.09</v>
      </c>
      <c r="D181" s="4">
        <v>1872.75</v>
      </c>
      <c r="E181" s="4">
        <v>1940.51</v>
      </c>
      <c r="F181" s="3">
        <f t="shared" si="21"/>
        <v>3.9033845395987532E-2</v>
      </c>
      <c r="G181" s="5">
        <f t="shared" si="18"/>
        <v>1.3595112436648946E-3</v>
      </c>
      <c r="H181" s="5">
        <f t="shared" si="19"/>
        <v>1.2632967650200806E-3</v>
      </c>
      <c r="I181" s="5">
        <f t="shared" si="20"/>
        <v>1.1677600385807038E-3</v>
      </c>
      <c r="J181" s="6">
        <f t="shared" si="22"/>
        <v>2.7484002799212166E-3</v>
      </c>
      <c r="K181" s="6">
        <f t="shared" si="23"/>
        <v>3.6871550600224214E-2</v>
      </c>
      <c r="L181" s="6">
        <f t="shared" si="24"/>
        <v>0</v>
      </c>
      <c r="M181" s="6">
        <f t="shared" si="25"/>
        <v>3.5542886278692683E-2</v>
      </c>
      <c r="N181" s="3">
        <f t="shared" si="26"/>
        <v>4.8989913762062409E-5</v>
      </c>
      <c r="O181" s="3"/>
    </row>
    <row r="182" spans="1:15" x14ac:dyDescent="0.25">
      <c r="A182" s="2">
        <v>42243</v>
      </c>
      <c r="B182" s="4">
        <v>1942.77</v>
      </c>
      <c r="C182" s="4">
        <v>1989.6</v>
      </c>
      <c r="D182" s="4">
        <v>1942.77</v>
      </c>
      <c r="E182" s="4">
        <v>1987.66</v>
      </c>
      <c r="F182" s="3">
        <f t="shared" si="21"/>
        <v>2.4297736162143035E-2</v>
      </c>
      <c r="G182" s="5">
        <f t="shared" si="18"/>
        <v>5.6733636566553528E-4</v>
      </c>
      <c r="H182" s="5">
        <f t="shared" si="19"/>
        <v>5.2181533659130378E-4</v>
      </c>
      <c r="I182" s="5">
        <f t="shared" si="20"/>
        <v>4.8524250490386599E-4</v>
      </c>
      <c r="J182" s="6">
        <f t="shared" si="22"/>
        <v>1.1639646150453191E-3</v>
      </c>
      <c r="K182" s="6">
        <f t="shared" si="23"/>
        <v>2.3818823767464574E-2</v>
      </c>
      <c r="L182" s="6">
        <f t="shared" si="24"/>
        <v>0</v>
      </c>
      <c r="M182" s="6">
        <f t="shared" si="25"/>
        <v>2.2843277711206502E-2</v>
      </c>
      <c r="N182" s="3">
        <f t="shared" si="26"/>
        <v>2.3236359591056095E-5</v>
      </c>
      <c r="O182" s="3"/>
    </row>
    <row r="183" spans="1:15" x14ac:dyDescent="0.25">
      <c r="A183" s="2">
        <v>42244</v>
      </c>
      <c r="B183" s="4">
        <v>1986.06</v>
      </c>
      <c r="C183" s="4">
        <v>1993.48</v>
      </c>
      <c r="D183" s="4">
        <v>1975.19</v>
      </c>
      <c r="E183" s="4">
        <v>1988.87</v>
      </c>
      <c r="F183" s="3">
        <f t="shared" si="21"/>
        <v>6.0875602467214129E-4</v>
      </c>
      <c r="G183" s="5">
        <f t="shared" si="18"/>
        <v>8.495786209809363E-5</v>
      </c>
      <c r="H183" s="5">
        <f t="shared" si="19"/>
        <v>1.9990046570430074E-6</v>
      </c>
      <c r="I183" s="5">
        <f t="shared" si="20"/>
        <v>4.325113527591493E-5</v>
      </c>
      <c r="J183" s="6">
        <f t="shared" si="22"/>
        <v>-8.0529080381397682E-4</v>
      </c>
      <c r="K183" s="6">
        <f t="shared" si="23"/>
        <v>3.7290785359905196E-3</v>
      </c>
      <c r="L183" s="6">
        <f t="shared" si="24"/>
        <v>-5.4881803894217427E-3</v>
      </c>
      <c r="M183" s="6">
        <f t="shared" si="25"/>
        <v>1.4138616117014449E-3</v>
      </c>
      <c r="N183" s="3">
        <f t="shared" si="26"/>
        <v>4.6513277296057854E-5</v>
      </c>
      <c r="O183" s="3"/>
    </row>
    <row r="184" spans="1:15" x14ac:dyDescent="0.25">
      <c r="A184" s="2">
        <v>42247</v>
      </c>
      <c r="B184" s="4">
        <v>1986.73</v>
      </c>
      <c r="C184" s="4">
        <v>1986.73</v>
      </c>
      <c r="D184" s="4">
        <v>1965.98</v>
      </c>
      <c r="E184" s="4">
        <v>1972.18</v>
      </c>
      <c r="F184" s="3">
        <f t="shared" si="21"/>
        <v>-8.3916998094394346E-3</v>
      </c>
      <c r="G184" s="5">
        <f t="shared" si="18"/>
        <v>1.1023367021508607E-4</v>
      </c>
      <c r="H184" s="5">
        <f t="shared" si="19"/>
        <v>5.403045579046945E-5</v>
      </c>
      <c r="I184" s="5">
        <f t="shared" si="20"/>
        <v>7.598849550813892E-5</v>
      </c>
      <c r="J184" s="6">
        <f t="shared" si="22"/>
        <v>-1.0765671630384064E-3</v>
      </c>
      <c r="K184" s="6">
        <f t="shared" si="23"/>
        <v>0</v>
      </c>
      <c r="L184" s="6">
        <f t="shared" si="24"/>
        <v>-1.0499222362398357E-2</v>
      </c>
      <c r="M184" s="6">
        <f t="shared" si="25"/>
        <v>-7.3505411903117346E-3</v>
      </c>
      <c r="N184" s="3">
        <f t="shared" si="26"/>
        <v>3.3058703774034534E-5</v>
      </c>
      <c r="O184" s="3"/>
    </row>
    <row r="185" spans="1:15" x14ac:dyDescent="0.25">
      <c r="A185" s="2">
        <v>42248</v>
      </c>
      <c r="B185" s="4">
        <v>1970.09</v>
      </c>
      <c r="C185" s="4">
        <v>1970.09</v>
      </c>
      <c r="D185" s="4">
        <v>1903.07</v>
      </c>
      <c r="E185" s="4">
        <v>1913.85</v>
      </c>
      <c r="F185" s="3">
        <f t="shared" si="21"/>
        <v>-2.9576407832956453E-2</v>
      </c>
      <c r="G185" s="5">
        <f t="shared" si="18"/>
        <v>1.1979113061774793E-3</v>
      </c>
      <c r="H185" s="5">
        <f t="shared" si="19"/>
        <v>8.3881522281291886E-4</v>
      </c>
      <c r="I185" s="5">
        <f t="shared" si="20"/>
        <v>9.229852436828948E-4</v>
      </c>
      <c r="J185" s="6">
        <f t="shared" si="22"/>
        <v>-1.0603029197927465E-3</v>
      </c>
      <c r="K185" s="6">
        <f t="shared" si="23"/>
        <v>0</v>
      </c>
      <c r="L185" s="6">
        <f t="shared" si="24"/>
        <v>-3.4610855322824312E-2</v>
      </c>
      <c r="M185" s="6">
        <f t="shared" si="25"/>
        <v>-2.8962306931819483E-2</v>
      </c>
      <c r="N185" s="3">
        <f t="shared" si="26"/>
        <v>1.9550109114504019E-4</v>
      </c>
      <c r="O185" s="3"/>
    </row>
    <row r="186" spans="1:15" x14ac:dyDescent="0.25">
      <c r="A186" s="2">
        <v>42249</v>
      </c>
      <c r="B186" s="4">
        <v>1916.52</v>
      </c>
      <c r="C186" s="4">
        <v>1948.91</v>
      </c>
      <c r="D186" s="4">
        <v>1916.52</v>
      </c>
      <c r="E186" s="4">
        <v>1948.86</v>
      </c>
      <c r="F186" s="3">
        <f t="shared" si="21"/>
        <v>1.8292969668469272E-2</v>
      </c>
      <c r="G186" s="5">
        <f t="shared" si="18"/>
        <v>2.8087079999782456E-4</v>
      </c>
      <c r="H186" s="5">
        <f t="shared" si="19"/>
        <v>2.8001152032706191E-4</v>
      </c>
      <c r="I186" s="5">
        <f t="shared" si="20"/>
        <v>2.4860227134986391E-4</v>
      </c>
      <c r="J186" s="6">
        <f t="shared" si="22"/>
        <v>1.3941214203563529E-3</v>
      </c>
      <c r="K186" s="6">
        <f t="shared" si="23"/>
        <v>1.6759200458190855E-2</v>
      </c>
      <c r="L186" s="6">
        <f t="shared" si="24"/>
        <v>0</v>
      </c>
      <c r="M186" s="6">
        <f t="shared" si="25"/>
        <v>1.6733544762753107E-2</v>
      </c>
      <c r="N186" s="3">
        <f t="shared" si="26"/>
        <v>4.2996894273551942E-7</v>
      </c>
      <c r="O186" s="3"/>
    </row>
    <row r="187" spans="1:15" x14ac:dyDescent="0.25">
      <c r="A187" s="2">
        <v>42250</v>
      </c>
      <c r="B187" s="4">
        <v>1950.79</v>
      </c>
      <c r="C187" s="4">
        <v>1975.01</v>
      </c>
      <c r="D187" s="4">
        <v>1944.72</v>
      </c>
      <c r="E187" s="4">
        <v>1951.13</v>
      </c>
      <c r="F187" s="3">
        <f t="shared" si="21"/>
        <v>1.1647835144650287E-3</v>
      </c>
      <c r="G187" s="5">
        <f t="shared" si="18"/>
        <v>2.3887105194643309E-4</v>
      </c>
      <c r="H187" s="5">
        <f t="shared" si="19"/>
        <v>3.0371140839952148E-8</v>
      </c>
      <c r="I187" s="5">
        <f t="shared" si="20"/>
        <v>1.194472581736638E-4</v>
      </c>
      <c r="J187" s="6">
        <f t="shared" si="22"/>
        <v>9.8983250167559923E-4</v>
      </c>
      <c r="K187" s="6">
        <f t="shared" si="23"/>
        <v>1.2339042892895998E-2</v>
      </c>
      <c r="L187" s="6">
        <f t="shared" si="24"/>
        <v>-3.1164109000675791E-3</v>
      </c>
      <c r="M187" s="6">
        <f t="shared" si="25"/>
        <v>1.7427317877387831E-4</v>
      </c>
      <c r="N187" s="3">
        <f t="shared" si="26"/>
        <v>1.603567390167354E-4</v>
      </c>
      <c r="O187" s="3"/>
    </row>
    <row r="188" spans="1:15" x14ac:dyDescent="0.25">
      <c r="A188" s="2">
        <v>42251</v>
      </c>
      <c r="B188" s="4">
        <v>1947.76</v>
      </c>
      <c r="C188" s="4">
        <v>1947.76</v>
      </c>
      <c r="D188" s="4">
        <v>1911.21</v>
      </c>
      <c r="E188" s="4">
        <v>1921.22</v>
      </c>
      <c r="F188" s="3">
        <f t="shared" si="21"/>
        <v>-1.5329578244401953E-2</v>
      </c>
      <c r="G188" s="5">
        <f t="shared" si="18"/>
        <v>3.5885410900692591E-4</v>
      </c>
      <c r="H188" s="5">
        <f t="shared" si="19"/>
        <v>1.8822724388754117E-4</v>
      </c>
      <c r="I188" s="5">
        <f t="shared" si="20"/>
        <v>2.5213817742635849E-4</v>
      </c>
      <c r="J188" s="6">
        <f t="shared" si="22"/>
        <v>-1.7286975725096219E-3</v>
      </c>
      <c r="K188" s="6">
        <f t="shared" si="23"/>
        <v>0</v>
      </c>
      <c r="L188" s="6">
        <f t="shared" si="24"/>
        <v>-1.8943445014223893E-2</v>
      </c>
      <c r="M188" s="6">
        <f t="shared" si="25"/>
        <v>-1.3719593430110864E-2</v>
      </c>
      <c r="N188" s="3">
        <f t="shared" si="26"/>
        <v>9.8957745246111534E-5</v>
      </c>
      <c r="O188" s="3"/>
    </row>
    <row r="189" spans="1:15" x14ac:dyDescent="0.25">
      <c r="A189" s="2">
        <v>42255</v>
      </c>
      <c r="B189" s="4">
        <v>1927.3</v>
      </c>
      <c r="C189" s="4">
        <v>1970.42</v>
      </c>
      <c r="D189" s="4">
        <v>1927.3</v>
      </c>
      <c r="E189" s="4">
        <v>1969.41</v>
      </c>
      <c r="F189" s="3">
        <f t="shared" si="21"/>
        <v>2.5083020164270664E-2</v>
      </c>
      <c r="G189" s="5">
        <f t="shared" si="18"/>
        <v>4.8958900633516765E-4</v>
      </c>
      <c r="H189" s="5">
        <f t="shared" si="19"/>
        <v>4.6716265237273615E-4</v>
      </c>
      <c r="I189" s="5">
        <f t="shared" si="20"/>
        <v>4.2525680150498347E-4</v>
      </c>
      <c r="J189" s="6">
        <f t="shared" si="22"/>
        <v>3.1596588082052862E-3</v>
      </c>
      <c r="K189" s="6">
        <f t="shared" si="23"/>
        <v>2.2126658273114077E-2</v>
      </c>
      <c r="L189" s="6">
        <f t="shared" si="24"/>
        <v>0</v>
      </c>
      <c r="M189" s="6">
        <f t="shared" si="25"/>
        <v>2.1613945784440567E-2</v>
      </c>
      <c r="N189" s="3">
        <f t="shared" si="26"/>
        <v>1.1344614029236624E-5</v>
      </c>
      <c r="O189" s="3"/>
    </row>
    <row r="190" spans="1:15" x14ac:dyDescent="0.25">
      <c r="A190" s="2">
        <v>42256</v>
      </c>
      <c r="B190" s="4">
        <v>1971.45</v>
      </c>
      <c r="C190" s="4">
        <v>1988.63</v>
      </c>
      <c r="D190" s="4">
        <v>1937.88</v>
      </c>
      <c r="E190" s="4">
        <v>1942.04</v>
      </c>
      <c r="F190" s="3">
        <f t="shared" si="21"/>
        <v>-1.3897563229596788E-2</v>
      </c>
      <c r="G190" s="5">
        <f t="shared" si="18"/>
        <v>6.6829319610589371E-4</v>
      </c>
      <c r="H190" s="5">
        <f t="shared" si="19"/>
        <v>2.2591128989645748E-4</v>
      </c>
      <c r="I190" s="5">
        <f t="shared" si="20"/>
        <v>4.2141485545326926E-4</v>
      </c>
      <c r="J190" s="6">
        <f t="shared" si="22"/>
        <v>1.0353071066803085E-3</v>
      </c>
      <c r="K190" s="6">
        <f t="shared" si="23"/>
        <v>8.6766468261978685E-3</v>
      </c>
      <c r="L190" s="6">
        <f t="shared" si="24"/>
        <v>-1.7174720567150959E-2</v>
      </c>
      <c r="M190" s="6">
        <f t="shared" si="25"/>
        <v>-1.5030345634630545E-2</v>
      </c>
      <c r="N190" s="3">
        <f t="shared" si="26"/>
        <v>2.4252624115118495E-4</v>
      </c>
      <c r="O190" s="3"/>
    </row>
    <row r="191" spans="1:15" x14ac:dyDescent="0.25">
      <c r="A191" s="2">
        <v>42257</v>
      </c>
      <c r="B191" s="4">
        <v>1941.59</v>
      </c>
      <c r="C191" s="4">
        <v>1965.29</v>
      </c>
      <c r="D191" s="4">
        <v>1937.19</v>
      </c>
      <c r="E191" s="4">
        <v>1952.29</v>
      </c>
      <c r="F191" s="3">
        <f t="shared" si="21"/>
        <v>5.2779551399559921E-3</v>
      </c>
      <c r="G191" s="5">
        <f t="shared" si="18"/>
        <v>2.0739881514918296E-4</v>
      </c>
      <c r="H191" s="5">
        <f t="shared" si="19"/>
        <v>3.0204010040984971E-5</v>
      </c>
      <c r="I191" s="5">
        <f t="shared" si="20"/>
        <v>1.1536704633663252E-4</v>
      </c>
      <c r="J191" s="6">
        <f t="shared" si="22"/>
        <v>-2.317419537978917E-4</v>
      </c>
      <c r="K191" s="6">
        <f t="shared" si="23"/>
        <v>1.2132592103609242E-2</v>
      </c>
      <c r="L191" s="6">
        <f t="shared" si="24"/>
        <v>-2.2687555815618984E-3</v>
      </c>
      <c r="M191" s="6">
        <f t="shared" si="25"/>
        <v>5.4958175043377279E-3</v>
      </c>
      <c r="N191" s="3">
        <f t="shared" si="26"/>
        <v>9.8137197623636028E-5</v>
      </c>
      <c r="O191" s="3"/>
    </row>
    <row r="192" spans="1:15" x14ac:dyDescent="0.25">
      <c r="A192" s="2">
        <v>42258</v>
      </c>
      <c r="B192" s="4">
        <v>1951.45</v>
      </c>
      <c r="C192" s="4">
        <v>1961.05</v>
      </c>
      <c r="D192" s="4">
        <v>1939.19</v>
      </c>
      <c r="E192" s="4">
        <v>1961.05</v>
      </c>
      <c r="F192" s="3">
        <f t="shared" si="21"/>
        <v>4.4870382986135215E-3</v>
      </c>
      <c r="G192" s="5">
        <f t="shared" si="18"/>
        <v>1.2565701472037479E-4</v>
      </c>
      <c r="H192" s="5">
        <f t="shared" si="19"/>
        <v>2.4082163434328327E-5</v>
      </c>
      <c r="I192" s="5">
        <f t="shared" si="20"/>
        <v>7.2131311298436048E-5</v>
      </c>
      <c r="J192" s="6">
        <f t="shared" si="22"/>
        <v>-4.3035653653384173E-4</v>
      </c>
      <c r="K192" s="6">
        <f t="shared" si="23"/>
        <v>4.9073580911044518E-3</v>
      </c>
      <c r="L192" s="6">
        <f t="shared" si="24"/>
        <v>-6.3023258794798502E-3</v>
      </c>
      <c r="M192" s="6">
        <f t="shared" si="25"/>
        <v>4.9073580911044518E-3</v>
      </c>
      <c r="N192" s="3">
        <f t="shared" si="26"/>
        <v>7.0647081388603894E-5</v>
      </c>
      <c r="O192" s="3"/>
    </row>
    <row r="193" spans="1:15" x14ac:dyDescent="0.25">
      <c r="A193" s="2">
        <v>42261</v>
      </c>
      <c r="B193" s="4">
        <v>1963.06</v>
      </c>
      <c r="C193" s="4">
        <v>1963.06</v>
      </c>
      <c r="D193" s="4">
        <v>1948.27</v>
      </c>
      <c r="E193" s="4">
        <v>1953.03</v>
      </c>
      <c r="F193" s="3">
        <f t="shared" si="21"/>
        <v>-4.0896458529868784E-3</v>
      </c>
      <c r="G193" s="5">
        <f t="shared" si="18"/>
        <v>5.7194143550829083E-5</v>
      </c>
      <c r="H193" s="5">
        <f t="shared" si="19"/>
        <v>2.6239673581282691E-5</v>
      </c>
      <c r="I193" s="5">
        <f t="shared" si="20"/>
        <v>3.873330971749061E-5</v>
      </c>
      <c r="J193" s="6">
        <f t="shared" si="22"/>
        <v>1.0244362037691577E-3</v>
      </c>
      <c r="K193" s="6">
        <f t="shared" si="23"/>
        <v>0</v>
      </c>
      <c r="L193" s="6">
        <f t="shared" si="24"/>
        <v>-7.5626809764016822E-3</v>
      </c>
      <c r="M193" s="6">
        <f t="shared" si="25"/>
        <v>-5.1224675285727961E-3</v>
      </c>
      <c r="N193" s="3">
        <f t="shared" si="26"/>
        <v>1.8454555820255076E-5</v>
      </c>
      <c r="O193" s="3"/>
    </row>
    <row r="194" spans="1:15" x14ac:dyDescent="0.25">
      <c r="A194" s="2">
        <v>42262</v>
      </c>
      <c r="B194" s="4">
        <v>1955.1</v>
      </c>
      <c r="C194" s="4">
        <v>1983.19</v>
      </c>
      <c r="D194" s="4">
        <v>1954.3</v>
      </c>
      <c r="E194" s="4">
        <v>1978.09</v>
      </c>
      <c r="F194" s="3">
        <f t="shared" si="21"/>
        <v>1.2831344116577714E-2</v>
      </c>
      <c r="G194" s="5">
        <f t="shared" si="18"/>
        <v>2.1534348355889464E-4</v>
      </c>
      <c r="H194" s="5">
        <f t="shared" si="19"/>
        <v>1.3666521009067728E-4</v>
      </c>
      <c r="I194" s="5">
        <f t="shared" si="20"/>
        <v>1.6046474179874111E-4</v>
      </c>
      <c r="J194" s="6">
        <f t="shared" si="22"/>
        <v>1.0593302646411044E-3</v>
      </c>
      <c r="K194" s="6">
        <f t="shared" si="23"/>
        <v>1.4265316346035135E-2</v>
      </c>
      <c r="L194" s="6">
        <f t="shared" si="24"/>
        <v>-4.0926997041318918E-4</v>
      </c>
      <c r="M194" s="6">
        <f t="shared" si="25"/>
        <v>1.1690389646657518E-2</v>
      </c>
      <c r="N194" s="3">
        <f t="shared" si="26"/>
        <v>4.1684171267962001E-5</v>
      </c>
      <c r="O194" s="3"/>
    </row>
    <row r="195" spans="1:15" x14ac:dyDescent="0.25">
      <c r="A195" s="2">
        <v>42263</v>
      </c>
      <c r="B195" s="4">
        <v>1978.02</v>
      </c>
      <c r="C195" s="4">
        <v>1997.26</v>
      </c>
      <c r="D195" s="4">
        <v>1977.93</v>
      </c>
      <c r="E195" s="4">
        <v>1995.31</v>
      </c>
      <c r="F195" s="3">
        <f t="shared" si="21"/>
        <v>8.7053672987578157E-3</v>
      </c>
      <c r="G195" s="5">
        <f t="shared" si="18"/>
        <v>9.4583365475395186E-5</v>
      </c>
      <c r="H195" s="5">
        <f t="shared" si="19"/>
        <v>7.5743642714748755E-5</v>
      </c>
      <c r="I195" s="5">
        <f t="shared" si="20"/>
        <v>7.6551024809084724E-5</v>
      </c>
      <c r="J195" s="6">
        <f t="shared" si="22"/>
        <v>-3.5388298104542821E-5</v>
      </c>
      <c r="K195" s="6">
        <f t="shared" si="23"/>
        <v>9.6798968790856102E-3</v>
      </c>
      <c r="L195" s="6">
        <f t="shared" si="24"/>
        <v>-4.5501080658438984E-5</v>
      </c>
      <c r="M195" s="6">
        <f t="shared" si="25"/>
        <v>8.7030823686064674E-3</v>
      </c>
      <c r="N195" s="3">
        <f t="shared" si="26"/>
        <v>9.8535337326046796E-6</v>
      </c>
      <c r="O195" s="3"/>
    </row>
    <row r="196" spans="1:15" x14ac:dyDescent="0.25">
      <c r="A196" s="2">
        <v>42264</v>
      </c>
      <c r="B196" s="4">
        <v>1995.33</v>
      </c>
      <c r="C196" s="4">
        <v>2020.86</v>
      </c>
      <c r="D196" s="4">
        <v>1986.73</v>
      </c>
      <c r="E196" s="4">
        <v>1990.2</v>
      </c>
      <c r="F196" s="3">
        <f t="shared" si="21"/>
        <v>-2.5610055580335134E-3</v>
      </c>
      <c r="G196" s="5">
        <f t="shared" si="18"/>
        <v>2.9012623292786589E-4</v>
      </c>
      <c r="H196" s="5">
        <f t="shared" si="19"/>
        <v>6.6270925573458754E-6</v>
      </c>
      <c r="I196" s="5">
        <f t="shared" si="20"/>
        <v>1.4762312494945526E-4</v>
      </c>
      <c r="J196" s="6">
        <f t="shared" si="22"/>
        <v>1.0023454884480168E-5</v>
      </c>
      <c r="K196" s="6">
        <f t="shared" si="23"/>
        <v>1.2713713188364466E-2</v>
      </c>
      <c r="L196" s="6">
        <f t="shared" si="24"/>
        <v>-4.3193791007023899E-3</v>
      </c>
      <c r="M196" s="6">
        <f t="shared" si="25"/>
        <v>-2.5743139974264747E-3</v>
      </c>
      <c r="N196" s="3">
        <f t="shared" si="26"/>
        <v>2.0190519059251982E-4</v>
      </c>
      <c r="O196" s="3"/>
    </row>
    <row r="197" spans="1:15" x14ac:dyDescent="0.25">
      <c r="A197" s="2">
        <v>42265</v>
      </c>
      <c r="B197" s="4">
        <v>1989.66</v>
      </c>
      <c r="C197" s="4">
        <v>1989.66</v>
      </c>
      <c r="D197" s="4">
        <v>1953.45</v>
      </c>
      <c r="E197" s="4">
        <v>1958.03</v>
      </c>
      <c r="F197" s="3">
        <f t="shared" si="21"/>
        <v>-1.6164204602552523E-2</v>
      </c>
      <c r="G197" s="5">
        <f t="shared" si="18"/>
        <v>3.373367623746205E-4</v>
      </c>
      <c r="H197" s="5">
        <f t="shared" si="19"/>
        <v>2.5679755205372214E-4</v>
      </c>
      <c r="I197" s="5">
        <f t="shared" si="20"/>
        <v>2.6786782749505466E-4</v>
      </c>
      <c r="J197" s="6">
        <f t="shared" si="22"/>
        <v>-2.7136633113411724E-4</v>
      </c>
      <c r="K197" s="6">
        <f t="shared" si="23"/>
        <v>0</v>
      </c>
      <c r="L197" s="6">
        <f t="shared" si="24"/>
        <v>-1.8366729768105702E-2</v>
      </c>
      <c r="M197" s="6">
        <f t="shared" si="25"/>
        <v>-1.6024904119954109E-2</v>
      </c>
      <c r="N197" s="3">
        <f t="shared" si="26"/>
        <v>4.3011678843619303E-5</v>
      </c>
      <c r="O197" s="3"/>
    </row>
    <row r="198" spans="1:15" x14ac:dyDescent="0.25">
      <c r="A198" s="2">
        <v>42268</v>
      </c>
      <c r="B198" s="4">
        <v>1960.84</v>
      </c>
      <c r="C198" s="4">
        <v>1979.64</v>
      </c>
      <c r="D198" s="4">
        <v>1955.8</v>
      </c>
      <c r="E198" s="4">
        <v>1966.97</v>
      </c>
      <c r="F198" s="3">
        <f t="shared" si="21"/>
        <v>4.5658135983617232E-3</v>
      </c>
      <c r="G198" s="5">
        <f t="shared" si="18"/>
        <v>1.4679001923665401E-4</v>
      </c>
      <c r="H198" s="5">
        <f t="shared" si="19"/>
        <v>9.7427307954720133E-6</v>
      </c>
      <c r="I198" s="5">
        <f t="shared" si="20"/>
        <v>7.7158571586526952E-5</v>
      </c>
      <c r="J198" s="6">
        <f t="shared" si="22"/>
        <v>1.4340871126566465E-3</v>
      </c>
      <c r="K198" s="6">
        <f t="shared" si="23"/>
        <v>9.5420571332031981E-3</v>
      </c>
      <c r="L198" s="6">
        <f t="shared" si="24"/>
        <v>-2.5736359644555041E-3</v>
      </c>
      <c r="M198" s="6">
        <f t="shared" si="25"/>
        <v>3.1213347778589872E-3</v>
      </c>
      <c r="N198" s="3">
        <f t="shared" si="26"/>
        <v>7.5923681070071906E-5</v>
      </c>
      <c r="O198" s="3"/>
    </row>
    <row r="199" spans="1:15" x14ac:dyDescent="0.25">
      <c r="A199" s="2">
        <v>42269</v>
      </c>
      <c r="B199" s="4">
        <v>1961.39</v>
      </c>
      <c r="C199" s="4">
        <v>1961.39</v>
      </c>
      <c r="D199" s="4">
        <v>1929.22</v>
      </c>
      <c r="E199" s="4">
        <v>1942.74</v>
      </c>
      <c r="F199" s="3">
        <f t="shared" si="21"/>
        <v>-1.2318439020422289E-2</v>
      </c>
      <c r="G199" s="5">
        <f t="shared" si="18"/>
        <v>2.7349318661963005E-4</v>
      </c>
      <c r="H199" s="5">
        <f t="shared" si="19"/>
        <v>9.1280020688429031E-5</v>
      </c>
      <c r="I199" s="5">
        <f t="shared" si="20"/>
        <v>1.7200755058466213E-4</v>
      </c>
      <c r="J199" s="6">
        <f t="shared" si="22"/>
        <v>-2.8408820743687298E-3</v>
      </c>
      <c r="K199" s="6">
        <f t="shared" si="23"/>
        <v>0</v>
      </c>
      <c r="L199" s="6">
        <f t="shared" si="24"/>
        <v>-1.653762941354138E-2</v>
      </c>
      <c r="M199" s="6">
        <f t="shared" si="25"/>
        <v>-9.5540578127007916E-3</v>
      </c>
      <c r="N199" s="3">
        <f t="shared" si="26"/>
        <v>1.1549171911763357E-4</v>
      </c>
      <c r="O199" s="3"/>
    </row>
    <row r="200" spans="1:15" x14ac:dyDescent="0.25">
      <c r="A200" s="2">
        <v>42270</v>
      </c>
      <c r="B200" s="4">
        <v>1943.24</v>
      </c>
      <c r="C200" s="4">
        <v>1949.52</v>
      </c>
      <c r="D200" s="4">
        <v>1932.57</v>
      </c>
      <c r="E200" s="4">
        <v>1938.76</v>
      </c>
      <c r="F200" s="3">
        <f t="shared" si="21"/>
        <v>-2.0486529334856618E-3</v>
      </c>
      <c r="G200" s="5">
        <f t="shared" si="18"/>
        <v>7.6255946644963475E-5</v>
      </c>
      <c r="H200" s="5">
        <f t="shared" si="19"/>
        <v>5.3272777805916018E-6</v>
      </c>
      <c r="I200" s="5">
        <f t="shared" si="20"/>
        <v>4.0185870689243559E-5</v>
      </c>
      <c r="J200" s="6">
        <f t="shared" si="22"/>
        <v>2.5733534540024457E-4</v>
      </c>
      <c r="K200" s="6">
        <f t="shared" si="23"/>
        <v>3.2265053319883155E-3</v>
      </c>
      <c r="L200" s="6">
        <f t="shared" si="24"/>
        <v>-5.5059597635597132E-3</v>
      </c>
      <c r="M200" s="6">
        <f t="shared" si="25"/>
        <v>-2.3080896387687377E-3</v>
      </c>
      <c r="N200" s="3">
        <f t="shared" si="26"/>
        <v>3.546474441973214E-5</v>
      </c>
      <c r="O200" s="3"/>
    </row>
    <row r="201" spans="1:15" x14ac:dyDescent="0.25">
      <c r="A201" s="2">
        <v>42271</v>
      </c>
      <c r="B201" s="4">
        <v>1934.81</v>
      </c>
      <c r="C201" s="4">
        <v>1937.17</v>
      </c>
      <c r="D201" s="4">
        <v>1908.92</v>
      </c>
      <c r="E201" s="4">
        <v>1932.24</v>
      </c>
      <c r="F201" s="3">
        <f t="shared" si="21"/>
        <v>-3.3629742722152134E-3</v>
      </c>
      <c r="G201" s="5">
        <f t="shared" si="18"/>
        <v>2.1581102677148089E-4</v>
      </c>
      <c r="H201" s="5">
        <f t="shared" si="19"/>
        <v>1.7667161986418287E-6</v>
      </c>
      <c r="I201" s="5">
        <f t="shared" si="20"/>
        <v>1.0858798589097495E-4</v>
      </c>
      <c r="J201" s="6">
        <f t="shared" si="22"/>
        <v>-2.0394630117120853E-3</v>
      </c>
      <c r="K201" s="6">
        <f t="shared" si="23"/>
        <v>1.2190147119799796E-3</v>
      </c>
      <c r="L201" s="6">
        <f t="shared" si="24"/>
        <v>-1.3471493338168619E-2</v>
      </c>
      <c r="M201" s="6">
        <f t="shared" si="25"/>
        <v>-1.329178768504007E-3</v>
      </c>
      <c r="N201" s="3">
        <f t="shared" si="26"/>
        <v>1.6668139517686601E-4</v>
      </c>
      <c r="O201" s="3"/>
    </row>
    <row r="202" spans="1:15" x14ac:dyDescent="0.25">
      <c r="A202" s="2">
        <v>42272</v>
      </c>
      <c r="B202" s="4">
        <v>1935.93</v>
      </c>
      <c r="C202" s="4">
        <v>1952.89</v>
      </c>
      <c r="D202" s="4">
        <v>1921.5</v>
      </c>
      <c r="E202" s="4">
        <v>1931.34</v>
      </c>
      <c r="F202" s="3">
        <f t="shared" si="21"/>
        <v>-4.6578064836666488E-4</v>
      </c>
      <c r="G202" s="5">
        <f t="shared" si="18"/>
        <v>2.6257595766281789E-4</v>
      </c>
      <c r="H202" s="5">
        <f t="shared" si="19"/>
        <v>5.6347776325955658E-6</v>
      </c>
      <c r="I202" s="5">
        <f t="shared" si="20"/>
        <v>1.3346466165704509E-4</v>
      </c>
      <c r="J202" s="6">
        <f t="shared" si="22"/>
        <v>1.907879498212961E-3</v>
      </c>
      <c r="K202" s="6">
        <f t="shared" si="23"/>
        <v>8.7224955276864E-3</v>
      </c>
      <c r="L202" s="6">
        <f t="shared" si="24"/>
        <v>-7.4817001531493205E-3</v>
      </c>
      <c r="M202" s="6">
        <f t="shared" si="25"/>
        <v>-2.3737686560816253E-3</v>
      </c>
      <c r="N202" s="3">
        <f t="shared" si="26"/>
        <v>1.3500312658083099E-4</v>
      </c>
      <c r="O202" s="3"/>
    </row>
    <row r="203" spans="1:15" x14ac:dyDescent="0.25">
      <c r="A203" s="2">
        <v>42275</v>
      </c>
      <c r="B203" s="4">
        <v>1929.18</v>
      </c>
      <c r="C203" s="4">
        <v>1929.18</v>
      </c>
      <c r="D203" s="4">
        <v>1879.21</v>
      </c>
      <c r="E203" s="4">
        <v>1881.77</v>
      </c>
      <c r="F203" s="3">
        <f t="shared" si="21"/>
        <v>-2.5666117824929779E-2</v>
      </c>
      <c r="G203" s="5">
        <f t="shared" si="18"/>
        <v>6.8872477768872292E-4</v>
      </c>
      <c r="H203" s="5">
        <f t="shared" si="19"/>
        <v>6.1912481674103307E-4</v>
      </c>
      <c r="I203" s="5">
        <f t="shared" si="20"/>
        <v>5.8352681438080813E-4</v>
      </c>
      <c r="J203" s="6">
        <f t="shared" si="22"/>
        <v>-1.1190203523861817E-3</v>
      </c>
      <c r="K203" s="6">
        <f t="shared" si="23"/>
        <v>0</v>
      </c>
      <c r="L203" s="6">
        <f t="shared" si="24"/>
        <v>-2.6243566405668391E-2</v>
      </c>
      <c r="M203" s="6">
        <f t="shared" si="25"/>
        <v>-2.4882218887009113E-2</v>
      </c>
      <c r="N203" s="3">
        <f t="shared" si="26"/>
        <v>3.572661400712664E-5</v>
      </c>
      <c r="O203" s="3"/>
    </row>
    <row r="204" spans="1:15" x14ac:dyDescent="0.25">
      <c r="A204" s="2">
        <v>42276</v>
      </c>
      <c r="B204" s="4">
        <v>1881.9</v>
      </c>
      <c r="C204" s="4">
        <v>1899.48</v>
      </c>
      <c r="D204" s="4">
        <v>1871.91</v>
      </c>
      <c r="E204" s="4">
        <v>1884.09</v>
      </c>
      <c r="F204" s="3">
        <f t="shared" si="21"/>
        <v>1.2328818080848958E-3</v>
      </c>
      <c r="G204" s="5">
        <f t="shared" si="18"/>
        <v>2.137696795145196E-4</v>
      </c>
      <c r="H204" s="5">
        <f t="shared" si="19"/>
        <v>1.352664193583903E-6</v>
      </c>
      <c r="I204" s="5">
        <f t="shared" si="20"/>
        <v>1.0740736630773005E-4</v>
      </c>
      <c r="J204" s="6">
        <f t="shared" si="22"/>
        <v>6.9081508236283257E-5</v>
      </c>
      <c r="K204" s="6">
        <f t="shared" si="23"/>
        <v>9.2982597148400445E-3</v>
      </c>
      <c r="L204" s="6">
        <f t="shared" si="24"/>
        <v>-5.3226048120792076E-3</v>
      </c>
      <c r="M204" s="6">
        <f t="shared" si="25"/>
        <v>1.1630409251543572E-3</v>
      </c>
      <c r="N204" s="3">
        <f t="shared" si="26"/>
        <v>1.1016390635398458E-4</v>
      </c>
      <c r="O204" s="3"/>
    </row>
    <row r="205" spans="1:15" x14ac:dyDescent="0.25">
      <c r="A205" s="2">
        <v>42277</v>
      </c>
      <c r="B205" s="4">
        <v>1887.14</v>
      </c>
      <c r="C205" s="4">
        <v>1920.53</v>
      </c>
      <c r="D205" s="4">
        <v>1887.14</v>
      </c>
      <c r="E205" s="4">
        <v>1920.03</v>
      </c>
      <c r="F205" s="3">
        <f t="shared" si="21"/>
        <v>1.9075521869974299E-2</v>
      </c>
      <c r="G205" s="5">
        <f t="shared" si="18"/>
        <v>3.0760719525581271E-4</v>
      </c>
      <c r="H205" s="5">
        <f t="shared" si="19"/>
        <v>2.9854156686263223E-4</v>
      </c>
      <c r="I205" s="5">
        <f t="shared" si="20"/>
        <v>2.6912852146683796E-4</v>
      </c>
      <c r="J205" s="6">
        <f t="shared" si="22"/>
        <v>1.6175097594079042E-3</v>
      </c>
      <c r="K205" s="6">
        <f t="shared" si="23"/>
        <v>1.7538734140633203E-2</v>
      </c>
      <c r="L205" s="6">
        <f t="shared" si="24"/>
        <v>0</v>
      </c>
      <c r="M205" s="6">
        <f t="shared" si="25"/>
        <v>1.7278355444388573E-2</v>
      </c>
      <c r="N205" s="3">
        <f t="shared" si="26"/>
        <v>4.5667127293192549E-6</v>
      </c>
      <c r="O205" s="3"/>
    </row>
    <row r="206" spans="1:15" x14ac:dyDescent="0.25">
      <c r="A206" s="2">
        <v>42278</v>
      </c>
      <c r="B206" s="4">
        <v>1919.65</v>
      </c>
      <c r="C206" s="4">
        <v>1927.21</v>
      </c>
      <c r="D206" s="4">
        <v>1900.7</v>
      </c>
      <c r="E206" s="4">
        <v>1923.82</v>
      </c>
      <c r="F206" s="3">
        <f t="shared" si="21"/>
        <v>1.9739274907162319E-3</v>
      </c>
      <c r="G206" s="5">
        <f t="shared" si="18"/>
        <v>1.9185357526967407E-4</v>
      </c>
      <c r="H206" s="5">
        <f t="shared" si="19"/>
        <v>4.7085311833049836E-6</v>
      </c>
      <c r="I206" s="5">
        <f t="shared" si="20"/>
        <v>9.7745666680104914E-5</v>
      </c>
      <c r="J206" s="6">
        <f t="shared" si="22"/>
        <v>-1.9793316174291728E-4</v>
      </c>
      <c r="K206" s="6">
        <f t="shared" si="23"/>
        <v>3.930483424236123E-3</v>
      </c>
      <c r="L206" s="6">
        <f t="shared" si="24"/>
        <v>-9.9206383812233973E-3</v>
      </c>
      <c r="M206" s="6">
        <f t="shared" si="25"/>
        <v>2.1699150175306368E-3</v>
      </c>
      <c r="N206" s="3">
        <f t="shared" si="26"/>
        <v>1.2686589303769998E-4</v>
      </c>
      <c r="O206" s="3"/>
    </row>
    <row r="207" spans="1:15" x14ac:dyDescent="0.25">
      <c r="A207" s="2">
        <v>42279</v>
      </c>
      <c r="B207" s="4">
        <v>1921.77</v>
      </c>
      <c r="C207" s="4">
        <v>1951.36</v>
      </c>
      <c r="D207" s="4">
        <v>1893.7</v>
      </c>
      <c r="E207" s="4">
        <v>1951.36</v>
      </c>
      <c r="F207" s="3">
        <f t="shared" si="21"/>
        <v>1.4315268580220586E-2</v>
      </c>
      <c r="G207" s="5">
        <f t="shared" si="18"/>
        <v>8.9963872172193181E-4</v>
      </c>
      <c r="H207" s="5">
        <f t="shared" si="19"/>
        <v>2.3347623036096743E-4</v>
      </c>
      <c r="I207" s="5">
        <f t="shared" si="20"/>
        <v>5.4000991210493622E-4</v>
      </c>
      <c r="J207" s="6">
        <f t="shared" si="22"/>
        <v>-1.066156399504026E-3</v>
      </c>
      <c r="K207" s="6">
        <f t="shared" si="23"/>
        <v>1.5279929003793422E-2</v>
      </c>
      <c r="L207" s="6">
        <f t="shared" si="24"/>
        <v>-1.4714049087182442E-2</v>
      </c>
      <c r="M207" s="6">
        <f t="shared" si="25"/>
        <v>1.5279929003793422E-2</v>
      </c>
      <c r="N207" s="3">
        <f t="shared" si="26"/>
        <v>4.4133286595049356E-4</v>
      </c>
      <c r="O207" s="3"/>
    </row>
    <row r="208" spans="1:15" x14ac:dyDescent="0.25">
      <c r="A208" s="2">
        <v>42282</v>
      </c>
      <c r="B208" s="4">
        <v>1954.33</v>
      </c>
      <c r="C208" s="4">
        <v>1989.17</v>
      </c>
      <c r="D208" s="4">
        <v>1954.33</v>
      </c>
      <c r="E208" s="4">
        <v>1987.05</v>
      </c>
      <c r="F208" s="3">
        <f t="shared" si="21"/>
        <v>1.8289808133814311E-2</v>
      </c>
      <c r="G208" s="5">
        <f t="shared" si="18"/>
        <v>3.1223040562341781E-4</v>
      </c>
      <c r="H208" s="5">
        <f t="shared" si="19"/>
        <v>2.7568295713740863E-4</v>
      </c>
      <c r="I208" s="5">
        <f t="shared" si="20"/>
        <v>2.6260997461074635E-4</v>
      </c>
      <c r="J208" s="6">
        <f t="shared" si="22"/>
        <v>1.5208583233537836E-3</v>
      </c>
      <c r="K208" s="6">
        <f t="shared" si="23"/>
        <v>1.7670042603893682E-2</v>
      </c>
      <c r="L208" s="6">
        <f t="shared" si="24"/>
        <v>0</v>
      </c>
      <c r="M208" s="6">
        <f t="shared" si="25"/>
        <v>1.660370311519116E-2</v>
      </c>
      <c r="N208" s="3">
        <f t="shared" si="26"/>
        <v>1.8842264195587777E-5</v>
      </c>
      <c r="O208" s="3"/>
    </row>
    <row r="209" spans="1:15" x14ac:dyDescent="0.25">
      <c r="A209" s="2">
        <v>42283</v>
      </c>
      <c r="B209" s="4">
        <v>1986.63</v>
      </c>
      <c r="C209" s="4">
        <v>1991.62</v>
      </c>
      <c r="D209" s="4">
        <v>1971.99</v>
      </c>
      <c r="E209" s="4">
        <v>1979.92</v>
      </c>
      <c r="F209" s="3">
        <f t="shared" si="21"/>
        <v>-3.5882338139452408E-3</v>
      </c>
      <c r="G209" s="5">
        <f t="shared" si="18"/>
        <v>9.8112843195568758E-5</v>
      </c>
      <c r="H209" s="5">
        <f t="shared" si="19"/>
        <v>1.1446691913031254E-5</v>
      </c>
      <c r="I209" s="5">
        <f t="shared" si="20"/>
        <v>5.3478214137265007E-5</v>
      </c>
      <c r="J209" s="6">
        <f t="shared" si="22"/>
        <v>-2.1139095325434378E-4</v>
      </c>
      <c r="K209" s="6">
        <f t="shared" si="23"/>
        <v>2.5086420496235129E-3</v>
      </c>
      <c r="L209" s="6">
        <f t="shared" si="24"/>
        <v>-7.3965506893174972E-3</v>
      </c>
      <c r="M209" s="6">
        <f t="shared" si="25"/>
        <v>-3.3832960132142227E-3</v>
      </c>
      <c r="N209" s="3">
        <f t="shared" si="26"/>
        <v>4.4465005219150397E-5</v>
      </c>
      <c r="O209" s="3"/>
    </row>
    <row r="210" spans="1:15" x14ac:dyDescent="0.25">
      <c r="A210" s="2">
        <v>42284</v>
      </c>
      <c r="B210" s="4">
        <v>1982.34</v>
      </c>
      <c r="C210" s="4">
        <v>1999.31</v>
      </c>
      <c r="D210" s="4">
        <v>1976.44</v>
      </c>
      <c r="E210" s="4">
        <v>1995.83</v>
      </c>
      <c r="F210" s="3">
        <f t="shared" si="21"/>
        <v>8.0356782092205759E-3</v>
      </c>
      <c r="G210" s="5">
        <f t="shared" ref="G210:G273" si="27">LN(C210/D210)^2</f>
        <v>1.3236213567411424E-4</v>
      </c>
      <c r="H210" s="5">
        <f t="shared" ref="H210:H273" si="28">LN(E210/B210)^2</f>
        <v>4.599605069856086E-5</v>
      </c>
      <c r="I210" s="5">
        <f t="shared" ref="I210:I273" si="29">G210*1/2 + H210*(2*LN(2)-1)</f>
        <v>8.394908285569578E-5</v>
      </c>
      <c r="J210" s="6">
        <f t="shared" si="22"/>
        <v>1.2215252411054878E-3</v>
      </c>
      <c r="K210" s="6">
        <f t="shared" si="23"/>
        <v>8.5241559428737047E-3</v>
      </c>
      <c r="L210" s="6">
        <f t="shared" si="24"/>
        <v>-2.9807184881714341E-3</v>
      </c>
      <c r="M210" s="6">
        <f t="shared" si="25"/>
        <v>6.7820388305111362E-3</v>
      </c>
      <c r="N210" s="3">
        <f t="shared" si="26"/>
        <v>4.3950109171855479E-5</v>
      </c>
      <c r="O210" s="3"/>
    </row>
    <row r="211" spans="1:15" x14ac:dyDescent="0.25">
      <c r="A211" s="2">
        <v>42285</v>
      </c>
      <c r="B211" s="4">
        <v>1994.01</v>
      </c>
      <c r="C211" s="4">
        <v>2016.5</v>
      </c>
      <c r="D211" s="4">
        <v>1987.53</v>
      </c>
      <c r="E211" s="4">
        <v>2013.43</v>
      </c>
      <c r="F211" s="3">
        <f t="shared" ref="F211:F274" si="30">E211/E210-1</f>
        <v>8.818386335509576E-3</v>
      </c>
      <c r="G211" s="5">
        <f t="shared" si="27"/>
        <v>2.0940039325784268E-4</v>
      </c>
      <c r="H211" s="5">
        <f t="shared" si="28"/>
        <v>9.39358099191213E-5</v>
      </c>
      <c r="I211" s="5">
        <f t="shared" si="29"/>
        <v>1.4098707030790779E-4</v>
      </c>
      <c r="J211" s="6">
        <f t="shared" ref="J211:J274" si="31">LN(B211/E210)</f>
        <v>-9.1231734918468762E-4</v>
      </c>
      <c r="K211" s="6">
        <f t="shared" ref="K211:K274" si="32">LN(C211/B211)</f>
        <v>1.1215648759079178E-2</v>
      </c>
      <c r="L211" s="6">
        <f t="shared" ref="L211:L274" si="33">LN(D211/B211)</f>
        <v>-3.255024800152558E-3</v>
      </c>
      <c r="M211" s="6">
        <f t="shared" ref="M211:M274" si="34">LN(E211/B211)</f>
        <v>9.6920487988413108E-3</v>
      </c>
      <c r="N211" s="3">
        <f t="shared" ref="N211:N274" si="35">K211*(K211-M211) + L211*(L211-M211)</f>
        <v>5.9231207657500396E-5</v>
      </c>
      <c r="O211" s="3"/>
    </row>
    <row r="212" spans="1:15" x14ac:dyDescent="0.25">
      <c r="A212" s="2">
        <v>42286</v>
      </c>
      <c r="B212" s="4">
        <v>2013.73</v>
      </c>
      <c r="C212" s="4">
        <v>2020.13</v>
      </c>
      <c r="D212" s="4">
        <v>2007.61</v>
      </c>
      <c r="E212" s="4">
        <v>2014.89</v>
      </c>
      <c r="F212" s="3">
        <f t="shared" si="30"/>
        <v>7.2513074703373093E-4</v>
      </c>
      <c r="G212" s="5">
        <f t="shared" si="27"/>
        <v>3.8649919215741829E-5</v>
      </c>
      <c r="H212" s="5">
        <f t="shared" si="28"/>
        <v>3.3163731082709592E-7</v>
      </c>
      <c r="I212" s="5">
        <f t="shared" si="29"/>
        <v>1.9453069230980386E-5</v>
      </c>
      <c r="J212" s="6">
        <f t="shared" si="31"/>
        <v>1.4898836925030914E-4</v>
      </c>
      <c r="K212" s="6">
        <f t="shared" si="32"/>
        <v>3.1731420376721682E-3</v>
      </c>
      <c r="L212" s="6">
        <f t="shared" si="33"/>
        <v>-3.0437638821356541E-3</v>
      </c>
      <c r="M212" s="6">
        <f t="shared" si="34"/>
        <v>5.7587959750897227E-4</v>
      </c>
      <c r="N212" s="3">
        <f t="shared" si="35"/>
        <v>1.9258822721298969E-5</v>
      </c>
      <c r="O212" s="3"/>
    </row>
    <row r="213" spans="1:15" x14ac:dyDescent="0.25">
      <c r="A213" s="2">
        <v>42289</v>
      </c>
      <c r="B213" s="4">
        <v>2015.65</v>
      </c>
      <c r="C213" s="4">
        <v>2018.66</v>
      </c>
      <c r="D213" s="4">
        <v>2010.55</v>
      </c>
      <c r="E213" s="4">
        <v>2017.46</v>
      </c>
      <c r="F213" s="3">
        <f t="shared" si="30"/>
        <v>1.2755038736604885E-3</v>
      </c>
      <c r="G213" s="5">
        <f t="shared" si="27"/>
        <v>1.6205523555837669E-5</v>
      </c>
      <c r="H213" s="5">
        <f t="shared" si="28"/>
        <v>8.0563266171933517E-7</v>
      </c>
      <c r="I213" s="5">
        <f t="shared" si="29"/>
        <v>8.4139731322750221E-6</v>
      </c>
      <c r="J213" s="6">
        <f t="shared" si="31"/>
        <v>3.7712068805026286E-4</v>
      </c>
      <c r="K213" s="6">
        <f t="shared" si="32"/>
        <v>1.492200925819464E-3</v>
      </c>
      <c r="L213" s="6">
        <f t="shared" si="33"/>
        <v>-2.5334075444414573E-3</v>
      </c>
      <c r="M213" s="6">
        <f t="shared" si="34"/>
        <v>8.9757042159338963E-4</v>
      </c>
      <c r="N213" s="3">
        <f t="shared" si="35"/>
        <v>9.5793736528917299E-6</v>
      </c>
      <c r="O213" s="3"/>
    </row>
    <row r="214" spans="1:15" x14ac:dyDescent="0.25">
      <c r="A214" s="2">
        <v>42290</v>
      </c>
      <c r="B214" s="4">
        <v>2015</v>
      </c>
      <c r="C214" s="4">
        <v>2022.34</v>
      </c>
      <c r="D214" s="4">
        <v>2001.78</v>
      </c>
      <c r="E214" s="4">
        <v>2003.69</v>
      </c>
      <c r="F214" s="3">
        <f t="shared" si="30"/>
        <v>-6.8254141346049124E-3</v>
      </c>
      <c r="G214" s="5">
        <f t="shared" si="27"/>
        <v>1.0441717132292115E-4</v>
      </c>
      <c r="H214" s="5">
        <f t="shared" si="28"/>
        <v>3.1682429856400941E-5</v>
      </c>
      <c r="I214" s="5">
        <f t="shared" si="29"/>
        <v>6.4447329661564731E-5</v>
      </c>
      <c r="J214" s="6">
        <f t="shared" si="31"/>
        <v>-1.2200990488047223E-3</v>
      </c>
      <c r="K214" s="6">
        <f t="shared" si="32"/>
        <v>3.636061410140265E-3</v>
      </c>
      <c r="L214" s="6">
        <f t="shared" si="33"/>
        <v>-6.5824106538680902E-3</v>
      </c>
      <c r="M214" s="6">
        <f t="shared" si="34"/>
        <v>-5.6287147606181769E-3</v>
      </c>
      <c r="N214" s="3">
        <f t="shared" si="35"/>
        <v>3.9964913116360341E-5</v>
      </c>
      <c r="O214" s="3"/>
    </row>
    <row r="215" spans="1:15" x14ac:dyDescent="0.25">
      <c r="A215" s="2">
        <v>42291</v>
      </c>
      <c r="B215" s="4">
        <v>2003.66</v>
      </c>
      <c r="C215" s="4">
        <v>2009.56</v>
      </c>
      <c r="D215" s="4">
        <v>1990.73</v>
      </c>
      <c r="E215" s="4">
        <v>1994.24</v>
      </c>
      <c r="F215" s="3">
        <f t="shared" si="30"/>
        <v>-4.7162984293978027E-3</v>
      </c>
      <c r="G215" s="5">
        <f t="shared" si="27"/>
        <v>8.8630682491558938E-5</v>
      </c>
      <c r="H215" s="5">
        <f t="shared" si="28"/>
        <v>2.2207493856532521E-5</v>
      </c>
      <c r="I215" s="5">
        <f t="shared" si="29"/>
        <v>5.289397089716259E-5</v>
      </c>
      <c r="J215" s="6">
        <f t="shared" si="31"/>
        <v>-1.4972488053510979E-5</v>
      </c>
      <c r="K215" s="6">
        <f t="shared" si="32"/>
        <v>2.9402844850726106E-3</v>
      </c>
      <c r="L215" s="6">
        <f t="shared" si="33"/>
        <v>-6.4741025099237627E-3</v>
      </c>
      <c r="M215" s="6">
        <f t="shared" si="34"/>
        <v>-4.712482769892376E-3</v>
      </c>
      <c r="N215" s="3">
        <f t="shared" si="35"/>
        <v>3.3906219608113707E-5</v>
      </c>
      <c r="O215" s="3"/>
    </row>
    <row r="216" spans="1:15" x14ac:dyDescent="0.25">
      <c r="A216" s="2">
        <v>42292</v>
      </c>
      <c r="B216" s="4">
        <v>1996.47</v>
      </c>
      <c r="C216" s="4">
        <v>2024.15</v>
      </c>
      <c r="D216" s="4">
        <v>1996.47</v>
      </c>
      <c r="E216" s="4">
        <v>2023.86</v>
      </c>
      <c r="F216" s="3">
        <f t="shared" si="30"/>
        <v>1.4852775994865119E-2</v>
      </c>
      <c r="G216" s="5">
        <f t="shared" si="27"/>
        <v>1.8959192167878093E-4</v>
      </c>
      <c r="H216" s="5">
        <f t="shared" si="28"/>
        <v>1.8566673033225853E-4</v>
      </c>
      <c r="I216" s="5">
        <f t="shared" si="29"/>
        <v>1.6651797181430929E-4</v>
      </c>
      <c r="J216" s="6">
        <f t="shared" si="31"/>
        <v>1.1175957321427992E-3</v>
      </c>
      <c r="K216" s="6">
        <f t="shared" si="32"/>
        <v>1.3769238238870767E-2</v>
      </c>
      <c r="L216" s="6">
        <f t="shared" si="33"/>
        <v>0</v>
      </c>
      <c r="M216" s="6">
        <f t="shared" si="34"/>
        <v>1.3625957960167738E-2</v>
      </c>
      <c r="N216" s="3">
        <f t="shared" si="35"/>
        <v>1.972860292393801E-6</v>
      </c>
      <c r="O216" s="3"/>
    </row>
    <row r="217" spans="1:15" x14ac:dyDescent="0.25">
      <c r="A217" s="2">
        <v>42293</v>
      </c>
      <c r="B217" s="4">
        <v>2024.37</v>
      </c>
      <c r="C217" s="4">
        <v>2033.54</v>
      </c>
      <c r="D217" s="4">
        <v>2020.46</v>
      </c>
      <c r="E217" s="4">
        <v>2033.11</v>
      </c>
      <c r="F217" s="3">
        <f t="shared" si="30"/>
        <v>4.5704742422894018E-3</v>
      </c>
      <c r="G217" s="5">
        <f t="shared" si="27"/>
        <v>4.1640027205887805E-5</v>
      </c>
      <c r="H217" s="5">
        <f t="shared" si="28"/>
        <v>1.8559720189290098E-5</v>
      </c>
      <c r="I217" s="5">
        <f t="shared" si="29"/>
        <v>2.7989528856029654E-5</v>
      </c>
      <c r="J217" s="6">
        <f t="shared" si="31"/>
        <v>2.5196196989703729E-4</v>
      </c>
      <c r="K217" s="6">
        <f t="shared" si="32"/>
        <v>4.5195756482002067E-3</v>
      </c>
      <c r="L217" s="6">
        <f t="shared" si="33"/>
        <v>-1.9333327817938606E-3</v>
      </c>
      <c r="M217" s="6">
        <f t="shared" si="34"/>
        <v>4.3080993708699547E-3</v>
      </c>
      <c r="N217" s="3">
        <f t="shared" si="35"/>
        <v>1.3022548419281018E-5</v>
      </c>
      <c r="O217" s="3"/>
    </row>
    <row r="218" spans="1:15" x14ac:dyDescent="0.25">
      <c r="A218" s="2">
        <v>42296</v>
      </c>
      <c r="B218" s="4">
        <v>2031.73</v>
      </c>
      <c r="C218" s="4">
        <v>2034.45</v>
      </c>
      <c r="D218" s="4">
        <v>2022.31</v>
      </c>
      <c r="E218" s="4">
        <v>2033.66</v>
      </c>
      <c r="F218" s="3">
        <f t="shared" si="30"/>
        <v>2.7052151629769483E-4</v>
      </c>
      <c r="G218" s="5">
        <f t="shared" si="27"/>
        <v>3.5821298678723425E-5</v>
      </c>
      <c r="H218" s="5">
        <f t="shared" si="28"/>
        <v>9.015093709874245E-7</v>
      </c>
      <c r="I218" s="5">
        <f t="shared" si="29"/>
        <v>1.8258897325870892E-5</v>
      </c>
      <c r="J218" s="6">
        <f t="shared" si="31"/>
        <v>-6.7899354120637683E-4</v>
      </c>
      <c r="K218" s="6">
        <f t="shared" si="32"/>
        <v>1.337865222743253E-3</v>
      </c>
      <c r="L218" s="6">
        <f t="shared" si="33"/>
        <v>-4.6472244740553949E-3</v>
      </c>
      <c r="M218" s="6">
        <f t="shared" si="34"/>
        <v>9.4947847315640839E-4</v>
      </c>
      <c r="N218" s="3">
        <f t="shared" si="35"/>
        <v>2.6528744035547184E-5</v>
      </c>
      <c r="O218" s="3"/>
    </row>
    <row r="219" spans="1:15" x14ac:dyDescent="0.25">
      <c r="A219" s="2">
        <v>42297</v>
      </c>
      <c r="B219" s="4">
        <v>2033.13</v>
      </c>
      <c r="C219" s="4">
        <v>2039.12</v>
      </c>
      <c r="D219" s="4">
        <v>2026.61</v>
      </c>
      <c r="E219" s="4">
        <v>2030.77</v>
      </c>
      <c r="F219" s="3">
        <f t="shared" si="30"/>
        <v>-1.4210831702448079E-3</v>
      </c>
      <c r="G219" s="5">
        <f t="shared" si="27"/>
        <v>3.7870434089010276E-5</v>
      </c>
      <c r="H219" s="5">
        <f t="shared" si="28"/>
        <v>1.3489568859031674E-6</v>
      </c>
      <c r="I219" s="5">
        <f t="shared" si="29"/>
        <v>1.9456311482923379E-5</v>
      </c>
      <c r="J219" s="6">
        <f t="shared" si="31"/>
        <v>-2.6064783428721952E-4</v>
      </c>
      <c r="K219" s="6">
        <f t="shared" si="32"/>
        <v>2.9418647283792083E-3</v>
      </c>
      <c r="L219" s="6">
        <f t="shared" si="33"/>
        <v>-3.2120311180752498E-3</v>
      </c>
      <c r="M219" s="6">
        <f t="shared" si="34"/>
        <v>-1.1614460322818135E-3</v>
      </c>
      <c r="N219" s="3">
        <f t="shared" si="35"/>
        <v>1.8657928302197042E-5</v>
      </c>
      <c r="O219" s="3"/>
    </row>
    <row r="220" spans="1:15" x14ac:dyDescent="0.25">
      <c r="A220" s="2">
        <v>42298</v>
      </c>
      <c r="B220" s="4">
        <v>2033.47</v>
      </c>
      <c r="C220" s="4">
        <v>2037.97</v>
      </c>
      <c r="D220" s="4">
        <v>2017.22</v>
      </c>
      <c r="E220" s="4">
        <v>2018.94</v>
      </c>
      <c r="F220" s="3">
        <f t="shared" si="30"/>
        <v>-5.8253765812966707E-3</v>
      </c>
      <c r="G220" s="5">
        <f t="shared" si="27"/>
        <v>1.0473247328964653E-4</v>
      </c>
      <c r="H220" s="5">
        <f t="shared" si="28"/>
        <v>5.142427592549323E-5</v>
      </c>
      <c r="I220" s="5">
        <f t="shared" si="29"/>
        <v>7.2231144459514643E-5</v>
      </c>
      <c r="J220" s="6">
        <f t="shared" si="31"/>
        <v>1.3286618886691214E-3</v>
      </c>
      <c r="K220" s="6">
        <f t="shared" si="32"/>
        <v>2.2105210109450587E-3</v>
      </c>
      <c r="L220" s="6">
        <f t="shared" si="33"/>
        <v>-8.023367462633579E-3</v>
      </c>
      <c r="M220" s="6">
        <f t="shared" si="34"/>
        <v>-7.1710721601091999E-3</v>
      </c>
      <c r="N220" s="3">
        <f t="shared" si="35"/>
        <v>2.7576487219583663E-5</v>
      </c>
      <c r="O220" s="3"/>
    </row>
    <row r="221" spans="1:15" x14ac:dyDescent="0.25">
      <c r="A221" s="2">
        <v>42299</v>
      </c>
      <c r="B221" s="4">
        <v>2021.88</v>
      </c>
      <c r="C221" s="4">
        <v>2055.1999999999998</v>
      </c>
      <c r="D221" s="4">
        <v>2021.88</v>
      </c>
      <c r="E221" s="4">
        <v>2052.5100000000002</v>
      </c>
      <c r="F221" s="3">
        <f t="shared" si="30"/>
        <v>1.6627537222502875E-2</v>
      </c>
      <c r="G221" s="5">
        <f t="shared" si="27"/>
        <v>2.6717194285088625E-4</v>
      </c>
      <c r="H221" s="5">
        <f t="shared" si="28"/>
        <v>2.2607115534234004E-4</v>
      </c>
      <c r="I221" s="5">
        <f t="shared" si="29"/>
        <v>2.2091598394604792E-4</v>
      </c>
      <c r="J221" s="6">
        <f t="shared" si="31"/>
        <v>1.4551504490565102E-3</v>
      </c>
      <c r="K221" s="6">
        <f t="shared" si="32"/>
        <v>1.6345395157379532E-2</v>
      </c>
      <c r="L221" s="6">
        <f t="shared" si="33"/>
        <v>0</v>
      </c>
      <c r="M221" s="6">
        <f t="shared" si="34"/>
        <v>1.5035662783606848E-2</v>
      </c>
      <c r="N221" s="3">
        <f t="shared" si="35"/>
        <v>2.1408093199727225E-5</v>
      </c>
      <c r="O221" s="3"/>
    </row>
    <row r="222" spans="1:15" x14ac:dyDescent="0.25">
      <c r="A222" s="2">
        <v>42300</v>
      </c>
      <c r="B222" s="4">
        <v>2058.19</v>
      </c>
      <c r="C222" s="4">
        <v>2079.7399999999998</v>
      </c>
      <c r="D222" s="4">
        <v>2058.19</v>
      </c>
      <c r="E222" s="4">
        <v>2075.15</v>
      </c>
      <c r="F222" s="3">
        <f t="shared" si="30"/>
        <v>1.1030396928638497E-2</v>
      </c>
      <c r="G222" s="5">
        <f t="shared" si="27"/>
        <v>1.0849159998031279E-4</v>
      </c>
      <c r="H222" s="5">
        <f t="shared" si="28"/>
        <v>6.7346386746200171E-5</v>
      </c>
      <c r="I222" s="5">
        <f t="shared" si="29"/>
        <v>8.0261329432012861E-5</v>
      </c>
      <c r="J222" s="6">
        <f t="shared" si="31"/>
        <v>2.7635213539639056E-3</v>
      </c>
      <c r="K222" s="6">
        <f t="shared" si="32"/>
        <v>1.0415930106347334E-2</v>
      </c>
      <c r="L222" s="6">
        <f t="shared" si="33"/>
        <v>0</v>
      </c>
      <c r="M222" s="6">
        <f t="shared" si="34"/>
        <v>8.2064844328250675E-3</v>
      </c>
      <c r="N222" s="3">
        <f t="shared" si="35"/>
        <v>2.301343170917944E-5</v>
      </c>
      <c r="O222" s="3"/>
    </row>
    <row r="223" spans="1:15" x14ac:dyDescent="0.25">
      <c r="A223" s="2">
        <v>42303</v>
      </c>
      <c r="B223" s="4">
        <v>2075.08</v>
      </c>
      <c r="C223" s="4">
        <v>2075.14</v>
      </c>
      <c r="D223" s="4">
        <v>2066.5300000000002</v>
      </c>
      <c r="E223" s="4">
        <v>2071.1799999999998</v>
      </c>
      <c r="F223" s="3">
        <f t="shared" si="30"/>
        <v>-1.9131147145990957E-3</v>
      </c>
      <c r="G223" s="5">
        <f t="shared" si="27"/>
        <v>1.7286877762591605E-5</v>
      </c>
      <c r="H223" s="5">
        <f t="shared" si="28"/>
        <v>3.538966059974606E-6</v>
      </c>
      <c r="I223" s="5">
        <f t="shared" si="29"/>
        <v>1.001052151445867E-5</v>
      </c>
      <c r="J223" s="6">
        <f t="shared" si="31"/>
        <v>-3.373307021865367E-5</v>
      </c>
      <c r="K223" s="6">
        <f t="shared" si="32"/>
        <v>2.8914129855423196E-5</v>
      </c>
      <c r="L223" s="6">
        <f t="shared" si="33"/>
        <v>-4.1288349922770275E-3</v>
      </c>
      <c r="M223" s="6">
        <f t="shared" si="34"/>
        <v>-1.8812139856950367E-3</v>
      </c>
      <c r="N223" s="3">
        <f t="shared" si="35"/>
        <v>9.3352859537261601E-6</v>
      </c>
      <c r="O223" s="3"/>
    </row>
    <row r="224" spans="1:15" x14ac:dyDescent="0.25">
      <c r="A224" s="2">
        <v>42304</v>
      </c>
      <c r="B224" s="4">
        <v>2068.75</v>
      </c>
      <c r="C224" s="4">
        <v>2070.37</v>
      </c>
      <c r="D224" s="4">
        <v>2058.84</v>
      </c>
      <c r="E224" s="4">
        <v>2065.89</v>
      </c>
      <c r="F224" s="3">
        <f t="shared" si="30"/>
        <v>-2.5540995953997614E-3</v>
      </c>
      <c r="G224" s="5">
        <f t="shared" si="27"/>
        <v>3.1187956693989042E-5</v>
      </c>
      <c r="H224" s="5">
        <f t="shared" si="28"/>
        <v>1.9138892030875725E-6</v>
      </c>
      <c r="I224" s="5">
        <f t="shared" si="29"/>
        <v>1.6333302953955492E-5</v>
      </c>
      <c r="J224" s="6">
        <f t="shared" si="31"/>
        <v>-1.1739330274032572E-3</v>
      </c>
      <c r="K224" s="6">
        <f t="shared" si="32"/>
        <v>7.8277512259570137E-4</v>
      </c>
      <c r="L224" s="6">
        <f t="shared" si="33"/>
        <v>-4.8018427420381173E-3</v>
      </c>
      <c r="M224" s="6">
        <f t="shared" si="34"/>
        <v>-1.3834338448540184E-3</v>
      </c>
      <c r="N224" s="3">
        <f t="shared" si="35"/>
        <v>1.8110316442325354E-5</v>
      </c>
      <c r="O224" s="3"/>
    </row>
    <row r="225" spans="1:15" x14ac:dyDescent="0.25">
      <c r="A225" s="2">
        <v>42305</v>
      </c>
      <c r="B225" s="4">
        <v>2066.48</v>
      </c>
      <c r="C225" s="4">
        <v>2090.35</v>
      </c>
      <c r="D225" s="4">
        <v>2063.11</v>
      </c>
      <c r="E225" s="4">
        <v>2090.35</v>
      </c>
      <c r="F225" s="3">
        <f t="shared" si="30"/>
        <v>1.1839933394323987E-2</v>
      </c>
      <c r="G225" s="5">
        <f t="shared" si="27"/>
        <v>1.7205471824357783E-4</v>
      </c>
      <c r="H225" s="5">
        <f t="shared" si="28"/>
        <v>1.3190153485032291E-4</v>
      </c>
      <c r="I225" s="5">
        <f t="shared" si="29"/>
        <v>1.3698017825752737E-4</v>
      </c>
      <c r="J225" s="6">
        <f t="shared" si="31"/>
        <v>2.855504245790872E-4</v>
      </c>
      <c r="K225" s="6">
        <f t="shared" si="32"/>
        <v>1.1484839348041526E-2</v>
      </c>
      <c r="L225" s="6">
        <f t="shared" si="33"/>
        <v>-1.6321236481545889E-3</v>
      </c>
      <c r="M225" s="6">
        <f t="shared" si="34"/>
        <v>1.1484839348041526E-2</v>
      </c>
      <c r="N225" s="3">
        <f t="shared" si="35"/>
        <v>2.1408505498060351E-5</v>
      </c>
      <c r="O225" s="3"/>
    </row>
    <row r="226" spans="1:15" x14ac:dyDescent="0.25">
      <c r="A226" s="2">
        <v>42306</v>
      </c>
      <c r="B226" s="4">
        <v>2088.35</v>
      </c>
      <c r="C226" s="4">
        <v>2092.52</v>
      </c>
      <c r="D226" s="4">
        <v>2082.63</v>
      </c>
      <c r="E226" s="4">
        <v>2089.41</v>
      </c>
      <c r="F226" s="3">
        <f t="shared" si="30"/>
        <v>-4.4968545937285054E-4</v>
      </c>
      <c r="G226" s="5">
        <f t="shared" si="27"/>
        <v>2.2444505077469845E-5</v>
      </c>
      <c r="H226" s="5">
        <f t="shared" si="28"/>
        <v>2.57504466041558E-7</v>
      </c>
      <c r="I226" s="5">
        <f t="shared" si="29"/>
        <v>1.1321725061929966E-5</v>
      </c>
      <c r="J226" s="6">
        <f t="shared" si="31"/>
        <v>-9.5723557695778208E-4</v>
      </c>
      <c r="K226" s="6">
        <f t="shared" si="32"/>
        <v>1.9948007868135506E-3</v>
      </c>
      <c r="L226" s="6">
        <f t="shared" si="33"/>
        <v>-2.7427624135533766E-3</v>
      </c>
      <c r="M226" s="6">
        <f t="shared" si="34"/>
        <v>5.0744897875703524E-4</v>
      </c>
      <c r="N226" s="3">
        <f t="shared" si="35"/>
        <v>1.1881528199911679E-5</v>
      </c>
      <c r="O226" s="3"/>
    </row>
    <row r="227" spans="1:15" x14ac:dyDescent="0.25">
      <c r="A227" s="2">
        <v>42307</v>
      </c>
      <c r="B227" s="4">
        <v>2090</v>
      </c>
      <c r="C227" s="4">
        <v>2094.3200000000002</v>
      </c>
      <c r="D227" s="4">
        <v>2079.34</v>
      </c>
      <c r="E227" s="4">
        <v>2079.36</v>
      </c>
      <c r="F227" s="3">
        <f t="shared" si="30"/>
        <v>-4.8099702786910115E-3</v>
      </c>
      <c r="G227" s="5">
        <f t="shared" si="27"/>
        <v>5.1529177882847579E-5</v>
      </c>
      <c r="H227" s="5">
        <f t="shared" si="28"/>
        <v>2.6049916868497382E-5</v>
      </c>
      <c r="I227" s="5">
        <f t="shared" si="29"/>
        <v>3.5827524935366247E-5</v>
      </c>
      <c r="J227" s="6">
        <f t="shared" si="31"/>
        <v>2.8233650391779633E-4</v>
      </c>
      <c r="K227" s="6">
        <f t="shared" si="32"/>
        <v>2.0648523702304616E-3</v>
      </c>
      <c r="L227" s="6">
        <f t="shared" si="33"/>
        <v>-5.1135303085383162E-3</v>
      </c>
      <c r="M227" s="6">
        <f t="shared" si="34"/>
        <v>-5.1039119181758401E-3</v>
      </c>
      <c r="N227" s="3">
        <f t="shared" si="35"/>
        <v>1.4851623863177116E-5</v>
      </c>
      <c r="O227" s="3"/>
    </row>
    <row r="228" spans="1:15" x14ac:dyDescent="0.25">
      <c r="A228" s="2">
        <v>42310</v>
      </c>
      <c r="B228" s="4">
        <v>2080.7600000000002</v>
      </c>
      <c r="C228" s="4">
        <v>2106.1999999999998</v>
      </c>
      <c r="D228" s="4">
        <v>2080.7600000000002</v>
      </c>
      <c r="E228" s="4">
        <v>2104.0500000000002</v>
      </c>
      <c r="F228" s="3">
        <f t="shared" si="30"/>
        <v>1.1873845798707316E-2</v>
      </c>
      <c r="G228" s="5">
        <f t="shared" si="27"/>
        <v>1.4767509893506836E-4</v>
      </c>
      <c r="H228" s="5">
        <f t="shared" si="28"/>
        <v>1.2389576071976342E-4</v>
      </c>
      <c r="I228" s="5">
        <f t="shared" si="29"/>
        <v>1.2169778320023802E-4</v>
      </c>
      <c r="J228" s="6">
        <f t="shared" si="31"/>
        <v>6.7305753336479083E-4</v>
      </c>
      <c r="K228" s="6">
        <f t="shared" si="32"/>
        <v>1.2152164372451039E-2</v>
      </c>
      <c r="L228" s="6">
        <f t="shared" si="33"/>
        <v>0</v>
      </c>
      <c r="M228" s="6">
        <f t="shared" si="34"/>
        <v>1.1130847259744579E-2</v>
      </c>
      <c r="N228" s="3">
        <f t="shared" si="35"/>
        <v>1.2411213430005999E-5</v>
      </c>
      <c r="O228" s="3"/>
    </row>
    <row r="229" spans="1:15" x14ac:dyDescent="0.25">
      <c r="A229" s="2">
        <v>42311</v>
      </c>
      <c r="B229" s="4">
        <v>2102.63</v>
      </c>
      <c r="C229" s="4">
        <v>2116.48</v>
      </c>
      <c r="D229" s="4">
        <v>2097.5100000000002</v>
      </c>
      <c r="E229" s="4">
        <v>2109.79</v>
      </c>
      <c r="F229" s="3">
        <f t="shared" si="30"/>
        <v>2.7280720515194812E-3</v>
      </c>
      <c r="G229" s="5">
        <f t="shared" si="27"/>
        <v>8.1061291562861516E-5</v>
      </c>
      <c r="H229" s="5">
        <f t="shared" si="28"/>
        <v>1.1556425935780282E-5</v>
      </c>
      <c r="I229" s="5">
        <f t="shared" si="29"/>
        <v>4.4994827955122333E-5</v>
      </c>
      <c r="J229" s="6">
        <f t="shared" si="31"/>
        <v>-6.7511674476521382E-4</v>
      </c>
      <c r="K229" s="6">
        <f t="shared" si="32"/>
        <v>6.5653892643482226E-3</v>
      </c>
      <c r="L229" s="6">
        <f t="shared" si="33"/>
        <v>-2.4380151785756607E-3</v>
      </c>
      <c r="M229" s="6">
        <f t="shared" si="34"/>
        <v>3.3994743616889188E-3</v>
      </c>
      <c r="N229" s="3">
        <f t="shared" si="35"/>
        <v>3.5017351817701139E-5</v>
      </c>
      <c r="O229" s="3"/>
    </row>
    <row r="230" spans="1:15" x14ac:dyDescent="0.25">
      <c r="A230" s="2">
        <v>42312</v>
      </c>
      <c r="B230" s="4">
        <v>2110.6</v>
      </c>
      <c r="C230" s="4">
        <v>2114.59</v>
      </c>
      <c r="D230" s="4">
        <v>2096.98</v>
      </c>
      <c r="E230" s="4">
        <v>2102.31</v>
      </c>
      <c r="F230" s="3">
        <f t="shared" si="30"/>
        <v>-3.5453765540646165E-3</v>
      </c>
      <c r="G230" s="5">
        <f t="shared" si="27"/>
        <v>6.9935183449410773E-5</v>
      </c>
      <c r="H230" s="5">
        <f t="shared" si="28"/>
        <v>1.5488373414528941E-5</v>
      </c>
      <c r="I230" s="5">
        <f t="shared" si="29"/>
        <v>4.095066303765714E-5</v>
      </c>
      <c r="J230" s="6">
        <f t="shared" si="31"/>
        <v>3.8385078627595388E-4</v>
      </c>
      <c r="K230" s="6">
        <f t="shared" si="32"/>
        <v>1.8886730234881717E-3</v>
      </c>
      <c r="L230" s="6">
        <f t="shared" si="33"/>
        <v>-6.4740528149815884E-3</v>
      </c>
      <c r="M230" s="6">
        <f t="shared" si="34"/>
        <v>-3.935527082174501E-3</v>
      </c>
      <c r="N230" s="3">
        <f t="shared" si="35"/>
        <v>2.7434559289344975E-5</v>
      </c>
      <c r="O230" s="3"/>
    </row>
    <row r="231" spans="1:15" x14ac:dyDescent="0.25">
      <c r="A231" s="2">
        <v>42313</v>
      </c>
      <c r="B231" s="4">
        <v>2101.6799999999998</v>
      </c>
      <c r="C231" s="4">
        <v>2108.7800000000002</v>
      </c>
      <c r="D231" s="4">
        <v>2090.41</v>
      </c>
      <c r="E231" s="4">
        <v>2099.9299999999998</v>
      </c>
      <c r="F231" s="3">
        <f t="shared" si="30"/>
        <v>-1.1320880364932284E-3</v>
      </c>
      <c r="G231" s="5">
        <f t="shared" si="27"/>
        <v>7.6551339397546112E-5</v>
      </c>
      <c r="H231" s="5">
        <f t="shared" si="28"/>
        <v>6.9391242326725351E-7</v>
      </c>
      <c r="I231" s="5">
        <f t="shared" si="29"/>
        <v>3.8543724154992237E-5</v>
      </c>
      <c r="J231" s="6">
        <f t="shared" si="31"/>
        <v>-2.99715272736638E-4</v>
      </c>
      <c r="K231" s="6">
        <f t="shared" si="32"/>
        <v>3.3725563143676925E-3</v>
      </c>
      <c r="L231" s="6">
        <f t="shared" si="33"/>
        <v>-5.3768059136776371E-3</v>
      </c>
      <c r="M231" s="6">
        <f t="shared" si="34"/>
        <v>-8.3301405946553718E-4</v>
      </c>
      <c r="N231" s="3">
        <f t="shared" si="35"/>
        <v>3.8614609832036852E-5</v>
      </c>
      <c r="O231" s="3"/>
    </row>
    <row r="232" spans="1:15" x14ac:dyDescent="0.25">
      <c r="A232" s="2">
        <v>42314</v>
      </c>
      <c r="B232" s="4">
        <v>2098.6</v>
      </c>
      <c r="C232" s="4">
        <v>2101.91</v>
      </c>
      <c r="D232" s="4">
        <v>2083.7399999999998</v>
      </c>
      <c r="E232" s="4">
        <v>2099.1999999999998</v>
      </c>
      <c r="F232" s="3">
        <f t="shared" si="30"/>
        <v>-3.4763063530685034E-4</v>
      </c>
      <c r="G232" s="5">
        <f t="shared" si="27"/>
        <v>7.537884550434626E-5</v>
      </c>
      <c r="H232" s="5">
        <f t="shared" si="28"/>
        <v>8.1718241337653119E-8</v>
      </c>
      <c r="I232" s="5">
        <f t="shared" si="29"/>
        <v>3.7720990048002502E-5</v>
      </c>
      <c r="J232" s="6">
        <f t="shared" si="31"/>
        <v>-6.3355509880243894E-4</v>
      </c>
      <c r="K232" s="6">
        <f t="shared" si="32"/>
        <v>1.5759994310727953E-3</v>
      </c>
      <c r="L232" s="6">
        <f t="shared" si="33"/>
        <v>-7.1060997105142944E-3</v>
      </c>
      <c r="M232" s="6">
        <f t="shared" si="34"/>
        <v>2.8586402595928912E-4</v>
      </c>
      <c r="N232" s="3">
        <f t="shared" si="35"/>
        <v>5.4561284032352849E-5</v>
      </c>
      <c r="O232" s="3"/>
    </row>
    <row r="233" spans="1:15" x14ac:dyDescent="0.25">
      <c r="A233" s="2">
        <v>42317</v>
      </c>
      <c r="B233" s="4">
        <v>2096.56</v>
      </c>
      <c r="C233" s="4">
        <v>2096.56</v>
      </c>
      <c r="D233" s="4">
        <v>2068.2399999999998</v>
      </c>
      <c r="E233" s="4">
        <v>2078.58</v>
      </c>
      <c r="F233" s="3">
        <f t="shared" si="30"/>
        <v>-9.8227896341462895E-3</v>
      </c>
      <c r="G233" s="5">
        <f t="shared" si="27"/>
        <v>1.8495734189635928E-4</v>
      </c>
      <c r="H233" s="5">
        <f t="shared" si="28"/>
        <v>7.4182702391474141E-5</v>
      </c>
      <c r="I233" s="5">
        <f t="shared" si="29"/>
        <v>1.2113503057464112E-4</v>
      </c>
      <c r="J233" s="6">
        <f t="shared" si="31"/>
        <v>-1.2584134213553086E-3</v>
      </c>
      <c r="K233" s="6">
        <f t="shared" si="32"/>
        <v>0</v>
      </c>
      <c r="L233" s="6">
        <f t="shared" si="33"/>
        <v>-1.3599902275250474E-2</v>
      </c>
      <c r="M233" s="6">
        <f t="shared" si="34"/>
        <v>-8.6129380812516084E-3</v>
      </c>
      <c r="N233" s="3">
        <f t="shared" si="35"/>
        <v>6.7822225688557824E-5</v>
      </c>
      <c r="O233" s="3"/>
    </row>
    <row r="234" spans="1:15" x14ac:dyDescent="0.25">
      <c r="A234" s="2">
        <v>42318</v>
      </c>
      <c r="B234" s="4">
        <v>2077.19</v>
      </c>
      <c r="C234" s="4">
        <v>2083.67</v>
      </c>
      <c r="D234" s="4">
        <v>2069.91</v>
      </c>
      <c r="E234" s="4">
        <v>2081.7199999999998</v>
      </c>
      <c r="F234" s="3">
        <f t="shared" si="30"/>
        <v>1.5106466914911465E-3</v>
      </c>
      <c r="G234" s="5">
        <f t="shared" si="27"/>
        <v>4.3899025280815982E-5</v>
      </c>
      <c r="H234" s="5">
        <f t="shared" si="28"/>
        <v>4.7456717382326909E-6</v>
      </c>
      <c r="I234" s="5">
        <f t="shared" si="29"/>
        <v>2.3782738872613307E-5</v>
      </c>
      <c r="J234" s="6">
        <f t="shared" si="31"/>
        <v>-6.6894946151229817E-4</v>
      </c>
      <c r="K234" s="6">
        <f t="shared" si="32"/>
        <v>3.1147432208134371E-3</v>
      </c>
      <c r="L234" s="6">
        <f t="shared" si="33"/>
        <v>-3.5108907323124772E-3</v>
      </c>
      <c r="M234" s="6">
        <f t="shared" si="34"/>
        <v>2.1784562741153863E-3</v>
      </c>
      <c r="N234" s="3">
        <f t="shared" si="35"/>
        <v>2.2890969097741188E-5</v>
      </c>
      <c r="O234" s="3"/>
    </row>
    <row r="235" spans="1:15" x14ac:dyDescent="0.25">
      <c r="A235" s="2">
        <v>42319</v>
      </c>
      <c r="B235" s="4">
        <v>2083.41</v>
      </c>
      <c r="C235" s="4">
        <v>2086.94</v>
      </c>
      <c r="D235" s="4">
        <v>2074.85</v>
      </c>
      <c r="E235" s="4">
        <v>2075</v>
      </c>
      <c r="F235" s="3">
        <f t="shared" si="30"/>
        <v>-3.2280998405164185E-3</v>
      </c>
      <c r="G235" s="5">
        <f t="shared" si="27"/>
        <v>3.3756290192820566E-5</v>
      </c>
      <c r="H235" s="5">
        <f t="shared" si="28"/>
        <v>1.6360574660463491E-5</v>
      </c>
      <c r="I235" s="5">
        <f t="shared" si="29"/>
        <v>2.3198142832428296E-5</v>
      </c>
      <c r="J235" s="6">
        <f t="shared" si="31"/>
        <v>8.1149932546801227E-4</v>
      </c>
      <c r="K235" s="6">
        <f t="shared" si="32"/>
        <v>1.6929038776406875E-3</v>
      </c>
      <c r="L235" s="6">
        <f t="shared" si="33"/>
        <v>-4.1171124900489745E-3</v>
      </c>
      <c r="M235" s="6">
        <f t="shared" si="34"/>
        <v>-4.044820720435393E-3</v>
      </c>
      <c r="N235" s="3">
        <f t="shared" si="35"/>
        <v>1.0011049568521171E-5</v>
      </c>
      <c r="O235" s="3"/>
    </row>
    <row r="236" spans="1:15" x14ac:dyDescent="0.25">
      <c r="A236" s="2">
        <v>42320</v>
      </c>
      <c r="B236" s="4">
        <v>2072.29</v>
      </c>
      <c r="C236" s="4">
        <v>2072.29</v>
      </c>
      <c r="D236" s="4">
        <v>2045.66</v>
      </c>
      <c r="E236" s="4">
        <v>2045.97</v>
      </c>
      <c r="F236" s="3">
        <f t="shared" si="30"/>
        <v>-1.3990361445783139E-2</v>
      </c>
      <c r="G236" s="5">
        <f t="shared" si="27"/>
        <v>1.6728318712911142E-4</v>
      </c>
      <c r="H236" s="5">
        <f t="shared" si="28"/>
        <v>1.6338646030719347E-4</v>
      </c>
      <c r="I236" s="5">
        <f t="shared" si="29"/>
        <v>1.4675686186456339E-4</v>
      </c>
      <c r="J236" s="6">
        <f t="shared" si="31"/>
        <v>-1.3068776891451716E-3</v>
      </c>
      <c r="K236" s="6">
        <f t="shared" si="32"/>
        <v>0</v>
      </c>
      <c r="L236" s="6">
        <f t="shared" si="33"/>
        <v>-1.2933800181273552E-2</v>
      </c>
      <c r="M236" s="6">
        <f t="shared" si="34"/>
        <v>-1.2782271328179256E-2</v>
      </c>
      <c r="N236" s="3">
        <f t="shared" si="35"/>
        <v>1.9598439076191832E-6</v>
      </c>
      <c r="O236" s="3"/>
    </row>
    <row r="237" spans="1:15" x14ac:dyDescent="0.25">
      <c r="A237" s="2">
        <v>42321</v>
      </c>
      <c r="B237" s="4">
        <v>2044.64</v>
      </c>
      <c r="C237" s="4">
        <v>2044.64</v>
      </c>
      <c r="D237" s="4">
        <v>2022.02</v>
      </c>
      <c r="E237" s="4">
        <v>2023.04</v>
      </c>
      <c r="F237" s="3">
        <f t="shared" si="30"/>
        <v>-1.1207397957936904E-2</v>
      </c>
      <c r="G237" s="5">
        <f t="shared" si="27"/>
        <v>1.237594647649738E-4</v>
      </c>
      <c r="H237" s="5">
        <f t="shared" si="28"/>
        <v>1.1279298692609915E-4</v>
      </c>
      <c r="I237" s="5">
        <f t="shared" si="29"/>
        <v>1.0545102720590854E-4</v>
      </c>
      <c r="J237" s="6">
        <f t="shared" si="31"/>
        <v>-6.5026978708113473E-4</v>
      </c>
      <c r="K237" s="6">
        <f t="shared" si="32"/>
        <v>0</v>
      </c>
      <c r="L237" s="6">
        <f t="shared" si="33"/>
        <v>-1.1124723132059275E-2</v>
      </c>
      <c r="M237" s="6">
        <f t="shared" si="34"/>
        <v>-1.0620404273195026E-2</v>
      </c>
      <c r="N237" s="3">
        <f t="shared" si="35"/>
        <v>5.6104076751408469E-6</v>
      </c>
      <c r="O237" s="3"/>
    </row>
    <row r="238" spans="1:15" x14ac:dyDescent="0.25">
      <c r="A238" s="2">
        <v>42324</v>
      </c>
      <c r="B238" s="4">
        <v>2022.08</v>
      </c>
      <c r="C238" s="4">
        <v>2053.2199999999998</v>
      </c>
      <c r="D238" s="4">
        <v>2019.39</v>
      </c>
      <c r="E238" s="4">
        <v>2053.19</v>
      </c>
      <c r="F238" s="3">
        <f t="shared" si="30"/>
        <v>1.4903313824738973E-2</v>
      </c>
      <c r="G238" s="5">
        <f t="shared" si="27"/>
        <v>2.7601858100444963E-4</v>
      </c>
      <c r="H238" s="5">
        <f t="shared" si="28"/>
        <v>2.331117214926184E-4</v>
      </c>
      <c r="I238" s="5">
        <f t="shared" si="29"/>
        <v>2.280590340257737E-4</v>
      </c>
      <c r="J238" s="6">
        <f t="shared" si="31"/>
        <v>-4.7464600210776297E-4</v>
      </c>
      <c r="K238" s="6">
        <f t="shared" si="32"/>
        <v>1.5282607945881248E-2</v>
      </c>
      <c r="L238" s="6">
        <f t="shared" si="33"/>
        <v>-1.3311989930612279E-3</v>
      </c>
      <c r="M238" s="6">
        <f t="shared" si="34"/>
        <v>1.5267996643064158E-2</v>
      </c>
      <c r="N238" s="3">
        <f t="shared" si="35"/>
        <v>2.2320131328968581E-5</v>
      </c>
      <c r="O238" s="3"/>
    </row>
    <row r="239" spans="1:15" x14ac:dyDescent="0.25">
      <c r="A239" s="2">
        <v>42325</v>
      </c>
      <c r="B239" s="4">
        <v>2053.67</v>
      </c>
      <c r="C239" s="4">
        <v>2066.69</v>
      </c>
      <c r="D239" s="4">
        <v>2045.9</v>
      </c>
      <c r="E239" s="4">
        <v>2050.44</v>
      </c>
      <c r="F239" s="3">
        <f t="shared" si="30"/>
        <v>-1.3393792099123392E-3</v>
      </c>
      <c r="G239" s="5">
        <f t="shared" si="27"/>
        <v>1.0222227419159778E-4</v>
      </c>
      <c r="H239" s="5">
        <f t="shared" si="28"/>
        <v>2.4775773984085339E-6</v>
      </c>
      <c r="I239" s="5">
        <f t="shared" si="29"/>
        <v>5.2068211274042196E-5</v>
      </c>
      <c r="J239" s="6">
        <f t="shared" si="31"/>
        <v>2.3375523012027403E-4</v>
      </c>
      <c r="K239" s="6">
        <f t="shared" si="32"/>
        <v>6.3198571656438675E-3</v>
      </c>
      <c r="L239" s="6">
        <f t="shared" si="33"/>
        <v>-3.7906459964939026E-3</v>
      </c>
      <c r="M239" s="6">
        <f t="shared" si="34"/>
        <v>-1.5740322100924536E-3</v>
      </c>
      <c r="N239" s="3">
        <f t="shared" si="35"/>
        <v>5.8290651511243032E-5</v>
      </c>
      <c r="O239" s="3"/>
    </row>
    <row r="240" spans="1:15" x14ac:dyDescent="0.25">
      <c r="A240" s="2">
        <v>42326</v>
      </c>
      <c r="B240" s="4">
        <v>2051.9899999999998</v>
      </c>
      <c r="C240" s="4">
        <v>2085.31</v>
      </c>
      <c r="D240" s="4">
        <v>2051.9899999999998</v>
      </c>
      <c r="E240" s="4">
        <v>2083.58</v>
      </c>
      <c r="F240" s="3">
        <f t="shared" si="30"/>
        <v>1.6162384658902518E-2</v>
      </c>
      <c r="G240" s="5">
        <f t="shared" si="27"/>
        <v>2.5945063012390595E-4</v>
      </c>
      <c r="H240" s="5">
        <f t="shared" si="28"/>
        <v>2.3340243613375095E-4</v>
      </c>
      <c r="I240" s="5">
        <f t="shared" si="29"/>
        <v>2.1988736001206637E-4</v>
      </c>
      <c r="J240" s="6">
        <f t="shared" si="31"/>
        <v>7.5564973625621621E-4</v>
      </c>
      <c r="K240" s="6">
        <f t="shared" si="32"/>
        <v>1.6107471251686465E-2</v>
      </c>
      <c r="L240" s="6">
        <f t="shared" si="33"/>
        <v>0</v>
      </c>
      <c r="M240" s="6">
        <f t="shared" si="34"/>
        <v>1.5277514069172084E-2</v>
      </c>
      <c r="N240" s="3">
        <f t="shared" si="35"/>
        <v>1.3368511457481093E-5</v>
      </c>
      <c r="O240" s="3"/>
    </row>
    <row r="241" spans="1:15" x14ac:dyDescent="0.25">
      <c r="A241" s="2">
        <v>42327</v>
      </c>
      <c r="B241" s="4">
        <v>2083.6999999999998</v>
      </c>
      <c r="C241" s="4">
        <v>2086.7399999999998</v>
      </c>
      <c r="D241" s="4">
        <v>2078.7600000000002</v>
      </c>
      <c r="E241" s="4">
        <v>2081.2399999999998</v>
      </c>
      <c r="F241" s="3">
        <f t="shared" si="30"/>
        <v>-1.1230670288638889E-3</v>
      </c>
      <c r="G241" s="5">
        <f t="shared" si="27"/>
        <v>1.4680219830131242E-5</v>
      </c>
      <c r="H241" s="5">
        <f t="shared" si="28"/>
        <v>1.3954452696790278E-6</v>
      </c>
      <c r="I241" s="5">
        <f t="shared" si="29"/>
        <v>7.879162553994054E-6</v>
      </c>
      <c r="J241" s="6">
        <f t="shared" si="31"/>
        <v>5.7591522543858808E-5</v>
      </c>
      <c r="K241" s="6">
        <f t="shared" si="32"/>
        <v>1.4578800023201787E-3</v>
      </c>
      <c r="L241" s="6">
        <f t="shared" si="33"/>
        <v>-2.373597497304428E-3</v>
      </c>
      <c r="M241" s="6">
        <f t="shared" si="34"/>
        <v>-1.1812896637484931E-3</v>
      </c>
      <c r="N241" s="3">
        <f t="shared" si="35"/>
        <v>6.6776515686363717E-6</v>
      </c>
      <c r="O241" s="3"/>
    </row>
    <row r="242" spans="1:15" x14ac:dyDescent="0.25">
      <c r="A242" s="2">
        <v>42328</v>
      </c>
      <c r="B242" s="4">
        <v>2082.8200000000002</v>
      </c>
      <c r="C242" s="4">
        <v>2097.06</v>
      </c>
      <c r="D242" s="4">
        <v>2082.8200000000002</v>
      </c>
      <c r="E242" s="4">
        <v>2089.17</v>
      </c>
      <c r="F242" s="3">
        <f t="shared" si="30"/>
        <v>3.8102285176146999E-3</v>
      </c>
      <c r="G242" s="5">
        <f t="shared" si="27"/>
        <v>4.6425405171966619E-5</v>
      </c>
      <c r="H242" s="5">
        <f t="shared" si="28"/>
        <v>9.2666251421765169E-6</v>
      </c>
      <c r="I242" s="5">
        <f t="shared" si="29"/>
        <v>2.6792347625017903E-5</v>
      </c>
      <c r="J242" s="6">
        <f t="shared" si="31"/>
        <v>7.5887478846415864E-4</v>
      </c>
      <c r="K242" s="6">
        <f t="shared" si="32"/>
        <v>6.8136190950159976E-3</v>
      </c>
      <c r="L242" s="6">
        <f t="shared" si="33"/>
        <v>0</v>
      </c>
      <c r="M242" s="6">
        <f t="shared" si="34"/>
        <v>3.0441131947049073E-3</v>
      </c>
      <c r="N242" s="3">
        <f t="shared" si="35"/>
        <v>2.5683977381135113E-5</v>
      </c>
      <c r="O242" s="3"/>
    </row>
    <row r="243" spans="1:15" x14ac:dyDescent="0.25">
      <c r="A243" s="2">
        <v>42331</v>
      </c>
      <c r="B243" s="4">
        <v>2089.41</v>
      </c>
      <c r="C243" s="4">
        <v>2095.61</v>
      </c>
      <c r="D243" s="4">
        <v>2081.39</v>
      </c>
      <c r="E243" s="4">
        <v>2086.59</v>
      </c>
      <c r="F243" s="3">
        <f t="shared" si="30"/>
        <v>-1.2349401915593416E-3</v>
      </c>
      <c r="G243" s="5">
        <f t="shared" si="27"/>
        <v>4.6358949811360366E-5</v>
      </c>
      <c r="H243" s="5">
        <f t="shared" si="28"/>
        <v>1.8240526089598955E-6</v>
      </c>
      <c r="I243" s="5">
        <f t="shared" si="29"/>
        <v>2.3884096142907414E-5</v>
      </c>
      <c r="J243" s="6">
        <f t="shared" si="31"/>
        <v>1.1487155936412328E-4</v>
      </c>
      <c r="K243" s="6">
        <f t="shared" si="32"/>
        <v>2.9629509707751892E-3</v>
      </c>
      <c r="L243" s="6">
        <f t="shared" si="33"/>
        <v>-3.8457897212589107E-3</v>
      </c>
      <c r="M243" s="6">
        <f t="shared" si="34"/>
        <v>-1.3505749179367635E-3</v>
      </c>
      <c r="N243" s="3">
        <f t="shared" si="35"/>
        <v>2.2376837162372381E-5</v>
      </c>
      <c r="O243" s="3"/>
    </row>
    <row r="244" spans="1:15" x14ac:dyDescent="0.25">
      <c r="A244" s="2">
        <v>42332</v>
      </c>
      <c r="B244" s="4">
        <v>2084.42</v>
      </c>
      <c r="C244" s="4">
        <v>2094.12</v>
      </c>
      <c r="D244" s="4">
        <v>2070.29</v>
      </c>
      <c r="E244" s="4">
        <v>2089.14</v>
      </c>
      <c r="F244" s="3">
        <f t="shared" si="30"/>
        <v>1.2220896294909966E-3</v>
      </c>
      <c r="G244" s="5">
        <f t="shared" si="27"/>
        <v>1.3098169172537643E-4</v>
      </c>
      <c r="H244" s="5">
        <f t="shared" si="28"/>
        <v>5.1160058936843153E-6</v>
      </c>
      <c r="I244" s="5">
        <f t="shared" si="29"/>
        <v>6.7467130090874592E-5</v>
      </c>
      <c r="J244" s="6">
        <f t="shared" si="31"/>
        <v>-1.0405154606598348E-3</v>
      </c>
      <c r="K244" s="6">
        <f t="shared" si="32"/>
        <v>4.6427783024376827E-3</v>
      </c>
      <c r="L244" s="6">
        <f t="shared" si="33"/>
        <v>-6.8019450111848493E-3</v>
      </c>
      <c r="M244" s="6">
        <f t="shared" si="34"/>
        <v>2.2618589464607017E-3</v>
      </c>
      <c r="N244" s="3">
        <f t="shared" si="35"/>
        <v>7.2705576837848486E-5</v>
      </c>
      <c r="O244" s="3"/>
    </row>
    <row r="245" spans="1:15" x14ac:dyDescent="0.25">
      <c r="A245" s="2">
        <v>42333</v>
      </c>
      <c r="B245" s="4">
        <v>2089.3000000000002</v>
      </c>
      <c r="C245" s="4">
        <v>2093</v>
      </c>
      <c r="D245" s="4">
        <v>2086.3000000000002</v>
      </c>
      <c r="E245" s="4">
        <v>2088.87</v>
      </c>
      <c r="F245" s="3">
        <f t="shared" si="30"/>
        <v>-1.2923978287715521E-4</v>
      </c>
      <c r="G245" s="5">
        <f t="shared" si="27"/>
        <v>1.0280239839953355E-5</v>
      </c>
      <c r="H245" s="5">
        <f t="shared" si="28"/>
        <v>4.23667053806924E-8</v>
      </c>
      <c r="I245" s="5">
        <f t="shared" si="29"/>
        <v>5.1564859393644669E-6</v>
      </c>
      <c r="J245" s="6">
        <f t="shared" si="31"/>
        <v>7.6583605402295578E-5</v>
      </c>
      <c r="K245" s="6">
        <f t="shared" si="32"/>
        <v>1.7693618177943337E-3</v>
      </c>
      <c r="L245" s="6">
        <f t="shared" si="33"/>
        <v>-1.4369194923768058E-3</v>
      </c>
      <c r="M245" s="6">
        <f t="shared" si="34"/>
        <v>-2.0583174045975611E-4</v>
      </c>
      <c r="N245" s="3">
        <f t="shared" si="35"/>
        <v>5.2638060522840642E-6</v>
      </c>
      <c r="O245" s="3"/>
    </row>
    <row r="246" spans="1:15" x14ac:dyDescent="0.25">
      <c r="A246" s="2">
        <v>42335</v>
      </c>
      <c r="B246" s="4">
        <v>2088.8200000000002</v>
      </c>
      <c r="C246" s="4">
        <v>2093.29</v>
      </c>
      <c r="D246" s="4">
        <v>2084.13</v>
      </c>
      <c r="E246" s="4">
        <v>2090.11</v>
      </c>
      <c r="F246" s="3">
        <f t="shared" si="30"/>
        <v>5.9362238913873711E-4</v>
      </c>
      <c r="G246" s="5">
        <f t="shared" si="27"/>
        <v>1.9232513565978069E-5</v>
      </c>
      <c r="H246" s="5">
        <f t="shared" si="28"/>
        <v>3.8116169238572663E-7</v>
      </c>
      <c r="I246" s="5">
        <f t="shared" si="29"/>
        <v>9.7634973954325549E-6</v>
      </c>
      <c r="J246" s="6">
        <f t="shared" si="31"/>
        <v>-2.3936673138526394E-5</v>
      </c>
      <c r="K246" s="6">
        <f t="shared" si="32"/>
        <v>2.1376777283239417E-3</v>
      </c>
      <c r="L246" s="6">
        <f t="shared" si="33"/>
        <v>-2.2478112485153474E-3</v>
      </c>
      <c r="M246" s="6">
        <f t="shared" si="34"/>
        <v>6.1738293820426122E-4</v>
      </c>
      <c r="N246" s="3">
        <f t="shared" si="35"/>
        <v>9.690316035414881E-6</v>
      </c>
      <c r="O246" s="3"/>
    </row>
    <row r="247" spans="1:15" x14ac:dyDescent="0.25">
      <c r="A247" s="2">
        <v>42338</v>
      </c>
      <c r="B247" s="4">
        <v>2090.9499999999998</v>
      </c>
      <c r="C247" s="4">
        <v>2093.81</v>
      </c>
      <c r="D247" s="4">
        <v>2080.41</v>
      </c>
      <c r="E247" s="4">
        <v>2080.41</v>
      </c>
      <c r="F247" s="3">
        <f t="shared" si="30"/>
        <v>-4.6409040672501511E-3</v>
      </c>
      <c r="G247" s="5">
        <f t="shared" si="27"/>
        <v>4.1221320741793704E-5</v>
      </c>
      <c r="H247" s="5">
        <f t="shared" si="28"/>
        <v>2.5538049064257863E-5</v>
      </c>
      <c r="I247" s="5">
        <f t="shared" si="29"/>
        <v>3.0475864718422763E-5</v>
      </c>
      <c r="J247" s="6">
        <f t="shared" si="31"/>
        <v>4.0181198609988352E-4</v>
      </c>
      <c r="K247" s="6">
        <f t="shared" si="32"/>
        <v>1.3668647402874511E-3</v>
      </c>
      <c r="L247" s="6">
        <f t="shared" si="33"/>
        <v>-5.0535184836169207E-3</v>
      </c>
      <c r="M247" s="6">
        <f t="shared" si="34"/>
        <v>-5.0535184836169207E-3</v>
      </c>
      <c r="N247" s="3">
        <f t="shared" si="35"/>
        <v>8.7757954478879574E-6</v>
      </c>
      <c r="O247" s="3"/>
    </row>
    <row r="248" spans="1:15" x14ac:dyDescent="0.25">
      <c r="A248" s="2">
        <v>42339</v>
      </c>
      <c r="B248" s="4">
        <v>2082.9299999999998</v>
      </c>
      <c r="C248" s="4">
        <v>2103.37</v>
      </c>
      <c r="D248" s="4">
        <v>2082.9299999999998</v>
      </c>
      <c r="E248" s="4">
        <v>2102.63</v>
      </c>
      <c r="F248" s="3">
        <f t="shared" si="30"/>
        <v>1.0680586999677999E-2</v>
      </c>
      <c r="G248" s="5">
        <f t="shared" si="27"/>
        <v>9.5360381816942763E-5</v>
      </c>
      <c r="H248" s="5">
        <f t="shared" si="28"/>
        <v>8.8611831647056894E-5</v>
      </c>
      <c r="I248" s="5">
        <f t="shared" si="29"/>
        <v>8.1910441802234533E-5</v>
      </c>
      <c r="J248" s="6">
        <f t="shared" si="31"/>
        <v>1.210566664144109E-3</v>
      </c>
      <c r="K248" s="6">
        <f t="shared" si="32"/>
        <v>9.7652640423566001E-3</v>
      </c>
      <c r="L248" s="6">
        <f t="shared" si="33"/>
        <v>0</v>
      </c>
      <c r="M248" s="6">
        <f t="shared" si="34"/>
        <v>9.4133857695866737E-3</v>
      </c>
      <c r="N248" s="3">
        <f t="shared" si="35"/>
        <v>3.4361842443667092E-6</v>
      </c>
      <c r="O248" s="3"/>
    </row>
    <row r="249" spans="1:15" x14ac:dyDescent="0.25">
      <c r="A249" s="2">
        <v>42340</v>
      </c>
      <c r="B249" s="4">
        <v>2101.71</v>
      </c>
      <c r="C249" s="4">
        <v>2104.27</v>
      </c>
      <c r="D249" s="4">
        <v>2077.11</v>
      </c>
      <c r="E249" s="4">
        <v>2079.5100000000002</v>
      </c>
      <c r="F249" s="3">
        <f t="shared" si="30"/>
        <v>-1.0995752937987158E-2</v>
      </c>
      <c r="G249" s="5">
        <f t="shared" si="27"/>
        <v>1.6876891682824586E-4</v>
      </c>
      <c r="H249" s="5">
        <f t="shared" si="28"/>
        <v>1.127633745559843E-4</v>
      </c>
      <c r="I249" s="5">
        <f t="shared" si="29"/>
        <v>1.2794431414594982E-4</v>
      </c>
      <c r="J249" s="6">
        <f t="shared" si="31"/>
        <v>-4.3764301397329587E-4</v>
      </c>
      <c r="K249" s="6">
        <f t="shared" si="32"/>
        <v>1.2173145455417508E-3</v>
      </c>
      <c r="L249" s="6">
        <f t="shared" si="33"/>
        <v>-1.1773794599879298E-2</v>
      </c>
      <c r="M249" s="6">
        <f t="shared" si="34"/>
        <v>-1.0619010055366945E-2</v>
      </c>
      <c r="N249" s="3">
        <f t="shared" si="35"/>
        <v>2.8004726136643427E-5</v>
      </c>
      <c r="O249" s="3"/>
    </row>
    <row r="250" spans="1:15" x14ac:dyDescent="0.25">
      <c r="A250" s="2">
        <v>42341</v>
      </c>
      <c r="B250" s="4">
        <v>2080.71</v>
      </c>
      <c r="C250" s="4">
        <v>2085</v>
      </c>
      <c r="D250" s="4">
        <v>2042.35</v>
      </c>
      <c r="E250" s="4">
        <v>2049.62</v>
      </c>
      <c r="F250" s="3">
        <f t="shared" si="30"/>
        <v>-1.4373578391063457E-2</v>
      </c>
      <c r="G250" s="5">
        <f t="shared" si="27"/>
        <v>4.2715587386039835E-4</v>
      </c>
      <c r="H250" s="5">
        <f t="shared" si="28"/>
        <v>2.2664614514133409E-4</v>
      </c>
      <c r="I250" s="5">
        <f t="shared" si="29"/>
        <v>3.0113006476785681E-4</v>
      </c>
      <c r="J250" s="6">
        <f t="shared" si="31"/>
        <v>5.7689258418082759E-4</v>
      </c>
      <c r="K250" s="6">
        <f t="shared" si="32"/>
        <v>2.0596736290361263E-3</v>
      </c>
      <c r="L250" s="6">
        <f t="shared" si="33"/>
        <v>-1.8608075978998065E-2</v>
      </c>
      <c r="M250" s="6">
        <f t="shared" si="34"/>
        <v>-1.5054771507443549E-2</v>
      </c>
      <c r="N250" s="3">
        <f t="shared" si="35"/>
        <v>1.0137033090639277E-4</v>
      </c>
      <c r="O250" s="3"/>
    </row>
    <row r="251" spans="1:15" x14ac:dyDescent="0.25">
      <c r="A251" s="2">
        <v>42342</v>
      </c>
      <c r="B251" s="4">
        <v>2051.2399999999998</v>
      </c>
      <c r="C251" s="4">
        <v>2093.84</v>
      </c>
      <c r="D251" s="4">
        <v>2051.2399999999998</v>
      </c>
      <c r="E251" s="4">
        <v>2091.69</v>
      </c>
      <c r="F251" s="3">
        <f t="shared" si="30"/>
        <v>2.0525755993794137E-2</v>
      </c>
      <c r="G251" s="5">
        <f t="shared" si="27"/>
        <v>4.2251675713501582E-4</v>
      </c>
      <c r="H251" s="5">
        <f t="shared" si="28"/>
        <v>3.8133744630920751E-4</v>
      </c>
      <c r="I251" s="5">
        <f t="shared" si="29"/>
        <v>3.5856688376061378E-4</v>
      </c>
      <c r="J251" s="6">
        <f t="shared" si="31"/>
        <v>7.9007821982213006E-4</v>
      </c>
      <c r="K251" s="6">
        <f t="shared" si="32"/>
        <v>2.055521240792748E-2</v>
      </c>
      <c r="L251" s="6">
        <f t="shared" si="33"/>
        <v>0</v>
      </c>
      <c r="M251" s="6">
        <f t="shared" si="34"/>
        <v>1.9527863331895979E-2</v>
      </c>
      <c r="N251" s="3">
        <f t="shared" si="35"/>
        <v>2.1117378474915539E-5</v>
      </c>
      <c r="O251" s="3"/>
    </row>
    <row r="252" spans="1:15" x14ac:dyDescent="0.25">
      <c r="A252" s="2">
        <v>42345</v>
      </c>
      <c r="B252" s="4">
        <v>2090.42</v>
      </c>
      <c r="C252" s="4">
        <v>2090.42</v>
      </c>
      <c r="D252" s="4">
        <v>2066.7800000000002</v>
      </c>
      <c r="E252" s="4">
        <v>2077.0700000000002</v>
      </c>
      <c r="F252" s="3">
        <f t="shared" si="30"/>
        <v>-6.9895634630370296E-3</v>
      </c>
      <c r="G252" s="5">
        <f t="shared" si="27"/>
        <v>1.2934881697973752E-4</v>
      </c>
      <c r="H252" s="5">
        <f t="shared" si="28"/>
        <v>4.1046521724096881E-5</v>
      </c>
      <c r="I252" s="5">
        <f t="shared" si="29"/>
        <v>8.0530448375472469E-5</v>
      </c>
      <c r="J252" s="6">
        <f t="shared" si="31"/>
        <v>-6.0734894062514056E-4</v>
      </c>
      <c r="K252" s="6">
        <f t="shared" si="32"/>
        <v>0</v>
      </c>
      <c r="L252" s="6">
        <f t="shared" si="33"/>
        <v>-1.1373162136351377E-2</v>
      </c>
      <c r="M252" s="6">
        <f t="shared" si="34"/>
        <v>-6.4067559438530887E-3</v>
      </c>
      <c r="N252" s="3">
        <f t="shared" si="35"/>
        <v>5.6483742862262543E-5</v>
      </c>
      <c r="O252" s="3"/>
    </row>
    <row r="253" spans="1:15" x14ac:dyDescent="0.25">
      <c r="A253" s="2">
        <v>42346</v>
      </c>
      <c r="B253" s="4">
        <v>2073.39</v>
      </c>
      <c r="C253" s="4">
        <v>2073.85</v>
      </c>
      <c r="D253" s="4">
        <v>2052.3200000000002</v>
      </c>
      <c r="E253" s="4">
        <v>2063.59</v>
      </c>
      <c r="F253" s="3">
        <f t="shared" si="30"/>
        <v>-6.489911269239812E-3</v>
      </c>
      <c r="G253" s="5">
        <f t="shared" si="27"/>
        <v>1.0890848073970683E-4</v>
      </c>
      <c r="H253" s="5">
        <f t="shared" si="28"/>
        <v>2.2446411727376112E-5</v>
      </c>
      <c r="I253" s="5">
        <f t="shared" si="29"/>
        <v>6.3125162647514194E-5</v>
      </c>
      <c r="J253" s="6">
        <f t="shared" si="31"/>
        <v>-1.7732978823261909E-3</v>
      </c>
      <c r="K253" s="6">
        <f t="shared" si="32"/>
        <v>2.2183428105745744E-4</v>
      </c>
      <c r="L253" s="6">
        <f t="shared" si="33"/>
        <v>-1.0214088329795137E-2</v>
      </c>
      <c r="M253" s="6">
        <f t="shared" si="34"/>
        <v>-4.7377644229505663E-3</v>
      </c>
      <c r="N253" s="3">
        <f t="shared" si="35"/>
        <v>5.7035865119916357E-5</v>
      </c>
      <c r="O253" s="3"/>
    </row>
    <row r="254" spans="1:15" x14ac:dyDescent="0.25">
      <c r="A254" s="2">
        <v>42347</v>
      </c>
      <c r="B254" s="4">
        <v>2061.17</v>
      </c>
      <c r="C254" s="4">
        <v>2080.33</v>
      </c>
      <c r="D254" s="4">
        <v>2036.53</v>
      </c>
      <c r="E254" s="4">
        <v>2047.62</v>
      </c>
      <c r="F254" s="3">
        <f t="shared" si="30"/>
        <v>-7.7389403902908827E-3</v>
      </c>
      <c r="G254" s="5">
        <f t="shared" si="27"/>
        <v>4.5280247245297163E-4</v>
      </c>
      <c r="H254" s="5">
        <f t="shared" si="28"/>
        <v>4.350246241020271E-5</v>
      </c>
      <c r="I254" s="5">
        <f t="shared" si="29"/>
        <v>2.4320599215037713E-4</v>
      </c>
      <c r="J254" s="6">
        <f t="shared" si="31"/>
        <v>-1.1734017386074711E-3</v>
      </c>
      <c r="K254" s="6">
        <f t="shared" si="32"/>
        <v>9.2527522375492402E-3</v>
      </c>
      <c r="L254" s="6">
        <f t="shared" si="33"/>
        <v>-1.2026403583417208E-2</v>
      </c>
      <c r="M254" s="6">
        <f t="shared" si="34"/>
        <v>-6.5956396513304691E-3</v>
      </c>
      <c r="N254" s="3">
        <f t="shared" si="35"/>
        <v>2.1195380232492985E-4</v>
      </c>
      <c r="O254" s="3"/>
    </row>
    <row r="255" spans="1:15" x14ac:dyDescent="0.25">
      <c r="A255" s="2">
        <v>42348</v>
      </c>
      <c r="B255" s="4">
        <v>2047.93</v>
      </c>
      <c r="C255" s="4">
        <v>2067.65</v>
      </c>
      <c r="D255" s="4">
        <v>2045.67</v>
      </c>
      <c r="E255" s="4">
        <v>2052.23</v>
      </c>
      <c r="F255" s="3">
        <f t="shared" si="30"/>
        <v>2.2513943016770899E-3</v>
      </c>
      <c r="G255" s="5">
        <f t="shared" si="27"/>
        <v>1.1421907546071993E-4</v>
      </c>
      <c r="H255" s="5">
        <f t="shared" si="28"/>
        <v>4.3994218962560407E-6</v>
      </c>
      <c r="I255" s="5">
        <f t="shared" si="29"/>
        <v>5.8809009601071049E-5</v>
      </c>
      <c r="J255" s="6">
        <f t="shared" si="31"/>
        <v>1.5138381931228736E-4</v>
      </c>
      <c r="K255" s="6">
        <f t="shared" si="32"/>
        <v>9.5831697689302952E-3</v>
      </c>
      <c r="L255" s="6">
        <f t="shared" si="33"/>
        <v>-1.1041627074512561E-3</v>
      </c>
      <c r="M255" s="6">
        <f t="shared" si="34"/>
        <v>2.0974798917405718E-3</v>
      </c>
      <c r="N255" s="3">
        <f t="shared" si="35"/>
        <v>7.5271771291287028E-5</v>
      </c>
      <c r="O255" s="3"/>
    </row>
    <row r="256" spans="1:15" x14ac:dyDescent="0.25">
      <c r="A256" s="2">
        <v>42349</v>
      </c>
      <c r="B256" s="4">
        <v>2047.27</v>
      </c>
      <c r="C256" s="4">
        <v>2047.27</v>
      </c>
      <c r="D256" s="4">
        <v>2008.8</v>
      </c>
      <c r="E256" s="4">
        <v>2012.37</v>
      </c>
      <c r="F256" s="3">
        <f t="shared" si="30"/>
        <v>-1.9422774250449582E-2</v>
      </c>
      <c r="G256" s="5">
        <f t="shared" si="27"/>
        <v>3.5984835948968012E-4</v>
      </c>
      <c r="H256" s="5">
        <f t="shared" si="28"/>
        <v>2.9563591841061171E-4</v>
      </c>
      <c r="I256" s="5">
        <f t="shared" si="29"/>
        <v>2.941266679713594E-4</v>
      </c>
      <c r="J256" s="6">
        <f t="shared" si="31"/>
        <v>-2.4198084743320362E-3</v>
      </c>
      <c r="K256" s="6">
        <f t="shared" si="32"/>
        <v>0</v>
      </c>
      <c r="L256" s="6">
        <f t="shared" si="33"/>
        <v>-1.8969669461792831E-2</v>
      </c>
      <c r="M256" s="6">
        <f t="shared" si="34"/>
        <v>-1.7194066372170712E-2</v>
      </c>
      <c r="N256" s="3">
        <f t="shared" si="35"/>
        <v>3.3682603705469716E-5</v>
      </c>
      <c r="O256" s="3"/>
    </row>
    <row r="257" spans="1:15" x14ac:dyDescent="0.25">
      <c r="A257" s="2">
        <v>42352</v>
      </c>
      <c r="B257" s="4">
        <v>2013.37</v>
      </c>
      <c r="C257" s="4">
        <v>2022.92</v>
      </c>
      <c r="D257" s="4">
        <v>1993.26</v>
      </c>
      <c r="E257" s="4">
        <v>2021.94</v>
      </c>
      <c r="F257" s="3">
        <f t="shared" si="30"/>
        <v>4.7555866962836202E-3</v>
      </c>
      <c r="G257" s="5">
        <f t="shared" si="27"/>
        <v>2.1816834537431834E-4</v>
      </c>
      <c r="H257" s="5">
        <f t="shared" si="28"/>
        <v>1.8041354233135784E-5</v>
      </c>
      <c r="I257" s="5">
        <f t="shared" si="29"/>
        <v>1.1605344609438599E-4</v>
      </c>
      <c r="J257" s="6">
        <f t="shared" si="31"/>
        <v>4.9680308244830381E-4</v>
      </c>
      <c r="K257" s="6">
        <f t="shared" si="32"/>
        <v>4.7320771405099937E-3</v>
      </c>
      <c r="L257" s="6">
        <f t="shared" si="33"/>
        <v>-1.0038445713279649E-2</v>
      </c>
      <c r="M257" s="6">
        <f t="shared" si="34"/>
        <v>4.2475115341969096E-3</v>
      </c>
      <c r="N257" s="3">
        <f t="shared" si="35"/>
        <v>1.4570180811973888E-4</v>
      </c>
      <c r="O257" s="3"/>
    </row>
    <row r="258" spans="1:15" x14ac:dyDescent="0.25">
      <c r="A258" s="2">
        <v>42353</v>
      </c>
      <c r="B258" s="4">
        <v>2025.55</v>
      </c>
      <c r="C258" s="4">
        <v>2053.87</v>
      </c>
      <c r="D258" s="4">
        <v>2025.55</v>
      </c>
      <c r="E258" s="4">
        <v>2043.41</v>
      </c>
      <c r="F258" s="3">
        <f t="shared" si="30"/>
        <v>1.0618514891638675E-2</v>
      </c>
      <c r="G258" s="5">
        <f t="shared" si="27"/>
        <v>1.9278072163046654E-4</v>
      </c>
      <c r="H258" s="5">
        <f t="shared" si="28"/>
        <v>7.7065790503413997E-5</v>
      </c>
      <c r="I258" s="5">
        <f t="shared" si="29"/>
        <v>1.2616044112194892E-4</v>
      </c>
      <c r="J258" s="6">
        <f t="shared" si="31"/>
        <v>1.7838220513246531E-3</v>
      </c>
      <c r="K258" s="6">
        <f t="shared" si="32"/>
        <v>1.3884549745327233E-2</v>
      </c>
      <c r="L258" s="6">
        <f t="shared" si="33"/>
        <v>0</v>
      </c>
      <c r="M258" s="6">
        <f t="shared" si="34"/>
        <v>8.7787123488250827E-3</v>
      </c>
      <c r="N258" s="3">
        <f t="shared" si="35"/>
        <v>7.0892253323286201E-5</v>
      </c>
      <c r="O258" s="3"/>
    </row>
    <row r="259" spans="1:15" x14ac:dyDescent="0.25">
      <c r="A259" s="2">
        <v>42354</v>
      </c>
      <c r="B259" s="4">
        <v>2046.5</v>
      </c>
      <c r="C259" s="4">
        <v>2076.7199999999998</v>
      </c>
      <c r="D259" s="4">
        <v>2042.43</v>
      </c>
      <c r="E259" s="4">
        <v>2073.0700000000002</v>
      </c>
      <c r="F259" s="3">
        <f t="shared" si="30"/>
        <v>1.4514952946300674E-2</v>
      </c>
      <c r="G259" s="5">
        <f t="shared" si="27"/>
        <v>2.7720420346871998E-4</v>
      </c>
      <c r="H259" s="5">
        <f t="shared" si="28"/>
        <v>1.6639925240818156E-4</v>
      </c>
      <c r="I259" s="5">
        <f t="shared" si="29"/>
        <v>2.0288119463420591E-4</v>
      </c>
      <c r="J259" s="6">
        <f t="shared" si="31"/>
        <v>1.5110359826654973E-3</v>
      </c>
      <c r="K259" s="6">
        <f t="shared" si="32"/>
        <v>1.4658709034135351E-2</v>
      </c>
      <c r="L259" s="6">
        <f t="shared" si="33"/>
        <v>-1.9907415114149341E-3</v>
      </c>
      <c r="M259" s="6">
        <f t="shared" si="34"/>
        <v>1.2899583419947389E-2</v>
      </c>
      <c r="N259" s="3">
        <f t="shared" si="35"/>
        <v>5.5429298492195697E-5</v>
      </c>
      <c r="O259" s="3"/>
    </row>
    <row r="260" spans="1:15" x14ac:dyDescent="0.25">
      <c r="A260" s="2">
        <v>42355</v>
      </c>
      <c r="B260" s="4">
        <v>2073.7600000000002</v>
      </c>
      <c r="C260" s="4">
        <v>2076.37</v>
      </c>
      <c r="D260" s="4">
        <v>2041.66</v>
      </c>
      <c r="E260" s="4">
        <v>2041.89</v>
      </c>
      <c r="F260" s="3">
        <f t="shared" si="30"/>
        <v>-1.5040495497016582E-2</v>
      </c>
      <c r="G260" s="5">
        <f t="shared" si="27"/>
        <v>2.8419129858220702E-4</v>
      </c>
      <c r="H260" s="5">
        <f t="shared" si="28"/>
        <v>2.398637452563204E-4</v>
      </c>
      <c r="I260" s="5">
        <f t="shared" si="29"/>
        <v>2.3475366152071799E-4</v>
      </c>
      <c r="J260" s="6">
        <f t="shared" si="31"/>
        <v>3.3278432265983427E-4</v>
      </c>
      <c r="K260" s="6">
        <f t="shared" si="32"/>
        <v>1.2577920904134233E-3</v>
      </c>
      <c r="L260" s="6">
        <f t="shared" si="33"/>
        <v>-1.5600182241700478E-2</v>
      </c>
      <c r="M260" s="6">
        <f t="shared" si="34"/>
        <v>-1.5487535157549132E-2</v>
      </c>
      <c r="N260" s="3">
        <f t="shared" si="35"/>
        <v>2.2819455205628843E-5</v>
      </c>
      <c r="O260" s="3"/>
    </row>
    <row r="261" spans="1:15" x14ac:dyDescent="0.25">
      <c r="A261" s="2">
        <v>42356</v>
      </c>
      <c r="B261" s="4">
        <v>2040.81</v>
      </c>
      <c r="C261" s="4">
        <v>2040.81</v>
      </c>
      <c r="D261" s="4">
        <v>2005.33</v>
      </c>
      <c r="E261" s="4">
        <v>2005.55</v>
      </c>
      <c r="F261" s="3">
        <f t="shared" si="30"/>
        <v>-1.7797236873680844E-2</v>
      </c>
      <c r="G261" s="5">
        <f t="shared" si="27"/>
        <v>3.0758678008784181E-4</v>
      </c>
      <c r="H261" s="5">
        <f t="shared" si="28"/>
        <v>3.0375088742102049E-4</v>
      </c>
      <c r="I261" s="5">
        <f t="shared" si="29"/>
        <v>2.7113064503982382E-4</v>
      </c>
      <c r="J261" s="6">
        <f t="shared" si="31"/>
        <v>-5.2906166271912247E-4</v>
      </c>
      <c r="K261" s="6">
        <f t="shared" si="32"/>
        <v>0</v>
      </c>
      <c r="L261" s="6">
        <f t="shared" si="33"/>
        <v>-1.7538152128654866E-2</v>
      </c>
      <c r="M261" s="6">
        <f t="shared" si="34"/>
        <v>-1.7428450516928363E-2</v>
      </c>
      <c r="N261" s="3">
        <f t="shared" si="35"/>
        <v>1.9239635552180387E-6</v>
      </c>
      <c r="O261" s="3"/>
    </row>
    <row r="262" spans="1:15" x14ac:dyDescent="0.25">
      <c r="A262" s="2">
        <v>42359</v>
      </c>
      <c r="B262" s="4">
        <v>2010.27</v>
      </c>
      <c r="C262" s="4">
        <v>2022.9</v>
      </c>
      <c r="D262" s="4">
        <v>2005.93</v>
      </c>
      <c r="E262" s="4">
        <v>2021.15</v>
      </c>
      <c r="F262" s="3">
        <f t="shared" si="30"/>
        <v>7.7784148986563828E-3</v>
      </c>
      <c r="G262" s="5">
        <f t="shared" si="27"/>
        <v>7.0969366439562604E-5</v>
      </c>
      <c r="H262" s="5">
        <f t="shared" si="28"/>
        <v>2.9134247063703557E-5</v>
      </c>
      <c r="I262" s="5">
        <f t="shared" si="29"/>
        <v>4.6739078575963716E-5</v>
      </c>
      <c r="J262" s="6">
        <f t="shared" si="31"/>
        <v>2.3507040522160005E-3</v>
      </c>
      <c r="K262" s="6">
        <f t="shared" si="32"/>
        <v>6.2630840185615788E-3</v>
      </c>
      <c r="L262" s="6">
        <f t="shared" si="33"/>
        <v>-2.1612477911168763E-3</v>
      </c>
      <c r="M262" s="6">
        <f t="shared" si="34"/>
        <v>5.3976149421483891E-3</v>
      </c>
      <c r="N262" s="3">
        <f t="shared" si="35"/>
        <v>2.175708092666793E-5</v>
      </c>
      <c r="O262" s="3"/>
    </row>
    <row r="263" spans="1:15" x14ac:dyDescent="0.25">
      <c r="A263" s="2">
        <v>42360</v>
      </c>
      <c r="B263" s="4">
        <v>2023.15</v>
      </c>
      <c r="C263" s="4">
        <v>2042.74</v>
      </c>
      <c r="D263" s="4">
        <v>2020.49</v>
      </c>
      <c r="E263" s="4">
        <v>2038.97</v>
      </c>
      <c r="F263" s="3">
        <f t="shared" si="30"/>
        <v>8.8167627340869359E-3</v>
      </c>
      <c r="G263" s="5">
        <f t="shared" si="27"/>
        <v>1.1994603359290129E-4</v>
      </c>
      <c r="H263" s="5">
        <f t="shared" si="28"/>
        <v>6.0669699428630896E-5</v>
      </c>
      <c r="I263" s="5">
        <f t="shared" si="29"/>
        <v>8.3409379576569409E-5</v>
      </c>
      <c r="J263" s="6">
        <f t="shared" si="31"/>
        <v>9.890463927182951E-4</v>
      </c>
      <c r="K263" s="6">
        <f t="shared" si="32"/>
        <v>9.6363411662386406E-3</v>
      </c>
      <c r="L263" s="6">
        <f t="shared" si="33"/>
        <v>-1.3156464886530854E-3</v>
      </c>
      <c r="M263" s="6">
        <f t="shared" si="34"/>
        <v>7.7890756466111495E-3</v>
      </c>
      <c r="N263" s="3">
        <f t="shared" si="35"/>
        <v>2.9779476479182018E-5</v>
      </c>
      <c r="O263" s="3"/>
    </row>
    <row r="264" spans="1:15" x14ac:dyDescent="0.25">
      <c r="A264" s="2">
        <v>42361</v>
      </c>
      <c r="B264" s="4">
        <v>2042.2</v>
      </c>
      <c r="C264" s="4">
        <v>2064.73</v>
      </c>
      <c r="D264" s="4">
        <v>2042.2</v>
      </c>
      <c r="E264" s="4">
        <v>2064.29</v>
      </c>
      <c r="F264" s="3">
        <f t="shared" si="30"/>
        <v>1.2418034595898853E-2</v>
      </c>
      <c r="G264" s="5">
        <f t="shared" si="27"/>
        <v>1.2038059536051558E-4</v>
      </c>
      <c r="H264" s="5">
        <f t="shared" si="28"/>
        <v>1.1574927035708383E-4</v>
      </c>
      <c r="I264" s="5">
        <f t="shared" si="29"/>
        <v>1.0490358812294097E-4</v>
      </c>
      <c r="J264" s="6">
        <f t="shared" si="31"/>
        <v>1.5828797498752913E-3</v>
      </c>
      <c r="K264" s="6">
        <f t="shared" si="32"/>
        <v>1.0971809119763047E-2</v>
      </c>
      <c r="L264" s="6">
        <f t="shared" si="33"/>
        <v>0</v>
      </c>
      <c r="M264" s="6">
        <f t="shared" si="34"/>
        <v>1.0758683486239561E-2</v>
      </c>
      <c r="N264" s="3">
        <f t="shared" si="35"/>
        <v>2.3383737695482708E-6</v>
      </c>
      <c r="O264" s="3"/>
    </row>
    <row r="265" spans="1:15" x14ac:dyDescent="0.25">
      <c r="A265" s="2">
        <v>42362</v>
      </c>
      <c r="B265" s="4">
        <v>2063.52</v>
      </c>
      <c r="C265" s="4">
        <v>2067.36</v>
      </c>
      <c r="D265" s="4">
        <v>2058.73</v>
      </c>
      <c r="E265" s="4">
        <v>2060.9899999999998</v>
      </c>
      <c r="F265" s="3">
        <f t="shared" si="30"/>
        <v>-1.5986125980361754E-3</v>
      </c>
      <c r="G265" s="5">
        <f t="shared" si="27"/>
        <v>1.7498686713059068E-5</v>
      </c>
      <c r="H265" s="5">
        <f t="shared" si="28"/>
        <v>1.5050690352391629E-6</v>
      </c>
      <c r="I265" s="5">
        <f t="shared" si="29"/>
        <v>9.3307430379385765E-6</v>
      </c>
      <c r="J265" s="6">
        <f t="shared" si="31"/>
        <v>-3.7307919159616397E-4</v>
      </c>
      <c r="K265" s="6">
        <f t="shared" si="32"/>
        <v>1.8591685578290098E-3</v>
      </c>
      <c r="L265" s="6">
        <f t="shared" si="33"/>
        <v>-2.3239746040838337E-3</v>
      </c>
      <c r="M265" s="6">
        <f t="shared" si="34"/>
        <v>-1.2268125509788212E-3</v>
      </c>
      <c r="N265" s="3">
        <f t="shared" si="35"/>
        <v>8.2871357955303521E-6</v>
      </c>
      <c r="O265" s="3"/>
    </row>
    <row r="266" spans="1:15" x14ac:dyDescent="0.25">
      <c r="A266" s="2">
        <v>42366</v>
      </c>
      <c r="B266" s="4">
        <v>2057.77</v>
      </c>
      <c r="C266" s="4">
        <v>2057.77</v>
      </c>
      <c r="D266" s="4">
        <v>2044.2</v>
      </c>
      <c r="E266" s="4">
        <v>2056.5</v>
      </c>
      <c r="F266" s="3">
        <f t="shared" si="30"/>
        <v>-2.1785646703768036E-3</v>
      </c>
      <c r="G266" s="5">
        <f t="shared" si="27"/>
        <v>4.3776183447634947E-5</v>
      </c>
      <c r="H266" s="5">
        <f t="shared" si="28"/>
        <v>3.8113767718593017E-7</v>
      </c>
      <c r="I266" s="5">
        <f t="shared" si="29"/>
        <v>2.2035323059324733E-5</v>
      </c>
      <c r="J266" s="6">
        <f t="shared" si="31"/>
        <v>-1.5635777059184821E-3</v>
      </c>
      <c r="K266" s="6">
        <f t="shared" si="32"/>
        <v>0</v>
      </c>
      <c r="L266" s="6">
        <f t="shared" si="33"/>
        <v>-6.6163572642078177E-3</v>
      </c>
      <c r="M266" s="6">
        <f t="shared" si="34"/>
        <v>-6.1736348870493644E-4</v>
      </c>
      <c r="N266" s="3">
        <f t="shared" si="35"/>
        <v>3.9691486044485973E-5</v>
      </c>
      <c r="O266" s="3"/>
    </row>
    <row r="267" spans="1:15" x14ac:dyDescent="0.25">
      <c r="A267" s="2">
        <v>42367</v>
      </c>
      <c r="B267" s="4">
        <v>2060.54</v>
      </c>
      <c r="C267" s="4">
        <v>2081.56</v>
      </c>
      <c r="D267" s="4">
        <v>2060.54</v>
      </c>
      <c r="E267" s="4">
        <v>2078.36</v>
      </c>
      <c r="F267" s="3">
        <f t="shared" si="30"/>
        <v>1.0629710673474513E-2</v>
      </c>
      <c r="G267" s="5">
        <f t="shared" si="27"/>
        <v>1.0301292332344615E-4</v>
      </c>
      <c r="H267" s="5">
        <f t="shared" si="28"/>
        <v>7.4149954827435811E-5</v>
      </c>
      <c r="I267" s="5">
        <f t="shared" si="29"/>
        <v>8.0150171088856132E-5</v>
      </c>
      <c r="J267" s="6">
        <f t="shared" si="31"/>
        <v>1.9625756838603015E-3</v>
      </c>
      <c r="K267" s="6">
        <f t="shared" si="32"/>
        <v>1.0149528231570478E-2</v>
      </c>
      <c r="L267" s="6">
        <f t="shared" si="33"/>
        <v>0</v>
      </c>
      <c r="M267" s="6">
        <f t="shared" si="34"/>
        <v>8.6110368032796033E-3</v>
      </c>
      <c r="N267" s="3">
        <f t="shared" si="35"/>
        <v>1.5614962185467416E-5</v>
      </c>
      <c r="O267" s="3"/>
    </row>
    <row r="268" spans="1:15" x14ac:dyDescent="0.25">
      <c r="A268" s="2">
        <v>42368</v>
      </c>
      <c r="B268" s="4">
        <v>2077.34</v>
      </c>
      <c r="C268" s="4">
        <v>2077.34</v>
      </c>
      <c r="D268" s="4">
        <v>2061.9699999999998</v>
      </c>
      <c r="E268" s="4">
        <v>2063.36</v>
      </c>
      <c r="F268" s="3">
        <f t="shared" si="30"/>
        <v>-7.2172289689947933E-3</v>
      </c>
      <c r="G268" s="5">
        <f t="shared" si="27"/>
        <v>5.51513075015623E-5</v>
      </c>
      <c r="H268" s="5">
        <f t="shared" si="28"/>
        <v>4.5596352430557497E-5</v>
      </c>
      <c r="I268" s="5">
        <f t="shared" si="29"/>
        <v>4.5189267582340729E-5</v>
      </c>
      <c r="J268" s="6">
        <f t="shared" si="31"/>
        <v>-4.9089203767492963E-4</v>
      </c>
      <c r="K268" s="6">
        <f t="shared" si="32"/>
        <v>0</v>
      </c>
      <c r="L268" s="6">
        <f t="shared" si="33"/>
        <v>-7.4263926304473345E-3</v>
      </c>
      <c r="M268" s="6">
        <f t="shared" si="34"/>
        <v>-6.7525071218442635E-3</v>
      </c>
      <c r="N268" s="3">
        <f t="shared" si="35"/>
        <v>5.0045383748551007E-6</v>
      </c>
      <c r="O268" s="3"/>
    </row>
    <row r="269" spans="1:15" x14ac:dyDescent="0.25">
      <c r="A269" s="2">
        <v>42369</v>
      </c>
      <c r="B269" s="4">
        <v>2060.59</v>
      </c>
      <c r="C269" s="4">
        <v>2062.54</v>
      </c>
      <c r="D269" s="4">
        <v>2043.62</v>
      </c>
      <c r="E269" s="4">
        <v>2043.94</v>
      </c>
      <c r="F269" s="3">
        <f t="shared" si="30"/>
        <v>-9.411833126550917E-3</v>
      </c>
      <c r="G269" s="5">
        <f t="shared" si="27"/>
        <v>8.4925217242568895E-5</v>
      </c>
      <c r="H269" s="5">
        <f t="shared" si="28"/>
        <v>6.5821285935848016E-5</v>
      </c>
      <c r="I269" s="5">
        <f t="shared" si="29"/>
        <v>6.788900021996249E-5</v>
      </c>
      <c r="J269" s="6">
        <f t="shared" si="31"/>
        <v>-1.3433724543572606E-3</v>
      </c>
      <c r="K269" s="6">
        <f t="shared" si="32"/>
        <v>9.4588341642764162E-4</v>
      </c>
      <c r="L269" s="6">
        <f t="shared" si="33"/>
        <v>-8.2696044839803244E-3</v>
      </c>
      <c r="M269" s="6">
        <f t="shared" si="34"/>
        <v>-8.1130318584267877E-3</v>
      </c>
      <c r="N269" s="3">
        <f t="shared" si="35"/>
        <v>9.8634714156539567E-6</v>
      </c>
      <c r="O269" s="3"/>
    </row>
    <row r="270" spans="1:15" x14ac:dyDescent="0.25">
      <c r="A270" s="2">
        <v>42373</v>
      </c>
      <c r="B270" s="4">
        <v>2038.2</v>
      </c>
      <c r="C270" s="4">
        <v>2038.2</v>
      </c>
      <c r="D270" s="4">
        <v>1989.68</v>
      </c>
      <c r="E270" s="4">
        <v>2012.66</v>
      </c>
      <c r="F270" s="3">
        <f t="shared" si="30"/>
        <v>-1.5303776040392569E-2</v>
      </c>
      <c r="G270" s="5">
        <f t="shared" si="27"/>
        <v>5.8048438844627746E-4</v>
      </c>
      <c r="H270" s="5">
        <f t="shared" si="28"/>
        <v>1.5900794267382891E-4</v>
      </c>
      <c r="I270" s="5">
        <f t="shared" si="29"/>
        <v>3.5166606585131365E-4</v>
      </c>
      <c r="J270" s="6">
        <f t="shared" si="31"/>
        <v>-2.8122522907222201E-3</v>
      </c>
      <c r="K270" s="6">
        <f t="shared" si="32"/>
        <v>0</v>
      </c>
      <c r="L270" s="6">
        <f t="shared" si="33"/>
        <v>-2.4093243626508231E-2</v>
      </c>
      <c r="M270" s="6">
        <f t="shared" si="34"/>
        <v>-1.2609835156489117E-2</v>
      </c>
      <c r="N270" s="3">
        <f t="shared" si="35"/>
        <v>2.7667255793087869E-4</v>
      </c>
      <c r="O270" s="3"/>
    </row>
    <row r="271" spans="1:15" x14ac:dyDescent="0.25">
      <c r="A271" s="2">
        <v>42374</v>
      </c>
      <c r="B271" s="4">
        <v>2013.78</v>
      </c>
      <c r="C271" s="4">
        <v>2021.94</v>
      </c>
      <c r="D271" s="4">
        <v>2004.17</v>
      </c>
      <c r="E271" s="4">
        <v>2016.71</v>
      </c>
      <c r="F271" s="3">
        <f t="shared" si="30"/>
        <v>2.0122623791400951E-3</v>
      </c>
      <c r="G271" s="5">
        <f t="shared" si="27"/>
        <v>7.792363698802631E-5</v>
      </c>
      <c r="H271" s="5">
        <f t="shared" si="28"/>
        <v>2.1138768815386842E-6</v>
      </c>
      <c r="I271" s="5">
        <f t="shared" si="29"/>
        <v>3.9778397213453248E-5</v>
      </c>
      <c r="J271" s="6">
        <f t="shared" si="31"/>
        <v>5.5632272125554535E-4</v>
      </c>
      <c r="K271" s="6">
        <f t="shared" si="32"/>
        <v>4.0438935902828337E-3</v>
      </c>
      <c r="L271" s="6">
        <f t="shared" si="33"/>
        <v>-4.7835430131726621E-3</v>
      </c>
      <c r="M271" s="6">
        <f t="shared" si="34"/>
        <v>1.4539177698682565E-3</v>
      </c>
      <c r="N271" s="3">
        <f t="shared" si="35"/>
        <v>4.03107485678159E-5</v>
      </c>
      <c r="O271" s="3"/>
    </row>
    <row r="272" spans="1:15" x14ac:dyDescent="0.25">
      <c r="A272" s="2">
        <v>42375</v>
      </c>
      <c r="B272" s="4">
        <v>2011.71</v>
      </c>
      <c r="C272" s="4">
        <v>2011.71</v>
      </c>
      <c r="D272" s="4">
        <v>1979.05</v>
      </c>
      <c r="E272" s="4">
        <v>1990.26</v>
      </c>
      <c r="F272" s="3">
        <f t="shared" si="30"/>
        <v>-1.3115420660382515E-2</v>
      </c>
      <c r="G272" s="5">
        <f t="shared" si="27"/>
        <v>2.6791715523304376E-4</v>
      </c>
      <c r="H272" s="5">
        <f t="shared" si="28"/>
        <v>1.1491460926374025E-4</v>
      </c>
      <c r="I272" s="5">
        <f t="shared" si="29"/>
        <v>1.7834944318540028E-4</v>
      </c>
      <c r="J272" s="6">
        <f t="shared" si="31"/>
        <v>-2.4823640869395332E-3</v>
      </c>
      <c r="K272" s="6">
        <f t="shared" si="32"/>
        <v>0</v>
      </c>
      <c r="L272" s="6">
        <f t="shared" si="33"/>
        <v>-1.6368175073386934E-2</v>
      </c>
      <c r="M272" s="6">
        <f t="shared" si="34"/>
        <v>-1.0719823191813391E-2</v>
      </c>
      <c r="N272" s="3">
        <f t="shared" si="35"/>
        <v>9.2453212473690244E-5</v>
      </c>
      <c r="O272" s="3"/>
    </row>
    <row r="273" spans="1:15" x14ac:dyDescent="0.25">
      <c r="A273" s="2">
        <v>42376</v>
      </c>
      <c r="B273" s="4">
        <v>1985.32</v>
      </c>
      <c r="C273" s="4">
        <v>1985.32</v>
      </c>
      <c r="D273" s="4">
        <v>1938.83</v>
      </c>
      <c r="E273" s="4">
        <v>1943.09</v>
      </c>
      <c r="F273" s="3">
        <f t="shared" si="30"/>
        <v>-2.3700421050516063E-2</v>
      </c>
      <c r="G273" s="5">
        <f t="shared" si="27"/>
        <v>5.6147254303739341E-4</v>
      </c>
      <c r="H273" s="5">
        <f t="shared" si="28"/>
        <v>4.6227669342220216E-4</v>
      </c>
      <c r="I273" s="5">
        <f t="shared" si="29"/>
        <v>4.5931115146484182E-4</v>
      </c>
      <c r="J273" s="6">
        <f t="shared" si="31"/>
        <v>-2.4851732539597324E-3</v>
      </c>
      <c r="K273" s="6">
        <f t="shared" si="32"/>
        <v>0</v>
      </c>
      <c r="L273" s="6">
        <f t="shared" si="33"/>
        <v>-2.3695411856251736E-2</v>
      </c>
      <c r="M273" s="6">
        <f t="shared" si="34"/>
        <v>-2.1500620768298812E-2</v>
      </c>
      <c r="N273" s="3">
        <f t="shared" si="35"/>
        <v>5.2006478767475368E-5</v>
      </c>
      <c r="O273" s="3"/>
    </row>
    <row r="274" spans="1:15" x14ac:dyDescent="0.25">
      <c r="A274" s="2">
        <v>42377</v>
      </c>
      <c r="B274" s="4">
        <v>1945.97</v>
      </c>
      <c r="C274" s="4">
        <v>1960.4</v>
      </c>
      <c r="D274" s="4">
        <v>1918.46</v>
      </c>
      <c r="E274" s="4">
        <v>1922.03</v>
      </c>
      <c r="F274" s="3">
        <f t="shared" si="30"/>
        <v>-1.083840686741222E-2</v>
      </c>
      <c r="G274" s="5">
        <f t="shared" ref="G274:G337" si="36">LN(C274/D274)^2</f>
        <v>4.6767320094147715E-4</v>
      </c>
      <c r="H274" s="5">
        <f t="shared" ref="H274:H337" si="37">LN(E274/B274)^2</f>
        <v>1.5323093223390034E-4</v>
      </c>
      <c r="I274" s="5">
        <f t="shared" ref="I274:I337" si="38">G274*1/2 + H274*(2*LN(2)-1)</f>
        <v>2.9302884554183834E-4</v>
      </c>
      <c r="J274" s="6">
        <f t="shared" si="31"/>
        <v>1.4810779604646415E-3</v>
      </c>
      <c r="K274" s="6">
        <f t="shared" si="32"/>
        <v>7.3879666467113626E-3</v>
      </c>
      <c r="L274" s="6">
        <f t="shared" si="33"/>
        <v>-1.4237786541130984E-2</v>
      </c>
      <c r="M274" s="6">
        <f t="shared" si="34"/>
        <v>-1.2378648239363632E-2</v>
      </c>
      <c r="N274" s="3">
        <f t="shared" si="35"/>
        <v>1.7250510578771468E-4</v>
      </c>
      <c r="O274" s="3"/>
    </row>
    <row r="275" spans="1:15" x14ac:dyDescent="0.25">
      <c r="A275" s="2">
        <v>42380</v>
      </c>
      <c r="B275" s="4">
        <v>1926.12</v>
      </c>
      <c r="C275" s="4">
        <v>1935.65</v>
      </c>
      <c r="D275" s="4">
        <v>1901.1</v>
      </c>
      <c r="E275" s="4">
        <v>1923.67</v>
      </c>
      <c r="F275" s="3">
        <f t="shared" ref="F275:F338" si="39">E275/E274-1</f>
        <v>8.5326451720324492E-4</v>
      </c>
      <c r="G275" s="5">
        <f t="shared" si="36"/>
        <v>3.2437888006872195E-4</v>
      </c>
      <c r="H275" s="5">
        <f t="shared" si="37"/>
        <v>1.6200118718500407E-6</v>
      </c>
      <c r="I275" s="5">
        <f t="shared" si="38"/>
        <v>1.6281524148540393E-4</v>
      </c>
      <c r="J275" s="6">
        <f t="shared" ref="J275:J338" si="40">LN(B275/E274)</f>
        <v>2.1256975638091701E-3</v>
      </c>
      <c r="K275" s="6">
        <f t="shared" ref="K275:K338" si="41">LN(C275/B275)</f>
        <v>4.935570655828541E-3</v>
      </c>
      <c r="L275" s="6">
        <f t="shared" ref="L275:L338" si="42">LN(D275/B275)</f>
        <v>-1.3074950715545691E-2</v>
      </c>
      <c r="M275" s="6">
        <f t="shared" ref="M275:M338" si="43">LN(E275/B275)</f>
        <v>-1.2727968698303907E-3</v>
      </c>
      <c r="N275" s="3">
        <f t="shared" ref="N275:N338" si="44">K275*(K275-M275) + L275*(L275-M275)</f>
        <v>1.8495441645025664E-4</v>
      </c>
      <c r="O275" s="3"/>
    </row>
    <row r="276" spans="1:15" x14ac:dyDescent="0.25">
      <c r="A276" s="2">
        <v>42381</v>
      </c>
      <c r="B276" s="4">
        <v>1927.83</v>
      </c>
      <c r="C276" s="4">
        <v>1947.38</v>
      </c>
      <c r="D276" s="4">
        <v>1914.35</v>
      </c>
      <c r="E276" s="4">
        <v>1938.68</v>
      </c>
      <c r="F276" s="3">
        <f t="shared" si="39"/>
        <v>7.8027936184481561E-3</v>
      </c>
      <c r="G276" s="5">
        <f t="shared" si="36"/>
        <v>2.9264055270275931E-4</v>
      </c>
      <c r="H276" s="5">
        <f t="shared" si="37"/>
        <v>3.1498035789291949E-5</v>
      </c>
      <c r="I276" s="5">
        <f t="shared" si="38"/>
        <v>1.5848778996313564E-4</v>
      </c>
      <c r="J276" s="6">
        <f t="shared" si="40"/>
        <v>2.1601981657559241E-3</v>
      </c>
      <c r="K276" s="6">
        <f t="shared" si="41"/>
        <v>1.0089861379137758E-2</v>
      </c>
      <c r="L276" s="6">
        <f t="shared" si="42"/>
        <v>-7.016878599676259E-3</v>
      </c>
      <c r="M276" s="6">
        <f t="shared" si="43"/>
        <v>5.6123110916352411E-3</v>
      </c>
      <c r="N276" s="3">
        <f t="shared" si="44"/>
        <v>1.3379535259523451E-4</v>
      </c>
      <c r="O276" s="3"/>
    </row>
    <row r="277" spans="1:15" x14ac:dyDescent="0.25">
      <c r="A277" s="2">
        <v>42382</v>
      </c>
      <c r="B277" s="4">
        <v>1940.34</v>
      </c>
      <c r="C277" s="4">
        <v>1950.33</v>
      </c>
      <c r="D277" s="4">
        <v>1886.41</v>
      </c>
      <c r="E277" s="4">
        <v>1890.28</v>
      </c>
      <c r="F277" s="3">
        <f t="shared" si="39"/>
        <v>-2.4965440402748285E-2</v>
      </c>
      <c r="G277" s="5">
        <f t="shared" si="36"/>
        <v>1.1104248040623339E-3</v>
      </c>
      <c r="H277" s="5">
        <f t="shared" si="37"/>
        <v>6.8320807147692858E-4</v>
      </c>
      <c r="I277" s="5">
        <f t="shared" si="38"/>
        <v>8.1913182751429956E-4</v>
      </c>
      <c r="J277" s="6">
        <f t="shared" si="40"/>
        <v>8.5588633280296036E-4</v>
      </c>
      <c r="K277" s="6">
        <f t="shared" si="41"/>
        <v>5.135373575621654E-3</v>
      </c>
      <c r="L277" s="6">
        <f t="shared" si="42"/>
        <v>-2.8187663561805319E-2</v>
      </c>
      <c r="M277" s="6">
        <f t="shared" si="43"/>
        <v>-2.613824920450734E-2</v>
      </c>
      <c r="N277" s="3">
        <f t="shared" si="44"/>
        <v>2.1836993844128277E-4</v>
      </c>
      <c r="O277" s="3"/>
    </row>
    <row r="278" spans="1:15" x14ac:dyDescent="0.25">
      <c r="A278" s="2">
        <v>42383</v>
      </c>
      <c r="B278" s="4">
        <v>1891.68</v>
      </c>
      <c r="C278" s="4">
        <v>1934.47</v>
      </c>
      <c r="D278" s="4">
        <v>1878.93</v>
      </c>
      <c r="E278" s="4">
        <v>1921.84</v>
      </c>
      <c r="F278" s="3">
        <f t="shared" si="39"/>
        <v>1.6695939225934708E-2</v>
      </c>
      <c r="G278" s="5">
        <f t="shared" si="36"/>
        <v>8.4861057439185328E-4</v>
      </c>
      <c r="H278" s="5">
        <f t="shared" si="37"/>
        <v>2.5020081430845949E-4</v>
      </c>
      <c r="I278" s="5">
        <f t="shared" si="38"/>
        <v>5.209564509108894E-4</v>
      </c>
      <c r="J278" s="6">
        <f t="shared" si="40"/>
        <v>7.4035688582019569E-4</v>
      </c>
      <c r="K278" s="6">
        <f t="shared" si="41"/>
        <v>2.2368064022342041E-2</v>
      </c>
      <c r="L278" s="6">
        <f t="shared" si="42"/>
        <v>-6.7628572537155257E-3</v>
      </c>
      <c r="M278" s="6">
        <f t="shared" si="43"/>
        <v>1.5817737332136334E-2</v>
      </c>
      <c r="N278" s="3">
        <f t="shared" si="44"/>
        <v>2.9922746466191485E-4</v>
      </c>
      <c r="O278" s="3"/>
    </row>
    <row r="279" spans="1:15" x14ac:dyDescent="0.25">
      <c r="A279" s="2">
        <v>42384</v>
      </c>
      <c r="B279" s="4">
        <v>1916.68</v>
      </c>
      <c r="C279" s="4">
        <v>1916.68</v>
      </c>
      <c r="D279" s="4">
        <v>1857.83</v>
      </c>
      <c r="E279" s="4">
        <v>1880.33</v>
      </c>
      <c r="F279" s="3">
        <f t="shared" si="39"/>
        <v>-2.1599092536319309E-2</v>
      </c>
      <c r="G279" s="5">
        <f t="shared" si="36"/>
        <v>9.7252809199921983E-4</v>
      </c>
      <c r="H279" s="5">
        <f t="shared" si="37"/>
        <v>3.6661638932547155E-4</v>
      </c>
      <c r="I279" s="5">
        <f t="shared" si="38"/>
        <v>6.2788588989017404E-4</v>
      </c>
      <c r="J279" s="6">
        <f t="shared" si="40"/>
        <v>-2.6885378261105181E-3</v>
      </c>
      <c r="K279" s="6">
        <f t="shared" si="41"/>
        <v>0</v>
      </c>
      <c r="L279" s="6">
        <f t="shared" si="42"/>
        <v>-3.118538266558897E-2</v>
      </c>
      <c r="M279" s="6">
        <f t="shared" si="43"/>
        <v>-1.9147229285864615E-2</v>
      </c>
      <c r="N279" s="3">
        <f t="shared" si="44"/>
        <v>3.7541441973375721E-4</v>
      </c>
      <c r="O279" s="3"/>
    </row>
    <row r="280" spans="1:15" x14ac:dyDescent="0.25">
      <c r="A280" s="2">
        <v>42388</v>
      </c>
      <c r="B280" s="4">
        <v>1888.66</v>
      </c>
      <c r="C280" s="4">
        <v>1901.44</v>
      </c>
      <c r="D280" s="4">
        <v>1864.6</v>
      </c>
      <c r="E280" s="4">
        <v>1881.33</v>
      </c>
      <c r="F280" s="3">
        <f t="shared" si="39"/>
        <v>5.3182154196340647E-4</v>
      </c>
      <c r="G280" s="5">
        <f t="shared" si="36"/>
        <v>3.8278691522199094E-4</v>
      </c>
      <c r="H280" s="5">
        <f t="shared" si="37"/>
        <v>1.5121282903327136E-5</v>
      </c>
      <c r="I280" s="5">
        <f t="shared" si="38"/>
        <v>1.9723472392944936E-4</v>
      </c>
      <c r="J280" s="6">
        <f t="shared" si="40"/>
        <v>4.4202895541194387E-3</v>
      </c>
      <c r="K280" s="6">
        <f t="shared" si="41"/>
        <v>6.7439109451042393E-3</v>
      </c>
      <c r="L280" s="6">
        <f t="shared" si="42"/>
        <v>-1.2821030026490697E-2</v>
      </c>
      <c r="M280" s="6">
        <f t="shared" si="43"/>
        <v>-3.8886093791131986E-3</v>
      </c>
      <c r="N280" s="3">
        <f t="shared" si="44"/>
        <v>1.8622760351780563E-4</v>
      </c>
      <c r="O280" s="3"/>
    </row>
    <row r="281" spans="1:15" x14ac:dyDescent="0.25">
      <c r="A281" s="2">
        <v>42389</v>
      </c>
      <c r="B281" s="4">
        <v>1876.18</v>
      </c>
      <c r="C281" s="4">
        <v>1876.18</v>
      </c>
      <c r="D281" s="4">
        <v>1812.29</v>
      </c>
      <c r="E281" s="4">
        <v>1859.33</v>
      </c>
      <c r="F281" s="3">
        <f t="shared" si="39"/>
        <v>-1.1693854879261001E-2</v>
      </c>
      <c r="G281" s="5">
        <f t="shared" si="36"/>
        <v>1.2003838318050822E-3</v>
      </c>
      <c r="H281" s="5">
        <f t="shared" si="37"/>
        <v>8.1389032543670452E-5</v>
      </c>
      <c r="I281" s="5">
        <f t="shared" si="38"/>
        <v>6.3163204023116424E-4</v>
      </c>
      <c r="J281" s="6">
        <f t="shared" si="40"/>
        <v>-2.7411787193028776E-3</v>
      </c>
      <c r="K281" s="6">
        <f t="shared" si="41"/>
        <v>0</v>
      </c>
      <c r="L281" s="6">
        <f t="shared" si="42"/>
        <v>-3.4646555843331518E-2</v>
      </c>
      <c r="M281" s="6">
        <f t="shared" si="43"/>
        <v>-9.0215870302109511E-3</v>
      </c>
      <c r="N281" s="3">
        <f t="shared" si="44"/>
        <v>8.8781691296741037E-4</v>
      </c>
      <c r="O281" s="3"/>
    </row>
    <row r="282" spans="1:15" x14ac:dyDescent="0.25">
      <c r="A282" s="2">
        <v>42390</v>
      </c>
      <c r="B282" s="4">
        <v>1861.46</v>
      </c>
      <c r="C282" s="4">
        <v>1889.85</v>
      </c>
      <c r="D282" s="4">
        <v>1848.98</v>
      </c>
      <c r="E282" s="4">
        <v>1868.99</v>
      </c>
      <c r="F282" s="3">
        <f t="shared" si="39"/>
        <v>5.195419855539507E-3</v>
      </c>
      <c r="G282" s="5">
        <f t="shared" si="36"/>
        <v>4.7800498677977115E-4</v>
      </c>
      <c r="H282" s="5">
        <f t="shared" si="37"/>
        <v>1.6297788461806444E-5</v>
      </c>
      <c r="I282" s="5">
        <f t="shared" si="38"/>
        <v>2.4529823717140623E-4</v>
      </c>
      <c r="J282" s="6">
        <f t="shared" si="40"/>
        <v>1.1449182741695913E-3</v>
      </c>
      <c r="K282" s="6">
        <f t="shared" si="41"/>
        <v>1.5136334790121915E-2</v>
      </c>
      <c r="L282" s="6">
        <f t="shared" si="42"/>
        <v>-6.7269903636549373E-3</v>
      </c>
      <c r="M282" s="6">
        <f t="shared" si="43"/>
        <v>4.0370519518339674E-3</v>
      </c>
      <c r="N282" s="3">
        <f t="shared" si="44"/>
        <v>2.4041206990084882E-4</v>
      </c>
      <c r="O282" s="3"/>
    </row>
    <row r="283" spans="1:15" x14ac:dyDescent="0.25">
      <c r="A283" s="2">
        <v>42391</v>
      </c>
      <c r="B283" s="4">
        <v>1877.4</v>
      </c>
      <c r="C283" s="4">
        <v>1908.85</v>
      </c>
      <c r="D283" s="4">
        <v>1877.4</v>
      </c>
      <c r="E283" s="4">
        <v>1906.9</v>
      </c>
      <c r="F283" s="3">
        <f t="shared" si="39"/>
        <v>2.0283682630725774E-2</v>
      </c>
      <c r="G283" s="5">
        <f t="shared" si="36"/>
        <v>2.7599594105239515E-4</v>
      </c>
      <c r="H283" s="5">
        <f t="shared" si="37"/>
        <v>2.4308071343114853E-4</v>
      </c>
      <c r="I283" s="5">
        <f t="shared" si="38"/>
        <v>2.3189867942165031E-4</v>
      </c>
      <c r="J283" s="6">
        <f t="shared" si="40"/>
        <v>4.4896629164309443E-3</v>
      </c>
      <c r="K283" s="6">
        <f t="shared" si="41"/>
        <v>1.6613125565419506E-2</v>
      </c>
      <c r="L283" s="6">
        <f t="shared" si="42"/>
        <v>0</v>
      </c>
      <c r="M283" s="6">
        <f t="shared" si="43"/>
        <v>1.5591045937689637E-2</v>
      </c>
      <c r="N283" s="3">
        <f t="shared" si="44"/>
        <v>1.697993719333353E-5</v>
      </c>
      <c r="O283" s="3"/>
    </row>
    <row r="284" spans="1:15" x14ac:dyDescent="0.25">
      <c r="A284" s="2">
        <v>42394</v>
      </c>
      <c r="B284" s="4">
        <v>1906.28</v>
      </c>
      <c r="C284" s="4">
        <v>1906.28</v>
      </c>
      <c r="D284" s="4">
        <v>1875.97</v>
      </c>
      <c r="E284" s="4">
        <v>1877.08</v>
      </c>
      <c r="F284" s="3">
        <f t="shared" si="39"/>
        <v>-1.5637946405160252E-2</v>
      </c>
      <c r="G284" s="5">
        <f t="shared" si="36"/>
        <v>2.5689165409474872E-4</v>
      </c>
      <c r="H284" s="5">
        <f t="shared" si="37"/>
        <v>2.3828000769770077E-4</v>
      </c>
      <c r="I284" s="5">
        <f t="shared" si="38"/>
        <v>2.2049205038860028E-4</v>
      </c>
      <c r="J284" s="6">
        <f t="shared" si="40"/>
        <v>-3.2518790377780563E-4</v>
      </c>
      <c r="K284" s="6">
        <f t="shared" si="41"/>
        <v>0</v>
      </c>
      <c r="L284" s="6">
        <f t="shared" si="42"/>
        <v>-1.60278399697137E-2</v>
      </c>
      <c r="M284" s="6">
        <f t="shared" si="43"/>
        <v>-1.5436321054503264E-2</v>
      </c>
      <c r="N284" s="3">
        <f t="shared" si="44"/>
        <v>9.4807705120515188E-6</v>
      </c>
      <c r="O284" s="3"/>
    </row>
    <row r="285" spans="1:15" x14ac:dyDescent="0.25">
      <c r="A285" s="2">
        <v>42395</v>
      </c>
      <c r="B285" s="4">
        <v>1878.79</v>
      </c>
      <c r="C285" s="4">
        <v>1906.73</v>
      </c>
      <c r="D285" s="4">
        <v>1878.79</v>
      </c>
      <c r="E285" s="4">
        <v>1903.63</v>
      </c>
      <c r="F285" s="3">
        <f t="shared" si="39"/>
        <v>1.4144309246276299E-2</v>
      </c>
      <c r="G285" s="5">
        <f t="shared" si="36"/>
        <v>2.1791015895156557E-4</v>
      </c>
      <c r="H285" s="5">
        <f t="shared" si="37"/>
        <v>1.7251869289847821E-4</v>
      </c>
      <c r="I285" s="5">
        <f t="shared" si="38"/>
        <v>1.7559807773023903E-4</v>
      </c>
      <c r="J285" s="6">
        <f t="shared" si="40"/>
        <v>9.1057471006895105E-4</v>
      </c>
      <c r="K285" s="6">
        <f t="shared" si="41"/>
        <v>1.4761780344916584E-2</v>
      </c>
      <c r="L285" s="6">
        <f t="shared" si="42"/>
        <v>0</v>
      </c>
      <c r="M285" s="6">
        <f t="shared" si="43"/>
        <v>1.3134637143769074E-2</v>
      </c>
      <c r="N285" s="3">
        <f t="shared" si="44"/>
        <v>2.4019530525063955E-5</v>
      </c>
      <c r="O285" s="3"/>
    </row>
    <row r="286" spans="1:15" x14ac:dyDescent="0.25">
      <c r="A286" s="2">
        <v>42396</v>
      </c>
      <c r="B286" s="4">
        <v>1902.52</v>
      </c>
      <c r="C286" s="4">
        <v>1916.99</v>
      </c>
      <c r="D286" s="4">
        <v>1872.7</v>
      </c>
      <c r="E286" s="4">
        <v>1882.95</v>
      </c>
      <c r="F286" s="3">
        <f t="shared" si="39"/>
        <v>-1.0863455608495332E-2</v>
      </c>
      <c r="G286" s="5">
        <f t="shared" si="36"/>
        <v>5.4639098878453808E-4</v>
      </c>
      <c r="H286" s="5">
        <f t="shared" si="37"/>
        <v>1.0690789129324686E-4</v>
      </c>
      <c r="I286" s="5">
        <f t="shared" si="38"/>
        <v>3.1449340995806858E-4</v>
      </c>
      <c r="J286" s="6">
        <f t="shared" si="40"/>
        <v>-5.8326657197885765E-4</v>
      </c>
      <c r="K286" s="6">
        <f t="shared" si="41"/>
        <v>7.5769243837895796E-3</v>
      </c>
      <c r="L286" s="6">
        <f t="shared" si="42"/>
        <v>-1.579808339769664E-2</v>
      </c>
      <c r="M286" s="6">
        <f t="shared" si="43"/>
        <v>-1.0339627231832241E-2</v>
      </c>
      <c r="N286" s="3">
        <f t="shared" si="44"/>
        <v>2.2198550254082678E-4</v>
      </c>
      <c r="O286" s="3"/>
    </row>
    <row r="287" spans="1:15" x14ac:dyDescent="0.25">
      <c r="A287" s="2">
        <v>42397</v>
      </c>
      <c r="B287" s="4">
        <v>1885.22</v>
      </c>
      <c r="C287" s="4">
        <v>1902.96</v>
      </c>
      <c r="D287" s="4">
        <v>1873.65</v>
      </c>
      <c r="E287" s="4">
        <v>1893.36</v>
      </c>
      <c r="F287" s="3">
        <f t="shared" si="39"/>
        <v>5.5285589102205268E-3</v>
      </c>
      <c r="G287" s="5">
        <f t="shared" si="36"/>
        <v>2.4093771656368845E-4</v>
      </c>
      <c r="H287" s="5">
        <f t="shared" si="37"/>
        <v>1.8563202475736849E-5</v>
      </c>
      <c r="I287" s="5">
        <f t="shared" si="38"/>
        <v>1.2763971872254817E-4</v>
      </c>
      <c r="J287" s="6">
        <f t="shared" si="40"/>
        <v>1.2048290149313679E-3</v>
      </c>
      <c r="K287" s="6">
        <f t="shared" si="41"/>
        <v>9.3660436849948882E-3</v>
      </c>
      <c r="L287" s="6">
        <f t="shared" si="42"/>
        <v>-6.1561248672303481E-3</v>
      </c>
      <c r="M287" s="6">
        <f t="shared" si="43"/>
        <v>4.3085035076853365E-3</v>
      </c>
      <c r="N287" s="3">
        <f t="shared" si="44"/>
        <v>1.117907012044408E-4</v>
      </c>
      <c r="O287" s="3"/>
    </row>
    <row r="288" spans="1:15" x14ac:dyDescent="0.25">
      <c r="A288" s="2">
        <v>42398</v>
      </c>
      <c r="B288" s="4">
        <v>1894</v>
      </c>
      <c r="C288" s="4">
        <v>1940.24</v>
      </c>
      <c r="D288" s="4">
        <v>1894</v>
      </c>
      <c r="E288" s="4">
        <v>1940.24</v>
      </c>
      <c r="F288" s="3">
        <f t="shared" si="39"/>
        <v>2.476021464486422E-2</v>
      </c>
      <c r="G288" s="5">
        <f t="shared" si="36"/>
        <v>5.8180730014221495E-4</v>
      </c>
      <c r="H288" s="5">
        <f t="shared" si="37"/>
        <v>5.8180730014221495E-4</v>
      </c>
      <c r="I288" s="5">
        <f t="shared" si="38"/>
        <v>5.1565252937443287E-4</v>
      </c>
      <c r="J288" s="6">
        <f t="shared" si="40"/>
        <v>3.3796629107985183E-4</v>
      </c>
      <c r="K288" s="6">
        <f t="shared" si="41"/>
        <v>2.4120681999939698E-2</v>
      </c>
      <c r="L288" s="6">
        <f t="shared" si="42"/>
        <v>0</v>
      </c>
      <c r="M288" s="6">
        <f t="shared" si="43"/>
        <v>2.4120681999939698E-2</v>
      </c>
      <c r="N288" s="3">
        <f t="shared" si="44"/>
        <v>0</v>
      </c>
      <c r="O288" s="3"/>
    </row>
    <row r="289" spans="1:15" x14ac:dyDescent="0.25">
      <c r="A289" s="2">
        <v>42401</v>
      </c>
      <c r="B289" s="4">
        <v>1936.94</v>
      </c>
      <c r="C289" s="4">
        <v>1947.2</v>
      </c>
      <c r="D289" s="4">
        <v>1920.3</v>
      </c>
      <c r="E289" s="4">
        <v>1939.38</v>
      </c>
      <c r="F289" s="3">
        <f t="shared" si="39"/>
        <v>-4.4324413474616797E-4</v>
      </c>
      <c r="G289" s="5">
        <f t="shared" si="36"/>
        <v>1.935164612255858E-4</v>
      </c>
      <c r="H289" s="5">
        <f t="shared" si="37"/>
        <v>1.5848950711313995E-6</v>
      </c>
      <c r="I289" s="5">
        <f t="shared" si="38"/>
        <v>9.7370466641737659E-5</v>
      </c>
      <c r="J289" s="6">
        <f t="shared" si="40"/>
        <v>-1.7022685543990742E-3</v>
      </c>
      <c r="K289" s="6">
        <f t="shared" si="41"/>
        <v>5.2830350416986785E-3</v>
      </c>
      <c r="L289" s="6">
        <f t="shared" si="42"/>
        <v>-8.6279843754967795E-3</v>
      </c>
      <c r="M289" s="6">
        <f t="shared" si="43"/>
        <v>1.258926157934372E-3</v>
      </c>
      <c r="N289" s="3">
        <f t="shared" si="44"/>
        <v>1.0656361784891629E-4</v>
      </c>
      <c r="O289" s="3"/>
    </row>
    <row r="290" spans="1:15" x14ac:dyDescent="0.25">
      <c r="A290" s="2">
        <v>42402</v>
      </c>
      <c r="B290" s="4">
        <v>1935.26</v>
      </c>
      <c r="C290" s="4">
        <v>1935.26</v>
      </c>
      <c r="D290" s="4">
        <v>1897.29</v>
      </c>
      <c r="E290" s="4">
        <v>1903.03</v>
      </c>
      <c r="F290" s="3">
        <f t="shared" si="39"/>
        <v>-1.8743103466056232E-2</v>
      </c>
      <c r="G290" s="5">
        <f t="shared" si="36"/>
        <v>3.926394622838391E-4</v>
      </c>
      <c r="H290" s="5">
        <f t="shared" si="37"/>
        <v>2.8204957417262723E-4</v>
      </c>
      <c r="I290" s="5">
        <f t="shared" si="38"/>
        <v>3.0527389120107176E-4</v>
      </c>
      <c r="J290" s="6">
        <f t="shared" si="40"/>
        <v>-2.1266499869784356E-3</v>
      </c>
      <c r="K290" s="6">
        <f t="shared" si="41"/>
        <v>0</v>
      </c>
      <c r="L290" s="6">
        <f t="shared" si="42"/>
        <v>-1.9815132154084619E-2</v>
      </c>
      <c r="M290" s="6">
        <f t="shared" si="43"/>
        <v>-1.6794331608391781E-2</v>
      </c>
      <c r="N290" s="3">
        <f t="shared" si="44"/>
        <v>5.985756202403453E-5</v>
      </c>
      <c r="O290" s="3"/>
    </row>
    <row r="291" spans="1:15" x14ac:dyDescent="0.25">
      <c r="A291" s="2">
        <v>42403</v>
      </c>
      <c r="B291" s="4">
        <v>1907.07</v>
      </c>
      <c r="C291" s="4">
        <v>1918.01</v>
      </c>
      <c r="D291" s="4">
        <v>1872.23</v>
      </c>
      <c r="E291" s="4">
        <v>1912.53</v>
      </c>
      <c r="F291" s="3">
        <f t="shared" si="39"/>
        <v>4.992039011471272E-3</v>
      </c>
      <c r="G291" s="5">
        <f t="shared" si="36"/>
        <v>5.8360686012031652E-4</v>
      </c>
      <c r="H291" s="5">
        <f t="shared" si="37"/>
        <v>8.1735382438326348E-6</v>
      </c>
      <c r="I291" s="5">
        <f t="shared" si="38"/>
        <v>2.9496082179414855E-4</v>
      </c>
      <c r="J291" s="6">
        <f t="shared" si="40"/>
        <v>2.1206800420384992E-3</v>
      </c>
      <c r="K291" s="6">
        <f t="shared" si="41"/>
        <v>5.7201573979630289E-3</v>
      </c>
      <c r="L291" s="6">
        <f t="shared" si="42"/>
        <v>-1.8437799057836893E-2</v>
      </c>
      <c r="M291" s="6">
        <f t="shared" si="43"/>
        <v>2.8589400560054832E-3</v>
      </c>
      <c r="N291" s="3">
        <f t="shared" si="44"/>
        <v>4.0903160991397959E-4</v>
      </c>
      <c r="O291" s="3"/>
    </row>
    <row r="292" spans="1:15" x14ac:dyDescent="0.25">
      <c r="A292" s="2">
        <v>42404</v>
      </c>
      <c r="B292" s="4">
        <v>1911.67</v>
      </c>
      <c r="C292" s="4">
        <v>1927.35</v>
      </c>
      <c r="D292" s="4">
        <v>1900.52</v>
      </c>
      <c r="E292" s="4">
        <v>1915.45</v>
      </c>
      <c r="F292" s="3">
        <f t="shared" si="39"/>
        <v>1.5267734362336416E-3</v>
      </c>
      <c r="G292" s="5">
        <f t="shared" si="36"/>
        <v>1.9651748648411073E-4</v>
      </c>
      <c r="H292" s="5">
        <f t="shared" si="37"/>
        <v>3.9021118497892555E-6</v>
      </c>
      <c r="I292" s="5">
        <f t="shared" si="38"/>
        <v>9.9766107046088065E-5</v>
      </c>
      <c r="J292" s="6">
        <f t="shared" si="40"/>
        <v>-4.4976727916809967E-4</v>
      </c>
      <c r="K292" s="6">
        <f t="shared" si="41"/>
        <v>8.1687968245951498E-3</v>
      </c>
      <c r="L292" s="6">
        <f t="shared" si="42"/>
        <v>-5.8496726526377687E-3</v>
      </c>
      <c r="M292" s="6">
        <f t="shared" si="43"/>
        <v>1.9753763818040489E-3</v>
      </c>
      <c r="N292" s="3">
        <f t="shared" si="44"/>
        <v>9.6366768588778496E-5</v>
      </c>
      <c r="O292" s="3"/>
    </row>
    <row r="293" spans="1:15" x14ac:dyDescent="0.25">
      <c r="A293" s="2">
        <v>42405</v>
      </c>
      <c r="B293" s="4">
        <v>1913.07</v>
      </c>
      <c r="C293" s="4">
        <v>1913.07</v>
      </c>
      <c r="D293" s="4">
        <v>1872.65</v>
      </c>
      <c r="E293" s="4">
        <v>1880.05</v>
      </c>
      <c r="F293" s="3">
        <f t="shared" si="39"/>
        <v>-1.8481296823200877E-2</v>
      </c>
      <c r="G293" s="5">
        <f t="shared" si="36"/>
        <v>4.5602498536202919E-4</v>
      </c>
      <c r="H293" s="5">
        <f t="shared" si="37"/>
        <v>3.0313976253086762E-4</v>
      </c>
      <c r="I293" s="5">
        <f t="shared" si="38"/>
        <v>3.4511367357791141E-4</v>
      </c>
      <c r="J293" s="6">
        <f t="shared" si="40"/>
        <v>-1.2433004432955883E-3</v>
      </c>
      <c r="K293" s="6">
        <f t="shared" si="41"/>
        <v>0</v>
      </c>
      <c r="L293" s="6">
        <f t="shared" si="42"/>
        <v>-2.1354741519438548E-2</v>
      </c>
      <c r="M293" s="6">
        <f t="shared" si="43"/>
        <v>-1.7410909296497631E-2</v>
      </c>
      <c r="N293" s="3">
        <f t="shared" si="44"/>
        <v>8.4219517716936027E-5</v>
      </c>
      <c r="O293" s="3"/>
    </row>
    <row r="294" spans="1:15" x14ac:dyDescent="0.25">
      <c r="A294" s="2">
        <v>42408</v>
      </c>
      <c r="B294" s="4">
        <v>1873.25</v>
      </c>
      <c r="C294" s="4">
        <v>1873.25</v>
      </c>
      <c r="D294" s="4">
        <v>1828.46</v>
      </c>
      <c r="E294" s="4">
        <v>1853.44</v>
      </c>
      <c r="F294" s="3">
        <f t="shared" si="39"/>
        <v>-1.4153878886199789E-2</v>
      </c>
      <c r="G294" s="5">
        <f t="shared" si="36"/>
        <v>5.8567909569388476E-4</v>
      </c>
      <c r="H294" s="5">
        <f t="shared" si="37"/>
        <v>1.1302918279280335E-4</v>
      </c>
      <c r="I294" s="5">
        <f t="shared" si="38"/>
        <v>3.365020838017917E-4</v>
      </c>
      <c r="J294" s="6">
        <f t="shared" si="40"/>
        <v>-3.6234819705950362E-3</v>
      </c>
      <c r="K294" s="6">
        <f t="shared" si="41"/>
        <v>0</v>
      </c>
      <c r="L294" s="6">
        <f t="shared" si="42"/>
        <v>-2.4200807748789688E-2</v>
      </c>
      <c r="M294" s="6">
        <f t="shared" si="43"/>
        <v>-1.0631518367232563E-2</v>
      </c>
      <c r="N294" s="3">
        <f t="shared" si="44"/>
        <v>3.2838776361075728E-4</v>
      </c>
      <c r="O294" s="3"/>
    </row>
    <row r="295" spans="1:15" x14ac:dyDescent="0.25">
      <c r="A295" s="2">
        <v>42409</v>
      </c>
      <c r="B295" s="4">
        <v>1848.46</v>
      </c>
      <c r="C295" s="4">
        <v>1868.25</v>
      </c>
      <c r="D295" s="4">
        <v>1834.94</v>
      </c>
      <c r="E295" s="4">
        <v>1852.21</v>
      </c>
      <c r="F295" s="3">
        <f t="shared" si="39"/>
        <v>-6.636308701657434E-4</v>
      </c>
      <c r="G295" s="5">
        <f t="shared" si="36"/>
        <v>3.2365378708023549E-4</v>
      </c>
      <c r="H295" s="5">
        <f t="shared" si="37"/>
        <v>4.1073537182553329E-6</v>
      </c>
      <c r="I295" s="5">
        <f t="shared" si="38"/>
        <v>1.634135411206046E-4</v>
      </c>
      <c r="J295" s="6">
        <f t="shared" si="40"/>
        <v>-2.6905119015231561E-3</v>
      </c>
      <c r="K295" s="6">
        <f t="shared" si="41"/>
        <v>1.0649303834735087E-2</v>
      </c>
      <c r="L295" s="6">
        <f t="shared" si="42"/>
        <v>-7.3410765692540729E-3</v>
      </c>
      <c r="M295" s="6">
        <f t="shared" si="43"/>
        <v>2.026660730920529E-3</v>
      </c>
      <c r="N295" s="3">
        <f t="shared" si="44"/>
        <v>1.6059442307224359E-4</v>
      </c>
      <c r="O295" s="3"/>
    </row>
    <row r="296" spans="1:15" x14ac:dyDescent="0.25">
      <c r="A296" s="2">
        <v>42410</v>
      </c>
      <c r="B296" s="4">
        <v>1857.1</v>
      </c>
      <c r="C296" s="4">
        <v>1881.6</v>
      </c>
      <c r="D296" s="4">
        <v>1850.32</v>
      </c>
      <c r="E296" s="4">
        <v>1851.86</v>
      </c>
      <c r="F296" s="3">
        <f t="shared" si="39"/>
        <v>-1.8896345446794971E-4</v>
      </c>
      <c r="G296" s="5">
        <f t="shared" si="36"/>
        <v>2.8102772687093848E-4</v>
      </c>
      <c r="H296" s="5">
        <f t="shared" si="37"/>
        <v>7.9839690356730961E-6</v>
      </c>
      <c r="I296" s="5">
        <f t="shared" si="38"/>
        <v>1.4359802565330556E-4</v>
      </c>
      <c r="J296" s="6">
        <f t="shared" si="40"/>
        <v>2.6366104924222407E-3</v>
      </c>
      <c r="K296" s="6">
        <f t="shared" si="41"/>
        <v>1.3106347505300583E-2</v>
      </c>
      <c r="L296" s="6">
        <f t="shared" si="42"/>
        <v>-3.6575341117636054E-3</v>
      </c>
      <c r="M296" s="6">
        <f t="shared" si="43"/>
        <v>-2.8255918027332073E-3</v>
      </c>
      <c r="N296" s="3">
        <f t="shared" si="44"/>
        <v>2.1185239037874705E-4</v>
      </c>
      <c r="O296" s="3"/>
    </row>
    <row r="297" spans="1:15" x14ac:dyDescent="0.25">
      <c r="A297" s="2">
        <v>42411</v>
      </c>
      <c r="B297" s="4">
        <v>1847</v>
      </c>
      <c r="C297" s="4">
        <v>1847</v>
      </c>
      <c r="D297" s="4">
        <v>1810.1</v>
      </c>
      <c r="E297" s="4">
        <v>1829.08</v>
      </c>
      <c r="F297" s="3">
        <f t="shared" si="39"/>
        <v>-1.2301145874958119E-2</v>
      </c>
      <c r="G297" s="5">
        <f t="shared" si="36"/>
        <v>4.0725697342483232E-4</v>
      </c>
      <c r="H297" s="5">
        <f t="shared" si="37"/>
        <v>9.505456398607544E-5</v>
      </c>
      <c r="I297" s="5">
        <f t="shared" si="38"/>
        <v>2.4034752877894692E-4</v>
      </c>
      <c r="J297" s="6">
        <f t="shared" si="40"/>
        <v>-2.6278381970340466E-3</v>
      </c>
      <c r="K297" s="6">
        <f t="shared" si="41"/>
        <v>0</v>
      </c>
      <c r="L297" s="6">
        <f t="shared" si="42"/>
        <v>-2.0180608846732818E-2</v>
      </c>
      <c r="M297" s="6">
        <f t="shared" si="43"/>
        <v>-9.7495930164328108E-3</v>
      </c>
      <c r="N297" s="3">
        <f t="shared" si="44"/>
        <v>2.1050425034536242E-4</v>
      </c>
      <c r="O297" s="3"/>
    </row>
    <row r="298" spans="1:15" x14ac:dyDescent="0.25">
      <c r="A298" s="2">
        <v>42412</v>
      </c>
      <c r="B298" s="4">
        <v>1833.4</v>
      </c>
      <c r="C298" s="4">
        <v>1864.78</v>
      </c>
      <c r="D298" s="4">
        <v>1833.4</v>
      </c>
      <c r="E298" s="4">
        <v>1864.78</v>
      </c>
      <c r="F298" s="3">
        <f t="shared" si="39"/>
        <v>1.9518009053731911E-2</v>
      </c>
      <c r="G298" s="5">
        <f t="shared" si="36"/>
        <v>2.88012028085126E-4</v>
      </c>
      <c r="H298" s="5">
        <f t="shared" si="37"/>
        <v>2.88012028085126E-4</v>
      </c>
      <c r="I298" s="5">
        <f t="shared" si="38"/>
        <v>2.5526343642655075E-4</v>
      </c>
      <c r="J298" s="6">
        <f t="shared" si="40"/>
        <v>2.3590583448680398E-3</v>
      </c>
      <c r="K298" s="6">
        <f t="shared" si="41"/>
        <v>1.6970917125633665E-2</v>
      </c>
      <c r="L298" s="6">
        <f t="shared" si="42"/>
        <v>0</v>
      </c>
      <c r="M298" s="6">
        <f t="shared" si="43"/>
        <v>1.6970917125633665E-2</v>
      </c>
      <c r="N298" s="3">
        <f t="shared" si="44"/>
        <v>0</v>
      </c>
      <c r="O298" s="3"/>
    </row>
    <row r="299" spans="1:15" x14ac:dyDescent="0.25">
      <c r="A299" s="2">
        <v>42416</v>
      </c>
      <c r="B299" s="4">
        <v>1871.44</v>
      </c>
      <c r="C299" s="4">
        <v>1895.77</v>
      </c>
      <c r="D299" s="4">
        <v>1871.44</v>
      </c>
      <c r="E299" s="4">
        <v>1895.58</v>
      </c>
      <c r="F299" s="3">
        <f t="shared" si="39"/>
        <v>1.651669365823305E-2</v>
      </c>
      <c r="G299" s="5">
        <f t="shared" si="36"/>
        <v>1.6684631734281141E-4</v>
      </c>
      <c r="H299" s="5">
        <f t="shared" si="37"/>
        <v>1.6426708892655636E-4</v>
      </c>
      <c r="I299" s="5">
        <f t="shared" si="38"/>
        <v>1.4687860884131403E-4</v>
      </c>
      <c r="J299" s="6">
        <f t="shared" si="40"/>
        <v>3.5651043322027973E-3</v>
      </c>
      <c r="K299" s="6">
        <f t="shared" si="41"/>
        <v>1.2916900454165133E-2</v>
      </c>
      <c r="L299" s="6">
        <f t="shared" si="42"/>
        <v>0</v>
      </c>
      <c r="M299" s="6">
        <f t="shared" si="43"/>
        <v>1.2816672303158741E-2</v>
      </c>
      <c r="N299" s="3">
        <f t="shared" si="44"/>
        <v>1.2946370492545994E-6</v>
      </c>
      <c r="O299" s="3"/>
    </row>
    <row r="300" spans="1:15" x14ac:dyDescent="0.25">
      <c r="A300" s="2">
        <v>42417</v>
      </c>
      <c r="B300" s="4">
        <v>1898.8</v>
      </c>
      <c r="C300" s="4">
        <v>1930.68</v>
      </c>
      <c r="D300" s="4">
        <v>1898.8</v>
      </c>
      <c r="E300" s="4">
        <v>1926.82</v>
      </c>
      <c r="F300" s="3">
        <f t="shared" si="39"/>
        <v>1.6480443980206649E-2</v>
      </c>
      <c r="G300" s="5">
        <f t="shared" si="36"/>
        <v>2.7722798699405491E-4</v>
      </c>
      <c r="H300" s="5">
        <f t="shared" si="37"/>
        <v>2.1458933161701185E-4</v>
      </c>
      <c r="I300" s="5">
        <f t="shared" si="38"/>
        <v>2.2150864225716537E-4</v>
      </c>
      <c r="J300" s="6">
        <f t="shared" si="40"/>
        <v>1.6972473884924494E-3</v>
      </c>
      <c r="K300" s="6">
        <f t="shared" si="41"/>
        <v>1.6650164773780916E-2</v>
      </c>
      <c r="L300" s="6">
        <f t="shared" si="42"/>
        <v>0</v>
      </c>
      <c r="M300" s="6">
        <f t="shared" si="43"/>
        <v>1.4648867929536803E-2</v>
      </c>
      <c r="N300" s="3">
        <f t="shared" si="44"/>
        <v>3.3321922217912253E-5</v>
      </c>
      <c r="O300" s="3"/>
    </row>
    <row r="301" spans="1:15" x14ac:dyDescent="0.25">
      <c r="A301" s="2">
        <v>42418</v>
      </c>
      <c r="B301" s="4">
        <v>1927.57</v>
      </c>
      <c r="C301" s="4">
        <v>1930</v>
      </c>
      <c r="D301" s="4">
        <v>1915.09</v>
      </c>
      <c r="E301" s="4">
        <v>1917.83</v>
      </c>
      <c r="F301" s="3">
        <f t="shared" si="39"/>
        <v>-4.6657186452289112E-3</v>
      </c>
      <c r="G301" s="5">
        <f t="shared" si="36"/>
        <v>6.0145980979602306E-5</v>
      </c>
      <c r="H301" s="5">
        <f t="shared" si="37"/>
        <v>2.5662367418279526E-5</v>
      </c>
      <c r="I301" s="5">
        <f t="shared" si="38"/>
        <v>3.998621831646934E-5</v>
      </c>
      <c r="J301" s="6">
        <f t="shared" si="40"/>
        <v>3.8916664347183699E-4</v>
      </c>
      <c r="K301" s="6">
        <f t="shared" si="41"/>
        <v>1.2598606487596636E-3</v>
      </c>
      <c r="L301" s="6">
        <f t="shared" si="42"/>
        <v>-6.4955233507339276E-3</v>
      </c>
      <c r="M301" s="6">
        <f t="shared" si="43"/>
        <v>-5.0658037287561316E-3</v>
      </c>
      <c r="N301" s="3">
        <f t="shared" si="44"/>
        <v>1.7256232816052202E-5</v>
      </c>
      <c r="O301" s="3"/>
    </row>
    <row r="302" spans="1:15" x14ac:dyDescent="0.25">
      <c r="A302" s="2">
        <v>42419</v>
      </c>
      <c r="B302" s="4">
        <v>1916.74</v>
      </c>
      <c r="C302" s="4">
        <v>1918.78</v>
      </c>
      <c r="D302" s="4">
        <v>1902.17</v>
      </c>
      <c r="E302" s="4">
        <v>1917.78</v>
      </c>
      <c r="F302" s="3">
        <f t="shared" si="39"/>
        <v>-2.60711324778784E-5</v>
      </c>
      <c r="G302" s="5">
        <f t="shared" si="36"/>
        <v>7.5589594965493035E-5</v>
      </c>
      <c r="H302" s="5">
        <f t="shared" si="37"/>
        <v>2.9424200865582203E-7</v>
      </c>
      <c r="I302" s="5">
        <f t="shared" si="38"/>
        <v>3.790846151149485E-5</v>
      </c>
      <c r="J302" s="6">
        <f t="shared" si="40"/>
        <v>-5.6851226049226412E-4</v>
      </c>
      <c r="K302" s="6">
        <f t="shared" si="41"/>
        <v>1.0637411315089129E-3</v>
      </c>
      <c r="L302" s="6">
        <f t="shared" si="42"/>
        <v>-7.6304865492855169E-3</v>
      </c>
      <c r="M302" s="6">
        <f t="shared" si="43"/>
        <v>5.4244078815647893E-4</v>
      </c>
      <c r="N302" s="3">
        <f t="shared" si="44"/>
        <v>6.2917940733732742E-5</v>
      </c>
      <c r="O302" s="3"/>
    </row>
    <row r="303" spans="1:15" x14ac:dyDescent="0.25">
      <c r="A303" s="2">
        <v>42422</v>
      </c>
      <c r="B303" s="4">
        <v>1924.44</v>
      </c>
      <c r="C303" s="4">
        <v>1946.7</v>
      </c>
      <c r="D303" s="4">
        <v>1924.44</v>
      </c>
      <c r="E303" s="4">
        <v>1945.5</v>
      </c>
      <c r="F303" s="3">
        <f t="shared" si="39"/>
        <v>1.4454212683415291E-2</v>
      </c>
      <c r="G303" s="5">
        <f t="shared" si="36"/>
        <v>1.3226414506804421E-4</v>
      </c>
      <c r="H303" s="5">
        <f t="shared" si="37"/>
        <v>1.1846139321871116E-4</v>
      </c>
      <c r="I303" s="5">
        <f t="shared" si="38"/>
        <v>1.1189304074481627E-4</v>
      </c>
      <c r="J303" s="6">
        <f t="shared" si="40"/>
        <v>3.4667492596380462E-3</v>
      </c>
      <c r="K303" s="6">
        <f t="shared" si="41"/>
        <v>1.15006149865146E-2</v>
      </c>
      <c r="L303" s="6">
        <f t="shared" si="42"/>
        <v>0</v>
      </c>
      <c r="M303" s="6">
        <f t="shared" si="43"/>
        <v>1.0883997115890429E-2</v>
      </c>
      <c r="N303" s="3">
        <f t="shared" si="44"/>
        <v>7.0914847238530684E-6</v>
      </c>
      <c r="O303" s="3"/>
    </row>
    <row r="304" spans="1:15" x14ac:dyDescent="0.25">
      <c r="A304" s="2">
        <v>42423</v>
      </c>
      <c r="B304" s="4">
        <v>1942.38</v>
      </c>
      <c r="C304" s="4">
        <v>1942.38</v>
      </c>
      <c r="D304" s="4">
        <v>1919.44</v>
      </c>
      <c r="E304" s="4">
        <v>1921.27</v>
      </c>
      <c r="F304" s="3">
        <f t="shared" si="39"/>
        <v>-1.2454381906964795E-2</v>
      </c>
      <c r="G304" s="5">
        <f t="shared" si="36"/>
        <v>1.4114743170188105E-4</v>
      </c>
      <c r="H304" s="5">
        <f t="shared" si="37"/>
        <v>1.1941243266362449E-4</v>
      </c>
      <c r="I304" s="5">
        <f t="shared" si="38"/>
        <v>1.167020652365073E-4</v>
      </c>
      <c r="J304" s="6">
        <f t="shared" si="40"/>
        <v>-1.6049881528012986E-3</v>
      </c>
      <c r="K304" s="6">
        <f t="shared" si="41"/>
        <v>0</v>
      </c>
      <c r="L304" s="6">
        <f t="shared" si="42"/>
        <v>-1.1880548459641076E-2</v>
      </c>
      <c r="M304" s="6">
        <f t="shared" si="43"/>
        <v>-1.0927599583788953E-2</v>
      </c>
      <c r="N304" s="3">
        <f t="shared" si="44"/>
        <v>1.1321555299121644E-5</v>
      </c>
      <c r="O304" s="3"/>
    </row>
    <row r="305" spans="1:15" x14ac:dyDescent="0.25">
      <c r="A305" s="2">
        <v>42424</v>
      </c>
      <c r="B305" s="4">
        <v>1917.56</v>
      </c>
      <c r="C305" s="4">
        <v>1932.08</v>
      </c>
      <c r="D305" s="4">
        <v>1891</v>
      </c>
      <c r="E305" s="4">
        <v>1929.8</v>
      </c>
      <c r="F305" s="3">
        <f t="shared" si="39"/>
        <v>4.4397716094042305E-3</v>
      </c>
      <c r="G305" s="5">
        <f t="shared" si="36"/>
        <v>4.6187825910985904E-4</v>
      </c>
      <c r="H305" s="5">
        <f t="shared" si="37"/>
        <v>4.0485555867645441E-5</v>
      </c>
      <c r="I305" s="5">
        <f t="shared" si="38"/>
        <v>2.4657847149340526E-4</v>
      </c>
      <c r="J305" s="6">
        <f t="shared" si="40"/>
        <v>-1.9328811929967553E-3</v>
      </c>
      <c r="K305" s="6">
        <f t="shared" si="41"/>
        <v>7.5435982876548091E-3</v>
      </c>
      <c r="L305" s="6">
        <f t="shared" si="42"/>
        <v>-1.3947754836563754E-2</v>
      </c>
      <c r="M305" s="6">
        <f t="shared" si="43"/>
        <v>6.3628260912620771E-3</v>
      </c>
      <c r="N305" s="3">
        <f t="shared" si="44"/>
        <v>2.9219427448832092E-4</v>
      </c>
      <c r="O305" s="3"/>
    </row>
    <row r="306" spans="1:15" x14ac:dyDescent="0.25">
      <c r="A306" s="2">
        <v>42425</v>
      </c>
      <c r="B306" s="4">
        <v>1931.87</v>
      </c>
      <c r="C306" s="4">
        <v>1951.83</v>
      </c>
      <c r="D306" s="4">
        <v>1925.41</v>
      </c>
      <c r="E306" s="4">
        <v>1951.7</v>
      </c>
      <c r="F306" s="3">
        <f t="shared" si="39"/>
        <v>1.1348326251425123E-2</v>
      </c>
      <c r="G306" s="5">
        <f t="shared" si="36"/>
        <v>1.8573497539998887E-4</v>
      </c>
      <c r="H306" s="5">
        <f t="shared" si="37"/>
        <v>1.0429192735407336E-4</v>
      </c>
      <c r="I306" s="5">
        <f t="shared" si="38"/>
        <v>1.3315487114719823E-4</v>
      </c>
      <c r="J306" s="6">
        <f t="shared" si="40"/>
        <v>1.0720751375761642E-3</v>
      </c>
      <c r="K306" s="6">
        <f t="shared" si="41"/>
        <v>1.0278948292675208E-2</v>
      </c>
      <c r="L306" s="6">
        <f t="shared" si="42"/>
        <v>-3.3495136675017467E-3</v>
      </c>
      <c r="M306" s="6">
        <f t="shared" si="43"/>
        <v>1.0212341913296546E-2</v>
      </c>
      <c r="N306" s="3">
        <f t="shared" si="44"/>
        <v>4.6110264154164299E-5</v>
      </c>
      <c r="O306" s="3"/>
    </row>
    <row r="307" spans="1:15" x14ac:dyDescent="0.25">
      <c r="A307" s="2">
        <v>42426</v>
      </c>
      <c r="B307" s="4">
        <v>1954.95</v>
      </c>
      <c r="C307" s="4">
        <v>1962.96</v>
      </c>
      <c r="D307" s="4">
        <v>1945.78</v>
      </c>
      <c r="E307" s="4">
        <v>1948.05</v>
      </c>
      <c r="F307" s="3">
        <f t="shared" si="39"/>
        <v>-1.8701644719988364E-3</v>
      </c>
      <c r="G307" s="5">
        <f t="shared" si="36"/>
        <v>7.7274879640764328E-5</v>
      </c>
      <c r="H307" s="5">
        <f t="shared" si="37"/>
        <v>1.2501495679503178E-5</v>
      </c>
      <c r="I307" s="5">
        <f t="shared" si="38"/>
        <v>4.3466697106938913E-5</v>
      </c>
      <c r="J307" s="6">
        <f t="shared" si="40"/>
        <v>1.6638300076822321E-3</v>
      </c>
      <c r="K307" s="6">
        <f t="shared" si="41"/>
        <v>4.0889204499899509E-3</v>
      </c>
      <c r="L307" s="6">
        <f t="shared" si="42"/>
        <v>-4.7016927050047815E-3</v>
      </c>
      <c r="M307" s="6">
        <f t="shared" si="43"/>
        <v>-3.5357454206295987E-3</v>
      </c>
      <c r="N307" s="3">
        <f t="shared" si="44"/>
        <v>3.6658578044083642E-5</v>
      </c>
      <c r="O307" s="3"/>
    </row>
    <row r="308" spans="1:15" x14ac:dyDescent="0.25">
      <c r="A308" s="2">
        <v>42429</v>
      </c>
      <c r="B308" s="4">
        <v>1947.13</v>
      </c>
      <c r="C308" s="4">
        <v>1958.27</v>
      </c>
      <c r="D308" s="4">
        <v>1931.81</v>
      </c>
      <c r="E308" s="4">
        <v>1932.23</v>
      </c>
      <c r="F308" s="3">
        <f t="shared" si="39"/>
        <v>-8.1209414542747771E-3</v>
      </c>
      <c r="G308" s="5">
        <f t="shared" si="36"/>
        <v>1.8506998988148218E-4</v>
      </c>
      <c r="H308" s="5">
        <f t="shared" si="37"/>
        <v>5.9008779542086571E-5</v>
      </c>
      <c r="I308" s="5">
        <f t="shared" si="38"/>
        <v>1.1532975373441588E-4</v>
      </c>
      <c r="J308" s="6">
        <f t="shared" si="40"/>
        <v>-4.7237869218237622E-4</v>
      </c>
      <c r="K308" s="6">
        <f t="shared" si="41"/>
        <v>5.7049368637287516E-3</v>
      </c>
      <c r="L308" s="6">
        <f t="shared" si="42"/>
        <v>-7.8991062809207688E-3</v>
      </c>
      <c r="M308" s="6">
        <f t="shared" si="43"/>
        <v>-7.6817172261211602E-3</v>
      </c>
      <c r="N308" s="3">
        <f t="shared" si="44"/>
        <v>7.8087195647341033E-5</v>
      </c>
      <c r="O308" s="3"/>
    </row>
    <row r="309" spans="1:15" x14ac:dyDescent="0.25">
      <c r="A309" s="2">
        <v>42430</v>
      </c>
      <c r="B309" s="4">
        <v>1937.09</v>
      </c>
      <c r="C309" s="4">
        <v>1978.35</v>
      </c>
      <c r="D309" s="4">
        <v>1937.09</v>
      </c>
      <c r="E309" s="4">
        <v>1978.35</v>
      </c>
      <c r="F309" s="3">
        <f t="shared" si="39"/>
        <v>2.3868794087660294E-2</v>
      </c>
      <c r="G309" s="5">
        <f t="shared" si="36"/>
        <v>4.4421113865951304E-4</v>
      </c>
      <c r="H309" s="5">
        <f t="shared" si="37"/>
        <v>4.4421113865951304E-4</v>
      </c>
      <c r="I309" s="5">
        <f t="shared" si="38"/>
        <v>3.9370182734057224E-4</v>
      </c>
      <c r="J309" s="6">
        <f t="shared" si="40"/>
        <v>2.512070625201182E-3</v>
      </c>
      <c r="K309" s="6">
        <f t="shared" si="41"/>
        <v>2.1076317008896811E-2</v>
      </c>
      <c r="L309" s="6">
        <f t="shared" si="42"/>
        <v>0</v>
      </c>
      <c r="M309" s="6">
        <f t="shared" si="43"/>
        <v>2.1076317008896811E-2</v>
      </c>
      <c r="N309" s="3">
        <f t="shared" si="44"/>
        <v>0</v>
      </c>
      <c r="O309" s="3"/>
    </row>
    <row r="310" spans="1:15" x14ac:dyDescent="0.25">
      <c r="A310" s="2">
        <v>42431</v>
      </c>
      <c r="B310" s="4">
        <v>1976.6</v>
      </c>
      <c r="C310" s="4">
        <v>1986.51</v>
      </c>
      <c r="D310" s="4">
        <v>1968.8</v>
      </c>
      <c r="E310" s="4">
        <v>1986.45</v>
      </c>
      <c r="F310" s="3">
        <f t="shared" si="39"/>
        <v>4.0943210250967699E-3</v>
      </c>
      <c r="G310" s="5">
        <f t="shared" si="36"/>
        <v>8.0193997700088421E-5</v>
      </c>
      <c r="H310" s="5">
        <f t="shared" si="37"/>
        <v>2.4710136107280173E-5</v>
      </c>
      <c r="I310" s="5">
        <f t="shared" si="38"/>
        <v>4.9642385090791547E-5</v>
      </c>
      <c r="J310" s="6">
        <f t="shared" si="40"/>
        <v>-8.8496699791994313E-4</v>
      </c>
      <c r="K310" s="6">
        <f t="shared" si="41"/>
        <v>5.0011332792605032E-3</v>
      </c>
      <c r="L310" s="6">
        <f t="shared" si="42"/>
        <v>-3.953976865237371E-3</v>
      </c>
      <c r="M310" s="6">
        <f t="shared" si="43"/>
        <v>4.9709290989995193E-3</v>
      </c>
      <c r="N310" s="3">
        <f t="shared" si="44"/>
        <v>3.543992683808768E-5</v>
      </c>
      <c r="O310" s="3"/>
    </row>
    <row r="311" spans="1:15" x14ac:dyDescent="0.25">
      <c r="A311" s="2">
        <v>42432</v>
      </c>
      <c r="B311" s="4">
        <v>1985.6</v>
      </c>
      <c r="C311" s="4">
        <v>1993.69</v>
      </c>
      <c r="D311" s="4">
        <v>1977.37</v>
      </c>
      <c r="E311" s="4">
        <v>1993.4</v>
      </c>
      <c r="F311" s="3">
        <f t="shared" si="39"/>
        <v>3.4987037176874569E-3</v>
      </c>
      <c r="G311" s="5">
        <f t="shared" si="36"/>
        <v>6.7560412463051449E-5</v>
      </c>
      <c r="H311" s="5">
        <f t="shared" si="37"/>
        <v>1.5371010916664788E-5</v>
      </c>
      <c r="I311" s="5">
        <f t="shared" si="38"/>
        <v>3.9717941073345613E-5</v>
      </c>
      <c r="J311" s="6">
        <f t="shared" si="40"/>
        <v>-4.2799059074030482E-4</v>
      </c>
      <c r="K311" s="6">
        <f t="shared" si="41"/>
        <v>4.0660575860900026E-3</v>
      </c>
      <c r="L311" s="6">
        <f t="shared" si="42"/>
        <v>-4.1534565396384639E-3</v>
      </c>
      <c r="M311" s="6">
        <f t="shared" si="43"/>
        <v>3.920588083013158E-3</v>
      </c>
      <c r="N311" s="3">
        <f t="shared" si="44"/>
        <v>3.4126680815815499E-5</v>
      </c>
      <c r="O311" s="3"/>
    </row>
    <row r="312" spans="1:15" x14ac:dyDescent="0.25">
      <c r="A312" s="2">
        <v>42433</v>
      </c>
      <c r="B312" s="4">
        <v>1994.01</v>
      </c>
      <c r="C312" s="4">
        <v>2009.13</v>
      </c>
      <c r="D312" s="4">
        <v>1986.77</v>
      </c>
      <c r="E312" s="4">
        <v>1999.99</v>
      </c>
      <c r="F312" s="3">
        <f t="shared" si="39"/>
        <v>3.3059095013543427E-3</v>
      </c>
      <c r="G312" s="5">
        <f t="shared" si="36"/>
        <v>1.2525164353549811E-4</v>
      </c>
      <c r="H312" s="5">
        <f t="shared" si="37"/>
        <v>8.9669941677400006E-6</v>
      </c>
      <c r="I312" s="5">
        <f t="shared" si="38"/>
        <v>6.608972105094196E-5</v>
      </c>
      <c r="J312" s="6">
        <f t="shared" si="40"/>
        <v>3.0596302098782012E-4</v>
      </c>
      <c r="K312" s="6">
        <f t="shared" si="41"/>
        <v>7.5541059774193228E-3</v>
      </c>
      <c r="L312" s="6">
        <f t="shared" si="42"/>
        <v>-3.6374820928903799E-3</v>
      </c>
      <c r="M312" s="6">
        <f t="shared" si="43"/>
        <v>2.9944939752385544E-3</v>
      </c>
      <c r="N312" s="3">
        <f t="shared" si="44"/>
        <v>5.8567486468683177E-5</v>
      </c>
      <c r="O312" s="3"/>
    </row>
    <row r="313" spans="1:15" x14ac:dyDescent="0.25">
      <c r="A313" s="2">
        <v>42436</v>
      </c>
      <c r="B313" s="4">
        <v>1996.11</v>
      </c>
      <c r="C313" s="4">
        <v>2006.12</v>
      </c>
      <c r="D313" s="4">
        <v>1989.38</v>
      </c>
      <c r="E313" s="4">
        <v>2001.76</v>
      </c>
      <c r="F313" s="3">
        <f t="shared" si="39"/>
        <v>8.8500442502215115E-4</v>
      </c>
      <c r="G313" s="5">
        <f t="shared" si="36"/>
        <v>7.0215616119131182E-5</v>
      </c>
      <c r="H313" s="5">
        <f t="shared" si="37"/>
        <v>7.9891417970362854E-6</v>
      </c>
      <c r="I313" s="5">
        <f t="shared" si="38"/>
        <v>3.8193968485947938E-5</v>
      </c>
      <c r="J313" s="6">
        <f t="shared" si="40"/>
        <v>-1.9418939562446573E-3</v>
      </c>
      <c r="K313" s="6">
        <f t="shared" si="41"/>
        <v>5.0022216977508973E-3</v>
      </c>
      <c r="L313" s="6">
        <f t="shared" si="42"/>
        <v>-3.3772541879553701E-3</v>
      </c>
      <c r="M313" s="6">
        <f t="shared" si="43"/>
        <v>2.826506995752228E-3</v>
      </c>
      <c r="N313" s="3">
        <f t="shared" si="44"/>
        <v>3.1835085729204818E-5</v>
      </c>
      <c r="O313" s="3"/>
    </row>
    <row r="314" spans="1:15" x14ac:dyDescent="0.25">
      <c r="A314" s="2">
        <v>42437</v>
      </c>
      <c r="B314" s="4">
        <v>1996.88</v>
      </c>
      <c r="C314" s="4">
        <v>1996.88</v>
      </c>
      <c r="D314" s="4">
        <v>1977.43</v>
      </c>
      <c r="E314" s="4">
        <v>1979.26</v>
      </c>
      <c r="F314" s="3">
        <f t="shared" si="39"/>
        <v>-1.1240108704340224E-2</v>
      </c>
      <c r="G314" s="5">
        <f t="shared" si="36"/>
        <v>9.5803782949774828E-5</v>
      </c>
      <c r="H314" s="5">
        <f t="shared" si="37"/>
        <v>7.8551439865876606E-5</v>
      </c>
      <c r="I314" s="5">
        <f t="shared" si="38"/>
        <v>7.8245869752923715E-5</v>
      </c>
      <c r="J314" s="6">
        <f t="shared" si="40"/>
        <v>-2.4408310939619047E-3</v>
      </c>
      <c r="K314" s="6">
        <f t="shared" si="41"/>
        <v>0</v>
      </c>
      <c r="L314" s="6">
        <f t="shared" si="42"/>
        <v>-9.787940689939649E-3</v>
      </c>
      <c r="M314" s="6">
        <f t="shared" si="43"/>
        <v>-8.8629250175027777E-3</v>
      </c>
      <c r="N314" s="3">
        <f t="shared" si="44"/>
        <v>9.0539985390767394E-6</v>
      </c>
      <c r="O314" s="3"/>
    </row>
    <row r="315" spans="1:15" x14ac:dyDescent="0.25">
      <c r="A315" s="2">
        <v>42438</v>
      </c>
      <c r="B315" s="4">
        <v>1981.44</v>
      </c>
      <c r="C315" s="4">
        <v>1992.69</v>
      </c>
      <c r="D315" s="4">
        <v>1979.84</v>
      </c>
      <c r="E315" s="4">
        <v>1989.26</v>
      </c>
      <c r="F315" s="3">
        <f t="shared" si="39"/>
        <v>5.0523933187149872E-3</v>
      </c>
      <c r="G315" s="5">
        <f t="shared" si="36"/>
        <v>4.1853800983072397E-5</v>
      </c>
      <c r="H315" s="5">
        <f t="shared" si="37"/>
        <v>1.5514595916297483E-5</v>
      </c>
      <c r="I315" s="5">
        <f t="shared" si="38"/>
        <v>2.6920101409055598E-5</v>
      </c>
      <c r="J315" s="6">
        <f t="shared" si="40"/>
        <v>1.1008156235730339E-3</v>
      </c>
      <c r="K315" s="6">
        <f t="shared" si="41"/>
        <v>5.6616316278919783E-3</v>
      </c>
      <c r="L315" s="6">
        <f t="shared" si="42"/>
        <v>-8.0781973857428537E-4</v>
      </c>
      <c r="M315" s="6">
        <f t="shared" si="43"/>
        <v>3.9388571840443115E-3</v>
      </c>
      <c r="N315" s="3">
        <f t="shared" si="44"/>
        <v>1.3588173589738312E-5</v>
      </c>
      <c r="O315" s="3"/>
    </row>
    <row r="316" spans="1:15" x14ac:dyDescent="0.25">
      <c r="A316" s="2">
        <v>42439</v>
      </c>
      <c r="B316" s="4">
        <v>1990.97</v>
      </c>
      <c r="C316" s="4">
        <v>2005.08</v>
      </c>
      <c r="D316" s="4">
        <v>1969.25</v>
      </c>
      <c r="E316" s="4">
        <v>1989.57</v>
      </c>
      <c r="F316" s="3">
        <f t="shared" si="39"/>
        <v>1.5583684385145347E-4</v>
      </c>
      <c r="G316" s="5">
        <f t="shared" si="36"/>
        <v>3.2512419546037286E-4</v>
      </c>
      <c r="H316" s="5">
        <f t="shared" si="37"/>
        <v>4.9480276016220434E-7</v>
      </c>
      <c r="I316" s="5">
        <f t="shared" si="38"/>
        <v>1.6275323724630365E-4</v>
      </c>
      <c r="J316" s="6">
        <f t="shared" si="40"/>
        <v>8.5924688031024726E-4</v>
      </c>
      <c r="K316" s="6">
        <f t="shared" si="41"/>
        <v>7.0620030484995098E-3</v>
      </c>
      <c r="L316" s="6">
        <f t="shared" si="42"/>
        <v>-1.0969197562119053E-2</v>
      </c>
      <c r="M316" s="6">
        <f t="shared" si="43"/>
        <v>-7.0342217775828215E-4</v>
      </c>
      <c r="N316" s="3">
        <f t="shared" si="44"/>
        <v>1.6744677494011948E-4</v>
      </c>
      <c r="O316" s="3"/>
    </row>
    <row r="317" spans="1:15" x14ac:dyDescent="0.25">
      <c r="A317" s="2">
        <v>42440</v>
      </c>
      <c r="B317" s="4">
        <v>1994.71</v>
      </c>
      <c r="C317" s="4">
        <v>2022.37</v>
      </c>
      <c r="D317" s="4">
        <v>1994.71</v>
      </c>
      <c r="E317" s="4">
        <v>2022.19</v>
      </c>
      <c r="F317" s="3">
        <f t="shared" si="39"/>
        <v>1.6395502545776264E-2</v>
      </c>
      <c r="G317" s="5">
        <f t="shared" si="36"/>
        <v>1.8965186098292378E-4</v>
      </c>
      <c r="H317" s="5">
        <f t="shared" si="37"/>
        <v>1.8720823905583284E-4</v>
      </c>
      <c r="I317" s="5">
        <f t="shared" si="38"/>
        <v>1.671434175939146E-4</v>
      </c>
      <c r="J317" s="6">
        <f t="shared" si="40"/>
        <v>2.5801413813639259E-3</v>
      </c>
      <c r="K317" s="6">
        <f t="shared" si="41"/>
        <v>1.3771414632597618E-2</v>
      </c>
      <c r="L317" s="6">
        <f t="shared" si="42"/>
        <v>0</v>
      </c>
      <c r="M317" s="6">
        <f t="shared" si="43"/>
        <v>1.3682406186626417E-2</v>
      </c>
      <c r="N317" s="3">
        <f t="shared" si="44"/>
        <v>1.2257722152725683E-6</v>
      </c>
      <c r="O317" s="3"/>
    </row>
    <row r="318" spans="1:15" x14ac:dyDescent="0.25">
      <c r="A318" s="2">
        <v>42443</v>
      </c>
      <c r="B318" s="4">
        <v>2019.27</v>
      </c>
      <c r="C318" s="4">
        <v>2024.57</v>
      </c>
      <c r="D318" s="4">
        <v>2012.05</v>
      </c>
      <c r="E318" s="4">
        <v>2019.64</v>
      </c>
      <c r="F318" s="3">
        <f t="shared" si="39"/>
        <v>-1.2610091039911842E-3</v>
      </c>
      <c r="G318" s="5">
        <f t="shared" si="36"/>
        <v>3.8480056324054413E-5</v>
      </c>
      <c r="H318" s="5">
        <f t="shared" si="37"/>
        <v>3.3568743862213566E-8</v>
      </c>
      <c r="I318" s="5">
        <f t="shared" si="38"/>
        <v>1.9252995578491058E-5</v>
      </c>
      <c r="J318" s="6">
        <f t="shared" si="40"/>
        <v>-1.4450225948553876E-3</v>
      </c>
      <c r="K318" s="6">
        <f t="shared" si="41"/>
        <v>2.6212723721619905E-3</v>
      </c>
      <c r="L318" s="6">
        <f t="shared" si="42"/>
        <v>-3.5819571354457494E-3</v>
      </c>
      <c r="M318" s="6">
        <f t="shared" si="43"/>
        <v>1.8321774985577562E-4</v>
      </c>
      <c r="N318" s="3">
        <f t="shared" si="44"/>
        <v>1.9877500269880046E-5</v>
      </c>
      <c r="O318" s="3"/>
    </row>
    <row r="319" spans="1:15" x14ac:dyDescent="0.25">
      <c r="A319" s="2">
        <v>42444</v>
      </c>
      <c r="B319" s="4">
        <v>2015.27</v>
      </c>
      <c r="C319" s="4">
        <v>2015.94</v>
      </c>
      <c r="D319" s="4">
        <v>2005.23</v>
      </c>
      <c r="E319" s="4">
        <v>2015.93</v>
      </c>
      <c r="F319" s="3">
        <f t="shared" si="39"/>
        <v>-1.8369610425620353E-3</v>
      </c>
      <c r="G319" s="5">
        <f t="shared" si="36"/>
        <v>2.8375016266702614E-5</v>
      </c>
      <c r="H319" s="5">
        <f t="shared" si="37"/>
        <v>1.0722083362603841E-7</v>
      </c>
      <c r="I319" s="5">
        <f t="shared" si="38"/>
        <v>1.422892693677562E-5</v>
      </c>
      <c r="J319" s="6">
        <f t="shared" si="40"/>
        <v>-2.1660962493142322E-3</v>
      </c>
      <c r="K319" s="6">
        <f t="shared" si="41"/>
        <v>3.3240640213193316E-4</v>
      </c>
      <c r="L319" s="6">
        <f t="shared" si="42"/>
        <v>-4.9944140629018096E-3</v>
      </c>
      <c r="M319" s="6">
        <f t="shared" si="43"/>
        <v>3.2744592473573161E-4</v>
      </c>
      <c r="N319" s="3">
        <f t="shared" si="44"/>
        <v>2.6581221257495512E-5</v>
      </c>
      <c r="O319" s="3"/>
    </row>
    <row r="320" spans="1:15" x14ac:dyDescent="0.25">
      <c r="A320" s="2">
        <v>42445</v>
      </c>
      <c r="B320" s="4">
        <v>2014.24</v>
      </c>
      <c r="C320" s="4">
        <v>2032.02</v>
      </c>
      <c r="D320" s="4">
        <v>2010.04</v>
      </c>
      <c r="E320" s="4">
        <v>2027.22</v>
      </c>
      <c r="F320" s="3">
        <f t="shared" si="39"/>
        <v>5.6003928707841766E-3</v>
      </c>
      <c r="G320" s="5">
        <f t="shared" si="36"/>
        <v>1.1828193408194711E-4</v>
      </c>
      <c r="H320" s="5">
        <f t="shared" si="37"/>
        <v>4.126062415002086E-5</v>
      </c>
      <c r="I320" s="5">
        <f t="shared" si="38"/>
        <v>7.5079713486413794E-5</v>
      </c>
      <c r="J320" s="6">
        <f t="shared" si="40"/>
        <v>-8.3867434825757358E-4</v>
      </c>
      <c r="K320" s="6">
        <f t="shared" si="41"/>
        <v>8.7884191516711639E-3</v>
      </c>
      <c r="L320" s="6">
        <f t="shared" si="42"/>
        <v>-2.0873306653275375E-3</v>
      </c>
      <c r="M320" s="6">
        <f t="shared" si="43"/>
        <v>6.423443325041551E-3</v>
      </c>
      <c r="N320" s="3">
        <f t="shared" si="44"/>
        <v>3.8549198383760442E-5</v>
      </c>
      <c r="O320" s="3"/>
    </row>
    <row r="321" spans="1:15" x14ac:dyDescent="0.25">
      <c r="A321" s="2">
        <v>42446</v>
      </c>
      <c r="B321" s="4">
        <v>2026.9</v>
      </c>
      <c r="C321" s="4">
        <v>2046.24</v>
      </c>
      <c r="D321" s="4">
        <v>2022.16</v>
      </c>
      <c r="E321" s="4">
        <v>2040.59</v>
      </c>
      <c r="F321" s="3">
        <f t="shared" si="39"/>
        <v>6.5952387999328455E-3</v>
      </c>
      <c r="G321" s="5">
        <f t="shared" si="36"/>
        <v>1.4013151205870844E-4</v>
      </c>
      <c r="H321" s="5">
        <f t="shared" si="37"/>
        <v>4.5312411910932808E-5</v>
      </c>
      <c r="I321" s="5">
        <f t="shared" si="38"/>
        <v>8.756968523928933E-5</v>
      </c>
      <c r="J321" s="6">
        <f t="shared" si="40"/>
        <v>-1.5786409907179926E-4</v>
      </c>
      <c r="K321" s="6">
        <f t="shared" si="41"/>
        <v>9.4964304410910822E-3</v>
      </c>
      <c r="L321" s="6">
        <f t="shared" si="42"/>
        <v>-2.3412852194031855E-3</v>
      </c>
      <c r="M321" s="6">
        <f t="shared" si="43"/>
        <v>6.7314494658233014E-3</v>
      </c>
      <c r="N321" s="3">
        <f t="shared" si="44"/>
        <v>4.7499309120658053E-5</v>
      </c>
      <c r="O321" s="3"/>
    </row>
    <row r="322" spans="1:15" x14ac:dyDescent="0.25">
      <c r="A322" s="2">
        <v>42447</v>
      </c>
      <c r="B322" s="4">
        <v>2041.16</v>
      </c>
      <c r="C322" s="4">
        <v>2052.36</v>
      </c>
      <c r="D322" s="4">
        <v>2041.16</v>
      </c>
      <c r="E322" s="4">
        <v>2049.58</v>
      </c>
      <c r="F322" s="3">
        <f t="shared" si="39"/>
        <v>4.4055885797735783E-3</v>
      </c>
      <c r="G322" s="5">
        <f t="shared" si="36"/>
        <v>2.9943624698668433E-5</v>
      </c>
      <c r="H322" s="5">
        <f t="shared" si="37"/>
        <v>1.6946563611434518E-5</v>
      </c>
      <c r="I322" s="5">
        <f t="shared" si="38"/>
        <v>2.1518174312790899E-5</v>
      </c>
      <c r="J322" s="6">
        <f t="shared" si="40"/>
        <v>2.7929197217142993E-4</v>
      </c>
      <c r="K322" s="6">
        <f t="shared" si="41"/>
        <v>5.4720768176870866E-3</v>
      </c>
      <c r="L322" s="6">
        <f t="shared" si="42"/>
        <v>0</v>
      </c>
      <c r="M322" s="6">
        <f t="shared" si="43"/>
        <v>4.1166204113853534E-3</v>
      </c>
      <c r="N322" s="3">
        <f t="shared" si="44"/>
        <v>7.4171615783091629E-6</v>
      </c>
      <c r="O322" s="3"/>
    </row>
    <row r="323" spans="1:15" x14ac:dyDescent="0.25">
      <c r="A323" s="2">
        <v>42450</v>
      </c>
      <c r="B323" s="4">
        <v>2047.88</v>
      </c>
      <c r="C323" s="4">
        <v>2053.91</v>
      </c>
      <c r="D323" s="4">
        <v>2043.14</v>
      </c>
      <c r="E323" s="4">
        <v>2051.6</v>
      </c>
      <c r="F323" s="3">
        <f t="shared" si="39"/>
        <v>9.8556777486114022E-4</v>
      </c>
      <c r="G323" s="5">
        <f t="shared" si="36"/>
        <v>2.764081667091981E-5</v>
      </c>
      <c r="H323" s="5">
        <f t="shared" si="37"/>
        <v>3.2937343235694645E-6</v>
      </c>
      <c r="I323" s="5">
        <f t="shared" si="38"/>
        <v>1.5092759331681826E-5</v>
      </c>
      <c r="J323" s="6">
        <f t="shared" si="40"/>
        <v>-8.2978240058127978E-4</v>
      </c>
      <c r="K323" s="6">
        <f t="shared" si="41"/>
        <v>2.9401818932443418E-3</v>
      </c>
      <c r="L323" s="6">
        <f t="shared" si="42"/>
        <v>-2.3172715464847889E-3</v>
      </c>
      <c r="M323" s="6">
        <f t="shared" si="43"/>
        <v>1.8148648223957245E-3</v>
      </c>
      <c r="N323" s="3">
        <f t="shared" si="44"/>
        <v>1.2883918909669654E-5</v>
      </c>
      <c r="O323" s="3"/>
    </row>
    <row r="324" spans="1:15" x14ac:dyDescent="0.25">
      <c r="A324" s="2">
        <v>42451</v>
      </c>
      <c r="B324" s="4">
        <v>2048.64</v>
      </c>
      <c r="C324" s="4">
        <v>2056.6</v>
      </c>
      <c r="D324" s="4">
        <v>2040.57</v>
      </c>
      <c r="E324" s="4">
        <v>2049.8000000000002</v>
      </c>
      <c r="F324" s="3">
        <f t="shared" si="39"/>
        <v>-8.7736400857851837E-4</v>
      </c>
      <c r="G324" s="5">
        <f t="shared" si="36"/>
        <v>6.1229892900189814E-5</v>
      </c>
      <c r="H324" s="5">
        <f t="shared" si="37"/>
        <v>3.2043417618240328E-7</v>
      </c>
      <c r="I324" s="5">
        <f t="shared" si="38"/>
        <v>3.0738728365464265E-5</v>
      </c>
      <c r="J324" s="6">
        <f t="shared" si="40"/>
        <v>-1.4438181736698599E-3</v>
      </c>
      <c r="K324" s="6">
        <f t="shared" si="41"/>
        <v>3.8779754536467557E-3</v>
      </c>
      <c r="L324" s="6">
        <f t="shared" si="42"/>
        <v>-3.9469777666729395E-3</v>
      </c>
      <c r="M324" s="6">
        <f t="shared" si="43"/>
        <v>5.6606905601914266E-4</v>
      </c>
      <c r="N324" s="3">
        <f t="shared" si="44"/>
        <v>3.0656387183895133E-5</v>
      </c>
      <c r="O324" s="3"/>
    </row>
    <row r="325" spans="1:15" x14ac:dyDescent="0.25">
      <c r="A325" s="2">
        <v>42452</v>
      </c>
      <c r="B325" s="4">
        <v>2048.5500000000002</v>
      </c>
      <c r="C325" s="4">
        <v>2048.5500000000002</v>
      </c>
      <c r="D325" s="4">
        <v>2034.86</v>
      </c>
      <c r="E325" s="4">
        <v>2036.71</v>
      </c>
      <c r="F325" s="3">
        <f t="shared" si="39"/>
        <v>-6.3859888769636219E-3</v>
      </c>
      <c r="G325" s="5">
        <f t="shared" si="36"/>
        <v>4.4959778801788732E-5</v>
      </c>
      <c r="H325" s="5">
        <f t="shared" si="37"/>
        <v>3.3599005633837074E-5</v>
      </c>
      <c r="I325" s="5">
        <f t="shared" si="38"/>
        <v>3.5458995816481059E-5</v>
      </c>
      <c r="J325" s="6">
        <f t="shared" si="40"/>
        <v>-6.1000160491940026E-4</v>
      </c>
      <c r="K325" s="6">
        <f t="shared" si="41"/>
        <v>0</v>
      </c>
      <c r="L325" s="6">
        <f t="shared" si="42"/>
        <v>-6.7052053512021764E-3</v>
      </c>
      <c r="M325" s="6">
        <f t="shared" si="43"/>
        <v>-5.7964649256108738E-3</v>
      </c>
      <c r="N325" s="3">
        <f t="shared" si="44"/>
        <v>6.0932911645285446E-6</v>
      </c>
      <c r="O325" s="3"/>
    </row>
    <row r="326" spans="1:15" x14ac:dyDescent="0.25">
      <c r="A326" s="2">
        <v>42453</v>
      </c>
      <c r="B326" s="4">
        <v>2032.48</v>
      </c>
      <c r="C326" s="4">
        <v>2036.04</v>
      </c>
      <c r="D326" s="4">
        <v>2022.49</v>
      </c>
      <c r="E326" s="4">
        <v>2035.94</v>
      </c>
      <c r="F326" s="3">
        <f t="shared" si="39"/>
        <v>-3.7806069592627445E-4</v>
      </c>
      <c r="G326" s="5">
        <f t="shared" si="36"/>
        <v>4.4586593010082028E-5</v>
      </c>
      <c r="H326" s="5">
        <f t="shared" si="37"/>
        <v>2.8930826254225266E-6</v>
      </c>
      <c r="I326" s="5">
        <f t="shared" si="38"/>
        <v>2.3410878009495666E-5</v>
      </c>
      <c r="J326" s="6">
        <f t="shared" si="40"/>
        <v>-2.0790385917818489E-3</v>
      </c>
      <c r="K326" s="6">
        <f t="shared" si="41"/>
        <v>1.7500225676978125E-3</v>
      </c>
      <c r="L326" s="6">
        <f t="shared" si="42"/>
        <v>-4.9272967304998111E-3</v>
      </c>
      <c r="M326" s="6">
        <f t="shared" si="43"/>
        <v>1.7009064128935862E-3</v>
      </c>
      <c r="N326" s="3">
        <f t="shared" si="44"/>
        <v>3.2745078056876791E-5</v>
      </c>
      <c r="O326" s="3"/>
    </row>
    <row r="327" spans="1:15" x14ac:dyDescent="0.25">
      <c r="A327" s="2">
        <v>42457</v>
      </c>
      <c r="B327" s="4">
        <v>2037.89</v>
      </c>
      <c r="C327" s="4">
        <v>2042.67</v>
      </c>
      <c r="D327" s="4">
        <v>2031.96</v>
      </c>
      <c r="E327" s="4">
        <v>2037.05</v>
      </c>
      <c r="F327" s="3">
        <f t="shared" si="39"/>
        <v>5.4520270734892406E-4</v>
      </c>
      <c r="G327" s="5">
        <f t="shared" si="36"/>
        <v>2.7635325005682213E-5</v>
      </c>
      <c r="H327" s="5">
        <f t="shared" si="37"/>
        <v>1.6997151238895497E-7</v>
      </c>
      <c r="I327" s="5">
        <f t="shared" si="38"/>
        <v>1.3883321539627979E-5</v>
      </c>
      <c r="J327" s="6">
        <f t="shared" si="40"/>
        <v>9.5733015316220931E-4</v>
      </c>
      <c r="K327" s="6">
        <f t="shared" si="41"/>
        <v>2.3428167635658375E-3</v>
      </c>
      <c r="L327" s="6">
        <f t="shared" si="42"/>
        <v>-2.9141143759566805E-3</v>
      </c>
      <c r="M327" s="6">
        <f t="shared" si="43"/>
        <v>-4.1227601481162469E-4</v>
      </c>
      <c r="N327" s="3">
        <f t="shared" si="44"/>
        <v>1.3745320680894606E-5</v>
      </c>
      <c r="O327" s="3"/>
    </row>
    <row r="328" spans="1:15" x14ac:dyDescent="0.25">
      <c r="A328" s="2">
        <v>42458</v>
      </c>
      <c r="B328" s="4">
        <v>2035.75</v>
      </c>
      <c r="C328" s="4">
        <v>2055.91</v>
      </c>
      <c r="D328" s="4">
        <v>2028.31</v>
      </c>
      <c r="E328" s="4">
        <v>2055.0100000000002</v>
      </c>
      <c r="F328" s="3">
        <f t="shared" si="39"/>
        <v>8.8166711666382014E-3</v>
      </c>
      <c r="G328" s="5">
        <f t="shared" si="36"/>
        <v>1.8267247887627952E-4</v>
      </c>
      <c r="H328" s="5">
        <f t="shared" si="37"/>
        <v>8.8668829102905321E-5</v>
      </c>
      <c r="I328" s="5">
        <f t="shared" si="38"/>
        <v>1.2558850812769535E-4</v>
      </c>
      <c r="J328" s="6">
        <f t="shared" si="40"/>
        <v>-6.3838147915401338E-4</v>
      </c>
      <c r="K328" s="6">
        <f t="shared" si="41"/>
        <v>9.8542709506253441E-3</v>
      </c>
      <c r="L328" s="6">
        <f t="shared" si="42"/>
        <v>-3.6613673575079998E-3</v>
      </c>
      <c r="M328" s="6">
        <f t="shared" si="43"/>
        <v>9.4164127513031905E-3</v>
      </c>
      <c r="N328" s="3">
        <f t="shared" si="44"/>
        <v>5.2197330533142132E-5</v>
      </c>
      <c r="O328" s="3"/>
    </row>
    <row r="329" spans="1:15" x14ac:dyDescent="0.25">
      <c r="A329" s="2">
        <v>42459</v>
      </c>
      <c r="B329" s="4">
        <v>2058.27</v>
      </c>
      <c r="C329" s="4">
        <v>2072.21</v>
      </c>
      <c r="D329" s="4">
        <v>2058.27</v>
      </c>
      <c r="E329" s="4">
        <v>2063.9499999999998</v>
      </c>
      <c r="F329" s="3">
        <f t="shared" si="39"/>
        <v>4.3503437939473866E-3</v>
      </c>
      <c r="G329" s="5">
        <f t="shared" si="36"/>
        <v>4.556042738352022E-5</v>
      </c>
      <c r="H329" s="5">
        <f t="shared" si="37"/>
        <v>7.5944246996906389E-6</v>
      </c>
      <c r="I329" s="5">
        <f t="shared" si="38"/>
        <v>2.5713897129200222E-5</v>
      </c>
      <c r="J329" s="6">
        <f t="shared" si="40"/>
        <v>1.5851100253725988E-3</v>
      </c>
      <c r="K329" s="6">
        <f t="shared" si="41"/>
        <v>6.749846471107341E-3</v>
      </c>
      <c r="L329" s="6">
        <f t="shared" si="42"/>
        <v>0</v>
      </c>
      <c r="M329" s="6">
        <f t="shared" si="43"/>
        <v>2.7557983779098643E-3</v>
      </c>
      <c r="N329" s="3">
        <f t="shared" si="44"/>
        <v>2.6959211427301994E-5</v>
      </c>
      <c r="O329" s="3"/>
    </row>
    <row r="330" spans="1:15" x14ac:dyDescent="0.25">
      <c r="A330" s="2">
        <v>42460</v>
      </c>
      <c r="B330" s="4">
        <v>2063.77</v>
      </c>
      <c r="C330" s="4">
        <v>2067.92</v>
      </c>
      <c r="D330" s="4">
        <v>2057.46</v>
      </c>
      <c r="E330" s="4">
        <v>2059.7399999999998</v>
      </c>
      <c r="F330" s="3">
        <f t="shared" si="39"/>
        <v>-2.0397780953995692E-3</v>
      </c>
      <c r="G330" s="5">
        <f t="shared" si="36"/>
        <v>2.5715638037902355E-5</v>
      </c>
      <c r="H330" s="5">
        <f t="shared" si="37"/>
        <v>3.8206412116511794E-6</v>
      </c>
      <c r="I330" s="5">
        <f t="shared" si="38"/>
        <v>1.4333711174874294E-5</v>
      </c>
      <c r="J330" s="6">
        <f t="shared" si="40"/>
        <v>-8.7215218141690459E-5</v>
      </c>
      <c r="K330" s="6">
        <f t="shared" si="41"/>
        <v>2.0088638768262224E-3</v>
      </c>
      <c r="L330" s="6">
        <f t="shared" si="42"/>
        <v>-3.0621949906985899E-3</v>
      </c>
      <c r="M330" s="6">
        <f t="shared" si="43"/>
        <v>-1.9546460578967178E-3</v>
      </c>
      <c r="N330" s="3">
        <f t="shared" si="44"/>
        <v>1.1353682727286234E-5</v>
      </c>
      <c r="O330" s="3"/>
    </row>
    <row r="331" spans="1:15" x14ac:dyDescent="0.25">
      <c r="A331" s="2">
        <v>42461</v>
      </c>
      <c r="B331" s="4">
        <v>2056.62</v>
      </c>
      <c r="C331" s="4">
        <v>2075.0700000000002</v>
      </c>
      <c r="D331" s="4">
        <v>2043.98</v>
      </c>
      <c r="E331" s="4">
        <v>2072.7800000000002</v>
      </c>
      <c r="F331" s="3">
        <f t="shared" si="39"/>
        <v>6.3308961325216906E-3</v>
      </c>
      <c r="G331" s="5">
        <f t="shared" si="36"/>
        <v>2.2788923096422322E-4</v>
      </c>
      <c r="H331" s="5">
        <f t="shared" si="37"/>
        <v>6.1259469480834204E-5</v>
      </c>
      <c r="I331" s="5">
        <f t="shared" si="38"/>
        <v>1.3760880310775388E-4</v>
      </c>
      <c r="J331" s="6">
        <f t="shared" si="40"/>
        <v>-1.5159026894974123E-3</v>
      </c>
      <c r="K331" s="6">
        <f t="shared" si="41"/>
        <v>8.9310294992569952E-3</v>
      </c>
      <c r="L331" s="6">
        <f t="shared" si="42"/>
        <v>-6.1649709963784967E-3</v>
      </c>
      <c r="M331" s="6">
        <f t="shared" si="43"/>
        <v>7.8268428808066799E-3</v>
      </c>
      <c r="N331" s="3">
        <f t="shared" si="44"/>
        <v>9.6120650001637375E-5</v>
      </c>
      <c r="O331" s="3"/>
    </row>
    <row r="332" spans="1:15" x14ac:dyDescent="0.25">
      <c r="A332" s="2">
        <v>42464</v>
      </c>
      <c r="B332" s="4">
        <v>2073.19</v>
      </c>
      <c r="C332" s="4">
        <v>2074.02</v>
      </c>
      <c r="D332" s="4">
        <v>2062.5700000000002</v>
      </c>
      <c r="E332" s="4">
        <v>2066.13</v>
      </c>
      <c r="F332" s="3">
        <f t="shared" si="39"/>
        <v>-3.2082517199124583E-3</v>
      </c>
      <c r="G332" s="5">
        <f t="shared" si="36"/>
        <v>3.0647018289101787E-5</v>
      </c>
      <c r="H332" s="5">
        <f t="shared" si="37"/>
        <v>1.1636228260877005E-5</v>
      </c>
      <c r="I332" s="5">
        <f t="shared" si="38"/>
        <v>1.981851850643159E-5</v>
      </c>
      <c r="J332" s="6">
        <f t="shared" si="40"/>
        <v>1.9778242550547739E-4</v>
      </c>
      <c r="K332" s="6">
        <f t="shared" si="41"/>
        <v>4.0026910191750387E-4</v>
      </c>
      <c r="L332" s="6">
        <f t="shared" si="42"/>
        <v>-5.1357058157554501E-3</v>
      </c>
      <c r="M332" s="6">
        <f t="shared" si="43"/>
        <v>-3.4111916189034303E-3</v>
      </c>
      <c r="N332" s="3">
        <f t="shared" si="44"/>
        <v>1.0382207549842596E-5</v>
      </c>
      <c r="O332" s="3"/>
    </row>
    <row r="333" spans="1:15" x14ac:dyDescent="0.25">
      <c r="A333" s="2">
        <v>42465</v>
      </c>
      <c r="B333" s="4">
        <v>2062.5</v>
      </c>
      <c r="C333" s="4">
        <v>2062.5</v>
      </c>
      <c r="D333" s="4">
        <v>2042.56</v>
      </c>
      <c r="E333" s="4">
        <v>2045.17</v>
      </c>
      <c r="F333" s="3">
        <f t="shared" si="39"/>
        <v>-1.0144569799577008E-2</v>
      </c>
      <c r="G333" s="5">
        <f t="shared" si="36"/>
        <v>9.4379595629450613E-5</v>
      </c>
      <c r="H333" s="5">
        <f t="shared" si="37"/>
        <v>7.1198554724229488E-5</v>
      </c>
      <c r="I333" s="5">
        <f t="shared" si="38"/>
        <v>7.4693398024581106E-5</v>
      </c>
      <c r="J333" s="6">
        <f t="shared" si="40"/>
        <v>-1.7584530148632559E-3</v>
      </c>
      <c r="K333" s="6">
        <f t="shared" si="41"/>
        <v>0</v>
      </c>
      <c r="L333" s="6">
        <f t="shared" si="42"/>
        <v>-9.7149161411435488E-3</v>
      </c>
      <c r="M333" s="6">
        <f t="shared" si="43"/>
        <v>-8.437923602654239E-3</v>
      </c>
      <c r="N333" s="3">
        <f t="shared" si="44"/>
        <v>1.240587542428967E-5</v>
      </c>
      <c r="O333" s="3"/>
    </row>
    <row r="334" spans="1:15" x14ac:dyDescent="0.25">
      <c r="A334" s="2">
        <v>42466</v>
      </c>
      <c r="B334" s="4">
        <v>2045.56</v>
      </c>
      <c r="C334" s="4">
        <v>2067.33</v>
      </c>
      <c r="D334" s="4">
        <v>2043.09</v>
      </c>
      <c r="E334" s="4">
        <v>2066.66</v>
      </c>
      <c r="F334" s="3">
        <f t="shared" si="39"/>
        <v>1.0507683957812652E-2</v>
      </c>
      <c r="G334" s="5">
        <f t="shared" si="36"/>
        <v>1.3911145445393236E-4</v>
      </c>
      <c r="H334" s="5">
        <f t="shared" si="37"/>
        <v>1.0531248064094142E-4</v>
      </c>
      <c r="I334" s="5">
        <f t="shared" si="38"/>
        <v>1.1023734465410949E-4</v>
      </c>
      <c r="J334" s="6">
        <f t="shared" si="40"/>
        <v>1.9067501457279497E-4</v>
      </c>
      <c r="K334" s="6">
        <f t="shared" si="41"/>
        <v>1.0586328987127828E-2</v>
      </c>
      <c r="L334" s="6">
        <f t="shared" si="42"/>
        <v>-1.2082229099952629E-3</v>
      </c>
      <c r="M334" s="6">
        <f t="shared" si="43"/>
        <v>1.0262186932664081E-2</v>
      </c>
      <c r="N334" s="3">
        <f t="shared" si="44"/>
        <v>1.7290286386052912E-5</v>
      </c>
      <c r="O334" s="3"/>
    </row>
    <row r="335" spans="1:15" x14ac:dyDescent="0.25">
      <c r="A335" s="2">
        <v>42467</v>
      </c>
      <c r="B335" s="4">
        <v>2063.0100000000002</v>
      </c>
      <c r="C335" s="4">
        <v>2063.0100000000002</v>
      </c>
      <c r="D335" s="4">
        <v>2033.8</v>
      </c>
      <c r="E335" s="4">
        <v>2041.91</v>
      </c>
      <c r="F335" s="3">
        <f t="shared" si="39"/>
        <v>-1.1975845083371128E-2</v>
      </c>
      <c r="G335" s="5">
        <f t="shared" si="36"/>
        <v>2.0335093720191575E-4</v>
      </c>
      <c r="H335" s="5">
        <f t="shared" si="37"/>
        <v>1.0568738599594784E-4</v>
      </c>
      <c r="I335" s="5">
        <f t="shared" si="38"/>
        <v>1.4250190985269382E-4</v>
      </c>
      <c r="J335" s="6">
        <f t="shared" si="40"/>
        <v>-1.7676961841718165E-3</v>
      </c>
      <c r="K335" s="6">
        <f t="shared" si="41"/>
        <v>0</v>
      </c>
      <c r="L335" s="6">
        <f t="shared" si="42"/>
        <v>-1.4260117012209758E-2</v>
      </c>
      <c r="M335" s="6">
        <f t="shared" si="43"/>
        <v>-1.0280437052769101E-2</v>
      </c>
      <c r="N335" s="3">
        <f t="shared" si="44"/>
        <v>5.6750701892769956E-5</v>
      </c>
      <c r="O335" s="3"/>
    </row>
    <row r="336" spans="1:15" x14ac:dyDescent="0.25">
      <c r="A336" s="2">
        <v>42468</v>
      </c>
      <c r="B336" s="4">
        <v>2045.54</v>
      </c>
      <c r="C336" s="4">
        <v>2060.63</v>
      </c>
      <c r="D336" s="4">
        <v>2041.69</v>
      </c>
      <c r="E336" s="4">
        <v>2047.6</v>
      </c>
      <c r="F336" s="3">
        <f t="shared" si="39"/>
        <v>2.7866066574921966E-3</v>
      </c>
      <c r="G336" s="5">
        <f t="shared" si="36"/>
        <v>8.5264263214911729E-5</v>
      </c>
      <c r="H336" s="5">
        <f t="shared" si="37"/>
        <v>1.0131676319266048E-6</v>
      </c>
      <c r="I336" s="5">
        <f t="shared" si="38"/>
        <v>4.3023512550538305E-5</v>
      </c>
      <c r="J336" s="6">
        <f t="shared" si="40"/>
        <v>1.7761689827740334E-3</v>
      </c>
      <c r="K336" s="6">
        <f t="shared" si="41"/>
        <v>7.3499479720864668E-3</v>
      </c>
      <c r="L336" s="6">
        <f t="shared" si="42"/>
        <v>-1.88391704831061E-3</v>
      </c>
      <c r="M336" s="6">
        <f t="shared" si="43"/>
        <v>1.0065622841764958E-3</v>
      </c>
      <c r="N336" s="3">
        <f t="shared" si="44"/>
        <v>5.2068978065278145E-5</v>
      </c>
      <c r="O336" s="3"/>
    </row>
    <row r="337" spans="1:15" x14ac:dyDescent="0.25">
      <c r="A337" s="2">
        <v>42471</v>
      </c>
      <c r="B337" s="4">
        <v>2050.23</v>
      </c>
      <c r="C337" s="4">
        <v>2062.9299999999998</v>
      </c>
      <c r="D337" s="4">
        <v>2041.88</v>
      </c>
      <c r="E337" s="4">
        <v>2041.99</v>
      </c>
      <c r="F337" s="3">
        <f t="shared" si="39"/>
        <v>-2.7397929283062838E-3</v>
      </c>
      <c r="G337" s="5">
        <f t="shared" si="36"/>
        <v>1.0519272035461384E-4</v>
      </c>
      <c r="H337" s="5">
        <f t="shared" si="37"/>
        <v>1.6218012897691171E-5</v>
      </c>
      <c r="I337" s="5">
        <f t="shared" si="38"/>
        <v>5.8861287108254676E-5</v>
      </c>
      <c r="J337" s="6">
        <f t="shared" si="40"/>
        <v>1.2836063775749026E-3</v>
      </c>
      <c r="K337" s="6">
        <f t="shared" si="41"/>
        <v>6.1753203663718432E-3</v>
      </c>
      <c r="L337" s="6">
        <f t="shared" si="42"/>
        <v>-4.0810298789451492E-3</v>
      </c>
      <c r="M337" s="6">
        <f t="shared" si="43"/>
        <v>-4.0271594080308233E-3</v>
      </c>
      <c r="N337" s="3">
        <f t="shared" si="44"/>
        <v>6.3223428139759811E-5</v>
      </c>
      <c r="O337" s="3"/>
    </row>
    <row r="338" spans="1:15" x14ac:dyDescent="0.25">
      <c r="A338" s="2">
        <v>42472</v>
      </c>
      <c r="B338" s="4">
        <v>2043.72</v>
      </c>
      <c r="C338" s="4">
        <v>2065.0500000000002</v>
      </c>
      <c r="D338" s="4">
        <v>2039.74</v>
      </c>
      <c r="E338" s="4">
        <v>2061.7199999999998</v>
      </c>
      <c r="F338" s="3">
        <f t="shared" si="39"/>
        <v>9.6621433013872604E-3</v>
      </c>
      <c r="G338" s="5">
        <f t="shared" ref="G338:G401" si="45">LN(C338/D338)^2</f>
        <v>1.5208045466370756E-4</v>
      </c>
      <c r="H338" s="5">
        <f t="shared" ref="H338:H401" si="46">LN(E338/B338)^2</f>
        <v>7.689376896351012E-5</v>
      </c>
      <c r="I338" s="5">
        <f t="shared" ref="I338:I401" si="47">G338*1/2 + H338*(2*LN(2)-1)</f>
        <v>1.0574385668771338E-4</v>
      </c>
      <c r="J338" s="6">
        <f t="shared" si="40"/>
        <v>8.4685408577245432E-4</v>
      </c>
      <c r="K338" s="6">
        <f t="shared" si="41"/>
        <v>1.0382762538317094E-2</v>
      </c>
      <c r="L338" s="6">
        <f t="shared" si="42"/>
        <v>-1.9493279034413383E-3</v>
      </c>
      <c r="M338" s="6">
        <f t="shared" si="43"/>
        <v>8.7689092231308975E-3</v>
      </c>
      <c r="N338" s="3">
        <f t="shared" si="44"/>
        <v>3.7649614449782265E-5</v>
      </c>
      <c r="O338" s="3"/>
    </row>
    <row r="339" spans="1:15" x14ac:dyDescent="0.25">
      <c r="A339" s="2">
        <v>42473</v>
      </c>
      <c r="B339" s="4">
        <v>2065.92</v>
      </c>
      <c r="C339" s="4">
        <v>2083.1799999999998</v>
      </c>
      <c r="D339" s="4">
        <v>2065.92</v>
      </c>
      <c r="E339" s="4">
        <v>2082.42</v>
      </c>
      <c r="F339" s="3">
        <f t="shared" ref="F339:F402" si="48">E339/E338-1</f>
        <v>1.0040160642570406E-2</v>
      </c>
      <c r="G339" s="5">
        <f t="shared" si="45"/>
        <v>6.9221145221635397E-5</v>
      </c>
      <c r="H339" s="5">
        <f t="shared" si="46"/>
        <v>6.3282521003850531E-5</v>
      </c>
      <c r="I339" s="5">
        <f t="shared" si="47"/>
        <v>5.9056253632056192E-5</v>
      </c>
      <c r="J339" s="6">
        <f t="shared" ref="J339:J402" si="49">LN(B339/E338)</f>
        <v>2.0350618995441162E-3</v>
      </c>
      <c r="K339" s="6">
        <f t="shared" ref="K339:K402" si="50">LN(C339/B339)</f>
        <v>8.3199245923046318E-3</v>
      </c>
      <c r="L339" s="6">
        <f t="shared" ref="L339:L402" si="51">LN(D339/B339)</f>
        <v>0</v>
      </c>
      <c r="M339" s="6">
        <f t="shared" ref="M339:M402" si="52">LN(E339/B339)</f>
        <v>7.9550311755423389E-3</v>
      </c>
      <c r="N339" s="3">
        <f t="shared" ref="N339:N402" si="53">K339*(K339-M339) + L339*(L339-M339)</f>
        <v>3.0358857116906639E-6</v>
      </c>
      <c r="O339" s="3"/>
    </row>
    <row r="340" spans="1:15" x14ac:dyDescent="0.25">
      <c r="A340" s="2">
        <v>42474</v>
      </c>
      <c r="B340" s="4">
        <v>2082.89</v>
      </c>
      <c r="C340" s="4">
        <v>2087.84</v>
      </c>
      <c r="D340" s="4">
        <v>2078.13</v>
      </c>
      <c r="E340" s="4">
        <v>2082.7800000000002</v>
      </c>
      <c r="F340" s="3">
        <f t="shared" si="48"/>
        <v>1.7287578874580767E-4</v>
      </c>
      <c r="G340" s="5">
        <f t="shared" si="45"/>
        <v>2.1730401353887652E-5</v>
      </c>
      <c r="H340" s="5">
        <f t="shared" si="46"/>
        <v>2.7891741826180972E-9</v>
      </c>
      <c r="I340" s="5">
        <f t="shared" si="47"/>
        <v>1.0866278119202753E-5</v>
      </c>
      <c r="J340" s="6">
        <f t="shared" si="49"/>
        <v>2.2567348024250941E-4</v>
      </c>
      <c r="K340" s="6">
        <f t="shared" si="50"/>
        <v>2.3736862967320476E-3</v>
      </c>
      <c r="L340" s="6">
        <f t="shared" si="51"/>
        <v>-2.2879015608426373E-3</v>
      </c>
      <c r="M340" s="6">
        <f t="shared" si="52"/>
        <v>-5.2812632793850538E-5</v>
      </c>
      <c r="N340" s="3">
        <f t="shared" si="53"/>
        <v>1.0873410705155522E-5</v>
      </c>
      <c r="O340" s="3"/>
    </row>
    <row r="341" spans="1:15" x14ac:dyDescent="0.25">
      <c r="A341" s="2">
        <v>42475</v>
      </c>
      <c r="B341" s="4">
        <v>2083.1</v>
      </c>
      <c r="C341" s="4">
        <v>2083.2199999999998</v>
      </c>
      <c r="D341" s="4">
        <v>2076.31</v>
      </c>
      <c r="E341" s="4">
        <v>2080.73</v>
      </c>
      <c r="F341" s="3">
        <f t="shared" si="48"/>
        <v>-9.8426141983321003E-4</v>
      </c>
      <c r="G341" s="5">
        <f t="shared" si="45"/>
        <v>1.1038965174514208E-5</v>
      </c>
      <c r="H341" s="5">
        <f t="shared" si="46"/>
        <v>1.2958979335030069E-6</v>
      </c>
      <c r="I341" s="5">
        <f t="shared" si="47"/>
        <v>6.0200806515562342E-6</v>
      </c>
      <c r="J341" s="6">
        <f t="shared" si="49"/>
        <v>1.5362900545819668E-4</v>
      </c>
      <c r="K341" s="6">
        <f t="shared" si="50"/>
        <v>5.760479273472188E-5</v>
      </c>
      <c r="L341" s="6">
        <f t="shared" si="51"/>
        <v>-3.2648890258472076E-3</v>
      </c>
      <c r="M341" s="6">
        <f t="shared" si="52"/>
        <v>-1.1383751286386254E-3</v>
      </c>
      <c r="N341" s="3">
        <f t="shared" si="53"/>
        <v>7.0117260617934773E-6</v>
      </c>
      <c r="O341" s="3"/>
    </row>
    <row r="342" spans="1:15" x14ac:dyDescent="0.25">
      <c r="A342" s="2">
        <v>42478</v>
      </c>
      <c r="B342" s="4">
        <v>2078.83</v>
      </c>
      <c r="C342" s="4">
        <v>2094.66</v>
      </c>
      <c r="D342" s="4">
        <v>2073.65</v>
      </c>
      <c r="E342" s="4">
        <v>2094.34</v>
      </c>
      <c r="F342" s="3">
        <f t="shared" si="48"/>
        <v>6.5409736006114549E-3</v>
      </c>
      <c r="G342" s="5">
        <f t="shared" si="45"/>
        <v>1.0162473623789324E-4</v>
      </c>
      <c r="H342" s="5">
        <f t="shared" si="46"/>
        <v>5.5252945244831604E-5</v>
      </c>
      <c r="I342" s="5">
        <f t="shared" si="47"/>
        <v>7.2156269302291138E-5</v>
      </c>
      <c r="J342" s="6">
        <f t="shared" si="49"/>
        <v>-9.1355822834307304E-4</v>
      </c>
      <c r="K342" s="6">
        <f t="shared" si="50"/>
        <v>7.5860135832626369E-3</v>
      </c>
      <c r="L342" s="6">
        <f t="shared" si="51"/>
        <v>-2.4948959113162204E-3</v>
      </c>
      <c r="M342" s="6">
        <f t="shared" si="52"/>
        <v>7.4332324896260044E-3</v>
      </c>
      <c r="N342" s="3">
        <f t="shared" si="53"/>
        <v>2.5928646406126417E-5</v>
      </c>
      <c r="O342" s="3"/>
    </row>
    <row r="343" spans="1:15" x14ac:dyDescent="0.25">
      <c r="A343" s="2">
        <v>42479</v>
      </c>
      <c r="B343" s="4">
        <v>2096.0500000000002</v>
      </c>
      <c r="C343" s="4">
        <v>2104.0500000000002</v>
      </c>
      <c r="D343" s="4">
        <v>2091.6799999999998</v>
      </c>
      <c r="E343" s="4">
        <v>2100.8000000000002</v>
      </c>
      <c r="F343" s="3">
        <f t="shared" si="48"/>
        <v>3.0845039487379378E-3</v>
      </c>
      <c r="G343" s="5">
        <f t="shared" si="45"/>
        <v>3.476857097283717E-5</v>
      </c>
      <c r="H343" s="5">
        <f t="shared" si="46"/>
        <v>5.1239004896299204E-6</v>
      </c>
      <c r="I343" s="5">
        <f t="shared" si="47"/>
        <v>1.9363619352502069E-5</v>
      </c>
      <c r="J343" s="6">
        <f t="shared" si="49"/>
        <v>8.1615319572644722E-4</v>
      </c>
      <c r="K343" s="6">
        <f t="shared" si="50"/>
        <v>3.8094377155504021E-3</v>
      </c>
      <c r="L343" s="6">
        <f t="shared" si="51"/>
        <v>-2.0870503046899881E-3</v>
      </c>
      <c r="M343" s="6">
        <f t="shared" si="52"/>
        <v>2.2636034302920467E-3</v>
      </c>
      <c r="N343" s="3">
        <f t="shared" si="53"/>
        <v>1.4968792631448969E-5</v>
      </c>
      <c r="O343" s="3"/>
    </row>
    <row r="344" spans="1:15" x14ac:dyDescent="0.25">
      <c r="A344" s="2">
        <v>42480</v>
      </c>
      <c r="B344" s="4">
        <v>2101.52</v>
      </c>
      <c r="C344" s="4">
        <v>2111.0500000000002</v>
      </c>
      <c r="D344" s="4">
        <v>2096.3200000000002</v>
      </c>
      <c r="E344" s="4">
        <v>2102.4</v>
      </c>
      <c r="F344" s="3">
        <f t="shared" si="48"/>
        <v>7.6161462300072813E-4</v>
      </c>
      <c r="G344" s="5">
        <f t="shared" si="45"/>
        <v>4.9028388850874499E-5</v>
      </c>
      <c r="H344" s="5">
        <f t="shared" si="46"/>
        <v>1.752735821230988E-7</v>
      </c>
      <c r="I344" s="5">
        <f t="shared" si="47"/>
        <v>2.4581901621864687E-5</v>
      </c>
      <c r="J344" s="6">
        <f t="shared" si="49"/>
        <v>3.4266786301134501E-4</v>
      </c>
      <c r="K344" s="6">
        <f t="shared" si="50"/>
        <v>4.5245616134106962E-3</v>
      </c>
      <c r="L344" s="6">
        <f t="shared" si="51"/>
        <v>-2.4774658680316872E-3</v>
      </c>
      <c r="M344" s="6">
        <f t="shared" si="52"/>
        <v>4.1865687874809702E-4</v>
      </c>
      <c r="N344" s="3">
        <f t="shared" si="53"/>
        <v>2.575246420555272E-5</v>
      </c>
      <c r="O344" s="3"/>
    </row>
    <row r="345" spans="1:15" x14ac:dyDescent="0.25">
      <c r="A345" s="2">
        <v>42481</v>
      </c>
      <c r="B345" s="4">
        <v>2102.09</v>
      </c>
      <c r="C345" s="4">
        <v>2103.7800000000002</v>
      </c>
      <c r="D345" s="4">
        <v>2088.52</v>
      </c>
      <c r="E345" s="4">
        <v>2091.48</v>
      </c>
      <c r="F345" s="3">
        <f t="shared" si="48"/>
        <v>-5.1940639269406619E-3</v>
      </c>
      <c r="G345" s="5">
        <f t="shared" si="45"/>
        <v>5.2999062636668766E-5</v>
      </c>
      <c r="H345" s="5">
        <f t="shared" si="46"/>
        <v>2.5605002287668196E-5</v>
      </c>
      <c r="I345" s="5">
        <f t="shared" si="47"/>
        <v>3.6390599318522505E-5</v>
      </c>
      <c r="J345" s="6">
        <f t="shared" si="49"/>
        <v>-1.4746140462299404E-4</v>
      </c>
      <c r="K345" s="6">
        <f t="shared" si="50"/>
        <v>8.0363876722546054E-4</v>
      </c>
      <c r="L345" s="6">
        <f t="shared" si="51"/>
        <v>-6.4764067433925798E-3</v>
      </c>
      <c r="M345" s="6">
        <f t="shared" si="52"/>
        <v>-5.0601385640778847E-3</v>
      </c>
      <c r="N345" s="3">
        <f t="shared" si="53"/>
        <v>1.3884687572779245E-5</v>
      </c>
      <c r="O345" s="3"/>
    </row>
    <row r="346" spans="1:15" x14ac:dyDescent="0.25">
      <c r="A346" s="2">
        <v>42482</v>
      </c>
      <c r="B346" s="4">
        <v>2091.4899999999998</v>
      </c>
      <c r="C346" s="4">
        <v>2094.3200000000002</v>
      </c>
      <c r="D346" s="4">
        <v>2081.1999999999998</v>
      </c>
      <c r="E346" s="4">
        <v>2091.58</v>
      </c>
      <c r="F346" s="3">
        <f t="shared" si="48"/>
        <v>4.7813031919918814E-5</v>
      </c>
      <c r="G346" s="5">
        <f t="shared" si="45"/>
        <v>3.9492023201594563E-5</v>
      </c>
      <c r="H346" s="5">
        <f t="shared" si="46"/>
        <v>1.8516322912513727E-9</v>
      </c>
      <c r="I346" s="5">
        <f t="shared" si="47"/>
        <v>1.9746726875910258E-5</v>
      </c>
      <c r="J346" s="6">
        <f t="shared" si="49"/>
        <v>4.7812917614205742E-6</v>
      </c>
      <c r="K346" s="6">
        <f t="shared" si="50"/>
        <v>1.3521877157352806E-3</v>
      </c>
      <c r="L346" s="6">
        <f t="shared" si="51"/>
        <v>-4.9320801972037248E-3</v>
      </c>
      <c r="M346" s="6">
        <f t="shared" si="52"/>
        <v>4.3030597151926356E-5</v>
      </c>
      <c r="N346" s="3">
        <f t="shared" si="53"/>
        <v>2.6307871601451807E-5</v>
      </c>
      <c r="O346" s="3"/>
    </row>
    <row r="347" spans="1:15" x14ac:dyDescent="0.25">
      <c r="A347" s="2">
        <v>42485</v>
      </c>
      <c r="B347" s="4">
        <v>2089.37</v>
      </c>
      <c r="C347" s="4">
        <v>2089.37</v>
      </c>
      <c r="D347" s="4">
        <v>2077.52</v>
      </c>
      <c r="E347" s="4">
        <v>2087.79</v>
      </c>
      <c r="F347" s="3">
        <f t="shared" si="48"/>
        <v>-1.8120272712495167E-3</v>
      </c>
      <c r="G347" s="5">
        <f t="shared" si="45"/>
        <v>3.2350050420512641E-5</v>
      </c>
      <c r="H347" s="5">
        <f t="shared" si="46"/>
        <v>5.7228450265514781E-7</v>
      </c>
      <c r="I347" s="5">
        <f t="shared" si="47"/>
        <v>1.6396095486588305E-5</v>
      </c>
      <c r="J347" s="6">
        <f t="shared" si="49"/>
        <v>-1.0571760991299208E-3</v>
      </c>
      <c r="K347" s="6">
        <f t="shared" si="50"/>
        <v>0</v>
      </c>
      <c r="L347" s="6">
        <f t="shared" si="51"/>
        <v>-5.6877104726342446E-3</v>
      </c>
      <c r="M347" s="6">
        <f t="shared" si="52"/>
        <v>-7.5649487946393118E-4</v>
      </c>
      <c r="N347" s="3">
        <f t="shared" si="53"/>
        <v>2.8047326572092079E-5</v>
      </c>
      <c r="O347" s="3"/>
    </row>
    <row r="348" spans="1:15" x14ac:dyDescent="0.25">
      <c r="A348" s="2">
        <v>42486</v>
      </c>
      <c r="B348" s="4">
        <v>2089.84</v>
      </c>
      <c r="C348" s="4">
        <v>2096.87</v>
      </c>
      <c r="D348" s="4">
        <v>2085.8000000000002</v>
      </c>
      <c r="E348" s="4">
        <v>2091.6999999999998</v>
      </c>
      <c r="F348" s="3">
        <f t="shared" si="48"/>
        <v>1.8727937196747479E-3</v>
      </c>
      <c r="G348" s="5">
        <f t="shared" si="45"/>
        <v>2.8018834007002757E-5</v>
      </c>
      <c r="H348" s="5">
        <f t="shared" si="46"/>
        <v>7.9143167169249545E-7</v>
      </c>
      <c r="I348" s="5">
        <f t="shared" si="47"/>
        <v>1.4315142595487878E-5</v>
      </c>
      <c r="J348" s="6">
        <f t="shared" si="49"/>
        <v>9.8141777253780375E-4</v>
      </c>
      <c r="K348" s="6">
        <f t="shared" si="50"/>
        <v>3.3582486520105448E-3</v>
      </c>
      <c r="L348" s="6">
        <f t="shared" si="51"/>
        <v>-1.9350333173353527E-3</v>
      </c>
      <c r="M348" s="6">
        <f t="shared" si="52"/>
        <v>8.8962445542627448E-4</v>
      </c>
      <c r="N348" s="3">
        <f t="shared" si="53"/>
        <v>1.3756060780863763E-5</v>
      </c>
      <c r="O348" s="3"/>
    </row>
    <row r="349" spans="1:15" x14ac:dyDescent="0.25">
      <c r="A349" s="2">
        <v>42487</v>
      </c>
      <c r="B349" s="4">
        <v>2092.33</v>
      </c>
      <c r="C349" s="4">
        <v>2099.89</v>
      </c>
      <c r="D349" s="4">
        <v>2082.31</v>
      </c>
      <c r="E349" s="4">
        <v>2095.15</v>
      </c>
      <c r="F349" s="3">
        <f t="shared" si="48"/>
        <v>1.6493761055602629E-3</v>
      </c>
      <c r="G349" s="5">
        <f t="shared" si="45"/>
        <v>7.067946497588251E-5</v>
      </c>
      <c r="H349" s="5">
        <f t="shared" si="46"/>
        <v>1.8140650142549121E-6</v>
      </c>
      <c r="I349" s="5">
        <f t="shared" si="47"/>
        <v>3.6040495573652801E-5</v>
      </c>
      <c r="J349" s="6">
        <f t="shared" si="49"/>
        <v>3.011450705474063E-4</v>
      </c>
      <c r="K349" s="6">
        <f t="shared" si="50"/>
        <v>3.60668485678171E-3</v>
      </c>
      <c r="L349" s="6">
        <f t="shared" si="51"/>
        <v>-4.8004231463237932E-3</v>
      </c>
      <c r="M349" s="6">
        <f t="shared" si="52"/>
        <v>1.3468723080733794E-3</v>
      </c>
      <c r="N349" s="3">
        <f t="shared" si="53"/>
        <v>3.7660051085170845E-5</v>
      </c>
      <c r="O349" s="3"/>
    </row>
    <row r="350" spans="1:15" x14ac:dyDescent="0.25">
      <c r="A350" s="2">
        <v>42488</v>
      </c>
      <c r="B350" s="4">
        <v>2090.9299999999998</v>
      </c>
      <c r="C350" s="4">
        <v>2099.3000000000002</v>
      </c>
      <c r="D350" s="4">
        <v>2071.62</v>
      </c>
      <c r="E350" s="4">
        <v>2075.81</v>
      </c>
      <c r="F350" s="3">
        <f t="shared" si="48"/>
        <v>-9.2308426604300609E-3</v>
      </c>
      <c r="G350" s="5">
        <f t="shared" si="45"/>
        <v>1.7617374835844255E-4</v>
      </c>
      <c r="H350" s="5">
        <f t="shared" si="46"/>
        <v>5.2671366103223825E-5</v>
      </c>
      <c r="I350" s="5">
        <f t="shared" si="47"/>
        <v>1.0843352589737798E-4</v>
      </c>
      <c r="J350" s="6">
        <f t="shared" si="49"/>
        <v>-2.0162067755784157E-3</v>
      </c>
      <c r="K350" s="6">
        <f t="shared" si="50"/>
        <v>3.9950127473603611E-3</v>
      </c>
      <c r="L350" s="6">
        <f t="shared" si="51"/>
        <v>-9.2780331863521574E-3</v>
      </c>
      <c r="M350" s="6">
        <f t="shared" si="52"/>
        <v>-7.2575041235416341E-3</v>
      </c>
      <c r="N350" s="3">
        <f t="shared" si="53"/>
        <v>6.3700484037886056E-5</v>
      </c>
      <c r="O350" s="3"/>
    </row>
    <row r="351" spans="1:15" x14ac:dyDescent="0.25">
      <c r="A351" s="2">
        <v>42489</v>
      </c>
      <c r="B351" s="4">
        <v>2071.8200000000002</v>
      </c>
      <c r="C351" s="4">
        <v>2073.85</v>
      </c>
      <c r="D351" s="4">
        <v>2052.2800000000002</v>
      </c>
      <c r="E351" s="4">
        <v>2065.3000000000002</v>
      </c>
      <c r="F351" s="3">
        <f t="shared" si="48"/>
        <v>-5.0630838082482699E-3</v>
      </c>
      <c r="G351" s="5">
        <f t="shared" si="45"/>
        <v>1.0931565972036508E-4</v>
      </c>
      <c r="H351" s="5">
        <f t="shared" si="46"/>
        <v>9.9348122861495996E-6</v>
      </c>
      <c r="I351" s="5">
        <f t="shared" si="47"/>
        <v>5.8495591825106739E-5</v>
      </c>
      <c r="J351" s="6">
        <f t="shared" si="49"/>
        <v>-1.9239909205153428E-3</v>
      </c>
      <c r="K351" s="6">
        <f t="shared" si="50"/>
        <v>9.7933514353376822E-4</v>
      </c>
      <c r="L351" s="6">
        <f t="shared" si="51"/>
        <v>-9.4760777952441633E-3</v>
      </c>
      <c r="M351" s="6">
        <f t="shared" si="52"/>
        <v>-3.1519537252551154E-3</v>
      </c>
      <c r="N351" s="3">
        <f t="shared" si="53"/>
        <v>6.3973808051287183E-5</v>
      </c>
      <c r="O351" s="3"/>
    </row>
    <row r="352" spans="1:15" x14ac:dyDescent="0.25">
      <c r="A352" s="2">
        <v>42492</v>
      </c>
      <c r="B352" s="4">
        <v>2067.17</v>
      </c>
      <c r="C352" s="4">
        <v>2083.42</v>
      </c>
      <c r="D352" s="4">
        <v>2066.11</v>
      </c>
      <c r="E352" s="4">
        <v>2081.4299999999998</v>
      </c>
      <c r="F352" s="3">
        <f t="shared" si="48"/>
        <v>7.8100033893380161E-3</v>
      </c>
      <c r="G352" s="5">
        <f t="shared" si="45"/>
        <v>6.9608351378123553E-5</v>
      </c>
      <c r="H352" s="5">
        <f t="shared" si="46"/>
        <v>4.7260611558774533E-5</v>
      </c>
      <c r="I352" s="5">
        <f t="shared" si="47"/>
        <v>5.3060683437293897E-5</v>
      </c>
      <c r="J352" s="6">
        <f t="shared" si="49"/>
        <v>9.050278054719452E-4</v>
      </c>
      <c r="K352" s="6">
        <f t="shared" si="50"/>
        <v>7.830252098005256E-3</v>
      </c>
      <c r="L352" s="6">
        <f t="shared" si="51"/>
        <v>-5.1290985524254039E-4</v>
      </c>
      <c r="M352" s="6">
        <f t="shared" si="52"/>
        <v>6.8746353764235768E-3</v>
      </c>
      <c r="N352" s="3">
        <f t="shared" si="53"/>
        <v>1.1271864594425436E-5</v>
      </c>
      <c r="O352" s="3"/>
    </row>
    <row r="353" spans="1:15" x14ac:dyDescent="0.25">
      <c r="A353" s="2">
        <v>42493</v>
      </c>
      <c r="B353" s="4">
        <v>2077.1799999999998</v>
      </c>
      <c r="C353" s="4">
        <v>2077.1799999999998</v>
      </c>
      <c r="D353" s="4">
        <v>2054.89</v>
      </c>
      <c r="E353" s="4">
        <v>2063.37</v>
      </c>
      <c r="F353" s="3">
        <f t="shared" si="48"/>
        <v>-8.6767270578400613E-3</v>
      </c>
      <c r="G353" s="5">
        <f t="shared" si="45"/>
        <v>1.1640006243367178E-4</v>
      </c>
      <c r="H353" s="5">
        <f t="shared" si="46"/>
        <v>4.4497386346651642E-5</v>
      </c>
      <c r="I353" s="5">
        <f t="shared" si="47"/>
        <v>7.5389120647120637E-5</v>
      </c>
      <c r="J353" s="6">
        <f t="shared" si="49"/>
        <v>-2.0439528975390365E-3</v>
      </c>
      <c r="K353" s="6">
        <f t="shared" si="50"/>
        <v>0</v>
      </c>
      <c r="L353" s="6">
        <f t="shared" si="51"/>
        <v>-1.0788886060834661E-2</v>
      </c>
      <c r="M353" s="6">
        <f t="shared" si="52"/>
        <v>-6.6706361275857074E-3</v>
      </c>
      <c r="N353" s="3">
        <f t="shared" si="53"/>
        <v>4.4431329299862913E-5</v>
      </c>
      <c r="O353" s="3"/>
    </row>
    <row r="354" spans="1:15" x14ac:dyDescent="0.25">
      <c r="A354" s="2">
        <v>42494</v>
      </c>
      <c r="B354" s="4">
        <v>2060.3000000000002</v>
      </c>
      <c r="C354" s="4">
        <v>2060.3000000000002</v>
      </c>
      <c r="D354" s="4">
        <v>2045.55</v>
      </c>
      <c r="E354" s="4">
        <v>2051.12</v>
      </c>
      <c r="F354" s="3">
        <f t="shared" si="48"/>
        <v>-5.9368896513954938E-3</v>
      </c>
      <c r="G354" s="5">
        <f t="shared" si="45"/>
        <v>5.1622806352488281E-5</v>
      </c>
      <c r="H354" s="5">
        <f t="shared" si="46"/>
        <v>1.994174271709125E-5</v>
      </c>
      <c r="I354" s="5">
        <f t="shared" si="47"/>
        <v>3.3514785938760136E-5</v>
      </c>
      <c r="J354" s="6">
        <f t="shared" si="49"/>
        <v>-1.4889652019616252E-3</v>
      </c>
      <c r="K354" s="6">
        <f t="shared" si="50"/>
        <v>0</v>
      </c>
      <c r="L354" s="6">
        <f t="shared" si="51"/>
        <v>-7.1849012764608842E-3</v>
      </c>
      <c r="M354" s="6">
        <f t="shared" si="52"/>
        <v>-4.4656178427056707E-3</v>
      </c>
      <c r="N354" s="3">
        <f t="shared" si="53"/>
        <v>1.953778301424677E-5</v>
      </c>
      <c r="O354" s="3"/>
    </row>
    <row r="355" spans="1:15" x14ac:dyDescent="0.25">
      <c r="A355" s="2">
        <v>42495</v>
      </c>
      <c r="B355" s="4">
        <v>2052.9499999999998</v>
      </c>
      <c r="C355" s="4">
        <v>2060.23</v>
      </c>
      <c r="D355" s="4">
        <v>2045.77</v>
      </c>
      <c r="E355" s="4">
        <v>2050.63</v>
      </c>
      <c r="F355" s="3">
        <f t="shared" si="48"/>
        <v>-2.3889387261577522E-4</v>
      </c>
      <c r="G355" s="5">
        <f t="shared" si="45"/>
        <v>4.9609206209233159E-5</v>
      </c>
      <c r="H355" s="5">
        <f t="shared" si="46"/>
        <v>1.2785280031829273E-6</v>
      </c>
      <c r="I355" s="5">
        <f t="shared" si="47"/>
        <v>2.5298491262780019E-5</v>
      </c>
      <c r="J355" s="6">
        <f t="shared" si="49"/>
        <v>8.9179771362747173E-4</v>
      </c>
      <c r="K355" s="6">
        <f t="shared" si="50"/>
        <v>3.5398439172767146E-3</v>
      </c>
      <c r="L355" s="6">
        <f t="shared" si="51"/>
        <v>-3.50353639399656E-3</v>
      </c>
      <c r="M355" s="6">
        <f t="shared" si="52"/>
        <v>-1.1307201259298993E-3</v>
      </c>
      <c r="N355" s="3">
        <f t="shared" si="53"/>
        <v>2.4846315870034914E-5</v>
      </c>
      <c r="O355" s="3"/>
    </row>
    <row r="356" spans="1:15" x14ac:dyDescent="0.25">
      <c r="A356" s="2">
        <v>42496</v>
      </c>
      <c r="B356" s="4">
        <v>2047.77</v>
      </c>
      <c r="C356" s="4">
        <v>2057.7199999999998</v>
      </c>
      <c r="D356" s="4">
        <v>2039.45</v>
      </c>
      <c r="E356" s="4">
        <v>2057.14</v>
      </c>
      <c r="F356" s="3">
        <f t="shared" si="48"/>
        <v>3.174634136826171E-3</v>
      </c>
      <c r="G356" s="5">
        <f t="shared" si="45"/>
        <v>7.9538038204986859E-5</v>
      </c>
      <c r="H356" s="5">
        <f t="shared" si="46"/>
        <v>2.084171257624102E-5</v>
      </c>
      <c r="I356" s="5">
        <f t="shared" si="47"/>
        <v>4.7820055146776847E-5</v>
      </c>
      <c r="J356" s="6">
        <f t="shared" si="49"/>
        <v>-1.3956668281505985E-3</v>
      </c>
      <c r="K356" s="6">
        <f t="shared" si="50"/>
        <v>4.8471775507289341E-3</v>
      </c>
      <c r="L356" s="6">
        <f t="shared" si="51"/>
        <v>-4.0712325208582352E-3</v>
      </c>
      <c r="M356" s="6">
        <f t="shared" si="52"/>
        <v>4.5652724536703196E-3</v>
      </c>
      <c r="N356" s="3">
        <f t="shared" si="53"/>
        <v>3.6527663976753154E-5</v>
      </c>
      <c r="O356" s="3"/>
    </row>
    <row r="357" spans="1:15" x14ac:dyDescent="0.25">
      <c r="A357" s="2">
        <v>42499</v>
      </c>
      <c r="B357" s="4">
        <v>2057.5500000000002</v>
      </c>
      <c r="C357" s="4">
        <v>2064.15</v>
      </c>
      <c r="D357" s="4">
        <v>2054.31</v>
      </c>
      <c r="E357" s="4">
        <v>2058.69</v>
      </c>
      <c r="F357" s="3">
        <f t="shared" si="48"/>
        <v>7.5347326871288978E-4</v>
      </c>
      <c r="G357" s="5">
        <f t="shared" si="45"/>
        <v>2.2834007341147481E-5</v>
      </c>
      <c r="H357" s="5">
        <f t="shared" si="46"/>
        <v>3.068091722105124E-7</v>
      </c>
      <c r="I357" s="5">
        <f t="shared" si="47"/>
        <v>1.1535522323738523E-5</v>
      </c>
      <c r="J357" s="6">
        <f t="shared" si="49"/>
        <v>1.9928597360046118E-4</v>
      </c>
      <c r="K357" s="6">
        <f t="shared" si="50"/>
        <v>3.2025647868746338E-3</v>
      </c>
      <c r="L357" s="6">
        <f t="shared" si="51"/>
        <v>-1.5759294677152383E-3</v>
      </c>
      <c r="M357" s="6">
        <f t="shared" si="52"/>
        <v>5.5390357663632431E-4</v>
      </c>
      <c r="N357" s="3">
        <f t="shared" si="53"/>
        <v>1.1838975780177244E-5</v>
      </c>
      <c r="O357" s="3"/>
    </row>
    <row r="358" spans="1:15" x14ac:dyDescent="0.25">
      <c r="A358" s="2">
        <v>42500</v>
      </c>
      <c r="B358" s="4">
        <v>2062.63</v>
      </c>
      <c r="C358" s="4">
        <v>2084.87</v>
      </c>
      <c r="D358" s="4">
        <v>2062.63</v>
      </c>
      <c r="E358" s="4">
        <v>2084.39</v>
      </c>
      <c r="F358" s="3">
        <f t="shared" si="48"/>
        <v>1.2483666797817872E-2</v>
      </c>
      <c r="G358" s="5">
        <f t="shared" si="45"/>
        <v>1.1501780968814502E-4</v>
      </c>
      <c r="H358" s="5">
        <f t="shared" si="46"/>
        <v>1.1013198963757146E-4</v>
      </c>
      <c r="I358" s="5">
        <f t="shared" si="47"/>
        <v>1.0005227141998059E-4</v>
      </c>
      <c r="J358" s="6">
        <f t="shared" si="49"/>
        <v>1.9120093563782181E-3</v>
      </c>
      <c r="K358" s="6">
        <f t="shared" si="50"/>
        <v>1.0724635643607899E-2</v>
      </c>
      <c r="L358" s="6">
        <f t="shared" si="51"/>
        <v>0</v>
      </c>
      <c r="M358" s="6">
        <f t="shared" si="52"/>
        <v>1.0494378954353204E-2</v>
      </c>
      <c r="N358" s="3">
        <f t="shared" si="53"/>
        <v>2.4694190967600484E-6</v>
      </c>
      <c r="O358" s="3"/>
    </row>
    <row r="359" spans="1:15" x14ac:dyDescent="0.25">
      <c r="A359" s="2">
        <v>42501</v>
      </c>
      <c r="B359" s="4">
        <v>2083.29</v>
      </c>
      <c r="C359" s="4">
        <v>2083.29</v>
      </c>
      <c r="D359" s="4">
        <v>2064.46</v>
      </c>
      <c r="E359" s="4">
        <v>2064.46</v>
      </c>
      <c r="F359" s="3">
        <f t="shared" si="48"/>
        <v>-9.5615503816462999E-3</v>
      </c>
      <c r="G359" s="5">
        <f t="shared" si="45"/>
        <v>8.244065897827126E-5</v>
      </c>
      <c r="H359" s="5">
        <f t="shared" si="46"/>
        <v>8.2440658978270447E-5</v>
      </c>
      <c r="I359" s="5">
        <f t="shared" si="47"/>
        <v>7.306669117944939E-5</v>
      </c>
      <c r="J359" s="6">
        <f t="shared" si="49"/>
        <v>-5.2787163387909479E-4</v>
      </c>
      <c r="K359" s="6">
        <f t="shared" si="50"/>
        <v>0</v>
      </c>
      <c r="L359" s="6">
        <f t="shared" si="51"/>
        <v>-9.0796838589386163E-3</v>
      </c>
      <c r="M359" s="6">
        <f t="shared" si="52"/>
        <v>-9.0796838589386163E-3</v>
      </c>
      <c r="N359" s="3">
        <f t="shared" si="53"/>
        <v>0</v>
      </c>
      <c r="O359" s="3"/>
    </row>
    <row r="360" spans="1:15" x14ac:dyDescent="0.25">
      <c r="A360" s="2">
        <v>42502</v>
      </c>
      <c r="B360" s="4">
        <v>2067.17</v>
      </c>
      <c r="C360" s="4">
        <v>2073.9899999999998</v>
      </c>
      <c r="D360" s="4">
        <v>2053.13</v>
      </c>
      <c r="E360" s="4">
        <v>2064.11</v>
      </c>
      <c r="F360" s="3">
        <f t="shared" si="48"/>
        <v>-1.6953585925616466E-4</v>
      </c>
      <c r="G360" s="5">
        <f t="shared" si="45"/>
        <v>1.0218844791220732E-4</v>
      </c>
      <c r="H360" s="5">
        <f t="shared" si="46"/>
        <v>2.194490686601984E-6</v>
      </c>
      <c r="I360" s="5">
        <f t="shared" si="47"/>
        <v>5.1941943333868122E-5</v>
      </c>
      <c r="J360" s="6">
        <f t="shared" si="49"/>
        <v>1.3118311120001549E-3</v>
      </c>
      <c r="K360" s="6">
        <f t="shared" si="50"/>
        <v>3.2937660780009447E-3</v>
      </c>
      <c r="L360" s="6">
        <f t="shared" si="51"/>
        <v>-6.8150641170417756E-3</v>
      </c>
      <c r="M360" s="6">
        <f t="shared" si="52"/>
        <v>-1.4813813440846296E-3</v>
      </c>
      <c r="N360" s="3">
        <f t="shared" si="53"/>
        <v>5.2077608673983241E-5</v>
      </c>
      <c r="O360" s="3"/>
    </row>
    <row r="361" spans="1:15" x14ac:dyDescent="0.25">
      <c r="A361" s="2">
        <v>42503</v>
      </c>
      <c r="B361" s="4">
        <v>2062.5</v>
      </c>
      <c r="C361" s="4">
        <v>2066.79</v>
      </c>
      <c r="D361" s="4">
        <v>2043.13</v>
      </c>
      <c r="E361" s="4">
        <v>2046.61</v>
      </c>
      <c r="F361" s="3">
        <f t="shared" si="48"/>
        <v>-8.478230326872227E-3</v>
      </c>
      <c r="G361" s="5">
        <f t="shared" si="45"/>
        <v>1.3256605442873236E-4</v>
      </c>
      <c r="H361" s="5">
        <f t="shared" si="46"/>
        <v>5.9815891595955244E-5</v>
      </c>
      <c r="I361" s="5">
        <f t="shared" si="47"/>
        <v>8.9389568843242334E-5</v>
      </c>
      <c r="J361" s="6">
        <f t="shared" si="49"/>
        <v>-7.8030154615541284E-4</v>
      </c>
      <c r="K361" s="6">
        <f t="shared" si="50"/>
        <v>2.077839794965754E-3</v>
      </c>
      <c r="L361" s="6">
        <f t="shared" si="51"/>
        <v>-9.4358935017861655E-3</v>
      </c>
      <c r="M361" s="6">
        <f t="shared" si="52"/>
        <v>-7.7340734154748778E-3</v>
      </c>
      <c r="N361" s="3">
        <f t="shared" si="53"/>
        <v>3.6445776827037586E-5</v>
      </c>
      <c r="O361" s="3"/>
    </row>
    <row r="362" spans="1:15" x14ac:dyDescent="0.25">
      <c r="A362" s="2">
        <v>42506</v>
      </c>
      <c r="B362" s="4">
        <v>2046.53</v>
      </c>
      <c r="C362" s="4">
        <v>2071.88</v>
      </c>
      <c r="D362" s="4">
        <v>2046.53</v>
      </c>
      <c r="E362" s="4">
        <v>2066.66</v>
      </c>
      <c r="F362" s="3">
        <f t="shared" si="48"/>
        <v>9.7966881819202545E-3</v>
      </c>
      <c r="G362" s="5">
        <f t="shared" si="45"/>
        <v>1.51554113637764E-4</v>
      </c>
      <c r="H362" s="5">
        <f t="shared" si="46"/>
        <v>9.5806932035444155E-5</v>
      </c>
      <c r="I362" s="5">
        <f t="shared" si="47"/>
        <v>1.1278673442037068E-4</v>
      </c>
      <c r="J362" s="6">
        <f t="shared" si="49"/>
        <v>-3.908979414831016E-5</v>
      </c>
      <c r="K362" s="6">
        <f t="shared" si="50"/>
        <v>1.2310731645103958E-2</v>
      </c>
      <c r="L362" s="6">
        <f t="shared" si="51"/>
        <v>0</v>
      </c>
      <c r="M362" s="6">
        <f t="shared" si="52"/>
        <v>9.7881015542057061E-3</v>
      </c>
      <c r="N362" s="3">
        <f t="shared" si="53"/>
        <v>3.1055422088912589E-5</v>
      </c>
      <c r="O362" s="3"/>
    </row>
    <row r="363" spans="1:15" x14ac:dyDescent="0.25">
      <c r="A363" s="2">
        <v>42507</v>
      </c>
      <c r="B363" s="4">
        <v>2065.04</v>
      </c>
      <c r="C363" s="4">
        <v>2065.69</v>
      </c>
      <c r="D363" s="4">
        <v>2040.82</v>
      </c>
      <c r="E363" s="4">
        <v>2047.21</v>
      </c>
      <c r="F363" s="3">
        <f t="shared" si="48"/>
        <v>-9.4113206816794914E-3</v>
      </c>
      <c r="G363" s="5">
        <f t="shared" si="45"/>
        <v>1.4671563982837144E-4</v>
      </c>
      <c r="H363" s="5">
        <f t="shared" si="46"/>
        <v>7.5198486916029273E-5</v>
      </c>
      <c r="I363" s="5">
        <f t="shared" si="47"/>
        <v>1.024065713745957E-4</v>
      </c>
      <c r="J363" s="6">
        <f t="shared" si="49"/>
        <v>-7.8418088584206441E-4</v>
      </c>
      <c r="K363" s="6">
        <f t="shared" si="50"/>
        <v>3.1471435090890611E-4</v>
      </c>
      <c r="L363" s="6">
        <f t="shared" si="51"/>
        <v>-1.1797908809594828E-2</v>
      </c>
      <c r="M363" s="6">
        <f t="shared" si="52"/>
        <v>-8.6717061133337117E-3</v>
      </c>
      <c r="N363" s="3">
        <f t="shared" si="53"/>
        <v>3.971080981419675E-5</v>
      </c>
      <c r="O363" s="3"/>
    </row>
    <row r="364" spans="1:15" x14ac:dyDescent="0.25">
      <c r="A364" s="2">
        <v>42508</v>
      </c>
      <c r="B364" s="4">
        <v>2044.38</v>
      </c>
      <c r="C364" s="4">
        <v>2060.61</v>
      </c>
      <c r="D364" s="4">
        <v>2034.49</v>
      </c>
      <c r="E364" s="4">
        <v>2047.63</v>
      </c>
      <c r="F364" s="3">
        <f t="shared" si="48"/>
        <v>2.0515726281145064E-4</v>
      </c>
      <c r="G364" s="5">
        <f t="shared" si="45"/>
        <v>1.627380444229742E-4</v>
      </c>
      <c r="H364" s="5">
        <f t="shared" si="46"/>
        <v>2.5232107320841699E-6</v>
      </c>
      <c r="I364" s="5">
        <f t="shared" si="47"/>
        <v>8.234372428920841E-5</v>
      </c>
      <c r="J364" s="6">
        <f t="shared" si="49"/>
        <v>-1.3833255293361278E-3</v>
      </c>
      <c r="K364" s="6">
        <f t="shared" si="50"/>
        <v>7.9074904297353546E-3</v>
      </c>
      <c r="L364" s="6">
        <f t="shared" si="51"/>
        <v>-4.8493918078247999E-3</v>
      </c>
      <c r="M364" s="6">
        <f t="shared" si="52"/>
        <v>1.5884617502741985E-3</v>
      </c>
      <c r="N364" s="3">
        <f t="shared" si="53"/>
        <v>8.1187333112683359E-5</v>
      </c>
      <c r="O364" s="3"/>
    </row>
    <row r="365" spans="1:15" x14ac:dyDescent="0.25">
      <c r="A365" s="2">
        <v>42509</v>
      </c>
      <c r="B365" s="4">
        <v>2044.21</v>
      </c>
      <c r="C365" s="4">
        <v>2044.21</v>
      </c>
      <c r="D365" s="4">
        <v>2025.91</v>
      </c>
      <c r="E365" s="4">
        <v>2040.04</v>
      </c>
      <c r="F365" s="3">
        <f t="shared" si="48"/>
        <v>-3.7067243593813526E-3</v>
      </c>
      <c r="G365" s="5">
        <f t="shared" si="45"/>
        <v>8.0863697628198863E-5</v>
      </c>
      <c r="H365" s="5">
        <f t="shared" si="46"/>
        <v>4.1697284002165285E-6</v>
      </c>
      <c r="I365" s="5">
        <f t="shared" si="47"/>
        <v>4.2042591382504539E-5</v>
      </c>
      <c r="J365" s="6">
        <f t="shared" si="49"/>
        <v>-1.6716200029225712E-3</v>
      </c>
      <c r="K365" s="6">
        <f t="shared" si="50"/>
        <v>0</v>
      </c>
      <c r="L365" s="6">
        <f t="shared" si="51"/>
        <v>-8.9924244577420966E-3</v>
      </c>
      <c r="M365" s="6">
        <f t="shared" si="52"/>
        <v>-2.0419912830902409E-3</v>
      </c>
      <c r="N365" s="3">
        <f t="shared" si="53"/>
        <v>6.2501245271641393E-5</v>
      </c>
      <c r="O365" s="3"/>
    </row>
    <row r="366" spans="1:15" x14ac:dyDescent="0.25">
      <c r="A366" s="2">
        <v>42510</v>
      </c>
      <c r="B366" s="4">
        <v>2041.88</v>
      </c>
      <c r="C366" s="4">
        <v>2058.35</v>
      </c>
      <c r="D366" s="4">
        <v>2041.88</v>
      </c>
      <c r="E366" s="4">
        <v>2052.3200000000002</v>
      </c>
      <c r="F366" s="3">
        <f t="shared" si="48"/>
        <v>6.019489813925416E-3</v>
      </c>
      <c r="G366" s="5">
        <f t="shared" si="45"/>
        <v>6.4540960379494831E-5</v>
      </c>
      <c r="H366" s="5">
        <f t="shared" si="46"/>
        <v>2.6009066397101194E-5</v>
      </c>
      <c r="I366" s="5">
        <f t="shared" si="47"/>
        <v>4.2317635876940439E-5</v>
      </c>
      <c r="J366" s="6">
        <f t="shared" si="49"/>
        <v>9.0153659288996096E-4</v>
      </c>
      <c r="K366" s="6">
        <f t="shared" si="50"/>
        <v>8.0337388792202369E-3</v>
      </c>
      <c r="L366" s="6">
        <f t="shared" si="51"/>
        <v>0</v>
      </c>
      <c r="M366" s="6">
        <f t="shared" si="52"/>
        <v>5.0999084694826821E-3</v>
      </c>
      <c r="N366" s="3">
        <f t="shared" si="53"/>
        <v>2.3569627427747233E-5</v>
      </c>
      <c r="O366" s="3"/>
    </row>
    <row r="367" spans="1:15" x14ac:dyDescent="0.25">
      <c r="A367" s="2">
        <v>42513</v>
      </c>
      <c r="B367" s="4">
        <v>2052.23</v>
      </c>
      <c r="C367" s="4">
        <v>2055.58</v>
      </c>
      <c r="D367" s="4">
        <v>2047.26</v>
      </c>
      <c r="E367" s="4">
        <v>2048.04</v>
      </c>
      <c r="F367" s="3">
        <f t="shared" si="48"/>
        <v>-2.0854447649489849E-3</v>
      </c>
      <c r="G367" s="5">
        <f t="shared" si="45"/>
        <v>1.6448968640048409E-5</v>
      </c>
      <c r="H367" s="5">
        <f t="shared" si="46"/>
        <v>4.1769899302536937E-6</v>
      </c>
      <c r="I367" s="5">
        <f t="shared" si="47"/>
        <v>9.8380319765357717E-6</v>
      </c>
      <c r="J367" s="6">
        <f t="shared" si="49"/>
        <v>-4.3853772040522883E-5</v>
      </c>
      <c r="K367" s="6">
        <f t="shared" si="50"/>
        <v>1.6310397718804904E-3</v>
      </c>
      <c r="L367" s="6">
        <f t="shared" si="51"/>
        <v>-2.4246930398376582E-3</v>
      </c>
      <c r="M367" s="6">
        <f t="shared" si="52"/>
        <v>-2.0437685608340524E-3</v>
      </c>
      <c r="N367" s="3">
        <f t="shared" si="53"/>
        <v>6.9173834776390831E-6</v>
      </c>
      <c r="O367" s="3"/>
    </row>
    <row r="368" spans="1:15" x14ac:dyDescent="0.25">
      <c r="A368" s="2">
        <v>42514</v>
      </c>
      <c r="B368" s="4">
        <v>2052.65</v>
      </c>
      <c r="C368" s="4">
        <v>2079.67</v>
      </c>
      <c r="D368" s="4">
        <v>2052.65</v>
      </c>
      <c r="E368" s="4">
        <v>2076.06</v>
      </c>
      <c r="F368" s="3">
        <f t="shared" si="48"/>
        <v>1.3681373410675546E-2</v>
      </c>
      <c r="G368" s="5">
        <f t="shared" si="45"/>
        <v>1.7102325554316491E-4</v>
      </c>
      <c r="H368" s="5">
        <f t="shared" si="46"/>
        <v>1.2860071072088162E-4</v>
      </c>
      <c r="I368" s="5">
        <f t="shared" si="47"/>
        <v>1.3518935715906927E-4</v>
      </c>
      <c r="J368" s="6">
        <f t="shared" si="49"/>
        <v>2.2484030453821585E-3</v>
      </c>
      <c r="K368" s="6">
        <f t="shared" si="50"/>
        <v>1.3077585998308897E-2</v>
      </c>
      <c r="L368" s="6">
        <f t="shared" si="51"/>
        <v>0</v>
      </c>
      <c r="M368" s="6">
        <f t="shared" si="52"/>
        <v>1.1340225338188022E-2</v>
      </c>
      <c r="N368" s="3">
        <f t="shared" si="53"/>
        <v>2.2720483442809455E-5</v>
      </c>
      <c r="O368" s="3"/>
    </row>
    <row r="369" spans="1:15" x14ac:dyDescent="0.25">
      <c r="A369" s="2">
        <v>42515</v>
      </c>
      <c r="B369" s="4">
        <v>2078.9299999999998</v>
      </c>
      <c r="C369" s="4">
        <v>2094.73</v>
      </c>
      <c r="D369" s="4">
        <v>2078.9299999999998</v>
      </c>
      <c r="E369" s="4">
        <v>2090.54</v>
      </c>
      <c r="F369" s="3">
        <f t="shared" si="48"/>
        <v>6.9747502480661527E-3</v>
      </c>
      <c r="G369" s="5">
        <f t="shared" si="45"/>
        <v>5.7325015430588648E-5</v>
      </c>
      <c r="H369" s="5">
        <f t="shared" si="46"/>
        <v>3.1014513203769403E-5</v>
      </c>
      <c r="I369" s="5">
        <f t="shared" si="47"/>
        <v>4.0643239278788837E-5</v>
      </c>
      <c r="J369" s="6">
        <f t="shared" si="49"/>
        <v>1.3814716552583376E-3</v>
      </c>
      <c r="K369" s="6">
        <f t="shared" si="50"/>
        <v>7.5713285116014249E-3</v>
      </c>
      <c r="L369" s="6">
        <f t="shared" si="51"/>
        <v>0</v>
      </c>
      <c r="M369" s="6">
        <f t="shared" si="52"/>
        <v>5.5690675344952862E-3</v>
      </c>
      <c r="N369" s="3">
        <f t="shared" si="53"/>
        <v>1.5159775623630635E-5</v>
      </c>
      <c r="O369" s="3"/>
    </row>
    <row r="370" spans="1:15" x14ac:dyDescent="0.25">
      <c r="A370" s="2">
        <v>42516</v>
      </c>
      <c r="B370" s="4">
        <v>2091.44</v>
      </c>
      <c r="C370" s="4">
        <v>2094.3000000000002</v>
      </c>
      <c r="D370" s="4">
        <v>2087.08</v>
      </c>
      <c r="E370" s="4">
        <v>2090.1</v>
      </c>
      <c r="F370" s="3">
        <f t="shared" si="48"/>
        <v>-2.104719354808493E-4</v>
      </c>
      <c r="G370" s="5">
        <f t="shared" si="45"/>
        <v>1.1926032113365595E-5</v>
      </c>
      <c r="H370" s="5">
        <f t="shared" si="46"/>
        <v>4.1076847598909482E-7</v>
      </c>
      <c r="I370" s="5">
        <f t="shared" si="47"/>
        <v>6.1216936026831961E-6</v>
      </c>
      <c r="J370" s="6">
        <f t="shared" si="49"/>
        <v>4.3041813394355889E-4</v>
      </c>
      <c r="K370" s="6">
        <f t="shared" si="50"/>
        <v>1.3665447185320563E-3</v>
      </c>
      <c r="L370" s="6">
        <f t="shared" si="51"/>
        <v>-2.0868640486666444E-3</v>
      </c>
      <c r="M370" s="6">
        <f t="shared" si="52"/>
        <v>-6.4091222175044753E-4</v>
      </c>
      <c r="N370" s="3">
        <f t="shared" si="53"/>
        <v>5.7607845631188421E-6</v>
      </c>
      <c r="O370" s="3"/>
    </row>
    <row r="371" spans="1:15" x14ac:dyDescent="0.25">
      <c r="A371" s="2">
        <v>42517</v>
      </c>
      <c r="B371" s="4">
        <v>2090.06</v>
      </c>
      <c r="C371" s="4">
        <v>2099.06</v>
      </c>
      <c r="D371" s="4">
        <v>2090.06</v>
      </c>
      <c r="E371" s="4">
        <v>2099.06</v>
      </c>
      <c r="F371" s="3">
        <f t="shared" si="48"/>
        <v>4.2868762260179771E-3</v>
      </c>
      <c r="G371" s="5">
        <f t="shared" si="45"/>
        <v>1.8462935149050055E-5</v>
      </c>
      <c r="H371" s="5">
        <f t="shared" si="46"/>
        <v>1.8462935149050055E-5</v>
      </c>
      <c r="I371" s="5">
        <f t="shared" si="47"/>
        <v>1.636359531232529E-5</v>
      </c>
      <c r="J371" s="6">
        <f t="shared" si="49"/>
        <v>-1.9138023425527155E-5</v>
      </c>
      <c r="K371" s="6">
        <f t="shared" si="50"/>
        <v>4.2968517718266772E-3</v>
      </c>
      <c r="L371" s="6">
        <f t="shared" si="51"/>
        <v>0</v>
      </c>
      <c r="M371" s="6">
        <f t="shared" si="52"/>
        <v>4.2968517718266772E-3</v>
      </c>
      <c r="N371" s="3">
        <f t="shared" si="53"/>
        <v>0</v>
      </c>
      <c r="O371" s="3"/>
    </row>
    <row r="372" spans="1:15" x14ac:dyDescent="0.25">
      <c r="A372" s="2">
        <v>42521</v>
      </c>
      <c r="B372" s="4">
        <v>2100.13</v>
      </c>
      <c r="C372" s="4">
        <v>2103.48</v>
      </c>
      <c r="D372" s="4">
        <v>2088.66</v>
      </c>
      <c r="E372" s="4">
        <v>2096.96</v>
      </c>
      <c r="F372" s="3">
        <f t="shared" si="48"/>
        <v>-1.0004478195001498E-3</v>
      </c>
      <c r="G372" s="5">
        <f t="shared" si="45"/>
        <v>4.9990612899132265E-5</v>
      </c>
      <c r="H372" s="5">
        <f t="shared" si="46"/>
        <v>2.2818238586303169E-6</v>
      </c>
      <c r="I372" s="5">
        <f t="shared" si="47"/>
        <v>2.5876762139223853E-5</v>
      </c>
      <c r="J372" s="6">
        <f t="shared" si="49"/>
        <v>5.0962210481459162E-4</v>
      </c>
      <c r="K372" s="6">
        <f t="shared" si="50"/>
        <v>1.5938684650572341E-3</v>
      </c>
      <c r="L372" s="6">
        <f t="shared" si="51"/>
        <v>-5.476535547383015E-3</v>
      </c>
      <c r="M372" s="6">
        <f t="shared" si="52"/>
        <v>-1.5105707062664485E-3</v>
      </c>
      <c r="N372" s="3">
        <f t="shared" si="53"/>
        <v>2.6667815128907339E-5</v>
      </c>
      <c r="O372" s="3"/>
    </row>
    <row r="373" spans="1:15" x14ac:dyDescent="0.25">
      <c r="A373" s="2">
        <v>42522</v>
      </c>
      <c r="B373" s="4">
        <v>2093.94</v>
      </c>
      <c r="C373" s="4">
        <v>2100.9699999999998</v>
      </c>
      <c r="D373" s="4">
        <v>2085.1</v>
      </c>
      <c r="E373" s="4">
        <v>2099.33</v>
      </c>
      <c r="F373" s="3">
        <f t="shared" si="48"/>
        <v>1.130207538531991E-3</v>
      </c>
      <c r="G373" s="5">
        <f t="shared" si="45"/>
        <v>5.7491684475501644E-5</v>
      </c>
      <c r="H373" s="5">
        <f t="shared" si="46"/>
        <v>6.6089481701863239E-6</v>
      </c>
      <c r="I373" s="5">
        <f t="shared" si="47"/>
        <v>3.1298841648827419E-5</v>
      </c>
      <c r="J373" s="6">
        <f t="shared" si="49"/>
        <v>-1.4412181262923305E-3</v>
      </c>
      <c r="K373" s="6">
        <f t="shared" si="50"/>
        <v>3.3516841034133692E-3</v>
      </c>
      <c r="L373" s="6">
        <f t="shared" si="51"/>
        <v>-4.2306430113647729E-3</v>
      </c>
      <c r="M373" s="6">
        <f t="shared" si="52"/>
        <v>2.5707874611072623E-3</v>
      </c>
      <c r="N373" s="3">
        <f t="shared" si="53"/>
        <v>3.1391743158073476E-5</v>
      </c>
      <c r="O373" s="3"/>
    </row>
    <row r="374" spans="1:15" x14ac:dyDescent="0.25">
      <c r="A374" s="2">
        <v>42523</v>
      </c>
      <c r="B374" s="4">
        <v>2097.71</v>
      </c>
      <c r="C374" s="4">
        <v>2105.2600000000002</v>
      </c>
      <c r="D374" s="4">
        <v>2088.59</v>
      </c>
      <c r="E374" s="4">
        <v>2105.2600000000002</v>
      </c>
      <c r="F374" s="3">
        <f t="shared" si="48"/>
        <v>2.8247107410461769E-3</v>
      </c>
      <c r="G374" s="5">
        <f t="shared" si="45"/>
        <v>6.3198966921826786E-5</v>
      </c>
      <c r="H374" s="5">
        <f t="shared" si="46"/>
        <v>1.290750341586185E-5</v>
      </c>
      <c r="I374" s="5">
        <f t="shared" si="47"/>
        <v>3.6585579246596553E-5</v>
      </c>
      <c r="J374" s="6">
        <f t="shared" si="49"/>
        <v>-7.7197266666604973E-4</v>
      </c>
      <c r="K374" s="6">
        <f t="shared" si="50"/>
        <v>3.5927014092270249E-3</v>
      </c>
      <c r="L374" s="6">
        <f t="shared" si="51"/>
        <v>-4.3570763814932195E-3</v>
      </c>
      <c r="M374" s="6">
        <f t="shared" si="52"/>
        <v>3.5927014092270249E-3</v>
      </c>
      <c r="N374" s="3">
        <f t="shared" si="53"/>
        <v>3.4637789050066524E-5</v>
      </c>
      <c r="O374" s="3"/>
    </row>
    <row r="375" spans="1:15" x14ac:dyDescent="0.25">
      <c r="A375" s="2">
        <v>42524</v>
      </c>
      <c r="B375" s="4">
        <v>2104.0700000000002</v>
      </c>
      <c r="C375" s="4">
        <v>2104.0700000000002</v>
      </c>
      <c r="D375" s="4">
        <v>2085.36</v>
      </c>
      <c r="E375" s="4">
        <v>2099.13</v>
      </c>
      <c r="F375" s="3">
        <f t="shared" si="48"/>
        <v>-2.9117543676315805E-3</v>
      </c>
      <c r="G375" s="5">
        <f t="shared" si="45"/>
        <v>7.9781732770251447E-5</v>
      </c>
      <c r="H375" s="5">
        <f t="shared" si="46"/>
        <v>5.5252785614825283E-6</v>
      </c>
      <c r="I375" s="5">
        <f t="shared" si="47"/>
        <v>4.2025250337043045E-5</v>
      </c>
      <c r="J375" s="6">
        <f t="shared" si="49"/>
        <v>-5.6541066236315252E-4</v>
      </c>
      <c r="K375" s="6">
        <f t="shared" si="50"/>
        <v>0</v>
      </c>
      <c r="L375" s="6">
        <f t="shared" si="51"/>
        <v>-8.9320620670845022E-3</v>
      </c>
      <c r="M375" s="6">
        <f t="shared" si="52"/>
        <v>-2.3505911089516458E-3</v>
      </c>
      <c r="N375" s="3">
        <f t="shared" si="53"/>
        <v>5.8786107090756784E-5</v>
      </c>
      <c r="O375" s="3"/>
    </row>
    <row r="376" spans="1:15" x14ac:dyDescent="0.25">
      <c r="A376" s="2">
        <v>42527</v>
      </c>
      <c r="B376" s="4">
        <v>2100.83</v>
      </c>
      <c r="C376" s="4">
        <v>2113.36</v>
      </c>
      <c r="D376" s="4">
        <v>2100.83</v>
      </c>
      <c r="E376" s="4">
        <v>2109.41</v>
      </c>
      <c r="F376" s="3">
        <f t="shared" si="48"/>
        <v>4.8972669629798737E-3</v>
      </c>
      <c r="G376" s="5">
        <f t="shared" si="45"/>
        <v>3.5361971391923139E-5</v>
      </c>
      <c r="H376" s="5">
        <f t="shared" si="46"/>
        <v>1.6612005392676106E-5</v>
      </c>
      <c r="I376" s="5">
        <f t="shared" si="47"/>
        <v>2.4098109706045564E-5</v>
      </c>
      <c r="J376" s="6">
        <f t="shared" si="49"/>
        <v>8.0953156355773254E-4</v>
      </c>
      <c r="K376" s="6">
        <f t="shared" si="50"/>
        <v>5.9465932593311894E-3</v>
      </c>
      <c r="L376" s="6">
        <f t="shared" si="51"/>
        <v>0</v>
      </c>
      <c r="M376" s="6">
        <f t="shared" si="52"/>
        <v>4.0757827950807322E-3</v>
      </c>
      <c r="N376" s="3">
        <f t="shared" si="53"/>
        <v>1.1124948896198021E-5</v>
      </c>
      <c r="O376" s="3"/>
    </row>
    <row r="377" spans="1:15" x14ac:dyDescent="0.25">
      <c r="A377" s="2">
        <v>42528</v>
      </c>
      <c r="B377" s="4">
        <v>2110.1799999999998</v>
      </c>
      <c r="C377" s="4">
        <v>2119.2199999999998</v>
      </c>
      <c r="D377" s="4">
        <v>2110.1799999999998</v>
      </c>
      <c r="E377" s="4">
        <v>2112.13</v>
      </c>
      <c r="F377" s="3">
        <f t="shared" si="48"/>
        <v>1.2894600859958416E-3</v>
      </c>
      <c r="G377" s="5">
        <f t="shared" si="45"/>
        <v>1.8274295913512333E-5</v>
      </c>
      <c r="H377" s="5">
        <f t="shared" si="46"/>
        <v>8.531571683481298E-7</v>
      </c>
      <c r="I377" s="5">
        <f t="shared" si="47"/>
        <v>9.4667177600380627E-6</v>
      </c>
      <c r="J377" s="6">
        <f t="shared" si="49"/>
        <v>3.6496437262724629E-4</v>
      </c>
      <c r="K377" s="6">
        <f t="shared" si="50"/>
        <v>4.2748445484616553E-3</v>
      </c>
      <c r="L377" s="6">
        <f t="shared" si="51"/>
        <v>0</v>
      </c>
      <c r="M377" s="6">
        <f t="shared" si="52"/>
        <v>9.2366507368641466E-4</v>
      </c>
      <c r="N377" s="3">
        <f t="shared" si="53"/>
        <v>1.4325771308659531E-5</v>
      </c>
      <c r="O377" s="3"/>
    </row>
    <row r="378" spans="1:15" x14ac:dyDescent="0.25">
      <c r="A378" s="2">
        <v>42529</v>
      </c>
      <c r="B378" s="4">
        <v>2112.71</v>
      </c>
      <c r="C378" s="4">
        <v>2120.5500000000002</v>
      </c>
      <c r="D378" s="4">
        <v>2112.71</v>
      </c>
      <c r="E378" s="4">
        <v>2119.12</v>
      </c>
      <c r="F378" s="3">
        <f t="shared" si="48"/>
        <v>3.3094553839014829E-3</v>
      </c>
      <c r="G378" s="5">
        <f t="shared" si="45"/>
        <v>1.3719656051194458E-5</v>
      </c>
      <c r="H378" s="5">
        <f t="shared" si="46"/>
        <v>9.1774132632201218E-6</v>
      </c>
      <c r="I378" s="5">
        <f t="shared" si="47"/>
        <v>1.0405011018846056E-5</v>
      </c>
      <c r="J378" s="6">
        <f t="shared" si="49"/>
        <v>2.74566612531365E-4</v>
      </c>
      <c r="K378" s="6">
        <f t="shared" si="50"/>
        <v>3.7040054064747877E-3</v>
      </c>
      <c r="L378" s="6">
        <f t="shared" si="51"/>
        <v>0</v>
      </c>
      <c r="M378" s="6">
        <f t="shared" si="52"/>
        <v>3.0294245762553856E-3</v>
      </c>
      <c r="N378" s="3">
        <f t="shared" si="53"/>
        <v>2.4986510422369159E-6</v>
      </c>
      <c r="O378" s="3"/>
    </row>
    <row r="379" spans="1:15" x14ac:dyDescent="0.25">
      <c r="A379" s="2">
        <v>42530</v>
      </c>
      <c r="B379" s="4">
        <v>2115.65</v>
      </c>
      <c r="C379" s="4">
        <v>2117.64</v>
      </c>
      <c r="D379" s="4">
        <v>2107.73</v>
      </c>
      <c r="E379" s="4">
        <v>2115.48</v>
      </c>
      <c r="F379" s="3">
        <f t="shared" si="48"/>
        <v>-1.7176941371889187E-3</v>
      </c>
      <c r="G379" s="5">
        <f t="shared" si="45"/>
        <v>2.2002873601226136E-5</v>
      </c>
      <c r="H379" s="5">
        <f t="shared" si="46"/>
        <v>6.4572127612991179E-9</v>
      </c>
      <c r="I379" s="5">
        <f t="shared" si="47"/>
        <v>1.1003931185491309E-5</v>
      </c>
      <c r="J379" s="6">
        <f t="shared" si="49"/>
        <v>-1.6388142811147787E-3</v>
      </c>
      <c r="K379" s="6">
        <f t="shared" si="50"/>
        <v>9.4016717332495855E-4</v>
      </c>
      <c r="L379" s="6">
        <f t="shared" si="51"/>
        <v>-3.7505549034162044E-3</v>
      </c>
      <c r="M379" s="6">
        <f t="shared" si="52"/>
        <v>-8.0356784164743164E-5</v>
      </c>
      <c r="N379" s="3">
        <f t="shared" si="53"/>
        <v>1.472474267709099E-5</v>
      </c>
      <c r="O379" s="3"/>
    </row>
    <row r="380" spans="1:15" x14ac:dyDescent="0.25">
      <c r="A380" s="2">
        <v>42531</v>
      </c>
      <c r="B380" s="4">
        <v>2109.5700000000002</v>
      </c>
      <c r="C380" s="4">
        <v>2109.5700000000002</v>
      </c>
      <c r="D380" s="4">
        <v>2089.96</v>
      </c>
      <c r="E380" s="4">
        <v>2096.0700000000002</v>
      </c>
      <c r="F380" s="3">
        <f t="shared" si="48"/>
        <v>-9.175222644506098E-3</v>
      </c>
      <c r="G380" s="5">
        <f t="shared" si="45"/>
        <v>8.7220810043660873E-5</v>
      </c>
      <c r="H380" s="5">
        <f t="shared" si="46"/>
        <v>4.1216045652491885E-5</v>
      </c>
      <c r="I380" s="5">
        <f t="shared" si="47"/>
        <v>5.9531931045048034E-5</v>
      </c>
      <c r="J380" s="6">
        <f t="shared" si="49"/>
        <v>-2.7976018530375198E-3</v>
      </c>
      <c r="K380" s="6">
        <f t="shared" si="50"/>
        <v>0</v>
      </c>
      <c r="L380" s="6">
        <f t="shared" si="51"/>
        <v>-9.3392082128872667E-3</v>
      </c>
      <c r="M380" s="6">
        <f t="shared" si="52"/>
        <v>-6.419972402782732E-3</v>
      </c>
      <c r="N380" s="3">
        <f t="shared" si="53"/>
        <v>2.7263351053082884E-5</v>
      </c>
      <c r="O380" s="3"/>
    </row>
    <row r="381" spans="1:15" x14ac:dyDescent="0.25">
      <c r="A381" s="2">
        <v>42534</v>
      </c>
      <c r="B381" s="4">
        <v>2091.75</v>
      </c>
      <c r="C381" s="4">
        <v>2098.12</v>
      </c>
      <c r="D381" s="4">
        <v>2078.46</v>
      </c>
      <c r="E381" s="4">
        <v>2079.06</v>
      </c>
      <c r="F381" s="3">
        <f t="shared" si="48"/>
        <v>-8.1151869928008935E-3</v>
      </c>
      <c r="G381" s="5">
        <f t="shared" si="45"/>
        <v>8.8632260282116011E-5</v>
      </c>
      <c r="H381" s="5">
        <f t="shared" si="46"/>
        <v>3.7029266001354353E-5</v>
      </c>
      <c r="I381" s="5">
        <f t="shared" si="47"/>
        <v>5.8620326793789672E-5</v>
      </c>
      <c r="J381" s="6">
        <f t="shared" si="49"/>
        <v>-2.063126654124104E-3</v>
      </c>
      <c r="K381" s="6">
        <f t="shared" si="50"/>
        <v>3.0406694756207912E-3</v>
      </c>
      <c r="L381" s="6">
        <f t="shared" si="51"/>
        <v>-6.3738013157789075E-3</v>
      </c>
      <c r="M381" s="6">
        <f t="shared" si="52"/>
        <v>-6.0851677052776738E-3</v>
      </c>
      <c r="N381" s="3">
        <f t="shared" si="53"/>
        <v>2.9588347841834033E-5</v>
      </c>
      <c r="O381" s="3"/>
    </row>
    <row r="382" spans="1:15" x14ac:dyDescent="0.25">
      <c r="A382" s="2">
        <v>42535</v>
      </c>
      <c r="B382" s="4">
        <v>2076.65</v>
      </c>
      <c r="C382" s="4">
        <v>2081.3000000000002</v>
      </c>
      <c r="D382" s="4">
        <v>2064.1</v>
      </c>
      <c r="E382" s="4">
        <v>2075.3200000000002</v>
      </c>
      <c r="F382" s="3">
        <f t="shared" si="48"/>
        <v>-1.7988898829277566E-3</v>
      </c>
      <c r="G382" s="5">
        <f t="shared" si="45"/>
        <v>6.8863482790549083E-5</v>
      </c>
      <c r="H382" s="5">
        <f t="shared" si="46"/>
        <v>4.1044492414994832E-7</v>
      </c>
      <c r="I382" s="5">
        <f t="shared" si="47"/>
        <v>3.459029395502395E-5</v>
      </c>
      <c r="J382" s="6">
        <f t="shared" si="49"/>
        <v>-1.1598500714300553E-3</v>
      </c>
      <c r="K382" s="6">
        <f t="shared" si="50"/>
        <v>2.2366800652056547E-3</v>
      </c>
      <c r="L382" s="6">
        <f t="shared" si="51"/>
        <v>-6.0617223587884116E-3</v>
      </c>
      <c r="M382" s="6">
        <f t="shared" si="52"/>
        <v>-6.4065975693026664E-4</v>
      </c>
      <c r="N382" s="3">
        <f t="shared" si="53"/>
        <v>3.9296665003069001E-5</v>
      </c>
      <c r="O382" s="3"/>
    </row>
    <row r="383" spans="1:15" x14ac:dyDescent="0.25">
      <c r="A383" s="2">
        <v>42536</v>
      </c>
      <c r="B383" s="4">
        <v>2077.6</v>
      </c>
      <c r="C383" s="4">
        <v>2085.65</v>
      </c>
      <c r="D383" s="4">
        <v>2069.8000000000002</v>
      </c>
      <c r="E383" s="4">
        <v>2071.5</v>
      </c>
      <c r="F383" s="3">
        <f t="shared" si="48"/>
        <v>-1.8406799915194894E-3</v>
      </c>
      <c r="G383" s="5">
        <f t="shared" si="45"/>
        <v>5.8195126233415777E-5</v>
      </c>
      <c r="H383" s="5">
        <f t="shared" si="46"/>
        <v>8.6459452858293922E-6</v>
      </c>
      <c r="I383" s="5">
        <f t="shared" si="47"/>
        <v>3.2437443027174883E-5</v>
      </c>
      <c r="J383" s="6">
        <f t="shared" si="49"/>
        <v>1.0980227064685973E-3</v>
      </c>
      <c r="K383" s="6">
        <f t="shared" si="50"/>
        <v>3.8671758997626403E-3</v>
      </c>
      <c r="L383" s="6">
        <f t="shared" si="51"/>
        <v>-3.7613971144658956E-3</v>
      </c>
      <c r="M383" s="6">
        <f t="shared" si="52"/>
        <v>-2.94039883108217E-3</v>
      </c>
      <c r="N383" s="3">
        <f t="shared" si="53"/>
        <v>2.9414189509057193E-5</v>
      </c>
      <c r="O383" s="3"/>
    </row>
    <row r="384" spans="1:15" x14ac:dyDescent="0.25">
      <c r="A384" s="2">
        <v>42537</v>
      </c>
      <c r="B384" s="4">
        <v>2066.36</v>
      </c>
      <c r="C384" s="4">
        <v>2079.62</v>
      </c>
      <c r="D384" s="4">
        <v>2050.37</v>
      </c>
      <c r="E384" s="4">
        <v>2077.9899999999998</v>
      </c>
      <c r="F384" s="3">
        <f t="shared" si="48"/>
        <v>3.1329954139511784E-3</v>
      </c>
      <c r="G384" s="5">
        <f t="shared" si="45"/>
        <v>2.0064495991045536E-4</v>
      </c>
      <c r="H384" s="5">
        <f t="shared" si="46"/>
        <v>3.1499876413737093E-5</v>
      </c>
      <c r="I384" s="5">
        <f t="shared" si="47"/>
        <v>1.1249070458982776E-4</v>
      </c>
      <c r="J384" s="6">
        <f t="shared" si="49"/>
        <v>-2.48437725961187E-3</v>
      </c>
      <c r="K384" s="6">
        <f t="shared" si="50"/>
        <v>6.3965794395542544E-3</v>
      </c>
      <c r="L384" s="6">
        <f t="shared" si="51"/>
        <v>-7.7683406064771041E-3</v>
      </c>
      <c r="M384" s="6">
        <f t="shared" si="52"/>
        <v>5.6124750702107439E-3</v>
      </c>
      <c r="N384" s="3">
        <f t="shared" si="53"/>
        <v>1.0896231965640697E-4</v>
      </c>
      <c r="O384" s="3"/>
    </row>
    <row r="385" spans="1:15" x14ac:dyDescent="0.25">
      <c r="A385" s="2">
        <v>42538</v>
      </c>
      <c r="B385" s="4">
        <v>2078.1999999999998</v>
      </c>
      <c r="C385" s="4">
        <v>2078.1999999999998</v>
      </c>
      <c r="D385" s="4">
        <v>2062.84</v>
      </c>
      <c r="E385" s="4">
        <v>2071.2199999999998</v>
      </c>
      <c r="F385" s="3">
        <f t="shared" si="48"/>
        <v>-3.2579560055631118E-3</v>
      </c>
      <c r="G385" s="5">
        <f t="shared" si="45"/>
        <v>5.503355338410222E-5</v>
      </c>
      <c r="H385" s="5">
        <f t="shared" si="46"/>
        <v>1.1318708206616707E-5</v>
      </c>
      <c r="I385" s="5">
        <f t="shared" si="47"/>
        <v>3.1889129847428571E-5</v>
      </c>
      <c r="J385" s="6">
        <f t="shared" si="49"/>
        <v>1.0105409049090683E-4</v>
      </c>
      <c r="K385" s="6">
        <f t="shared" si="50"/>
        <v>0</v>
      </c>
      <c r="L385" s="6">
        <f t="shared" si="51"/>
        <v>-7.4184603108800552E-3</v>
      </c>
      <c r="M385" s="6">
        <f t="shared" si="52"/>
        <v>-3.3643287899099142E-3</v>
      </c>
      <c r="N385" s="3">
        <f t="shared" si="53"/>
        <v>3.0075413783404783E-5</v>
      </c>
      <c r="O385" s="3"/>
    </row>
    <row r="386" spans="1:15" x14ac:dyDescent="0.25">
      <c r="A386" s="2">
        <v>42541</v>
      </c>
      <c r="B386" s="4">
        <v>2075.58</v>
      </c>
      <c r="C386" s="4">
        <v>2100.66</v>
      </c>
      <c r="D386" s="4">
        <v>2075.58</v>
      </c>
      <c r="E386" s="4">
        <v>2083.25</v>
      </c>
      <c r="F386" s="3">
        <f t="shared" si="48"/>
        <v>5.8081710296347122E-3</v>
      </c>
      <c r="G386" s="5">
        <f t="shared" si="45"/>
        <v>1.4426288072760717E-4</v>
      </c>
      <c r="H386" s="5">
        <f t="shared" si="46"/>
        <v>1.3605339010453669E-5</v>
      </c>
      <c r="I386" s="5">
        <f t="shared" si="47"/>
        <v>7.7387106104666309E-5</v>
      </c>
      <c r="J386" s="6">
        <f t="shared" si="49"/>
        <v>2.1028270505532927E-3</v>
      </c>
      <c r="K386" s="6">
        <f t="shared" si="50"/>
        <v>1.2010948369200792E-2</v>
      </c>
      <c r="L386" s="6">
        <f t="shared" si="51"/>
        <v>0</v>
      </c>
      <c r="M386" s="6">
        <f t="shared" si="52"/>
        <v>3.6885415831265436E-3</v>
      </c>
      <c r="N386" s="3">
        <f t="shared" si="53"/>
        <v>9.9959998215024091E-5</v>
      </c>
      <c r="O386" s="3"/>
    </row>
    <row r="387" spans="1:15" x14ac:dyDescent="0.25">
      <c r="A387" s="2">
        <v>42542</v>
      </c>
      <c r="B387" s="4">
        <v>2085.19</v>
      </c>
      <c r="C387" s="4">
        <v>2093.66</v>
      </c>
      <c r="D387" s="4">
        <v>2083.02</v>
      </c>
      <c r="E387" s="4">
        <v>2088.9</v>
      </c>
      <c r="F387" s="3">
        <f t="shared" si="48"/>
        <v>2.7121084843393373E-3</v>
      </c>
      <c r="G387" s="5">
        <f t="shared" si="45"/>
        <v>2.5958686935026265E-5</v>
      </c>
      <c r="H387" s="5">
        <f t="shared" si="46"/>
        <v>3.1599806370846539E-6</v>
      </c>
      <c r="I387" s="5">
        <f t="shared" si="47"/>
        <v>1.4200026168866973E-5</v>
      </c>
      <c r="J387" s="6">
        <f t="shared" si="49"/>
        <v>9.3080391708530116E-4</v>
      </c>
      <c r="K387" s="6">
        <f t="shared" si="50"/>
        <v>4.0537523954634414E-3</v>
      </c>
      <c r="L387" s="6">
        <f t="shared" si="51"/>
        <v>-1.0412144282781171E-3</v>
      </c>
      <c r="M387" s="6">
        <f t="shared" si="52"/>
        <v>1.7776334372093291E-3</v>
      </c>
      <c r="N387" s="3">
        <f t="shared" si="53"/>
        <v>1.2161847748048861E-5</v>
      </c>
      <c r="O387" s="3"/>
    </row>
    <row r="388" spans="1:15" x14ac:dyDescent="0.25">
      <c r="A388" s="2">
        <v>42543</v>
      </c>
      <c r="B388" s="4">
        <v>2089.75</v>
      </c>
      <c r="C388" s="4">
        <v>2099.71</v>
      </c>
      <c r="D388" s="4">
        <v>2084.36</v>
      </c>
      <c r="E388" s="4">
        <v>2085.4499999999998</v>
      </c>
      <c r="F388" s="3">
        <f t="shared" si="48"/>
        <v>-1.6515869596439581E-3</v>
      </c>
      <c r="G388" s="5">
        <f t="shared" si="45"/>
        <v>5.3837237144556176E-5</v>
      </c>
      <c r="H388" s="5">
        <f t="shared" si="46"/>
        <v>4.2427031052818034E-6</v>
      </c>
      <c r="I388" s="5">
        <f t="shared" si="47"/>
        <v>2.8557550857754296E-5</v>
      </c>
      <c r="J388" s="6">
        <f t="shared" si="49"/>
        <v>4.0682996265462495E-4</v>
      </c>
      <c r="K388" s="6">
        <f t="shared" si="50"/>
        <v>4.7547983581283275E-3</v>
      </c>
      <c r="L388" s="6">
        <f t="shared" si="51"/>
        <v>-2.5825879029702354E-3</v>
      </c>
      <c r="M388" s="6">
        <f t="shared" si="52"/>
        <v>-2.0597822956035434E-3</v>
      </c>
      <c r="N388" s="3">
        <f t="shared" si="53"/>
        <v>3.3752148340887593E-5</v>
      </c>
      <c r="O388" s="3"/>
    </row>
    <row r="389" spans="1:15" x14ac:dyDescent="0.25">
      <c r="A389" s="2">
        <v>42544</v>
      </c>
      <c r="B389" s="4">
        <v>2092.8000000000002</v>
      </c>
      <c r="C389" s="4">
        <v>2113.3200000000002</v>
      </c>
      <c r="D389" s="4">
        <v>2092.8000000000002</v>
      </c>
      <c r="E389" s="4">
        <v>2113.3200000000002</v>
      </c>
      <c r="F389" s="3">
        <f t="shared" si="48"/>
        <v>1.3364022153492305E-2</v>
      </c>
      <c r="G389" s="5">
        <f t="shared" si="45"/>
        <v>9.5204675596021664E-5</v>
      </c>
      <c r="H389" s="5">
        <f t="shared" si="46"/>
        <v>9.5204675596021664E-5</v>
      </c>
      <c r="I389" s="5">
        <f t="shared" si="47"/>
        <v>8.4379367133002452E-5</v>
      </c>
      <c r="J389" s="6">
        <f t="shared" si="49"/>
        <v>3.5182229792176246E-3</v>
      </c>
      <c r="K389" s="6">
        <f t="shared" si="50"/>
        <v>9.7572883321146997E-3</v>
      </c>
      <c r="L389" s="6">
        <f t="shared" si="51"/>
        <v>0</v>
      </c>
      <c r="M389" s="6">
        <f t="shared" si="52"/>
        <v>9.7572883321146997E-3</v>
      </c>
      <c r="N389" s="3">
        <f t="shared" si="53"/>
        <v>0</v>
      </c>
      <c r="O389" s="3"/>
    </row>
    <row r="390" spans="1:15" x14ac:dyDescent="0.25">
      <c r="A390" s="2">
        <v>42545</v>
      </c>
      <c r="B390" s="4">
        <v>2103.81</v>
      </c>
      <c r="C390" s="4">
        <v>2103.81</v>
      </c>
      <c r="D390" s="4">
        <v>2032.57</v>
      </c>
      <c r="E390" s="4">
        <v>2037.41</v>
      </c>
      <c r="F390" s="3">
        <f t="shared" si="48"/>
        <v>-3.5919784982870628E-2</v>
      </c>
      <c r="G390" s="5">
        <f t="shared" si="45"/>
        <v>1.1867325278524835E-3</v>
      </c>
      <c r="H390" s="5">
        <f t="shared" si="46"/>
        <v>1.0285229505825916E-3</v>
      </c>
      <c r="I390" s="5">
        <f t="shared" si="47"/>
        <v>9.9067888001868882E-4</v>
      </c>
      <c r="J390" s="6">
        <f t="shared" si="49"/>
        <v>-4.5101839975715046E-3</v>
      </c>
      <c r="K390" s="6">
        <f t="shared" si="50"/>
        <v>0</v>
      </c>
      <c r="L390" s="6">
        <f t="shared" si="51"/>
        <v>-3.444898442410875E-2</v>
      </c>
      <c r="M390" s="6">
        <f t="shared" si="52"/>
        <v>-3.2070593237147824E-2</v>
      </c>
      <c r="N390" s="3">
        <f t="shared" si="53"/>
        <v>8.1933160954054477E-5</v>
      </c>
      <c r="O390" s="3"/>
    </row>
    <row r="391" spans="1:15" x14ac:dyDescent="0.25">
      <c r="A391" s="2">
        <v>42548</v>
      </c>
      <c r="B391" s="4">
        <v>2031.45</v>
      </c>
      <c r="C391" s="4">
        <v>2031.45</v>
      </c>
      <c r="D391" s="4">
        <v>1991.68</v>
      </c>
      <c r="E391" s="4">
        <v>2000.54</v>
      </c>
      <c r="F391" s="3">
        <f t="shared" si="48"/>
        <v>-1.809650487628911E-2</v>
      </c>
      <c r="G391" s="5">
        <f t="shared" si="45"/>
        <v>3.909050984819235E-4</v>
      </c>
      <c r="H391" s="5">
        <f t="shared" si="46"/>
        <v>2.3509106588883618E-4</v>
      </c>
      <c r="I391" s="5">
        <f t="shared" si="47"/>
        <v>2.8626690234348381E-4</v>
      </c>
      <c r="J391" s="6">
        <f t="shared" si="49"/>
        <v>-2.9295695907848598E-3</v>
      </c>
      <c r="K391" s="6">
        <f t="shared" si="50"/>
        <v>0</v>
      </c>
      <c r="L391" s="6">
        <f t="shared" si="51"/>
        <v>-1.9771320099627336E-2</v>
      </c>
      <c r="M391" s="6">
        <f t="shared" si="52"/>
        <v>-1.5332679670848021E-2</v>
      </c>
      <c r="N391" s="3">
        <f t="shared" si="53"/>
        <v>8.7757780724542964E-5</v>
      </c>
      <c r="O391" s="3"/>
    </row>
    <row r="392" spans="1:15" x14ac:dyDescent="0.25">
      <c r="A392" s="2">
        <v>42549</v>
      </c>
      <c r="B392" s="4">
        <v>2006.67</v>
      </c>
      <c r="C392" s="4">
        <v>2036.09</v>
      </c>
      <c r="D392" s="4">
        <v>2006.67</v>
      </c>
      <c r="E392" s="4">
        <v>2036.09</v>
      </c>
      <c r="F392" s="3">
        <f t="shared" si="48"/>
        <v>1.7770202045447769E-2</v>
      </c>
      <c r="G392" s="5">
        <f t="shared" si="45"/>
        <v>2.1183842616441945E-4</v>
      </c>
      <c r="H392" s="5">
        <f t="shared" si="46"/>
        <v>2.1183842616441945E-4</v>
      </c>
      <c r="I392" s="5">
        <f t="shared" si="47"/>
        <v>1.8775120257803724E-4</v>
      </c>
      <c r="J392" s="6">
        <f t="shared" si="49"/>
        <v>3.05948766430346E-3</v>
      </c>
      <c r="K392" s="6">
        <f t="shared" si="50"/>
        <v>1.4554670252685887E-2</v>
      </c>
      <c r="L392" s="6">
        <f t="shared" si="51"/>
        <v>0</v>
      </c>
      <c r="M392" s="6">
        <f t="shared" si="52"/>
        <v>1.4554670252685887E-2</v>
      </c>
      <c r="N392" s="3">
        <f t="shared" si="53"/>
        <v>0</v>
      </c>
      <c r="O392" s="3"/>
    </row>
    <row r="393" spans="1:15" x14ac:dyDescent="0.25">
      <c r="A393" s="2">
        <v>42550</v>
      </c>
      <c r="B393" s="4">
        <v>2042.69</v>
      </c>
      <c r="C393" s="4">
        <v>2073.13</v>
      </c>
      <c r="D393" s="4">
        <v>2042.69</v>
      </c>
      <c r="E393" s="4">
        <v>2070.77</v>
      </c>
      <c r="F393" s="3">
        <f t="shared" si="48"/>
        <v>1.703264590465059E-2</v>
      </c>
      <c r="G393" s="5">
        <f t="shared" si="45"/>
        <v>2.1880254962801596E-4</v>
      </c>
      <c r="H393" s="5">
        <f t="shared" si="46"/>
        <v>1.8640310116794652E-4</v>
      </c>
      <c r="I393" s="5">
        <f t="shared" si="47"/>
        <v>1.8140774169044622E-4</v>
      </c>
      <c r="J393" s="6">
        <f t="shared" si="49"/>
        <v>3.2362646479456719E-3</v>
      </c>
      <c r="K393" s="6">
        <f t="shared" si="50"/>
        <v>1.4791975852739078E-2</v>
      </c>
      <c r="L393" s="6">
        <f t="shared" si="51"/>
        <v>0</v>
      </c>
      <c r="M393" s="6">
        <f t="shared" si="52"/>
        <v>1.3652952104506429E-2</v>
      </c>
      <c r="N393" s="3">
        <f t="shared" si="53"/>
        <v>1.6848411779553698E-5</v>
      </c>
      <c r="O393" s="3"/>
    </row>
    <row r="394" spans="1:15" x14ac:dyDescent="0.25">
      <c r="A394" s="2">
        <v>42551</v>
      </c>
      <c r="B394" s="4">
        <v>2073.17</v>
      </c>
      <c r="C394" s="4">
        <v>2098.94</v>
      </c>
      <c r="D394" s="4">
        <v>2070</v>
      </c>
      <c r="E394" s="4">
        <v>2098.86</v>
      </c>
      <c r="F394" s="3">
        <f t="shared" si="48"/>
        <v>1.3565002390415248E-2</v>
      </c>
      <c r="G394" s="5">
        <f t="shared" si="45"/>
        <v>1.927612384016038E-4</v>
      </c>
      <c r="H394" s="5">
        <f t="shared" si="46"/>
        <v>1.5167162255361869E-4</v>
      </c>
      <c r="I394" s="5">
        <f t="shared" si="47"/>
        <v>1.549705117351692E-4</v>
      </c>
      <c r="J394" s="6">
        <f t="shared" si="49"/>
        <v>1.1583180588233034E-3</v>
      </c>
      <c r="K394" s="6">
        <f t="shared" si="50"/>
        <v>1.2353618544670448E-2</v>
      </c>
      <c r="L394" s="6">
        <f t="shared" si="51"/>
        <v>-1.5302295674922402E-3</v>
      </c>
      <c r="M394" s="6">
        <f t="shared" si="52"/>
        <v>1.2315503341464314E-2</v>
      </c>
      <c r="N394" s="3">
        <f t="shared" si="53"/>
        <v>2.1658010562046844E-5</v>
      </c>
      <c r="O394" s="3"/>
    </row>
    <row r="395" spans="1:15" x14ac:dyDescent="0.25">
      <c r="A395" s="2">
        <v>42552</v>
      </c>
      <c r="B395" s="4">
        <v>2099.34</v>
      </c>
      <c r="C395" s="4">
        <v>2108.71</v>
      </c>
      <c r="D395" s="4">
        <v>2097.9</v>
      </c>
      <c r="E395" s="4">
        <v>2102.9499999999998</v>
      </c>
      <c r="F395" s="3">
        <f t="shared" si="48"/>
        <v>1.9486769007936999E-3</v>
      </c>
      <c r="G395" s="5">
        <f t="shared" si="45"/>
        <v>2.6414889081931071E-5</v>
      </c>
      <c r="H395" s="5">
        <f t="shared" si="46"/>
        <v>2.9519063093249244E-6</v>
      </c>
      <c r="I395" s="5">
        <f t="shared" si="47"/>
        <v>1.434774930281198E-5</v>
      </c>
      <c r="J395" s="6">
        <f t="shared" si="49"/>
        <v>2.2866943075195456E-4</v>
      </c>
      <c r="K395" s="6">
        <f t="shared" si="50"/>
        <v>4.4533764978651209E-3</v>
      </c>
      <c r="L395" s="6">
        <f t="shared" si="51"/>
        <v>-6.8616522119236897E-4</v>
      </c>
      <c r="M395" s="6">
        <f t="shared" si="52"/>
        <v>1.7181112622076966E-3</v>
      </c>
      <c r="N395" s="3">
        <f t="shared" si="53"/>
        <v>1.3830896820944093E-5</v>
      </c>
      <c r="O395" s="3"/>
    </row>
    <row r="396" spans="1:15" x14ac:dyDescent="0.25">
      <c r="A396" s="2">
        <v>42556</v>
      </c>
      <c r="B396" s="4">
        <v>2095.0500000000002</v>
      </c>
      <c r="C396" s="4">
        <v>2095.0500000000002</v>
      </c>
      <c r="D396" s="4">
        <v>2080.86</v>
      </c>
      <c r="E396" s="4">
        <v>2088.5500000000002</v>
      </c>
      <c r="F396" s="3">
        <f t="shared" si="48"/>
        <v>-6.8475237166835123E-3</v>
      </c>
      <c r="G396" s="5">
        <f t="shared" si="45"/>
        <v>4.6187649898466941E-5</v>
      </c>
      <c r="H396" s="5">
        <f t="shared" si="46"/>
        <v>9.6557740582942767E-6</v>
      </c>
      <c r="I396" s="5">
        <f t="shared" si="47"/>
        <v>2.682379602020027E-5</v>
      </c>
      <c r="J396" s="6">
        <f t="shared" si="49"/>
        <v>-3.7637014414409176E-3</v>
      </c>
      <c r="K396" s="6">
        <f t="shared" si="50"/>
        <v>0</v>
      </c>
      <c r="L396" s="6">
        <f t="shared" si="51"/>
        <v>-6.7961496377335487E-3</v>
      </c>
      <c r="M396" s="6">
        <f t="shared" si="52"/>
        <v>-3.1073741419877774E-3</v>
      </c>
      <c r="N396" s="3">
        <f t="shared" si="53"/>
        <v>2.5069470249093015E-5</v>
      </c>
      <c r="O396" s="3"/>
    </row>
    <row r="397" spans="1:15" x14ac:dyDescent="0.25">
      <c r="A397" s="2">
        <v>42557</v>
      </c>
      <c r="B397" s="4">
        <v>2084.4299999999998</v>
      </c>
      <c r="C397" s="4">
        <v>2100.7199999999998</v>
      </c>
      <c r="D397" s="4">
        <v>2074.02</v>
      </c>
      <c r="E397" s="4">
        <v>2099.73</v>
      </c>
      <c r="F397" s="3">
        <f t="shared" si="48"/>
        <v>5.3529960977711788E-3</v>
      </c>
      <c r="G397" s="5">
        <f t="shared" si="45"/>
        <v>1.6361966191252004E-4</v>
      </c>
      <c r="H397" s="5">
        <f t="shared" si="46"/>
        <v>5.3484773082943404E-5</v>
      </c>
      <c r="I397" s="5">
        <f t="shared" si="47"/>
        <v>1.0247069720397797E-4</v>
      </c>
      <c r="J397" s="6">
        <f t="shared" si="49"/>
        <v>-1.9746087154427594E-3</v>
      </c>
      <c r="K397" s="6">
        <f t="shared" si="50"/>
        <v>7.784706529832615E-3</v>
      </c>
      <c r="L397" s="6">
        <f t="shared" si="51"/>
        <v>-5.0066836179393209E-3</v>
      </c>
      <c r="M397" s="6">
        <f t="shared" si="52"/>
        <v>7.3133284544688272E-3</v>
      </c>
      <c r="N397" s="3">
        <f t="shared" si="53"/>
        <v>6.5351942597044951E-5</v>
      </c>
      <c r="O397" s="3"/>
    </row>
    <row r="398" spans="1:15" x14ac:dyDescent="0.25">
      <c r="A398" s="2">
        <v>42558</v>
      </c>
      <c r="B398" s="4">
        <v>2100.42</v>
      </c>
      <c r="C398" s="4">
        <v>2109.08</v>
      </c>
      <c r="D398" s="4">
        <v>2089.39</v>
      </c>
      <c r="E398" s="4">
        <v>2097.9</v>
      </c>
      <c r="F398" s="3">
        <f t="shared" si="48"/>
        <v>-8.7154062665195653E-4</v>
      </c>
      <c r="G398" s="5">
        <f t="shared" si="45"/>
        <v>8.7978323738865458E-5</v>
      </c>
      <c r="H398" s="5">
        <f t="shared" si="46"/>
        <v>1.4411530377223892E-6</v>
      </c>
      <c r="I398" s="5">
        <f t="shared" si="47"/>
        <v>4.4545871161415691E-5</v>
      </c>
      <c r="J398" s="6">
        <f t="shared" si="49"/>
        <v>3.2855969725234703E-4</v>
      </c>
      <c r="K398" s="6">
        <f t="shared" si="50"/>
        <v>4.1145087146799656E-3</v>
      </c>
      <c r="L398" s="6">
        <f t="shared" si="51"/>
        <v>-5.2651673852109953E-3</v>
      </c>
      <c r="M398" s="6">
        <f t="shared" si="52"/>
        <v>-1.2004803362497818E-3</v>
      </c>
      <c r="N398" s="3">
        <f t="shared" si="53"/>
        <v>4.3269826449759155E-5</v>
      </c>
      <c r="O398" s="3"/>
    </row>
    <row r="399" spans="1:15" x14ac:dyDescent="0.25">
      <c r="A399" s="2">
        <v>42559</v>
      </c>
      <c r="B399" s="4">
        <v>2106.9699999999998</v>
      </c>
      <c r="C399" s="4">
        <v>2131.71</v>
      </c>
      <c r="D399" s="4">
        <v>2106.9699999999998</v>
      </c>
      <c r="E399" s="4">
        <v>2129.9</v>
      </c>
      <c r="F399" s="3">
        <f t="shared" si="48"/>
        <v>1.5253348586681925E-2</v>
      </c>
      <c r="G399" s="5">
        <f t="shared" si="45"/>
        <v>1.3627242496524946E-4</v>
      </c>
      <c r="H399" s="5">
        <f t="shared" si="46"/>
        <v>1.1716187241577805E-4</v>
      </c>
      <c r="I399" s="5">
        <f t="shared" si="47"/>
        <v>1.1339518313508785E-4</v>
      </c>
      <c r="J399" s="6">
        <f t="shared" si="49"/>
        <v>4.3140520714521772E-3</v>
      </c>
      <c r="K399" s="6">
        <f t="shared" si="50"/>
        <v>1.1673578070379683E-2</v>
      </c>
      <c r="L399" s="6">
        <f t="shared" si="51"/>
        <v>0</v>
      </c>
      <c r="M399" s="6">
        <f t="shared" si="52"/>
        <v>1.0824133795171697E-2</v>
      </c>
      <c r="N399" s="3">
        <f t="shared" si="53"/>
        <v>9.9160540630775126E-6</v>
      </c>
      <c r="O399" s="3"/>
    </row>
    <row r="400" spans="1:15" x14ac:dyDescent="0.25">
      <c r="A400" s="2">
        <v>42562</v>
      </c>
      <c r="B400" s="4">
        <v>2131.7199999999998</v>
      </c>
      <c r="C400" s="4">
        <v>2143.16</v>
      </c>
      <c r="D400" s="4">
        <v>2131.7199999999998</v>
      </c>
      <c r="E400" s="4">
        <v>2137.16</v>
      </c>
      <c r="F400" s="3">
        <f t="shared" si="48"/>
        <v>3.4086107328981097E-3</v>
      </c>
      <c r="G400" s="5">
        <f t="shared" si="45"/>
        <v>2.8646149715192703E-5</v>
      </c>
      <c r="H400" s="5">
        <f t="shared" si="46"/>
        <v>6.495765934610178E-6</v>
      </c>
      <c r="I400" s="5">
        <f t="shared" si="47"/>
        <v>1.6832352609290938E-5</v>
      </c>
      <c r="J400" s="6">
        <f t="shared" si="49"/>
        <v>8.5413533381566793E-4</v>
      </c>
      <c r="K400" s="6">
        <f t="shared" si="50"/>
        <v>5.352209797382078E-3</v>
      </c>
      <c r="L400" s="6">
        <f t="shared" si="51"/>
        <v>0</v>
      </c>
      <c r="M400" s="6">
        <f t="shared" si="52"/>
        <v>2.5486792529877465E-3</v>
      </c>
      <c r="N400" s="3">
        <f t="shared" si="53"/>
        <v>1.5005083646967251E-5</v>
      </c>
      <c r="O400" s="3"/>
    </row>
    <row r="401" spans="1:15" x14ac:dyDescent="0.25">
      <c r="A401" s="2">
        <v>42563</v>
      </c>
      <c r="B401" s="4">
        <v>2139.5</v>
      </c>
      <c r="C401" s="4">
        <v>2155.4</v>
      </c>
      <c r="D401" s="4">
        <v>2139.5</v>
      </c>
      <c r="E401" s="4">
        <v>2152.14</v>
      </c>
      <c r="F401" s="3">
        <f t="shared" si="48"/>
        <v>7.0093020644219628E-3</v>
      </c>
      <c r="G401" s="5">
        <f t="shared" si="45"/>
        <v>5.4821649068170104E-5</v>
      </c>
      <c r="H401" s="5">
        <f t="shared" si="46"/>
        <v>3.4698450545221227E-5</v>
      </c>
      <c r="I401" s="5">
        <f t="shared" si="47"/>
        <v>4.0814640319301406E-5</v>
      </c>
      <c r="J401" s="6">
        <f t="shared" si="49"/>
        <v>1.0943120255135371E-3</v>
      </c>
      <c r="K401" s="6">
        <f t="shared" si="50"/>
        <v>7.4041643058599194E-3</v>
      </c>
      <c r="L401" s="6">
        <f t="shared" si="51"/>
        <v>0</v>
      </c>
      <c r="M401" s="6">
        <f t="shared" si="52"/>
        <v>5.8905390708509208E-3</v>
      </c>
      <c r="N401" s="3">
        <f t="shared" si="53"/>
        <v>1.1207129937502459E-5</v>
      </c>
      <c r="O401" s="3"/>
    </row>
    <row r="402" spans="1:15" x14ac:dyDescent="0.25">
      <c r="A402" s="2">
        <v>42564</v>
      </c>
      <c r="B402" s="4">
        <v>2153.81</v>
      </c>
      <c r="C402" s="4">
        <v>2156.4499999999998</v>
      </c>
      <c r="D402" s="4">
        <v>2146.21</v>
      </c>
      <c r="E402" s="4">
        <v>2152.4299999999998</v>
      </c>
      <c r="F402" s="3">
        <f t="shared" si="48"/>
        <v>1.3474959807435738E-4</v>
      </c>
      <c r="G402" s="5">
        <f t="shared" ref="G402:G465" si="54">LN(C402/D402)^2</f>
        <v>2.265622172801285E-5</v>
      </c>
      <c r="H402" s="5">
        <f t="shared" ref="H402:H465" si="55">LN(E402/B402)^2</f>
        <v>4.1079176835255395E-7</v>
      </c>
      <c r="I402" s="5">
        <f t="shared" ref="I402:I465" si="56">G402*1/2 + H402*(2*LN(2)-1)</f>
        <v>1.1486797407715486E-5</v>
      </c>
      <c r="J402" s="6">
        <f t="shared" si="49"/>
        <v>7.75670912914351E-4</v>
      </c>
      <c r="K402" s="6">
        <f t="shared" si="50"/>
        <v>1.2249842608700013E-3</v>
      </c>
      <c r="L402" s="6">
        <f t="shared" si="51"/>
        <v>-3.5348709604589093E-3</v>
      </c>
      <c r="M402" s="6">
        <f t="shared" si="52"/>
        <v>-6.4093039275147029E-4</v>
      </c>
      <c r="N402" s="3">
        <f t="shared" si="53"/>
        <v>1.2515422556896E-5</v>
      </c>
      <c r="O402" s="3"/>
    </row>
    <row r="403" spans="1:15" x14ac:dyDescent="0.25">
      <c r="A403" s="2">
        <v>42565</v>
      </c>
      <c r="B403" s="4">
        <v>2157.88</v>
      </c>
      <c r="C403" s="4">
        <v>2168.9899999999998</v>
      </c>
      <c r="D403" s="4">
        <v>2157.88</v>
      </c>
      <c r="E403" s="4">
        <v>2163.75</v>
      </c>
      <c r="F403" s="3">
        <f t="shared" ref="F403:F466" si="57">E403/E402-1</f>
        <v>5.2591721914301282E-3</v>
      </c>
      <c r="G403" s="5">
        <f t="shared" si="54"/>
        <v>2.6371954870393105E-5</v>
      </c>
      <c r="H403" s="5">
        <f t="shared" si="55"/>
        <v>7.3797485553887262E-6</v>
      </c>
      <c r="I403" s="5">
        <f t="shared" si="56"/>
        <v>1.6036732688625876E-5</v>
      </c>
      <c r="J403" s="6">
        <f t="shared" ref="J403:J466" si="58">LN(B403/E402)</f>
        <v>2.5288217805068177E-3</v>
      </c>
      <c r="K403" s="6">
        <f t="shared" ref="K403:K466" si="59">LN(C403/B403)</f>
        <v>5.1353631683059286E-3</v>
      </c>
      <c r="L403" s="6">
        <f t="shared" ref="L403:L466" si="60">LN(D403/B403)</f>
        <v>0</v>
      </c>
      <c r="M403" s="6">
        <f t="shared" ref="M403:M466" si="61">LN(E403/B403)</f>
        <v>2.7165692620267803E-3</v>
      </c>
      <c r="N403" s="3">
        <f t="shared" ref="N403:N466" si="62">K403*(K403-M403) + L403*(L403-M403)</f>
        <v>1.242138513802876E-5</v>
      </c>
      <c r="O403" s="3"/>
    </row>
    <row r="404" spans="1:15" x14ac:dyDescent="0.25">
      <c r="A404" s="2">
        <v>42566</v>
      </c>
      <c r="B404" s="4">
        <v>2165.13</v>
      </c>
      <c r="C404" s="4">
        <v>2169.0500000000002</v>
      </c>
      <c r="D404" s="4">
        <v>2155.79</v>
      </c>
      <c r="E404" s="4">
        <v>2161.7399999999998</v>
      </c>
      <c r="F404" s="3">
        <f t="shared" si="57"/>
        <v>-9.2894280762578774E-4</v>
      </c>
      <c r="G404" s="5">
        <f t="shared" si="54"/>
        <v>3.7601889682394232E-5</v>
      </c>
      <c r="H404" s="5">
        <f t="shared" si="55"/>
        <v>2.4553413132074221E-6</v>
      </c>
      <c r="I404" s="5">
        <f t="shared" si="56"/>
        <v>1.9749429345113851E-5</v>
      </c>
      <c r="J404" s="6">
        <f t="shared" si="58"/>
        <v>6.3757833284736856E-4</v>
      </c>
      <c r="K404" s="6">
        <f t="shared" si="59"/>
        <v>1.8088778356532892E-3</v>
      </c>
      <c r="L404" s="6">
        <f t="shared" si="60"/>
        <v>-4.3231601357223409E-3</v>
      </c>
      <c r="M404" s="6">
        <f t="shared" si="61"/>
        <v>-1.5669528752350601E-3</v>
      </c>
      <c r="N404" s="3">
        <f t="shared" si="62"/>
        <v>1.8021990704170714E-5</v>
      </c>
      <c r="O404" s="3"/>
    </row>
    <row r="405" spans="1:15" x14ac:dyDescent="0.25">
      <c r="A405" s="2">
        <v>42569</v>
      </c>
      <c r="B405" s="4">
        <v>2162.04</v>
      </c>
      <c r="C405" s="4">
        <v>2168.35</v>
      </c>
      <c r="D405" s="4">
        <v>2159.63</v>
      </c>
      <c r="E405" s="4">
        <v>2166.89</v>
      </c>
      <c r="F405" s="3">
        <f t="shared" si="57"/>
        <v>2.3823401519147414E-3</v>
      </c>
      <c r="G405" s="5">
        <f t="shared" si="54"/>
        <v>1.6237667577019533E-5</v>
      </c>
      <c r="H405" s="5">
        <f t="shared" si="55"/>
        <v>5.0209131081229352E-6</v>
      </c>
      <c r="I405" s="5">
        <f t="shared" si="56"/>
        <v>1.00583842098506E-5</v>
      </c>
      <c r="J405" s="6">
        <f t="shared" si="58"/>
        <v>1.3876746757782144E-4</v>
      </c>
      <c r="K405" s="6">
        <f t="shared" si="59"/>
        <v>2.9142892284274116E-3</v>
      </c>
      <c r="L405" s="6">
        <f t="shared" si="60"/>
        <v>-1.1153097065808363E-3</v>
      </c>
      <c r="M405" s="6">
        <f t="shared" si="61"/>
        <v>2.2407394110255069E-3</v>
      </c>
      <c r="N405" s="3">
        <f t="shared" si="62"/>
        <v>5.7059531342920253E-6</v>
      </c>
      <c r="O405" s="3"/>
    </row>
    <row r="406" spans="1:15" x14ac:dyDescent="0.25">
      <c r="A406" s="2">
        <v>42570</v>
      </c>
      <c r="B406" s="4">
        <v>2163.79</v>
      </c>
      <c r="C406" s="4">
        <v>2164.63</v>
      </c>
      <c r="D406" s="4">
        <v>2159.0100000000002</v>
      </c>
      <c r="E406" s="4">
        <v>2163.7800000000002</v>
      </c>
      <c r="F406" s="3">
        <f t="shared" si="57"/>
        <v>-1.4352366756040791E-3</v>
      </c>
      <c r="G406" s="5">
        <f t="shared" si="54"/>
        <v>6.7582469883251401E-6</v>
      </c>
      <c r="H406" s="5">
        <f t="shared" si="55"/>
        <v>2.1358551111609827E-11</v>
      </c>
      <c r="I406" s="5">
        <f t="shared" si="56"/>
        <v>3.3791317448504261E-6</v>
      </c>
      <c r="J406" s="6">
        <f t="shared" si="58"/>
        <v>-1.4316460830551495E-3</v>
      </c>
      <c r="K406" s="6">
        <f t="shared" si="59"/>
        <v>3.8813239498265999E-4</v>
      </c>
      <c r="L406" s="6">
        <f t="shared" si="60"/>
        <v>-2.2115304655292104E-3</v>
      </c>
      <c r="M406" s="6">
        <f t="shared" si="61"/>
        <v>-4.6215312518265878E-6</v>
      </c>
      <c r="N406" s="3">
        <f t="shared" si="62"/>
        <v>5.0330868648312704E-6</v>
      </c>
      <c r="O406" s="3"/>
    </row>
    <row r="407" spans="1:15" x14ac:dyDescent="0.25">
      <c r="A407" s="2">
        <v>42571</v>
      </c>
      <c r="B407" s="4">
        <v>2166.1</v>
      </c>
      <c r="C407" s="4">
        <v>2175.63</v>
      </c>
      <c r="D407" s="4">
        <v>2164.89</v>
      </c>
      <c r="E407" s="4">
        <v>2173.02</v>
      </c>
      <c r="F407" s="3">
        <f t="shared" si="57"/>
        <v>4.2703047444747622E-3</v>
      </c>
      <c r="G407" s="5">
        <f t="shared" si="54"/>
        <v>2.4489888246338921E-5</v>
      </c>
      <c r="H407" s="5">
        <f t="shared" si="55"/>
        <v>1.0173481387526599E-5</v>
      </c>
      <c r="I407" s="5">
        <f t="shared" si="56"/>
        <v>1.6174902616129146E-5</v>
      </c>
      <c r="J407" s="6">
        <f t="shared" si="58"/>
        <v>1.0716233346047782E-3</v>
      </c>
      <c r="K407" s="6">
        <f t="shared" si="59"/>
        <v>4.3899622063054752E-3</v>
      </c>
      <c r="L407" s="6">
        <f t="shared" si="60"/>
        <v>-5.5876371521612644E-4</v>
      </c>
      <c r="M407" s="6">
        <f t="shared" si="61"/>
        <v>3.1895895327653996E-3</v>
      </c>
      <c r="N407" s="3">
        <f t="shared" si="62"/>
        <v>7.3640344571073844E-6</v>
      </c>
      <c r="O407" s="3"/>
    </row>
    <row r="408" spans="1:15" x14ac:dyDescent="0.25">
      <c r="A408" s="2">
        <v>42572</v>
      </c>
      <c r="B408" s="4">
        <v>2172.91</v>
      </c>
      <c r="C408" s="4">
        <v>2174.56</v>
      </c>
      <c r="D408" s="4">
        <v>2159.75</v>
      </c>
      <c r="E408" s="4">
        <v>2165.17</v>
      </c>
      <c r="F408" s="3">
        <f t="shared" si="57"/>
        <v>-3.6124840084306165E-3</v>
      </c>
      <c r="G408" s="5">
        <f t="shared" si="54"/>
        <v>4.670179240787071E-5</v>
      </c>
      <c r="H408" s="5">
        <f t="shared" si="55"/>
        <v>1.2733497897463774E-5</v>
      </c>
      <c r="I408" s="5">
        <f t="shared" si="56"/>
        <v>2.8269774639057594E-5</v>
      </c>
      <c r="J408" s="6">
        <f t="shared" si="58"/>
        <v>-5.0622076298288533E-5</v>
      </c>
      <c r="K408" s="6">
        <f t="shared" si="59"/>
        <v>7.5906220363750943E-4</v>
      </c>
      <c r="L408" s="6">
        <f t="shared" si="60"/>
        <v>-6.0748087644060186E-3</v>
      </c>
      <c r="M408" s="6">
        <f t="shared" si="61"/>
        <v>-3.5684027095415917E-3</v>
      </c>
      <c r="N408" s="3">
        <f t="shared" si="62"/>
        <v>1.8510752522412464E-5</v>
      </c>
      <c r="O408" s="3"/>
    </row>
    <row r="409" spans="1:15" x14ac:dyDescent="0.25">
      <c r="A409" s="2">
        <v>42573</v>
      </c>
      <c r="B409" s="4">
        <v>2166.4699999999998</v>
      </c>
      <c r="C409" s="4">
        <v>2175.11</v>
      </c>
      <c r="D409" s="4">
        <v>2163.2399999999998</v>
      </c>
      <c r="E409" s="4">
        <v>2175.0300000000002</v>
      </c>
      <c r="F409" s="3">
        <f t="shared" si="57"/>
        <v>4.5539149350859454E-3</v>
      </c>
      <c r="G409" s="5">
        <f t="shared" si="54"/>
        <v>2.9944317871847916E-5</v>
      </c>
      <c r="H409" s="5">
        <f t="shared" si="55"/>
        <v>1.5549951381773817E-5</v>
      </c>
      <c r="I409" s="5">
        <f t="shared" si="56"/>
        <v>2.0979017470391633E-5</v>
      </c>
      <c r="J409" s="6">
        <f t="shared" si="58"/>
        <v>6.00234571215517E-4</v>
      </c>
      <c r="K409" s="6">
        <f t="shared" si="59"/>
        <v>3.9801230914969033E-3</v>
      </c>
      <c r="L409" s="6">
        <f t="shared" si="60"/>
        <v>-1.4920170631270726E-3</v>
      </c>
      <c r="M409" s="6">
        <f t="shared" si="61"/>
        <v>3.9433426660352277E-3</v>
      </c>
      <c r="N409" s="3">
        <f t="shared" si="62"/>
        <v>8.2560400808389912E-6</v>
      </c>
      <c r="O409" s="3"/>
    </row>
    <row r="410" spans="1:15" x14ac:dyDescent="0.25">
      <c r="A410" s="2">
        <v>42576</v>
      </c>
      <c r="B410" s="4">
        <v>2173.71</v>
      </c>
      <c r="C410" s="4">
        <v>2173.71</v>
      </c>
      <c r="D410" s="4">
        <v>2161.9499999999998</v>
      </c>
      <c r="E410" s="4">
        <v>2168.48</v>
      </c>
      <c r="F410" s="3">
        <f t="shared" si="57"/>
        <v>-3.0114527155947757E-3</v>
      </c>
      <c r="G410" s="5">
        <f t="shared" si="54"/>
        <v>2.942837824506647E-5</v>
      </c>
      <c r="H410" s="5">
        <f t="shared" si="55"/>
        <v>5.8029141217282415E-6</v>
      </c>
      <c r="I410" s="5">
        <f t="shared" si="56"/>
        <v>1.6955822125819837E-5</v>
      </c>
      <c r="J410" s="6">
        <f t="shared" si="58"/>
        <v>-6.0707241202703115E-4</v>
      </c>
      <c r="K410" s="6">
        <f t="shared" si="59"/>
        <v>0</v>
      </c>
      <c r="L410" s="6">
        <f t="shared" si="60"/>
        <v>-5.4247929218604329E-3</v>
      </c>
      <c r="M410" s="6">
        <f t="shared" si="61"/>
        <v>-2.4089238513760125E-3</v>
      </c>
      <c r="N410" s="3">
        <f t="shared" si="62"/>
        <v>1.6360465186821686E-5</v>
      </c>
      <c r="O410" s="3"/>
    </row>
    <row r="411" spans="1:15" x14ac:dyDescent="0.25">
      <c r="A411" s="2">
        <v>42577</v>
      </c>
      <c r="B411" s="4">
        <v>2168.9699999999998</v>
      </c>
      <c r="C411" s="4">
        <v>2173.54</v>
      </c>
      <c r="D411" s="4">
        <v>2160.1799999999998</v>
      </c>
      <c r="E411" s="4">
        <v>2169.1799999999998</v>
      </c>
      <c r="F411" s="3">
        <f t="shared" si="57"/>
        <v>3.2280675865115072E-4</v>
      </c>
      <c r="G411" s="5">
        <f t="shared" si="54"/>
        <v>3.8014909649744654E-5</v>
      </c>
      <c r="H411" s="5">
        <f t="shared" si="55"/>
        <v>9.3732338542386901E-9</v>
      </c>
      <c r="I411" s="5">
        <f t="shared" si="56"/>
        <v>1.9011075652255678E-5</v>
      </c>
      <c r="J411" s="6">
        <f t="shared" si="58"/>
        <v>2.2593920487128189E-4</v>
      </c>
      <c r="K411" s="6">
        <f t="shared" si="59"/>
        <v>2.104774283591774E-3</v>
      </c>
      <c r="L411" s="6">
        <f t="shared" si="60"/>
        <v>-4.0608489330624534E-3</v>
      </c>
      <c r="M411" s="6">
        <f t="shared" si="61"/>
        <v>9.6815462888108378E-5</v>
      </c>
      <c r="N411" s="3">
        <f t="shared" si="62"/>
        <v>2.1109947114655926E-5</v>
      </c>
      <c r="O411" s="3"/>
    </row>
    <row r="412" spans="1:15" x14ac:dyDescent="0.25">
      <c r="A412" s="2">
        <v>42578</v>
      </c>
      <c r="B412" s="4">
        <v>2169.81</v>
      </c>
      <c r="C412" s="4">
        <v>2174.98</v>
      </c>
      <c r="D412" s="4">
        <v>2159.0700000000002</v>
      </c>
      <c r="E412" s="4">
        <v>2166.58</v>
      </c>
      <c r="F412" s="3">
        <f t="shared" si="57"/>
        <v>-1.1986096128490109E-3</v>
      </c>
      <c r="G412" s="5">
        <f t="shared" si="54"/>
        <v>5.3903432046923806E-5</v>
      </c>
      <c r="H412" s="5">
        <f t="shared" si="55"/>
        <v>2.2192617509944171E-6</v>
      </c>
      <c r="I412" s="5">
        <f t="shared" si="56"/>
        <v>2.7809004323720101E-5</v>
      </c>
      <c r="J412" s="6">
        <f t="shared" si="58"/>
        <v>2.9039016196275784E-4</v>
      </c>
      <c r="K412" s="6">
        <f t="shared" si="59"/>
        <v>2.3798629807798895E-3</v>
      </c>
      <c r="L412" s="6">
        <f t="shared" si="60"/>
        <v>-4.9620326904296335E-3</v>
      </c>
      <c r="M412" s="6">
        <f t="shared" si="61"/>
        <v>-1.4897186818303707E-3</v>
      </c>
      <c r="N412" s="3">
        <f t="shared" si="62"/>
        <v>2.6438809772057161E-5</v>
      </c>
      <c r="O412" s="3"/>
    </row>
    <row r="413" spans="1:15" x14ac:dyDescent="0.25">
      <c r="A413" s="2">
        <v>42579</v>
      </c>
      <c r="B413" s="4">
        <v>2166.0500000000002</v>
      </c>
      <c r="C413" s="4">
        <v>2172.85</v>
      </c>
      <c r="D413" s="4">
        <v>2159.7399999999998</v>
      </c>
      <c r="E413" s="4">
        <v>2170.06</v>
      </c>
      <c r="F413" s="3">
        <f t="shared" si="57"/>
        <v>1.6062180948777094E-3</v>
      </c>
      <c r="G413" s="5">
        <f t="shared" si="54"/>
        <v>3.662459574226305E-5</v>
      </c>
      <c r="H413" s="5">
        <f t="shared" si="55"/>
        <v>3.4209631980491233E-6</v>
      </c>
      <c r="I413" s="5">
        <f t="shared" si="56"/>
        <v>1.9633796664136569E-5</v>
      </c>
      <c r="J413" s="6">
        <f t="shared" si="58"/>
        <v>-2.4465509523937111E-4</v>
      </c>
      <c r="K413" s="6">
        <f t="shared" si="59"/>
        <v>3.1344375612842872E-3</v>
      </c>
      <c r="L413" s="6">
        <f t="shared" si="60"/>
        <v>-2.9173882576122847E-3</v>
      </c>
      <c r="M413" s="6">
        <f t="shared" si="61"/>
        <v>1.8495846014846477E-3</v>
      </c>
      <c r="N413" s="3">
        <f t="shared" si="62"/>
        <v>1.7934402021409132E-5</v>
      </c>
      <c r="O413" s="3"/>
    </row>
    <row r="414" spans="1:15" x14ac:dyDescent="0.25">
      <c r="A414" s="2">
        <v>42580</v>
      </c>
      <c r="B414" s="4">
        <v>2168.83</v>
      </c>
      <c r="C414" s="4">
        <v>2177.09</v>
      </c>
      <c r="D414" s="4">
        <v>2163.4899999999998</v>
      </c>
      <c r="E414" s="4">
        <v>2173.6</v>
      </c>
      <c r="F414" s="3">
        <f t="shared" si="57"/>
        <v>1.6312913007012764E-3</v>
      </c>
      <c r="G414" s="5">
        <f t="shared" si="54"/>
        <v>3.92685730832759E-5</v>
      </c>
      <c r="H414" s="5">
        <f t="shared" si="55"/>
        <v>4.8264903929368677E-6</v>
      </c>
      <c r="I414" s="5">
        <f t="shared" si="56"/>
        <v>2.1498732564428786E-5</v>
      </c>
      <c r="J414" s="6">
        <f t="shared" si="58"/>
        <v>-5.669652989352676E-4</v>
      </c>
      <c r="K414" s="6">
        <f t="shared" si="59"/>
        <v>3.8012710524728652E-3</v>
      </c>
      <c r="L414" s="6">
        <f t="shared" si="60"/>
        <v>-2.4651931087009303E-3</v>
      </c>
      <c r="M414" s="6">
        <f t="shared" si="61"/>
        <v>2.1969274892305545E-3</v>
      </c>
      <c r="N414" s="3">
        <f t="shared" si="62"/>
        <v>1.7591572315127522E-5</v>
      </c>
      <c r="O414" s="3"/>
    </row>
    <row r="415" spans="1:15" x14ac:dyDescent="0.25">
      <c r="A415" s="2">
        <v>42583</v>
      </c>
      <c r="B415" s="4">
        <v>2173.15</v>
      </c>
      <c r="C415" s="4">
        <v>2178.29</v>
      </c>
      <c r="D415" s="4">
        <v>2166.21</v>
      </c>
      <c r="E415" s="4">
        <v>2170.84</v>
      </c>
      <c r="F415" s="3">
        <f t="shared" si="57"/>
        <v>-1.2697828487301388E-3</v>
      </c>
      <c r="G415" s="5">
        <f t="shared" si="54"/>
        <v>3.0925483284162682E-5</v>
      </c>
      <c r="H415" s="5">
        <f t="shared" si="55"/>
        <v>1.1311140562043603E-6</v>
      </c>
      <c r="I415" s="5">
        <f t="shared" si="56"/>
        <v>1.5899684623776532E-5</v>
      </c>
      <c r="J415" s="6">
        <f t="shared" si="58"/>
        <v>-2.070512459228318E-4</v>
      </c>
      <c r="K415" s="6">
        <f t="shared" si="59"/>
        <v>2.3624374416630961E-3</v>
      </c>
      <c r="L415" s="6">
        <f t="shared" si="60"/>
        <v>-3.1986310963214568E-3</v>
      </c>
      <c r="M415" s="6">
        <f t="shared" si="61"/>
        <v>-1.0635384601434779E-3</v>
      </c>
      <c r="N415" s="3">
        <f t="shared" si="62"/>
        <v>1.492302744426918E-5</v>
      </c>
      <c r="O415" s="3"/>
    </row>
    <row r="416" spans="1:15" x14ac:dyDescent="0.25">
      <c r="A416" s="2">
        <v>42584</v>
      </c>
      <c r="B416" s="4">
        <v>2169.94</v>
      </c>
      <c r="C416" s="4">
        <v>2170.1999999999998</v>
      </c>
      <c r="D416" s="4">
        <v>2147.58</v>
      </c>
      <c r="E416" s="4">
        <v>2157.0300000000002</v>
      </c>
      <c r="F416" s="3">
        <f t="shared" si="57"/>
        <v>-6.3615927475078049E-3</v>
      </c>
      <c r="G416" s="5">
        <f t="shared" si="54"/>
        <v>1.0978224762976988E-4</v>
      </c>
      <c r="H416" s="5">
        <f t="shared" si="55"/>
        <v>3.5607975706678897E-5</v>
      </c>
      <c r="I416" s="5">
        <f t="shared" si="56"/>
        <v>6.8646284041269054E-5</v>
      </c>
      <c r="J416" s="6">
        <f t="shared" si="58"/>
        <v>-4.1467202341353033E-4</v>
      </c>
      <c r="K416" s="6">
        <f t="shared" si="59"/>
        <v>1.1981180344919379E-4</v>
      </c>
      <c r="L416" s="6">
        <f t="shared" si="60"/>
        <v>-1.035789059878444E-2</v>
      </c>
      <c r="M416" s="6">
        <f t="shared" si="61"/>
        <v>-5.9672418843783178E-3</v>
      </c>
      <c r="N416" s="3">
        <f t="shared" si="62"/>
        <v>4.6207159921542846E-5</v>
      </c>
      <c r="O416" s="3"/>
    </row>
    <row r="417" spans="1:15" x14ac:dyDescent="0.25">
      <c r="A417" s="2">
        <v>42585</v>
      </c>
      <c r="B417" s="4">
        <v>2156.81</v>
      </c>
      <c r="C417" s="4">
        <v>2163.79</v>
      </c>
      <c r="D417" s="4">
        <v>2152.56</v>
      </c>
      <c r="E417" s="4">
        <v>2163.79</v>
      </c>
      <c r="F417" s="3">
        <f t="shared" si="57"/>
        <v>3.1339387954731901E-3</v>
      </c>
      <c r="G417" s="5">
        <f t="shared" si="54"/>
        <v>2.70762276896862E-5</v>
      </c>
      <c r="H417" s="5">
        <f t="shared" si="55"/>
        <v>1.0439590646680175E-5</v>
      </c>
      <c r="I417" s="5">
        <f t="shared" si="56"/>
        <v>1.7570868844055603E-5</v>
      </c>
      <c r="J417" s="6">
        <f t="shared" si="58"/>
        <v>-1.0199729252404613E-4</v>
      </c>
      <c r="K417" s="6">
        <f t="shared" si="59"/>
        <v>3.2310355378237757E-3</v>
      </c>
      <c r="L417" s="6">
        <f t="shared" si="60"/>
        <v>-1.9724467278983506E-3</v>
      </c>
      <c r="M417" s="6">
        <f t="shared" si="61"/>
        <v>3.2310355378237757E-3</v>
      </c>
      <c r="N417" s="3">
        <f t="shared" si="62"/>
        <v>1.0263591568700704E-5</v>
      </c>
      <c r="O417" s="3"/>
    </row>
    <row r="418" spans="1:15" x14ac:dyDescent="0.25">
      <c r="A418" s="2">
        <v>42586</v>
      </c>
      <c r="B418" s="4">
        <v>2163.5100000000002</v>
      </c>
      <c r="C418" s="4">
        <v>2168.19</v>
      </c>
      <c r="D418" s="4">
        <v>2159.0700000000002</v>
      </c>
      <c r="E418" s="4">
        <v>2164.25</v>
      </c>
      <c r="F418" s="3">
        <f t="shared" si="57"/>
        <v>2.1258994634409945E-4</v>
      </c>
      <c r="G418" s="5">
        <f t="shared" si="54"/>
        <v>1.7767444748397227E-5</v>
      </c>
      <c r="H418" s="5">
        <f t="shared" si="55"/>
        <v>1.1694915874797567E-7</v>
      </c>
      <c r="I418" s="5">
        <f t="shared" si="56"/>
        <v>8.9288991747606719E-6</v>
      </c>
      <c r="J418" s="6">
        <f t="shared" si="58"/>
        <v>-1.2941094927113785E-4</v>
      </c>
      <c r="K418" s="6">
        <f t="shared" si="59"/>
        <v>2.1608153015940401E-3</v>
      </c>
      <c r="L418" s="6">
        <f t="shared" si="60"/>
        <v>-2.0543293873101962E-3</v>
      </c>
      <c r="M418" s="6">
        <f t="shared" si="61"/>
        <v>3.4197830157478657E-4</v>
      </c>
      <c r="N418" s="3">
        <f t="shared" si="62"/>
        <v>8.852976127060801E-6</v>
      </c>
      <c r="O418" s="3"/>
    </row>
    <row r="419" spans="1:15" x14ac:dyDescent="0.25">
      <c r="A419" s="2">
        <v>42587</v>
      </c>
      <c r="B419" s="4">
        <v>2168.79</v>
      </c>
      <c r="C419" s="4">
        <v>2182.87</v>
      </c>
      <c r="D419" s="4">
        <v>2168.79</v>
      </c>
      <c r="E419" s="4">
        <v>2182.87</v>
      </c>
      <c r="F419" s="3">
        <f t="shared" si="57"/>
        <v>8.6034423010279415E-3</v>
      </c>
      <c r="G419" s="5">
        <f t="shared" si="54"/>
        <v>4.1875347088173098E-5</v>
      </c>
      <c r="H419" s="5">
        <f t="shared" si="55"/>
        <v>4.1875347088173098E-5</v>
      </c>
      <c r="I419" s="5">
        <f t="shared" si="56"/>
        <v>3.7113883994186047E-5</v>
      </c>
      <c r="J419" s="6">
        <f t="shared" si="58"/>
        <v>2.0955272332358042E-3</v>
      </c>
      <c r="K419" s="6">
        <f t="shared" si="59"/>
        <v>6.4711163710887707E-3</v>
      </c>
      <c r="L419" s="6">
        <f t="shared" si="60"/>
        <v>0</v>
      </c>
      <c r="M419" s="6">
        <f t="shared" si="61"/>
        <v>6.4711163710887707E-3</v>
      </c>
      <c r="N419" s="3">
        <f t="shared" si="62"/>
        <v>0</v>
      </c>
      <c r="O419" s="3"/>
    </row>
    <row r="420" spans="1:15" x14ac:dyDescent="0.25">
      <c r="A420" s="2">
        <v>42590</v>
      </c>
      <c r="B420" s="4">
        <v>2183.7600000000002</v>
      </c>
      <c r="C420" s="4">
        <v>2185.44</v>
      </c>
      <c r="D420" s="4">
        <v>2177.85</v>
      </c>
      <c r="E420" s="4">
        <v>2180.89</v>
      </c>
      <c r="F420" s="3">
        <f t="shared" si="57"/>
        <v>-9.0706272018037382E-4</v>
      </c>
      <c r="G420" s="5">
        <f t="shared" si="54"/>
        <v>1.2103647352721628E-5</v>
      </c>
      <c r="H420" s="5">
        <f t="shared" si="55"/>
        <v>1.7295179071970073E-6</v>
      </c>
      <c r="I420" s="5">
        <f t="shared" si="56"/>
        <v>6.7199266913668925E-6</v>
      </c>
      <c r="J420" s="6">
        <f t="shared" si="58"/>
        <v>4.0763701633733727E-4</v>
      </c>
      <c r="K420" s="6">
        <f t="shared" si="59"/>
        <v>7.6901953803656844E-4</v>
      </c>
      <c r="L420" s="6">
        <f t="shared" si="60"/>
        <v>-2.7100101187387273E-3</v>
      </c>
      <c r="M420" s="6">
        <f t="shared" si="61"/>
        <v>-1.31511136684199E-3</v>
      </c>
      <c r="N420" s="3">
        <f t="shared" si="62"/>
        <v>5.382927117933624E-6</v>
      </c>
      <c r="O420" s="3"/>
    </row>
    <row r="421" spans="1:15" x14ac:dyDescent="0.25">
      <c r="A421" s="2">
        <v>42591</v>
      </c>
      <c r="B421" s="4">
        <v>2182.2399999999998</v>
      </c>
      <c r="C421" s="4">
        <v>2187.66</v>
      </c>
      <c r="D421" s="4">
        <v>2178.61</v>
      </c>
      <c r="E421" s="4">
        <v>2181.7399999999998</v>
      </c>
      <c r="F421" s="3">
        <f t="shared" si="57"/>
        <v>3.8974913911293818E-4</v>
      </c>
      <c r="G421" s="5">
        <f t="shared" si="54"/>
        <v>1.7184512552462997E-5</v>
      </c>
      <c r="H421" s="5">
        <f t="shared" si="55"/>
        <v>5.2509091063240972E-8</v>
      </c>
      <c r="I421" s="5">
        <f t="shared" si="56"/>
        <v>8.6125402420167596E-6</v>
      </c>
      <c r="J421" s="6">
        <f t="shared" si="58"/>
        <v>6.1882182886167805E-4</v>
      </c>
      <c r="K421" s="6">
        <f t="shared" si="59"/>
        <v>2.4806072355391218E-3</v>
      </c>
      <c r="L421" s="6">
        <f t="shared" si="60"/>
        <v>-1.6648134370179522E-3</v>
      </c>
      <c r="M421" s="6">
        <f t="shared" si="61"/>
        <v>-2.2914862221545425E-4</v>
      </c>
      <c r="N421" s="3">
        <f t="shared" si="62"/>
        <v>9.1119540620276088E-6</v>
      </c>
      <c r="O421" s="3"/>
    </row>
    <row r="422" spans="1:15" x14ac:dyDescent="0.25">
      <c r="A422" s="2">
        <v>42592</v>
      </c>
      <c r="B422" s="4">
        <v>2182.81</v>
      </c>
      <c r="C422" s="4">
        <v>2183.41</v>
      </c>
      <c r="D422" s="4">
        <v>2172</v>
      </c>
      <c r="E422" s="4">
        <v>2175.4899999999998</v>
      </c>
      <c r="F422" s="3">
        <f t="shared" si="57"/>
        <v>-2.8646859845811168E-3</v>
      </c>
      <c r="G422" s="5">
        <f t="shared" si="54"/>
        <v>2.7452075166180078E-5</v>
      </c>
      <c r="H422" s="5">
        <f t="shared" si="55"/>
        <v>1.1283627164629517E-5</v>
      </c>
      <c r="I422" s="5">
        <f t="shared" si="56"/>
        <v>1.8084839129765641E-5</v>
      </c>
      <c r="J422" s="6">
        <f t="shared" si="58"/>
        <v>4.9031401699435042E-4</v>
      </c>
      <c r="K422" s="6">
        <f t="shared" si="59"/>
        <v>2.7483727516087157E-4</v>
      </c>
      <c r="L422" s="6">
        <f t="shared" si="60"/>
        <v>-4.9646355195178318E-3</v>
      </c>
      <c r="M422" s="6">
        <f t="shared" si="61"/>
        <v>-3.3591110676233255E-3</v>
      </c>
      <c r="N422" s="3">
        <f t="shared" si="62"/>
        <v>8.9695881819360382E-6</v>
      </c>
      <c r="O422" s="3"/>
    </row>
    <row r="423" spans="1:15" x14ac:dyDescent="0.25">
      <c r="A423" s="2">
        <v>42593</v>
      </c>
      <c r="B423" s="4">
        <v>2177.9699999999998</v>
      </c>
      <c r="C423" s="4">
        <v>2188.4499999999998</v>
      </c>
      <c r="D423" s="4">
        <v>2177.9699999999998</v>
      </c>
      <c r="E423" s="4">
        <v>2185.79</v>
      </c>
      <c r="F423" s="3">
        <f t="shared" si="57"/>
        <v>4.7345655461528136E-3</v>
      </c>
      <c r="G423" s="5">
        <f t="shared" si="54"/>
        <v>2.3042691706927498E-5</v>
      </c>
      <c r="H423" s="5">
        <f t="shared" si="55"/>
        <v>1.2845550272485975E-5</v>
      </c>
      <c r="I423" s="5">
        <f t="shared" si="56"/>
        <v>1.6483509489207155E-5</v>
      </c>
      <c r="J423" s="6">
        <f t="shared" si="58"/>
        <v>1.139323787638126E-3</v>
      </c>
      <c r="K423" s="6">
        <f t="shared" si="59"/>
        <v>4.8002803779495524E-3</v>
      </c>
      <c r="L423" s="6">
        <f t="shared" si="60"/>
        <v>0</v>
      </c>
      <c r="M423" s="6">
        <f t="shared" si="61"/>
        <v>3.5840689547616093E-3</v>
      </c>
      <c r="N423" s="3">
        <f t="shared" si="62"/>
        <v>5.8381558301671826E-6</v>
      </c>
      <c r="O423" s="3"/>
    </row>
    <row r="424" spans="1:15" x14ac:dyDescent="0.25">
      <c r="A424" s="2">
        <v>42594</v>
      </c>
      <c r="B424" s="4">
        <v>2183.7399999999998</v>
      </c>
      <c r="C424" s="4">
        <v>2186.2800000000002</v>
      </c>
      <c r="D424" s="4">
        <v>2179.42</v>
      </c>
      <c r="E424" s="4">
        <v>2184.0500000000002</v>
      </c>
      <c r="F424" s="3">
        <f t="shared" si="57"/>
        <v>-7.960508557545154E-4</v>
      </c>
      <c r="G424" s="5">
        <f t="shared" si="54"/>
        <v>9.8764566097864106E-6</v>
      </c>
      <c r="H424" s="5">
        <f t="shared" si="55"/>
        <v>2.0149296199702495E-8</v>
      </c>
      <c r="I424" s="5">
        <f t="shared" si="56"/>
        <v>4.9460118643956851E-6</v>
      </c>
      <c r="J424" s="6">
        <f t="shared" si="58"/>
        <v>-9.3831608910260053E-4</v>
      </c>
      <c r="K424" s="6">
        <f t="shared" si="59"/>
        <v>1.1624662065763359E-3</v>
      </c>
      <c r="L424" s="6">
        <f t="shared" si="60"/>
        <v>-1.9802168206770544E-3</v>
      </c>
      <c r="M424" s="6">
        <f t="shared" si="61"/>
        <v>1.4194821661332168E-4</v>
      </c>
      <c r="N424" s="3">
        <f t="shared" si="62"/>
        <v>5.3886645796303637E-6</v>
      </c>
      <c r="O424" s="3"/>
    </row>
    <row r="425" spans="1:15" x14ac:dyDescent="0.25">
      <c r="A425" s="2">
        <v>42597</v>
      </c>
      <c r="B425" s="4">
        <v>2186.08</v>
      </c>
      <c r="C425" s="4">
        <v>2193.81</v>
      </c>
      <c r="D425" s="4">
        <v>2186.08</v>
      </c>
      <c r="E425" s="4">
        <v>2190.15</v>
      </c>
      <c r="F425" s="3">
        <f t="shared" si="57"/>
        <v>2.7929763512739569E-3</v>
      </c>
      <c r="G425" s="5">
        <f t="shared" si="54"/>
        <v>1.2459295153642834E-5</v>
      </c>
      <c r="H425" s="5">
        <f t="shared" si="55"/>
        <v>3.4597823772819351E-6</v>
      </c>
      <c r="I425" s="5">
        <f t="shared" si="56"/>
        <v>7.5661419998673989E-6</v>
      </c>
      <c r="J425" s="6">
        <f t="shared" si="58"/>
        <v>9.290342145466861E-4</v>
      </c>
      <c r="K425" s="6">
        <f t="shared" si="59"/>
        <v>3.5297726773324701E-3</v>
      </c>
      <c r="L425" s="6">
        <f t="shared" si="60"/>
        <v>0</v>
      </c>
      <c r="M425" s="6">
        <f t="shared" si="61"/>
        <v>1.8600490255049557E-3</v>
      </c>
      <c r="N425" s="3">
        <f t="shared" si="62"/>
        <v>5.8937449249165548E-6</v>
      </c>
      <c r="O425" s="3"/>
    </row>
    <row r="426" spans="1:15" x14ac:dyDescent="0.25">
      <c r="A426" s="2">
        <v>42598</v>
      </c>
      <c r="B426" s="4">
        <v>2186.2399999999998</v>
      </c>
      <c r="C426" s="4">
        <v>2186.2399999999998</v>
      </c>
      <c r="D426" s="4">
        <v>2178.14</v>
      </c>
      <c r="E426" s="4">
        <v>2178.15</v>
      </c>
      <c r="F426" s="3">
        <f t="shared" si="57"/>
        <v>-5.4790767755633629E-3</v>
      </c>
      <c r="G426" s="5">
        <f t="shared" si="54"/>
        <v>1.3777991500655733E-5</v>
      </c>
      <c r="H426" s="5">
        <f t="shared" si="55"/>
        <v>1.3743929708015294E-5</v>
      </c>
      <c r="I426" s="5">
        <f t="shared" si="56"/>
        <v>1.2198198296162318E-5</v>
      </c>
      <c r="J426" s="6">
        <f t="shared" si="58"/>
        <v>-1.7868613356418952E-3</v>
      </c>
      <c r="K426" s="6">
        <f t="shared" si="59"/>
        <v>0</v>
      </c>
      <c r="L426" s="6">
        <f t="shared" si="60"/>
        <v>-3.7118716977632671E-3</v>
      </c>
      <c r="M426" s="6">
        <f t="shared" si="61"/>
        <v>-3.707280635184676E-3</v>
      </c>
      <c r="N426" s="3">
        <f t="shared" si="62"/>
        <v>1.7041435248132538E-8</v>
      </c>
      <c r="O426" s="3"/>
    </row>
    <row r="427" spans="1:15" x14ac:dyDescent="0.25">
      <c r="A427" s="2">
        <v>42599</v>
      </c>
      <c r="B427" s="4">
        <v>2177.84</v>
      </c>
      <c r="C427" s="4">
        <v>2183.08</v>
      </c>
      <c r="D427" s="4">
        <v>2168.5</v>
      </c>
      <c r="E427" s="4">
        <v>2182.2199999999998</v>
      </c>
      <c r="F427" s="3">
        <f t="shared" si="57"/>
        <v>1.868558180106783E-3</v>
      </c>
      <c r="G427" s="5">
        <f t="shared" si="54"/>
        <v>4.4903929299718354E-5</v>
      </c>
      <c r="H427" s="5">
        <f t="shared" si="55"/>
        <v>4.0366730297092598E-6</v>
      </c>
      <c r="I427" s="5">
        <f t="shared" si="56"/>
        <v>2.4011308678920607E-5</v>
      </c>
      <c r="J427" s="6">
        <f t="shared" si="58"/>
        <v>-1.4233274205094492E-4</v>
      </c>
      <c r="K427" s="6">
        <f t="shared" si="59"/>
        <v>2.4031637919683943E-3</v>
      </c>
      <c r="L427" s="6">
        <f t="shared" si="60"/>
        <v>-4.2978756273842379E-3</v>
      </c>
      <c r="M427" s="6">
        <f t="shared" si="61"/>
        <v>2.0091473389747352E-3</v>
      </c>
      <c r="N427" s="3">
        <f t="shared" si="62"/>
        <v>2.8053686361741047E-5</v>
      </c>
      <c r="O427" s="3"/>
    </row>
    <row r="428" spans="1:15" x14ac:dyDescent="0.25">
      <c r="A428" s="2">
        <v>42600</v>
      </c>
      <c r="B428" s="4">
        <v>2181.9</v>
      </c>
      <c r="C428" s="4">
        <v>2187.0300000000002</v>
      </c>
      <c r="D428" s="4">
        <v>2180.46</v>
      </c>
      <c r="E428" s="4">
        <v>2187.02</v>
      </c>
      <c r="F428" s="3">
        <f t="shared" si="57"/>
        <v>2.1995949079378629E-3</v>
      </c>
      <c r="G428" s="5">
        <f t="shared" si="54"/>
        <v>9.0516457132866529E-6</v>
      </c>
      <c r="H428" s="5">
        <f t="shared" si="55"/>
        <v>5.4935379146338078E-6</v>
      </c>
      <c r="I428" s="5">
        <f t="shared" si="56"/>
        <v>6.6479455756646898E-6</v>
      </c>
      <c r="J428" s="6">
        <f t="shared" si="58"/>
        <v>-1.46650413175289E-4</v>
      </c>
      <c r="K428" s="6">
        <f t="shared" si="59"/>
        <v>2.3484021752050396E-3</v>
      </c>
      <c r="L428" s="6">
        <f t="shared" si="60"/>
        <v>-6.6019313046268427E-4</v>
      </c>
      <c r="M428" s="6">
        <f t="shared" si="61"/>
        <v>2.3438297537649376E-3</v>
      </c>
      <c r="N428" s="3">
        <f t="shared" si="62"/>
        <v>1.993973156375665E-6</v>
      </c>
      <c r="O428" s="3"/>
    </row>
    <row r="429" spans="1:15" x14ac:dyDescent="0.25">
      <c r="A429" s="2">
        <v>42601</v>
      </c>
      <c r="B429" s="4">
        <v>2184.2399999999998</v>
      </c>
      <c r="C429" s="4">
        <v>2185</v>
      </c>
      <c r="D429" s="4">
        <v>2175.13</v>
      </c>
      <c r="E429" s="4">
        <v>2183.87</v>
      </c>
      <c r="F429" s="3">
        <f t="shared" si="57"/>
        <v>-1.4403160464925291E-3</v>
      </c>
      <c r="G429" s="5">
        <f t="shared" si="54"/>
        <v>2.0497311626310284E-5</v>
      </c>
      <c r="H429" s="5">
        <f t="shared" si="55"/>
        <v>2.8699630716013491E-8</v>
      </c>
      <c r="I429" s="5">
        <f t="shared" si="56"/>
        <v>1.0259742318666962E-5</v>
      </c>
      <c r="J429" s="6">
        <f t="shared" si="58"/>
        <v>-1.2719446451597471E-3</v>
      </c>
      <c r="K429" s="6">
        <f t="shared" si="59"/>
        <v>3.4788659248072387E-4</v>
      </c>
      <c r="L429" s="6">
        <f t="shared" si="60"/>
        <v>-4.1795090856449977E-3</v>
      </c>
      <c r="M429" s="6">
        <f t="shared" si="61"/>
        <v>-1.6940965355024339E-4</v>
      </c>
      <c r="N429" s="3">
        <f t="shared" si="62"/>
        <v>1.6940207439114653E-5</v>
      </c>
      <c r="O429" s="3"/>
    </row>
    <row r="430" spans="1:15" x14ac:dyDescent="0.25">
      <c r="A430" s="2">
        <v>42604</v>
      </c>
      <c r="B430" s="4">
        <v>2181.58</v>
      </c>
      <c r="C430" s="4">
        <v>2185.15</v>
      </c>
      <c r="D430" s="4">
        <v>2175.96</v>
      </c>
      <c r="E430" s="4">
        <v>2182.64</v>
      </c>
      <c r="F430" s="3">
        <f t="shared" si="57"/>
        <v>-5.6322033820699335E-4</v>
      </c>
      <c r="G430" s="5">
        <f t="shared" si="54"/>
        <v>1.7762259791791626E-5</v>
      </c>
      <c r="H430" s="5">
        <f t="shared" si="55"/>
        <v>2.3597091062076605E-7</v>
      </c>
      <c r="I430" s="5">
        <f t="shared" si="56"/>
        <v>8.9722841280569397E-6</v>
      </c>
      <c r="J430" s="6">
        <f t="shared" si="58"/>
        <v>-1.0491473777283907E-3</v>
      </c>
      <c r="K430" s="6">
        <f t="shared" si="59"/>
        <v>1.635091153047291E-3</v>
      </c>
      <c r="L430" s="6">
        <f t="shared" si="60"/>
        <v>-2.5794384519965663E-3</v>
      </c>
      <c r="M430" s="6">
        <f t="shared" si="61"/>
        <v>4.8576837136722482E-4</v>
      </c>
      <c r="N430" s="3">
        <f t="shared" si="62"/>
        <v>9.7857598558275886E-6</v>
      </c>
      <c r="O430" s="3"/>
    </row>
    <row r="431" spans="1:15" x14ac:dyDescent="0.25">
      <c r="A431" s="2">
        <v>42605</v>
      </c>
      <c r="B431" s="4">
        <v>2187.81</v>
      </c>
      <c r="C431" s="4">
        <v>2193.42</v>
      </c>
      <c r="D431" s="4">
        <v>2186.8000000000002</v>
      </c>
      <c r="E431" s="4">
        <v>2186.9</v>
      </c>
      <c r="F431" s="3">
        <f t="shared" si="57"/>
        <v>1.9517648352453953E-3</v>
      </c>
      <c r="G431" s="5">
        <f t="shared" si="54"/>
        <v>9.1366036171471142E-6</v>
      </c>
      <c r="H431" s="5">
        <f t="shared" si="55"/>
        <v>1.7307894955510438E-7</v>
      </c>
      <c r="I431" s="5">
        <f t="shared" si="56"/>
        <v>4.6351612308152475E-6</v>
      </c>
      <c r="J431" s="6">
        <f t="shared" si="58"/>
        <v>2.3658901996646679E-3</v>
      </c>
      <c r="K431" s="6">
        <f t="shared" si="59"/>
        <v>2.5609260714569595E-3</v>
      </c>
      <c r="L431" s="6">
        <f t="shared" si="60"/>
        <v>-4.617554561186351E-4</v>
      </c>
      <c r="M431" s="6">
        <f t="shared" si="61"/>
        <v>-4.1602758268545655E-4</v>
      </c>
      <c r="N431" s="3">
        <f t="shared" si="62"/>
        <v>7.6448733214668502E-6</v>
      </c>
      <c r="O431" s="3"/>
    </row>
    <row r="432" spans="1:15" x14ac:dyDescent="0.25">
      <c r="A432" s="2">
        <v>42606</v>
      </c>
      <c r="B432" s="4">
        <v>2185.09</v>
      </c>
      <c r="C432" s="4">
        <v>2186.66</v>
      </c>
      <c r="D432" s="4">
        <v>2171.25</v>
      </c>
      <c r="E432" s="4">
        <v>2175.44</v>
      </c>
      <c r="F432" s="3">
        <f t="shared" si="57"/>
        <v>-5.240294480771901E-3</v>
      </c>
      <c r="G432" s="5">
        <f t="shared" si="54"/>
        <v>5.0016393743405688E-5</v>
      </c>
      <c r="H432" s="5">
        <f t="shared" si="55"/>
        <v>1.9590137241594839E-5</v>
      </c>
      <c r="I432" s="5">
        <f t="shared" si="56"/>
        <v>3.2575756421695699E-5</v>
      </c>
      <c r="J432" s="6">
        <f t="shared" si="58"/>
        <v>-8.2799828151867148E-4</v>
      </c>
      <c r="K432" s="6">
        <f t="shared" si="59"/>
        <v>7.1824787213092378E-4</v>
      </c>
      <c r="L432" s="6">
        <f t="shared" si="60"/>
        <v>-6.35397905744404E-3</v>
      </c>
      <c r="M432" s="6">
        <f t="shared" si="61"/>
        <v>-4.426074699052744E-3</v>
      </c>
      <c r="N432" s="3">
        <f t="shared" si="62"/>
        <v>1.5944762658281138E-5</v>
      </c>
      <c r="O432" s="3"/>
    </row>
    <row r="433" spans="1:15" x14ac:dyDescent="0.25">
      <c r="A433" s="2">
        <v>42607</v>
      </c>
      <c r="B433" s="4">
        <v>2173.29</v>
      </c>
      <c r="C433" s="4">
        <v>2179</v>
      </c>
      <c r="D433" s="4">
        <v>2169.7399999999998</v>
      </c>
      <c r="E433" s="4">
        <v>2172.4699999999998</v>
      </c>
      <c r="F433" s="3">
        <f t="shared" si="57"/>
        <v>-1.3652410546832749E-3</v>
      </c>
      <c r="G433" s="5">
        <f t="shared" si="54"/>
        <v>1.8136621568692662E-5</v>
      </c>
      <c r="H433" s="5">
        <f t="shared" si="55"/>
        <v>1.4241516258826338E-7</v>
      </c>
      <c r="I433" s="5">
        <f t="shared" si="56"/>
        <v>9.1233249585921485E-6</v>
      </c>
      <c r="J433" s="6">
        <f t="shared" si="58"/>
        <v>-9.8879451020139316E-4</v>
      </c>
      <c r="K433" s="6">
        <f t="shared" si="59"/>
        <v>2.6239075411152589E-3</v>
      </c>
      <c r="L433" s="6">
        <f t="shared" si="60"/>
        <v>-1.634803715672822E-3</v>
      </c>
      <c r="M433" s="6">
        <f t="shared" si="61"/>
        <v>-3.7737933513676047E-4</v>
      </c>
      <c r="N433" s="3">
        <f t="shared" si="62"/>
        <v>9.930741317125883E-6</v>
      </c>
      <c r="O433" s="3"/>
    </row>
    <row r="434" spans="1:15" x14ac:dyDescent="0.25">
      <c r="A434" s="2">
        <v>42608</v>
      </c>
      <c r="B434" s="4">
        <v>2175.1</v>
      </c>
      <c r="C434" s="4">
        <v>2187.94</v>
      </c>
      <c r="D434" s="4">
        <v>2160.39</v>
      </c>
      <c r="E434" s="4">
        <v>2169.04</v>
      </c>
      <c r="F434" s="3">
        <f t="shared" si="57"/>
        <v>-1.5788480393283955E-3</v>
      </c>
      <c r="G434" s="5">
        <f t="shared" si="54"/>
        <v>1.605720043789323E-4</v>
      </c>
      <c r="H434" s="5">
        <f t="shared" si="55"/>
        <v>7.7839166553748113E-6</v>
      </c>
      <c r="I434" s="5">
        <f t="shared" si="56"/>
        <v>8.3292885300864642E-5</v>
      </c>
      <c r="J434" s="6">
        <f t="shared" si="58"/>
        <v>1.2098714090002583E-3</v>
      </c>
      <c r="K434" s="6">
        <f t="shared" si="59"/>
        <v>5.8858213850319216E-3</v>
      </c>
      <c r="L434" s="6">
        <f t="shared" si="60"/>
        <v>-6.7858795417946359E-3</v>
      </c>
      <c r="M434" s="6">
        <f t="shared" si="61"/>
        <v>-2.7899671423468075E-3</v>
      </c>
      <c r="N434" s="3">
        <f t="shared" si="62"/>
        <v>7.8179921848676859E-5</v>
      </c>
      <c r="O434" s="3"/>
    </row>
    <row r="435" spans="1:15" x14ac:dyDescent="0.25">
      <c r="A435" s="2">
        <v>42611</v>
      </c>
      <c r="B435" s="4">
        <v>2170.19</v>
      </c>
      <c r="C435" s="4">
        <v>2183.48</v>
      </c>
      <c r="D435" s="4">
        <v>2170.19</v>
      </c>
      <c r="E435" s="4">
        <v>2180.38</v>
      </c>
      <c r="F435" s="3">
        <f t="shared" si="57"/>
        <v>5.2281193523402436E-3</v>
      </c>
      <c r="G435" s="5">
        <f t="shared" si="54"/>
        <v>3.7273625436903799E-5</v>
      </c>
      <c r="H435" s="5">
        <f t="shared" si="55"/>
        <v>2.1944092544621267E-5</v>
      </c>
      <c r="I435" s="5">
        <f t="shared" si="56"/>
        <v>2.7113691928332125E-5</v>
      </c>
      <c r="J435" s="6">
        <f t="shared" si="58"/>
        <v>5.3004797022713633E-4</v>
      </c>
      <c r="K435" s="6">
        <f t="shared" si="59"/>
        <v>6.1052129722806393E-3</v>
      </c>
      <c r="L435" s="6">
        <f t="shared" si="60"/>
        <v>0</v>
      </c>
      <c r="M435" s="6">
        <f t="shared" si="61"/>
        <v>4.6844522139329447E-3</v>
      </c>
      <c r="N435" s="3">
        <f t="shared" si="62"/>
        <v>8.6740470123716232E-6</v>
      </c>
      <c r="O435" s="3"/>
    </row>
    <row r="436" spans="1:15" x14ac:dyDescent="0.25">
      <c r="A436" s="2">
        <v>42612</v>
      </c>
      <c r="B436" s="4">
        <v>2179.4499999999998</v>
      </c>
      <c r="C436" s="4">
        <v>2182.27</v>
      </c>
      <c r="D436" s="4">
        <v>2170.41</v>
      </c>
      <c r="E436" s="4">
        <v>2176.12</v>
      </c>
      <c r="F436" s="3">
        <f t="shared" si="57"/>
        <v>-1.9537878718389745E-3</v>
      </c>
      <c r="G436" s="5">
        <f t="shared" si="54"/>
        <v>2.9697373368212579E-5</v>
      </c>
      <c r="H436" s="5">
        <f t="shared" si="55"/>
        <v>2.3380760427497235E-6</v>
      </c>
      <c r="I436" s="5">
        <f t="shared" si="56"/>
        <v>1.5751872275290015E-5</v>
      </c>
      <c r="J436" s="6">
        <f t="shared" si="58"/>
        <v>-4.2662214540745011E-4</v>
      </c>
      <c r="K436" s="6">
        <f t="shared" si="59"/>
        <v>1.2930680524775035E-3</v>
      </c>
      <c r="L436" s="6">
        <f t="shared" si="60"/>
        <v>-4.1564615940343618E-3</v>
      </c>
      <c r="M436" s="6">
        <f t="shared" si="61"/>
        <v>-1.5290768596606659E-3</v>
      </c>
      <c r="N436" s="3">
        <f t="shared" si="62"/>
        <v>1.4569849166524239E-5</v>
      </c>
      <c r="O436" s="3"/>
    </row>
    <row r="437" spans="1:15" x14ac:dyDescent="0.25">
      <c r="A437" s="2">
        <v>42613</v>
      </c>
      <c r="B437" s="4">
        <v>2173.56</v>
      </c>
      <c r="C437" s="4">
        <v>2173.79</v>
      </c>
      <c r="D437" s="4">
        <v>2161.35</v>
      </c>
      <c r="E437" s="4">
        <v>2170.9499999999998</v>
      </c>
      <c r="F437" s="3">
        <f t="shared" si="57"/>
        <v>-2.3757880999210057E-3</v>
      </c>
      <c r="G437" s="5">
        <f t="shared" si="54"/>
        <v>3.2937973945313518E-5</v>
      </c>
      <c r="H437" s="5">
        <f t="shared" si="55"/>
        <v>1.4436419985424856E-6</v>
      </c>
      <c r="I437" s="5">
        <f t="shared" si="56"/>
        <v>1.7026657736169572E-5</v>
      </c>
      <c r="J437" s="6">
        <f t="shared" si="58"/>
        <v>-1.1770982212880538E-3</v>
      </c>
      <c r="K437" s="6">
        <f t="shared" si="59"/>
        <v>1.0581158646744361E-4</v>
      </c>
      <c r="L437" s="6">
        <f t="shared" si="60"/>
        <v>-5.6333498457728443E-3</v>
      </c>
      <c r="M437" s="6">
        <f t="shared" si="61"/>
        <v>-1.2015165411023211E-3</v>
      </c>
      <c r="N437" s="3">
        <f t="shared" si="62"/>
        <v>2.5104397926568316E-5</v>
      </c>
      <c r="O437" s="3"/>
    </row>
    <row r="438" spans="1:15" x14ac:dyDescent="0.25">
      <c r="A438" s="2">
        <v>42614</v>
      </c>
      <c r="B438" s="4">
        <v>2171.33</v>
      </c>
      <c r="C438" s="4">
        <v>2173.56</v>
      </c>
      <c r="D438" s="4">
        <v>2157.09</v>
      </c>
      <c r="E438" s="4">
        <v>2170.86</v>
      </c>
      <c r="F438" s="3">
        <f t="shared" si="57"/>
        <v>-4.1456505216475037E-5</v>
      </c>
      <c r="G438" s="5">
        <f t="shared" si="54"/>
        <v>5.7855573883398276E-5</v>
      </c>
      <c r="H438" s="5">
        <f t="shared" si="55"/>
        <v>4.6863860860964565E-8</v>
      </c>
      <c r="I438" s="5">
        <f t="shared" si="56"/>
        <v>2.8945890186890037E-5</v>
      </c>
      <c r="J438" s="6">
        <f t="shared" si="58"/>
        <v>1.7502326011697238E-4</v>
      </c>
      <c r="K438" s="6">
        <f t="shared" si="59"/>
        <v>1.026493280985349E-3</v>
      </c>
      <c r="L438" s="6">
        <f t="shared" si="60"/>
        <v>-6.5797918756068906E-3</v>
      </c>
      <c r="M438" s="6">
        <f t="shared" si="61"/>
        <v>-2.1648062467797104E-4</v>
      </c>
      <c r="N438" s="3">
        <f t="shared" si="62"/>
        <v>4.3145168033423541E-5</v>
      </c>
      <c r="O438" s="3"/>
    </row>
    <row r="439" spans="1:15" x14ac:dyDescent="0.25">
      <c r="A439" s="2">
        <v>42615</v>
      </c>
      <c r="B439" s="4">
        <v>2177.4899999999998</v>
      </c>
      <c r="C439" s="4">
        <v>2184.87</v>
      </c>
      <c r="D439" s="4">
        <v>2173.59</v>
      </c>
      <c r="E439" s="4">
        <v>2179.98</v>
      </c>
      <c r="F439" s="3">
        <f t="shared" si="57"/>
        <v>4.2011000248749486E-3</v>
      </c>
      <c r="G439" s="5">
        <f t="shared" si="54"/>
        <v>2.6792546971474993E-5</v>
      </c>
      <c r="H439" s="5">
        <f t="shared" si="55"/>
        <v>1.3061407179735681E-6</v>
      </c>
      <c r="I439" s="5">
        <f t="shared" si="56"/>
        <v>1.3900828279919772E-5</v>
      </c>
      <c r="J439" s="6">
        <f t="shared" si="58"/>
        <v>3.0494349064476537E-3</v>
      </c>
      <c r="K439" s="6">
        <f t="shared" si="59"/>
        <v>3.3834928985840857E-3</v>
      </c>
      <c r="L439" s="6">
        <f t="shared" si="60"/>
        <v>-1.7926588545501445E-3</v>
      </c>
      <c r="M439" s="6">
        <f t="shared" si="61"/>
        <v>1.1428651355140588E-3</v>
      </c>
      <c r="N439" s="3">
        <f t="shared" si="62"/>
        <v>1.2843541198250745E-5</v>
      </c>
      <c r="O439" s="3"/>
    </row>
    <row r="440" spans="1:15" x14ac:dyDescent="0.25">
      <c r="A440" s="2">
        <v>42619</v>
      </c>
      <c r="B440" s="4">
        <v>2181.61</v>
      </c>
      <c r="C440" s="4">
        <v>2186.5700000000002</v>
      </c>
      <c r="D440" s="4">
        <v>2175.1</v>
      </c>
      <c r="E440" s="4">
        <v>2186.48</v>
      </c>
      <c r="F440" s="3">
        <f t="shared" si="57"/>
        <v>2.9816787309975279E-3</v>
      </c>
      <c r="G440" s="5">
        <f t="shared" si="54"/>
        <v>2.7661977328979707E-5</v>
      </c>
      <c r="H440" s="5">
        <f t="shared" si="55"/>
        <v>4.9720457678806226E-6</v>
      </c>
      <c r="I440" s="5">
        <f t="shared" si="56"/>
        <v>1.5751661907852153E-5</v>
      </c>
      <c r="J440" s="6">
        <f t="shared" si="58"/>
        <v>7.4743388346192876E-4</v>
      </c>
      <c r="K440" s="6">
        <f t="shared" si="59"/>
        <v>2.2709696631939133E-3</v>
      </c>
      <c r="L440" s="6">
        <f t="shared" si="60"/>
        <v>-2.9884958352175647E-3</v>
      </c>
      <c r="M440" s="6">
        <f t="shared" si="61"/>
        <v>2.229808459908748E-3</v>
      </c>
      <c r="N440" s="3">
        <f t="shared" si="62"/>
        <v>1.5688356496844082E-5</v>
      </c>
      <c r="O440" s="3"/>
    </row>
    <row r="441" spans="1:15" x14ac:dyDescent="0.25">
      <c r="A441" s="2">
        <v>42620</v>
      </c>
      <c r="B441" s="4">
        <v>2185.17</v>
      </c>
      <c r="C441" s="4">
        <v>2187.87</v>
      </c>
      <c r="D441" s="4">
        <v>2179.0700000000002</v>
      </c>
      <c r="E441" s="4">
        <v>2186.16</v>
      </c>
      <c r="F441" s="3">
        <f t="shared" si="57"/>
        <v>-1.4635395704520882E-4</v>
      </c>
      <c r="G441" s="5">
        <f t="shared" si="54"/>
        <v>1.6243217569158704E-5</v>
      </c>
      <c r="H441" s="5">
        <f t="shared" si="55"/>
        <v>2.0516496879100096E-7</v>
      </c>
      <c r="I441" s="5">
        <f t="shared" si="56"/>
        <v>8.2008628551226531E-6</v>
      </c>
      <c r="J441" s="6">
        <f t="shared" si="58"/>
        <v>-5.9931606565506073E-4</v>
      </c>
      <c r="K441" s="6">
        <f t="shared" si="59"/>
        <v>1.2348390790324316E-3</v>
      </c>
      <c r="L441" s="6">
        <f t="shared" si="60"/>
        <v>-2.7954484503081973E-3</v>
      </c>
      <c r="M441" s="6">
        <f t="shared" si="61"/>
        <v>4.529513978243151E-4</v>
      </c>
      <c r="N441" s="3">
        <f t="shared" si="62"/>
        <v>1.0046239785613249E-5</v>
      </c>
      <c r="O441" s="3"/>
    </row>
    <row r="442" spans="1:15" x14ac:dyDescent="0.25">
      <c r="A442" s="2">
        <v>42621</v>
      </c>
      <c r="B442" s="4">
        <v>2182.7600000000002</v>
      </c>
      <c r="C442" s="4">
        <v>2184.94</v>
      </c>
      <c r="D442" s="4">
        <v>2177.4899999999998</v>
      </c>
      <c r="E442" s="4">
        <v>2181.3000000000002</v>
      </c>
      <c r="F442" s="3">
        <f t="shared" si="57"/>
        <v>-2.2230760786033921E-3</v>
      </c>
      <c r="G442" s="5">
        <f t="shared" si="54"/>
        <v>1.1665851361752865E-5</v>
      </c>
      <c r="H442" s="5">
        <f t="shared" si="55"/>
        <v>4.4769712911084287E-7</v>
      </c>
      <c r="I442" s="5">
        <f t="shared" si="56"/>
        <v>6.0058685573415141E-6</v>
      </c>
      <c r="J442" s="6">
        <f t="shared" si="58"/>
        <v>-1.5564490475376976E-3</v>
      </c>
      <c r="K442" s="6">
        <f t="shared" si="59"/>
        <v>9.9823714129944167E-4</v>
      </c>
      <c r="L442" s="6">
        <f t="shared" si="60"/>
        <v>-2.4172937635166731E-3</v>
      </c>
      <c r="M442" s="6">
        <f t="shared" si="61"/>
        <v>-6.6910173300540991E-4</v>
      </c>
      <c r="N442" s="3">
        <f t="shared" si="62"/>
        <v>5.8902932842479307E-6</v>
      </c>
      <c r="O442" s="3"/>
    </row>
    <row r="443" spans="1:15" x14ac:dyDescent="0.25">
      <c r="A443" s="2">
        <v>42622</v>
      </c>
      <c r="B443" s="4">
        <v>2169.08</v>
      </c>
      <c r="C443" s="4">
        <v>2169.08</v>
      </c>
      <c r="D443" s="4">
        <v>2127.81</v>
      </c>
      <c r="E443" s="4">
        <v>2127.81</v>
      </c>
      <c r="F443" s="3">
        <f t="shared" si="57"/>
        <v>-2.4522073992573334E-2</v>
      </c>
      <c r="G443" s="5">
        <f t="shared" si="54"/>
        <v>3.6901767397726101E-4</v>
      </c>
      <c r="H443" s="5">
        <f t="shared" si="55"/>
        <v>3.690176739772622E-4</v>
      </c>
      <c r="I443" s="5">
        <f t="shared" si="56"/>
        <v>3.2705828359962509E-4</v>
      </c>
      <c r="J443" s="6">
        <f t="shared" si="58"/>
        <v>-5.6179148210354487E-3</v>
      </c>
      <c r="K443" s="6">
        <f t="shared" si="59"/>
        <v>0</v>
      </c>
      <c r="L443" s="6">
        <f t="shared" si="60"/>
        <v>-1.9209832742042868E-2</v>
      </c>
      <c r="M443" s="6">
        <f t="shared" si="61"/>
        <v>-1.9209832742042868E-2</v>
      </c>
      <c r="N443" s="3">
        <f t="shared" si="62"/>
        <v>0</v>
      </c>
      <c r="O443" s="3"/>
    </row>
    <row r="444" spans="1:15" x14ac:dyDescent="0.25">
      <c r="A444" s="2">
        <v>42625</v>
      </c>
      <c r="B444" s="4">
        <v>2120.86</v>
      </c>
      <c r="C444" s="4">
        <v>2163.3000000000002</v>
      </c>
      <c r="D444" s="4">
        <v>2119.12</v>
      </c>
      <c r="E444" s="4">
        <v>2159.04</v>
      </c>
      <c r="F444" s="3">
        <f t="shared" si="57"/>
        <v>1.4677062331693191E-2</v>
      </c>
      <c r="G444" s="5">
        <f t="shared" si="54"/>
        <v>4.2575887905901063E-4</v>
      </c>
      <c r="H444" s="5">
        <f t="shared" si="55"/>
        <v>3.1833737984611303E-4</v>
      </c>
      <c r="I444" s="5">
        <f t="shared" si="56"/>
        <v>3.3585137429773947E-4</v>
      </c>
      <c r="J444" s="6">
        <f t="shared" si="58"/>
        <v>-3.271614975551701E-3</v>
      </c>
      <c r="K444" s="6">
        <f t="shared" si="59"/>
        <v>1.9813166805332665E-2</v>
      </c>
      <c r="L444" s="6">
        <f t="shared" si="60"/>
        <v>-8.207586345590173E-4</v>
      </c>
      <c r="M444" s="6">
        <f t="shared" si="61"/>
        <v>1.7842011653569589E-2</v>
      </c>
      <c r="N444" s="3">
        <f t="shared" si="62"/>
        <v>5.4372455679845691E-5</v>
      </c>
      <c r="O444" s="3"/>
    </row>
    <row r="445" spans="1:15" x14ac:dyDescent="0.25">
      <c r="A445" s="2">
        <v>42626</v>
      </c>
      <c r="B445" s="4">
        <v>2150.4699999999998</v>
      </c>
      <c r="C445" s="4">
        <v>2150.4699999999998</v>
      </c>
      <c r="D445" s="4">
        <v>2120.27</v>
      </c>
      <c r="E445" s="4">
        <v>2127.02</v>
      </c>
      <c r="F445" s="3">
        <f t="shared" si="57"/>
        <v>-1.4830665480954464E-2</v>
      </c>
      <c r="G445" s="5">
        <f t="shared" si="54"/>
        <v>2.0002399176091942E-4</v>
      </c>
      <c r="H445" s="5">
        <f t="shared" si="55"/>
        <v>1.2021990525094278E-4</v>
      </c>
      <c r="I445" s="5">
        <f t="shared" si="56"/>
        <v>1.4645226737326642E-4</v>
      </c>
      <c r="J445" s="6">
        <f t="shared" si="58"/>
        <v>-3.9772555567044558E-3</v>
      </c>
      <c r="K445" s="6">
        <f t="shared" si="59"/>
        <v>0</v>
      </c>
      <c r="L445" s="6">
        <f t="shared" si="60"/>
        <v>-1.4142983835135901E-2</v>
      </c>
      <c r="M445" s="6">
        <f t="shared" si="61"/>
        <v>-1.096448381142235E-2</v>
      </c>
      <c r="N445" s="3">
        <f t="shared" si="62"/>
        <v>4.4953474455359828E-5</v>
      </c>
      <c r="O445" s="3"/>
    </row>
    <row r="446" spans="1:15" x14ac:dyDescent="0.25">
      <c r="A446" s="2">
        <v>42627</v>
      </c>
      <c r="B446" s="4">
        <v>2127.86</v>
      </c>
      <c r="C446" s="4">
        <v>2141.33</v>
      </c>
      <c r="D446" s="4">
        <v>2119.9</v>
      </c>
      <c r="E446" s="4">
        <v>2125.77</v>
      </c>
      <c r="F446" s="3">
        <f t="shared" si="57"/>
        <v>-5.8767665560266469E-4</v>
      </c>
      <c r="G446" s="5">
        <f t="shared" si="54"/>
        <v>1.0116765986877846E-4</v>
      </c>
      <c r="H446" s="5">
        <f t="shared" si="55"/>
        <v>9.6567994644766604E-7</v>
      </c>
      <c r="I446" s="5">
        <f t="shared" si="56"/>
        <v>5.0956866652348523E-5</v>
      </c>
      <c r="J446" s="6">
        <f t="shared" si="58"/>
        <v>3.9484075269490519E-4</v>
      </c>
      <c r="K446" s="6">
        <f t="shared" si="59"/>
        <v>6.3103514711322414E-3</v>
      </c>
      <c r="L446" s="6">
        <f t="shared" si="60"/>
        <v>-3.7478620814216492E-3</v>
      </c>
      <c r="M446" s="6">
        <f t="shared" si="61"/>
        <v>-9.8269015790719409E-4</v>
      </c>
      <c r="N446" s="3">
        <f t="shared" si="62"/>
        <v>5.6385138973589272E-5</v>
      </c>
      <c r="O446" s="3"/>
    </row>
    <row r="447" spans="1:15" x14ac:dyDescent="0.25">
      <c r="A447" s="2">
        <v>42628</v>
      </c>
      <c r="B447" s="4">
        <v>2125.36</v>
      </c>
      <c r="C447" s="4">
        <v>2151.31</v>
      </c>
      <c r="D447" s="4">
        <v>2122.36</v>
      </c>
      <c r="E447" s="4">
        <v>2147.2600000000002</v>
      </c>
      <c r="F447" s="3">
        <f t="shared" si="57"/>
        <v>1.010927804983619E-2</v>
      </c>
      <c r="G447" s="5">
        <f t="shared" si="54"/>
        <v>1.8355594083859712E-4</v>
      </c>
      <c r="H447" s="5">
        <f t="shared" si="55"/>
        <v>1.0509142708887775E-4</v>
      </c>
      <c r="I447" s="5">
        <f t="shared" si="56"/>
        <v>1.3237419610577416E-4</v>
      </c>
      <c r="J447" s="6">
        <f t="shared" si="58"/>
        <v>-1.9288989105066865E-4</v>
      </c>
      <c r="K447" s="6">
        <f t="shared" si="59"/>
        <v>1.2135759123323837E-2</v>
      </c>
      <c r="L447" s="6">
        <f t="shared" si="60"/>
        <v>-1.4125227175072956E-3</v>
      </c>
      <c r="M447" s="6">
        <f t="shared" si="61"/>
        <v>1.0251410980390833E-2</v>
      </c>
      <c r="N447" s="3">
        <f t="shared" si="62"/>
        <v>3.9343566490897505E-5</v>
      </c>
      <c r="O447" s="3"/>
    </row>
    <row r="448" spans="1:15" x14ac:dyDescent="0.25">
      <c r="A448" s="2">
        <v>42629</v>
      </c>
      <c r="B448" s="4">
        <v>2146.48</v>
      </c>
      <c r="C448" s="4">
        <v>2146.48</v>
      </c>
      <c r="D448" s="4">
        <v>2131.1999999999998</v>
      </c>
      <c r="E448" s="4">
        <v>2139.16</v>
      </c>
      <c r="F448" s="3">
        <f t="shared" si="57"/>
        <v>-3.7722492851356426E-3</v>
      </c>
      <c r="G448" s="5">
        <f t="shared" si="54"/>
        <v>5.1038018806746858E-5</v>
      </c>
      <c r="H448" s="5">
        <f t="shared" si="55"/>
        <v>1.1669483233895225E-5</v>
      </c>
      <c r="I448" s="5">
        <f t="shared" si="56"/>
        <v>3.0026864973810259E-5</v>
      </c>
      <c r="J448" s="6">
        <f t="shared" si="58"/>
        <v>-3.6331962744847081E-4</v>
      </c>
      <c r="K448" s="6">
        <f t="shared" si="59"/>
        <v>0</v>
      </c>
      <c r="L448" s="6">
        <f t="shared" si="60"/>
        <v>-7.144089781543005E-3</v>
      </c>
      <c r="M448" s="6">
        <f t="shared" si="61"/>
        <v>-3.4160625336628757E-3</v>
      </c>
      <c r="N448" s="3">
        <f t="shared" si="62"/>
        <v>2.6633361366894322E-5</v>
      </c>
      <c r="O448" s="3"/>
    </row>
    <row r="449" spans="1:15" x14ac:dyDescent="0.25">
      <c r="A449" s="2">
        <v>42632</v>
      </c>
      <c r="B449" s="4">
        <v>2143.9899999999998</v>
      </c>
      <c r="C449" s="4">
        <v>2153.61</v>
      </c>
      <c r="D449" s="4">
        <v>2135.91</v>
      </c>
      <c r="E449" s="4">
        <v>2139.12</v>
      </c>
      <c r="F449" s="3">
        <f t="shared" si="57"/>
        <v>-1.8698928551330596E-5</v>
      </c>
      <c r="G449" s="5">
        <f t="shared" si="54"/>
        <v>6.8107362087577929E-5</v>
      </c>
      <c r="H449" s="5">
        <f t="shared" si="55"/>
        <v>5.1713011745643681E-6</v>
      </c>
      <c r="I449" s="5">
        <f t="shared" si="56"/>
        <v>3.6051325527175844E-5</v>
      </c>
      <c r="J449" s="6">
        <f t="shared" si="58"/>
        <v>2.2553504067605824E-3</v>
      </c>
      <c r="K449" s="6">
        <f t="shared" si="59"/>
        <v>4.4769248267332428E-3</v>
      </c>
      <c r="L449" s="6">
        <f t="shared" si="60"/>
        <v>-3.7757936397829809E-3</v>
      </c>
      <c r="M449" s="6">
        <f t="shared" si="61"/>
        <v>-2.2740495101392071E-3</v>
      </c>
      <c r="N449" s="3">
        <f t="shared" si="62"/>
        <v>3.5893880546673652E-5</v>
      </c>
      <c r="O449" s="3"/>
    </row>
    <row r="450" spans="1:15" x14ac:dyDescent="0.25">
      <c r="A450" s="2">
        <v>42633</v>
      </c>
      <c r="B450" s="4">
        <v>2145.94</v>
      </c>
      <c r="C450" s="4">
        <v>2150.8000000000002</v>
      </c>
      <c r="D450" s="4">
        <v>2139.17</v>
      </c>
      <c r="E450" s="4">
        <v>2139.7600000000002</v>
      </c>
      <c r="F450" s="3">
        <f t="shared" si="57"/>
        <v>2.9918845132592686E-4</v>
      </c>
      <c r="G450" s="5">
        <f t="shared" si="54"/>
        <v>2.939767865659943E-5</v>
      </c>
      <c r="H450" s="5">
        <f t="shared" si="55"/>
        <v>8.3175229801682778E-6</v>
      </c>
      <c r="I450" s="5">
        <f t="shared" si="56"/>
        <v>1.7911851554023827E-5</v>
      </c>
      <c r="J450" s="6">
        <f t="shared" si="58"/>
        <v>3.1831553157360064E-3</v>
      </c>
      <c r="K450" s="6">
        <f t="shared" si="59"/>
        <v>2.2621811292154862E-3</v>
      </c>
      <c r="L450" s="6">
        <f t="shared" si="60"/>
        <v>-3.1597814911461233E-3</v>
      </c>
      <c r="M450" s="6">
        <f t="shared" si="61"/>
        <v>-2.8840116123497626E-3</v>
      </c>
      <c r="N450" s="3">
        <f t="shared" si="62"/>
        <v>1.2512992666110964E-5</v>
      </c>
      <c r="O450" s="3"/>
    </row>
    <row r="451" spans="1:15" x14ac:dyDescent="0.25">
      <c r="A451" s="2">
        <v>42634</v>
      </c>
      <c r="B451" s="4">
        <v>2144.58</v>
      </c>
      <c r="C451" s="4">
        <v>2165.11</v>
      </c>
      <c r="D451" s="4">
        <v>2139.5700000000002</v>
      </c>
      <c r="E451" s="4">
        <v>2163.12</v>
      </c>
      <c r="F451" s="3">
        <f t="shared" si="57"/>
        <v>1.0917112199498868E-2</v>
      </c>
      <c r="G451" s="5">
        <f t="shared" si="54"/>
        <v>1.4080893836320831E-4</v>
      </c>
      <c r="H451" s="5">
        <f t="shared" si="55"/>
        <v>7.4095854989832217E-5</v>
      </c>
      <c r="I451" s="5">
        <f t="shared" si="56"/>
        <v>9.9027280146533452E-5</v>
      </c>
      <c r="J451" s="6">
        <f t="shared" si="58"/>
        <v>2.2500558002109127E-3</v>
      </c>
      <c r="K451" s="6">
        <f t="shared" si="59"/>
        <v>9.5274394658104132E-3</v>
      </c>
      <c r="L451" s="6">
        <f t="shared" si="60"/>
        <v>-2.338854747768127E-3</v>
      </c>
      <c r="M451" s="6">
        <f t="shared" si="61"/>
        <v>8.6078949220951932E-3</v>
      </c>
      <c r="N451" s="3">
        <f t="shared" si="62"/>
        <v>3.4363762414352018E-5</v>
      </c>
      <c r="O451" s="3"/>
    </row>
    <row r="452" spans="1:15" x14ac:dyDescent="0.25">
      <c r="A452" s="2">
        <v>42635</v>
      </c>
      <c r="B452" s="4">
        <v>2170.94</v>
      </c>
      <c r="C452" s="4">
        <v>2179.9899999999998</v>
      </c>
      <c r="D452" s="4">
        <v>2170.94</v>
      </c>
      <c r="E452" s="4">
        <v>2177.1799999999998</v>
      </c>
      <c r="F452" s="3">
        <f t="shared" si="57"/>
        <v>6.4998705573431348E-3</v>
      </c>
      <c r="G452" s="5">
        <f t="shared" si="54"/>
        <v>1.7305900801700015E-5</v>
      </c>
      <c r="H452" s="5">
        <f t="shared" si="55"/>
        <v>8.2380936446397006E-6</v>
      </c>
      <c r="I452" s="5">
        <f t="shared" si="56"/>
        <v>1.1835279522151931E-5</v>
      </c>
      <c r="J452" s="6">
        <f t="shared" si="58"/>
        <v>3.6086295464929177E-3</v>
      </c>
      <c r="K452" s="6">
        <f t="shared" si="59"/>
        <v>4.1600361538933787E-3</v>
      </c>
      <c r="L452" s="6">
        <f t="shared" si="60"/>
        <v>0</v>
      </c>
      <c r="M452" s="6">
        <f t="shared" si="61"/>
        <v>2.8702079444945625E-3</v>
      </c>
      <c r="N452" s="3">
        <f t="shared" si="62"/>
        <v>5.3657319834106346E-6</v>
      </c>
      <c r="O452" s="3"/>
    </row>
    <row r="453" spans="1:15" x14ac:dyDescent="0.25">
      <c r="A453" s="2">
        <v>42636</v>
      </c>
      <c r="B453" s="4">
        <v>2173.29</v>
      </c>
      <c r="C453" s="4">
        <v>2173.75</v>
      </c>
      <c r="D453" s="4">
        <v>2163.9699999999998</v>
      </c>
      <c r="E453" s="4">
        <v>2164.69</v>
      </c>
      <c r="F453" s="3">
        <f t="shared" si="57"/>
        <v>-5.7367787688660243E-3</v>
      </c>
      <c r="G453" s="5">
        <f t="shared" si="54"/>
        <v>2.0333687416129434E-5</v>
      </c>
      <c r="H453" s="5">
        <f t="shared" si="55"/>
        <v>1.5721100389302978E-5</v>
      </c>
      <c r="I453" s="5">
        <f t="shared" si="56"/>
        <v>1.6239816139052175E-5</v>
      </c>
      <c r="J453" s="6">
        <f t="shared" si="58"/>
        <v>-1.7883130037469285E-3</v>
      </c>
      <c r="K453" s="6">
        <f t="shared" si="59"/>
        <v>2.1163826498818487E-4</v>
      </c>
      <c r="L453" s="6">
        <f t="shared" si="60"/>
        <v>-4.2976507494941005E-3</v>
      </c>
      <c r="M453" s="6">
        <f t="shared" si="61"/>
        <v>-3.9649842861356937E-3</v>
      </c>
      <c r="N453" s="3">
        <f t="shared" si="62"/>
        <v>2.3136174258141932E-6</v>
      </c>
      <c r="O453" s="3"/>
    </row>
    <row r="454" spans="1:15" x14ac:dyDescent="0.25">
      <c r="A454" s="2">
        <v>42639</v>
      </c>
      <c r="B454" s="4">
        <v>2158.54</v>
      </c>
      <c r="C454" s="4">
        <v>2158.54</v>
      </c>
      <c r="D454" s="4">
        <v>2145.04</v>
      </c>
      <c r="E454" s="4">
        <v>2146.1</v>
      </c>
      <c r="F454" s="3">
        <f t="shared" si="57"/>
        <v>-8.58783474770064E-3</v>
      </c>
      <c r="G454" s="5">
        <f t="shared" si="54"/>
        <v>3.9361407189809029E-5</v>
      </c>
      <c r="H454" s="5">
        <f t="shared" si="55"/>
        <v>3.340638609257957E-5</v>
      </c>
      <c r="I454" s="5">
        <f t="shared" si="56"/>
        <v>3.2585402167861934E-5</v>
      </c>
      <c r="J454" s="6">
        <f t="shared" si="58"/>
        <v>-2.845096906003135E-3</v>
      </c>
      <c r="K454" s="6">
        <f t="shared" si="59"/>
        <v>0</v>
      </c>
      <c r="L454" s="6">
        <f t="shared" si="60"/>
        <v>-6.2738670044726243E-3</v>
      </c>
      <c r="M454" s="6">
        <f t="shared" si="61"/>
        <v>-5.7798257839297863E-3</v>
      </c>
      <c r="N454" s="3">
        <f t="shared" si="62"/>
        <v>3.0995489124130947E-6</v>
      </c>
      <c r="O454" s="3"/>
    </row>
    <row r="455" spans="1:15" x14ac:dyDescent="0.25">
      <c r="A455" s="2">
        <v>42640</v>
      </c>
      <c r="B455" s="4">
        <v>2146.04</v>
      </c>
      <c r="C455" s="4">
        <v>2161.13</v>
      </c>
      <c r="D455" s="4">
        <v>2141.5500000000002</v>
      </c>
      <c r="E455" s="4">
        <v>2159.9299999999998</v>
      </c>
      <c r="F455" s="3">
        <f t="shared" si="57"/>
        <v>6.4442477051396274E-3</v>
      </c>
      <c r="G455" s="5">
        <f t="shared" si="54"/>
        <v>8.2834883612011075E-5</v>
      </c>
      <c r="H455" s="5">
        <f t="shared" si="55"/>
        <v>4.1622244498950886E-5</v>
      </c>
      <c r="I455" s="5">
        <f t="shared" si="56"/>
        <v>5.749588015310365E-5</v>
      </c>
      <c r="J455" s="6">
        <f t="shared" si="58"/>
        <v>-2.7958081518265376E-5</v>
      </c>
      <c r="K455" s="6">
        <f t="shared" si="59"/>
        <v>7.0069496861556958E-3</v>
      </c>
      <c r="L455" s="6">
        <f t="shared" si="60"/>
        <v>-2.0944174425788597E-3</v>
      </c>
      <c r="M455" s="6">
        <f t="shared" si="61"/>
        <v>6.451530399754068E-3</v>
      </c>
      <c r="N455" s="3">
        <f t="shared" si="62"/>
        <v>2.1790577218887962E-5</v>
      </c>
      <c r="O455" s="3"/>
    </row>
    <row r="456" spans="1:15" x14ac:dyDescent="0.25">
      <c r="A456" s="2">
        <v>42641</v>
      </c>
      <c r="B456" s="4">
        <v>2161.85</v>
      </c>
      <c r="C456" s="4">
        <v>2172.4</v>
      </c>
      <c r="D456" s="4">
        <v>2151.79</v>
      </c>
      <c r="E456" s="4">
        <v>2171.37</v>
      </c>
      <c r="F456" s="3">
        <f t="shared" si="57"/>
        <v>5.2964679410907323E-3</v>
      </c>
      <c r="G456" s="5">
        <f t="shared" si="54"/>
        <v>9.0868428204384356E-5</v>
      </c>
      <c r="H456" s="5">
        <f t="shared" si="55"/>
        <v>1.9306956035784394E-5</v>
      </c>
      <c r="I456" s="5">
        <f t="shared" si="56"/>
        <v>5.2892382349205324E-5</v>
      </c>
      <c r="J456" s="6">
        <f t="shared" si="58"/>
        <v>8.885228430488061E-4</v>
      </c>
      <c r="K456" s="6">
        <f t="shared" si="59"/>
        <v>4.8682105719695737E-3</v>
      </c>
      <c r="L456" s="6">
        <f t="shared" si="60"/>
        <v>-4.6642827117617993E-3</v>
      </c>
      <c r="M456" s="6">
        <f t="shared" si="61"/>
        <v>4.3939681423269782E-3</v>
      </c>
      <c r="N456" s="3">
        <f t="shared" si="62"/>
        <v>4.455895486719046E-5</v>
      </c>
      <c r="O456" s="3"/>
    </row>
    <row r="457" spans="1:15" x14ac:dyDescent="0.25">
      <c r="A457" s="2">
        <v>42642</v>
      </c>
      <c r="B457" s="4">
        <v>2168.9</v>
      </c>
      <c r="C457" s="4">
        <v>2172.67</v>
      </c>
      <c r="D457" s="4">
        <v>2145.1999999999998</v>
      </c>
      <c r="E457" s="4">
        <v>2151.13</v>
      </c>
      <c r="F457" s="3">
        <f t="shared" si="57"/>
        <v>-9.3213040614910092E-3</v>
      </c>
      <c r="G457" s="5">
        <f t="shared" si="54"/>
        <v>1.619011387603208E-4</v>
      </c>
      <c r="H457" s="5">
        <f t="shared" si="55"/>
        <v>6.7680914830669866E-5</v>
      </c>
      <c r="I457" s="5">
        <f t="shared" si="56"/>
        <v>1.0709532513468375E-4</v>
      </c>
      <c r="J457" s="6">
        <f t="shared" si="58"/>
        <v>-1.138178162486023E-3</v>
      </c>
      <c r="K457" s="6">
        <f t="shared" si="59"/>
        <v>1.7366993726074605E-3</v>
      </c>
      <c r="L457" s="6">
        <f t="shared" si="60"/>
        <v>-1.0987338459791504E-2</v>
      </c>
      <c r="M457" s="6">
        <f t="shared" si="61"/>
        <v>-8.2268411210299833E-3</v>
      </c>
      <c r="N457" s="3">
        <f t="shared" si="62"/>
        <v>4.7634193102575737E-5</v>
      </c>
      <c r="O457" s="3"/>
    </row>
    <row r="458" spans="1:15" x14ac:dyDescent="0.25">
      <c r="A458" s="2">
        <v>42643</v>
      </c>
      <c r="B458" s="4">
        <v>2156.5100000000002</v>
      </c>
      <c r="C458" s="4">
        <v>2175.3000000000002</v>
      </c>
      <c r="D458" s="4">
        <v>2156.5100000000002</v>
      </c>
      <c r="E458" s="4">
        <v>2168.27</v>
      </c>
      <c r="F458" s="3">
        <f t="shared" si="57"/>
        <v>7.9679052405015049E-3</v>
      </c>
      <c r="G458" s="5">
        <f t="shared" si="54"/>
        <v>7.5262770333190789E-5</v>
      </c>
      <c r="H458" s="5">
        <f t="shared" si="55"/>
        <v>2.9576633222454275E-5</v>
      </c>
      <c r="I458" s="5">
        <f t="shared" si="56"/>
        <v>4.9056671801340698E-5</v>
      </c>
      <c r="J458" s="6">
        <f t="shared" si="58"/>
        <v>2.4978887731345358E-3</v>
      </c>
      <c r="K458" s="6">
        <f t="shared" si="59"/>
        <v>8.6754118249908335E-3</v>
      </c>
      <c r="L458" s="6">
        <f t="shared" si="60"/>
        <v>0</v>
      </c>
      <c r="M458" s="6">
        <f t="shared" si="61"/>
        <v>5.4384403299525385E-3</v>
      </c>
      <c r="N458" s="3">
        <f t="shared" si="62"/>
        <v>2.8082060785213481E-5</v>
      </c>
      <c r="O458" s="3"/>
    </row>
    <row r="459" spans="1:15" x14ac:dyDescent="0.25">
      <c r="A459" s="2">
        <v>42646</v>
      </c>
      <c r="B459" s="4">
        <v>2164.33</v>
      </c>
      <c r="C459" s="4">
        <v>2164.41</v>
      </c>
      <c r="D459" s="4">
        <v>2154.77</v>
      </c>
      <c r="E459" s="4">
        <v>2161.1999999999998</v>
      </c>
      <c r="F459" s="3">
        <f t="shared" si="57"/>
        <v>-3.2606640316935609E-3</v>
      </c>
      <c r="G459" s="5">
        <f t="shared" si="54"/>
        <v>1.9925668211642983E-5</v>
      </c>
      <c r="H459" s="5">
        <f t="shared" si="55"/>
        <v>2.0944507912159349E-6</v>
      </c>
      <c r="I459" s="5">
        <f t="shared" si="56"/>
        <v>1.0771908636111301E-5</v>
      </c>
      <c r="J459" s="6">
        <f t="shared" si="58"/>
        <v>-1.8187698315568278E-3</v>
      </c>
      <c r="K459" s="6">
        <f t="shared" si="59"/>
        <v>3.6962256919668756E-5</v>
      </c>
      <c r="L459" s="6">
        <f t="shared" si="60"/>
        <v>-4.42685541539226E-3</v>
      </c>
      <c r="M459" s="6">
        <f t="shared" si="61"/>
        <v>-1.447221749151088E-3</v>
      </c>
      <c r="N459" s="3">
        <f t="shared" si="62"/>
        <v>1.3245266221833277E-5</v>
      </c>
      <c r="O459" s="3"/>
    </row>
    <row r="460" spans="1:15" x14ac:dyDescent="0.25">
      <c r="A460" s="2">
        <v>42647</v>
      </c>
      <c r="B460" s="4">
        <v>2163.37</v>
      </c>
      <c r="C460" s="4">
        <v>2165.46</v>
      </c>
      <c r="D460" s="4">
        <v>2144.0100000000002</v>
      </c>
      <c r="E460" s="4">
        <v>2150.4899999999998</v>
      </c>
      <c r="F460" s="3">
        <f t="shared" si="57"/>
        <v>-4.9555802332037491E-3</v>
      </c>
      <c r="G460" s="5">
        <f t="shared" si="54"/>
        <v>9.9100086582150002E-5</v>
      </c>
      <c r="H460" s="5">
        <f t="shared" si="55"/>
        <v>3.5658428968275245E-5</v>
      </c>
      <c r="I460" s="5">
        <f t="shared" si="56"/>
        <v>6.3324693327913885E-5</v>
      </c>
      <c r="J460" s="6">
        <f t="shared" si="58"/>
        <v>1.0035680690224581E-3</v>
      </c>
      <c r="K460" s="6">
        <f t="shared" si="59"/>
        <v>9.6561896050287538E-4</v>
      </c>
      <c r="L460" s="6">
        <f t="shared" si="60"/>
        <v>-8.9892836800131194E-3</v>
      </c>
      <c r="M460" s="6">
        <f t="shared" si="61"/>
        <v>-5.9714679073302607E-3</v>
      </c>
      <c r="N460" s="3">
        <f t="shared" si="62"/>
        <v>3.3826584684899384E-5</v>
      </c>
      <c r="O460" s="3"/>
    </row>
    <row r="461" spans="1:15" x14ac:dyDescent="0.25">
      <c r="A461" s="2">
        <v>42648</v>
      </c>
      <c r="B461" s="4">
        <v>2155.15</v>
      </c>
      <c r="C461" s="4">
        <v>2163.9499999999998</v>
      </c>
      <c r="D461" s="4">
        <v>2155.15</v>
      </c>
      <c r="E461" s="4">
        <v>2159.73</v>
      </c>
      <c r="F461" s="3">
        <f t="shared" si="57"/>
        <v>4.2966951717982038E-3</v>
      </c>
      <c r="G461" s="5">
        <f t="shared" si="54"/>
        <v>1.6605043543804787E-5</v>
      </c>
      <c r="H461" s="5">
        <f t="shared" si="55"/>
        <v>4.506649983768352E-6</v>
      </c>
      <c r="I461" s="5">
        <f t="shared" si="56"/>
        <v>1.0043415248173154E-5</v>
      </c>
      <c r="J461" s="6">
        <f t="shared" si="58"/>
        <v>2.1646035523356852E-3</v>
      </c>
      <c r="K461" s="6">
        <f t="shared" si="59"/>
        <v>4.0749286550570167E-3</v>
      </c>
      <c r="L461" s="6">
        <f t="shared" si="60"/>
        <v>0</v>
      </c>
      <c r="M461" s="6">
        <f t="shared" si="61"/>
        <v>2.1228871811211146E-3</v>
      </c>
      <c r="N461" s="3">
        <f t="shared" si="62"/>
        <v>7.9544297380011423E-6</v>
      </c>
      <c r="O461" s="3"/>
    </row>
    <row r="462" spans="1:15" x14ac:dyDescent="0.25">
      <c r="A462" s="2">
        <v>42649</v>
      </c>
      <c r="B462" s="4">
        <v>2158.2199999999998</v>
      </c>
      <c r="C462" s="4">
        <v>2162.9299999999998</v>
      </c>
      <c r="D462" s="4">
        <v>2150.2800000000002</v>
      </c>
      <c r="E462" s="4">
        <v>2160.77</v>
      </c>
      <c r="F462" s="3">
        <f t="shared" si="57"/>
        <v>4.8154167419078853E-4</v>
      </c>
      <c r="G462" s="5">
        <f t="shared" si="54"/>
        <v>3.4406644951560706E-5</v>
      </c>
      <c r="H462" s="5">
        <f t="shared" si="55"/>
        <v>1.3943636615461971E-6</v>
      </c>
      <c r="I462" s="5">
        <f t="shared" si="56"/>
        <v>1.7741957295586133E-5</v>
      </c>
      <c r="J462" s="6">
        <f t="shared" si="58"/>
        <v>-6.9940599662062246E-4</v>
      </c>
      <c r="K462" s="6">
        <f t="shared" si="59"/>
        <v>2.1799761013970727E-3</v>
      </c>
      <c r="L462" s="6">
        <f t="shared" si="60"/>
        <v>-3.6857416681143097E-3</v>
      </c>
      <c r="M462" s="6">
        <f t="shared" si="61"/>
        <v>1.1808317668263321E-3</v>
      </c>
      <c r="N462" s="3">
        <f t="shared" si="62"/>
        <v>2.0115043261309404E-5</v>
      </c>
      <c r="O462" s="3"/>
    </row>
    <row r="463" spans="1:15" x14ac:dyDescent="0.25">
      <c r="A463" s="2">
        <v>42650</v>
      </c>
      <c r="B463" s="4">
        <v>2164.19</v>
      </c>
      <c r="C463" s="4">
        <v>2165.86</v>
      </c>
      <c r="D463" s="4">
        <v>2144.85</v>
      </c>
      <c r="E463" s="4">
        <v>2153.7399999999998</v>
      </c>
      <c r="F463" s="3">
        <f t="shared" si="57"/>
        <v>-3.2534698278855467E-3</v>
      </c>
      <c r="G463" s="5">
        <f t="shared" si="54"/>
        <v>9.5021385822667391E-5</v>
      </c>
      <c r="H463" s="5">
        <f t="shared" si="55"/>
        <v>2.3428423885265504E-5</v>
      </c>
      <c r="I463" s="5">
        <f t="shared" si="56"/>
        <v>5.6560960948138317E-5</v>
      </c>
      <c r="J463" s="6">
        <f t="shared" si="58"/>
        <v>1.5815178465657556E-3</v>
      </c>
      <c r="K463" s="6">
        <f t="shared" si="59"/>
        <v>7.7135371776408006E-4</v>
      </c>
      <c r="L463" s="6">
        <f t="shared" si="60"/>
        <v>-8.9765376348652122E-3</v>
      </c>
      <c r="M463" s="6">
        <f t="shared" si="61"/>
        <v>-4.8402917148933806E-3</v>
      </c>
      <c r="N463" s="3">
        <f t="shared" si="62"/>
        <v>4.1457730734938982E-5</v>
      </c>
      <c r="O463" s="3"/>
    </row>
    <row r="464" spans="1:15" x14ac:dyDescent="0.25">
      <c r="A464" s="2">
        <v>42653</v>
      </c>
      <c r="B464" s="4">
        <v>2160.39</v>
      </c>
      <c r="C464" s="4">
        <v>2169.6</v>
      </c>
      <c r="D464" s="4">
        <v>2160.39</v>
      </c>
      <c r="E464" s="4">
        <v>2163.66</v>
      </c>
      <c r="F464" s="3">
        <f t="shared" si="57"/>
        <v>4.605941292820992E-3</v>
      </c>
      <c r="G464" s="5">
        <f t="shared" si="54"/>
        <v>1.8097007855099492E-5</v>
      </c>
      <c r="H464" s="5">
        <f t="shared" si="55"/>
        <v>2.2875692388172931E-6</v>
      </c>
      <c r="I464" s="5">
        <f t="shared" si="56"/>
        <v>9.9321790251761862E-6</v>
      </c>
      <c r="J464" s="6">
        <f t="shared" si="58"/>
        <v>3.0828951686359121E-3</v>
      </c>
      <c r="K464" s="6">
        <f t="shared" si="59"/>
        <v>4.2540578105027546E-3</v>
      </c>
      <c r="L464" s="6">
        <f t="shared" si="60"/>
        <v>0</v>
      </c>
      <c r="M464" s="6">
        <f t="shared" si="61"/>
        <v>1.5124712356991432E-3</v>
      </c>
      <c r="N464" s="3">
        <f t="shared" si="62"/>
        <v>1.1662867781712798E-5</v>
      </c>
      <c r="O464" s="3"/>
    </row>
    <row r="465" spans="1:15" x14ac:dyDescent="0.25">
      <c r="A465" s="2">
        <v>42654</v>
      </c>
      <c r="B465" s="4">
        <v>2161.35</v>
      </c>
      <c r="C465" s="4">
        <v>2161.56</v>
      </c>
      <c r="D465" s="4">
        <v>2128.84</v>
      </c>
      <c r="E465" s="4">
        <v>2136.73</v>
      </c>
      <c r="F465" s="3">
        <f t="shared" si="57"/>
        <v>-1.2446502685264704E-2</v>
      </c>
      <c r="G465" s="5">
        <f t="shared" si="54"/>
        <v>2.3265256936057526E-4</v>
      </c>
      <c r="H465" s="5">
        <f t="shared" si="55"/>
        <v>1.3124918010289595E-4</v>
      </c>
      <c r="I465" s="5">
        <f t="shared" si="56"/>
        <v>1.6702710285564526E-4</v>
      </c>
      <c r="J465" s="6">
        <f t="shared" si="58"/>
        <v>-1.0682057242200819E-3</v>
      </c>
      <c r="K465" s="6">
        <f t="shared" si="59"/>
        <v>9.7156776414567488E-5</v>
      </c>
      <c r="L465" s="6">
        <f t="shared" si="60"/>
        <v>-1.5155796031503506E-2</v>
      </c>
      <c r="M465" s="6">
        <f t="shared" si="61"/>
        <v>-1.1456403454090465E-2</v>
      </c>
      <c r="N465" s="3">
        <f t="shared" si="62"/>
        <v>5.7189746011837494E-5</v>
      </c>
      <c r="O465" s="3"/>
    </row>
    <row r="466" spans="1:15" x14ac:dyDescent="0.25">
      <c r="A466" s="2">
        <v>42655</v>
      </c>
      <c r="B466" s="4">
        <v>2137.67</v>
      </c>
      <c r="C466" s="4">
        <v>2145.36</v>
      </c>
      <c r="D466" s="4">
        <v>2132.77</v>
      </c>
      <c r="E466" s="4">
        <v>2139.1799999999998</v>
      </c>
      <c r="F466" s="3">
        <f t="shared" si="57"/>
        <v>1.1466118788989732E-3</v>
      </c>
      <c r="G466" s="5">
        <f t="shared" ref="G466:G529" si="63">LN(C466/D466)^2</f>
        <v>3.4642243039399408E-5</v>
      </c>
      <c r="H466" s="5">
        <f t="shared" ref="H466:H529" si="64">LN(E466/B466)^2</f>
        <v>4.9861562593637852E-7</v>
      </c>
      <c r="I466" s="5">
        <f t="shared" ref="I466:I529" si="65">G466*1/2 + H466*(2*LN(2)-1)</f>
        <v>1.751373392436519E-5</v>
      </c>
      <c r="J466" s="6">
        <f t="shared" si="58"/>
        <v>4.3982781918104792E-4</v>
      </c>
      <c r="K466" s="6">
        <f t="shared" si="59"/>
        <v>3.5909196355637329E-3</v>
      </c>
      <c r="L466" s="6">
        <f t="shared" si="60"/>
        <v>-2.2948465031303526E-3</v>
      </c>
      <c r="M466" s="6">
        <f t="shared" si="61"/>
        <v>7.0612720237672375E-4</v>
      </c>
      <c r="N466" s="3">
        <f t="shared" si="62"/>
        <v>1.7245831806925959E-5</v>
      </c>
      <c r="O466" s="3"/>
    </row>
    <row r="467" spans="1:15" x14ac:dyDescent="0.25">
      <c r="A467" s="2">
        <v>42656</v>
      </c>
      <c r="B467" s="4">
        <v>2130.2600000000002</v>
      </c>
      <c r="C467" s="4">
        <v>2138.19</v>
      </c>
      <c r="D467" s="4">
        <v>2114.7199999999998</v>
      </c>
      <c r="E467" s="4">
        <v>2132.5500000000002</v>
      </c>
      <c r="F467" s="3">
        <f t="shared" ref="F467:F530" si="66">E467/E466-1</f>
        <v>-3.0993184304264343E-3</v>
      </c>
      <c r="G467" s="5">
        <f t="shared" si="63"/>
        <v>1.2182112437756972E-4</v>
      </c>
      <c r="H467" s="5">
        <f t="shared" si="64"/>
        <v>1.1543542008863664E-6</v>
      </c>
      <c r="I467" s="5">
        <f t="shared" si="65"/>
        <v>6.1356482707322329E-5</v>
      </c>
      <c r="J467" s="6">
        <f t="shared" ref="J467:J530" si="67">LN(B467/E466)</f>
        <v>-4.1785400327640559E-3</v>
      </c>
      <c r="K467" s="6">
        <f t="shared" ref="K467:K530" si="68">LN(C467/B467)</f>
        <v>3.7156387557280013E-3</v>
      </c>
      <c r="L467" s="6">
        <f t="shared" ref="L467:L530" si="69">LN(D467/B467)</f>
        <v>-7.3216219722592336E-3</v>
      </c>
      <c r="M467" s="6">
        <f t="shared" ref="M467:M530" si="70">LN(E467/B467)</f>
        <v>1.074408768061005E-3</v>
      </c>
      <c r="N467" s="3">
        <f t="shared" ref="N467:N530" si="71">K467*(K467-M467) + L467*(L467-M467)</f>
        <v>7.1286419653059097E-5</v>
      </c>
      <c r="O467" s="3"/>
    </row>
    <row r="468" spans="1:15" x14ac:dyDescent="0.25">
      <c r="A468" s="2">
        <v>42657</v>
      </c>
      <c r="B468" s="4">
        <v>2139.6799999999998</v>
      </c>
      <c r="C468" s="4">
        <v>2149.19</v>
      </c>
      <c r="D468" s="4">
        <v>2132.98</v>
      </c>
      <c r="E468" s="4">
        <v>2132.98</v>
      </c>
      <c r="F468" s="3">
        <f t="shared" si="66"/>
        <v>2.0163653841631657E-4</v>
      </c>
      <c r="G468" s="5">
        <f t="shared" si="63"/>
        <v>5.731949569885637E-5</v>
      </c>
      <c r="H468" s="5">
        <f t="shared" si="64"/>
        <v>9.8358894504722029E-6</v>
      </c>
      <c r="I468" s="5">
        <f t="shared" si="65"/>
        <v>3.2459296480744213E-5</v>
      </c>
      <c r="J468" s="6">
        <f t="shared" si="67"/>
        <v>3.3378383746696326E-3</v>
      </c>
      <c r="K468" s="6">
        <f t="shared" si="68"/>
        <v>4.4347418252551696E-3</v>
      </c>
      <c r="L468" s="6">
        <f t="shared" si="69"/>
        <v>-3.1362221621677572E-3</v>
      </c>
      <c r="M468" s="6">
        <f t="shared" si="70"/>
        <v>-3.1362221621677572E-3</v>
      </c>
      <c r="N468" s="3">
        <f t="shared" si="71"/>
        <v>3.3575270652525107E-5</v>
      </c>
      <c r="O468" s="3"/>
    </row>
    <row r="469" spans="1:15" x14ac:dyDescent="0.25">
      <c r="A469" s="2">
        <v>42660</v>
      </c>
      <c r="B469" s="4">
        <v>2132.9499999999998</v>
      </c>
      <c r="C469" s="4">
        <v>2135.61</v>
      </c>
      <c r="D469" s="4">
        <v>2124.4299999999998</v>
      </c>
      <c r="E469" s="4">
        <v>2126.5</v>
      </c>
      <c r="F469" s="3">
        <f t="shared" si="66"/>
        <v>-3.0380031692749387E-3</v>
      </c>
      <c r="G469" s="5">
        <f t="shared" si="63"/>
        <v>2.7549786564956769E-5</v>
      </c>
      <c r="H469" s="5">
        <f t="shared" si="64"/>
        <v>9.1721898486728284E-6</v>
      </c>
      <c r="I469" s="5">
        <f t="shared" si="65"/>
        <v>1.7318058500141799E-5</v>
      </c>
      <c r="J469" s="6">
        <f t="shared" si="67"/>
        <v>-1.4064928398156227E-5</v>
      </c>
      <c r="K469" s="6">
        <f t="shared" si="68"/>
        <v>1.2463221059650954E-3</v>
      </c>
      <c r="L469" s="6">
        <f t="shared" si="69"/>
        <v>-4.0024669510420295E-3</v>
      </c>
      <c r="M469" s="6">
        <f t="shared" si="70"/>
        <v>-3.0285623402322146E-3</v>
      </c>
      <c r="N469" s="3">
        <f t="shared" si="71"/>
        <v>9.2259040039757966E-6</v>
      </c>
      <c r="O469" s="3"/>
    </row>
    <row r="470" spans="1:15" x14ac:dyDescent="0.25">
      <c r="A470" s="2">
        <v>42661</v>
      </c>
      <c r="B470" s="4">
        <v>2138.31</v>
      </c>
      <c r="C470" s="4">
        <v>2144.38</v>
      </c>
      <c r="D470" s="4">
        <v>2135.4899999999998</v>
      </c>
      <c r="E470" s="4">
        <v>2139.6</v>
      </c>
      <c r="F470" s="3">
        <f t="shared" si="66"/>
        <v>6.1603573947801582E-3</v>
      </c>
      <c r="G470" s="5">
        <f t="shared" si="63"/>
        <v>1.7258522267801251E-5</v>
      </c>
      <c r="H470" s="5">
        <f t="shared" si="64"/>
        <v>3.6372751143055771E-7</v>
      </c>
      <c r="I470" s="5">
        <f t="shared" si="65"/>
        <v>8.7697670205504203E-6</v>
      </c>
      <c r="J470" s="6">
        <f t="shared" si="67"/>
        <v>5.5383617032279987E-3</v>
      </c>
      <c r="K470" s="6">
        <f t="shared" si="68"/>
        <v>2.8346688948049578E-3</v>
      </c>
      <c r="L470" s="6">
        <f t="shared" si="69"/>
        <v>-1.3196688704472928E-3</v>
      </c>
      <c r="M470" s="6">
        <f t="shared" si="70"/>
        <v>6.0309826017868572E-4</v>
      </c>
      <c r="N470" s="3">
        <f t="shared" si="71"/>
        <v>8.8631797919416205E-6</v>
      </c>
      <c r="O470" s="3"/>
    </row>
    <row r="471" spans="1:15" x14ac:dyDescent="0.25">
      <c r="A471" s="2">
        <v>42662</v>
      </c>
      <c r="B471" s="4">
        <v>2140.81</v>
      </c>
      <c r="C471" s="4">
        <v>2148.44</v>
      </c>
      <c r="D471" s="4">
        <v>2138.15</v>
      </c>
      <c r="E471" s="4">
        <v>2144.29</v>
      </c>
      <c r="F471" s="3">
        <f t="shared" si="66"/>
        <v>2.1919985043934442E-3</v>
      </c>
      <c r="G471" s="5">
        <f t="shared" si="63"/>
        <v>2.3049871908633637E-5</v>
      </c>
      <c r="H471" s="5">
        <f t="shared" si="64"/>
        <v>2.6381333703256091E-6</v>
      </c>
      <c r="I471" s="5">
        <f t="shared" si="65"/>
        <v>1.2544031999155813E-5</v>
      </c>
      <c r="J471" s="6">
        <f t="shared" si="67"/>
        <v>5.6536641687620899E-4</v>
      </c>
      <c r="K471" s="6">
        <f t="shared" si="68"/>
        <v>3.5577352908066581E-3</v>
      </c>
      <c r="L471" s="6">
        <f t="shared" si="69"/>
        <v>-1.2432929228817487E-3</v>
      </c>
      <c r="M471" s="6">
        <f t="shared" si="70"/>
        <v>1.6242331637808683E-3</v>
      </c>
      <c r="N471" s="3">
        <f t="shared" si="71"/>
        <v>1.0444063641895817E-5</v>
      </c>
      <c r="O471" s="3"/>
    </row>
    <row r="472" spans="1:15" x14ac:dyDescent="0.25">
      <c r="A472" s="2">
        <v>42663</v>
      </c>
      <c r="B472" s="4">
        <v>2142.5100000000002</v>
      </c>
      <c r="C472" s="4">
        <v>2147.1799999999998</v>
      </c>
      <c r="D472" s="4">
        <v>2133.44</v>
      </c>
      <c r="E472" s="4">
        <v>2141.34</v>
      </c>
      <c r="F472" s="3">
        <f t="shared" si="66"/>
        <v>-1.3757467506726462E-3</v>
      </c>
      <c r="G472" s="5">
        <f t="shared" si="63"/>
        <v>4.1211942692068519E-5</v>
      </c>
      <c r="H472" s="5">
        <f t="shared" si="64"/>
        <v>2.9837554508918435E-7</v>
      </c>
      <c r="I472" s="5">
        <f t="shared" si="65"/>
        <v>2.0721232136598284E-5</v>
      </c>
      <c r="J472" s="6">
        <f t="shared" si="67"/>
        <v>-8.3045633213532839E-4</v>
      </c>
      <c r="K472" s="6">
        <f t="shared" si="68"/>
        <v>2.1773143723303285E-3</v>
      </c>
      <c r="L472" s="6">
        <f t="shared" si="69"/>
        <v>-4.2423384759213579E-3</v>
      </c>
      <c r="M472" s="6">
        <f t="shared" si="70"/>
        <v>-5.4623762694379113E-4</v>
      </c>
      <c r="N472" s="3">
        <f t="shared" si="71"/>
        <v>2.1610139754311671E-5</v>
      </c>
      <c r="O472" s="3"/>
    </row>
    <row r="473" spans="1:15" x14ac:dyDescent="0.25">
      <c r="A473" s="2">
        <v>42664</v>
      </c>
      <c r="B473" s="4">
        <v>2139.4299999999998</v>
      </c>
      <c r="C473" s="4">
        <v>2142.63</v>
      </c>
      <c r="D473" s="4">
        <v>2130.09</v>
      </c>
      <c r="E473" s="4">
        <v>2141.16</v>
      </c>
      <c r="F473" s="3">
        <f t="shared" si="66"/>
        <v>-8.4059514136147762E-5</v>
      </c>
      <c r="G473" s="5">
        <f t="shared" si="63"/>
        <v>3.4454717318435423E-5</v>
      </c>
      <c r="H473" s="5">
        <f t="shared" si="64"/>
        <v>6.5334862238484099E-7</v>
      </c>
      <c r="I473" s="5">
        <f t="shared" si="65"/>
        <v>1.7479743547890423E-5</v>
      </c>
      <c r="J473" s="6">
        <f t="shared" si="67"/>
        <v>-8.9236288179299404E-4</v>
      </c>
      <c r="K473" s="6">
        <f t="shared" si="68"/>
        <v>1.4946080137571243E-3</v>
      </c>
      <c r="L473" s="6">
        <f t="shared" si="69"/>
        <v>-4.3752060649369746E-3</v>
      </c>
      <c r="M473" s="6">
        <f t="shared" si="70"/>
        <v>8.0829983445800666E-4</v>
      </c>
      <c r="N473" s="3">
        <f t="shared" si="71"/>
        <v>2.3704668153357029E-5</v>
      </c>
      <c r="O473" s="3"/>
    </row>
    <row r="474" spans="1:15" x14ac:dyDescent="0.25">
      <c r="A474" s="2">
        <v>42667</v>
      </c>
      <c r="B474" s="4">
        <v>2148.5</v>
      </c>
      <c r="C474" s="4">
        <v>2154.79</v>
      </c>
      <c r="D474" s="4">
        <v>2146.91</v>
      </c>
      <c r="E474" s="4">
        <v>2151.33</v>
      </c>
      <c r="F474" s="3">
        <f t="shared" si="66"/>
        <v>4.7497618113545581E-3</v>
      </c>
      <c r="G474" s="5">
        <f t="shared" si="63"/>
        <v>1.3422492158728754E-5</v>
      </c>
      <c r="H474" s="5">
        <f t="shared" si="64"/>
        <v>1.7327280935585819E-6</v>
      </c>
      <c r="I474" s="5">
        <f t="shared" si="65"/>
        <v>7.3805891712600754E-6</v>
      </c>
      <c r="J474" s="6">
        <f t="shared" si="67"/>
        <v>3.4221859837122361E-3</v>
      </c>
      <c r="K474" s="6">
        <f t="shared" si="68"/>
        <v>2.923346778629831E-3</v>
      </c>
      <c r="L474" s="6">
        <f t="shared" si="69"/>
        <v>-7.4032517157656124E-4</v>
      </c>
      <c r="M474" s="6">
        <f t="shared" si="70"/>
        <v>1.316331300835235E-3</v>
      </c>
      <c r="N474" s="3">
        <f t="shared" si="71"/>
        <v>6.2204580760314189E-6</v>
      </c>
      <c r="O474" s="3"/>
    </row>
    <row r="475" spans="1:15" x14ac:dyDescent="0.25">
      <c r="A475" s="2">
        <v>42668</v>
      </c>
      <c r="B475" s="4">
        <v>2149.7199999999998</v>
      </c>
      <c r="C475" s="4">
        <v>2151.44</v>
      </c>
      <c r="D475" s="4">
        <v>2141.9299999999998</v>
      </c>
      <c r="E475" s="4">
        <v>2143.16</v>
      </c>
      <c r="F475" s="3">
        <f t="shared" si="66"/>
        <v>-3.7976507555791406E-3</v>
      </c>
      <c r="G475" s="5">
        <f t="shared" si="63"/>
        <v>1.9625729608824115E-5</v>
      </c>
      <c r="H475" s="5">
        <f t="shared" si="64"/>
        <v>9.3405155710299016E-6</v>
      </c>
      <c r="I475" s="5">
        <f t="shared" si="65"/>
        <v>1.3421053299453442E-5</v>
      </c>
      <c r="J475" s="6">
        <f t="shared" si="67"/>
        <v>-7.4865443331203433E-4</v>
      </c>
      <c r="K475" s="6">
        <f t="shared" si="68"/>
        <v>7.9978428688269978E-4</v>
      </c>
      <c r="L475" s="6">
        <f t="shared" si="69"/>
        <v>-3.6303093474353465E-3</v>
      </c>
      <c r="M475" s="6">
        <f t="shared" si="70"/>
        <v>-3.0562257068204078E-3</v>
      </c>
      <c r="N475" s="3">
        <f t="shared" si="71"/>
        <v>5.1680774097605291E-6</v>
      </c>
      <c r="O475" s="3"/>
    </row>
    <row r="476" spans="1:15" x14ac:dyDescent="0.25">
      <c r="A476" s="2">
        <v>42669</v>
      </c>
      <c r="B476" s="4">
        <v>2136.9699999999998</v>
      </c>
      <c r="C476" s="4">
        <v>2145.73</v>
      </c>
      <c r="D476" s="4">
        <v>2131.59</v>
      </c>
      <c r="E476" s="4">
        <v>2139.4299999999998</v>
      </c>
      <c r="F476" s="3">
        <f t="shared" si="66"/>
        <v>-1.7404206872095873E-3</v>
      </c>
      <c r="G476" s="5">
        <f t="shared" si="63"/>
        <v>4.3713792807228375E-5</v>
      </c>
      <c r="H476" s="5">
        <f t="shared" si="64"/>
        <v>1.3236515105339566E-6</v>
      </c>
      <c r="I476" s="5">
        <f t="shared" si="65"/>
        <v>2.2368215518221281E-5</v>
      </c>
      <c r="J476" s="6">
        <f t="shared" si="67"/>
        <v>-2.892437526692669E-3</v>
      </c>
      <c r="K476" s="6">
        <f t="shared" si="68"/>
        <v>4.090882955510731E-3</v>
      </c>
      <c r="L476" s="6">
        <f t="shared" si="69"/>
        <v>-2.5207577491275163E-3</v>
      </c>
      <c r="M476" s="6">
        <f t="shared" si="70"/>
        <v>1.150500547819929E-3</v>
      </c>
      <c r="N476" s="3">
        <f t="shared" si="71"/>
        <v>2.128311307538487E-5</v>
      </c>
      <c r="O476" s="3"/>
    </row>
    <row r="477" spans="1:15" x14ac:dyDescent="0.25">
      <c r="A477" s="2">
        <v>42670</v>
      </c>
      <c r="B477" s="4">
        <v>2144.06</v>
      </c>
      <c r="C477" s="4">
        <v>2147.13</v>
      </c>
      <c r="D477" s="4">
        <v>2132.52</v>
      </c>
      <c r="E477" s="4">
        <v>2133.04</v>
      </c>
      <c r="F477" s="3">
        <f t="shared" si="66"/>
        <v>-2.9867768517781723E-3</v>
      </c>
      <c r="G477" s="5">
        <f t="shared" si="63"/>
        <v>4.6617318843028095E-5</v>
      </c>
      <c r="H477" s="5">
        <f t="shared" si="64"/>
        <v>2.6553776390411052E-5</v>
      </c>
      <c r="I477" s="5">
        <f t="shared" si="65"/>
        <v>3.356623350756832E-5</v>
      </c>
      <c r="J477" s="6">
        <f t="shared" si="67"/>
        <v>2.1617894768648435E-3</v>
      </c>
      <c r="K477" s="6">
        <f t="shared" si="68"/>
        <v>1.4308387760820038E-3</v>
      </c>
      <c r="L477" s="6">
        <f t="shared" si="69"/>
        <v>-5.3968488883493412E-3</v>
      </c>
      <c r="M477" s="6">
        <f t="shared" si="70"/>
        <v>-5.1530356480826963E-3</v>
      </c>
      <c r="N477" s="3">
        <f t="shared" si="71"/>
        <v>1.073628603764732E-5</v>
      </c>
      <c r="O477" s="3"/>
    </row>
    <row r="478" spans="1:15" x14ac:dyDescent="0.25">
      <c r="A478" s="2">
        <v>42671</v>
      </c>
      <c r="B478" s="4">
        <v>2132.23</v>
      </c>
      <c r="C478" s="4">
        <v>2140.7199999999998</v>
      </c>
      <c r="D478" s="4">
        <v>2119.36</v>
      </c>
      <c r="E478" s="4">
        <v>2126.41</v>
      </c>
      <c r="F478" s="3">
        <f t="shared" si="66"/>
        <v>-3.1082398829839208E-3</v>
      </c>
      <c r="G478" s="5">
        <f t="shared" si="63"/>
        <v>1.0056208225465257E-4</v>
      </c>
      <c r="H478" s="5">
        <f t="shared" si="64"/>
        <v>7.4707575682670118E-6</v>
      </c>
      <c r="I478" s="5">
        <f t="shared" si="65"/>
        <v>5.3166952649241575E-5</v>
      </c>
      <c r="J478" s="6">
        <f t="shared" si="67"/>
        <v>-3.7981183359426233E-4</v>
      </c>
      <c r="K478" s="6">
        <f t="shared" si="68"/>
        <v>3.973840635822636E-3</v>
      </c>
      <c r="L478" s="6">
        <f t="shared" si="69"/>
        <v>-6.0542240954529463E-3</v>
      </c>
      <c r="M478" s="6">
        <f t="shared" si="70"/>
        <v>-2.7332686600967369E-3</v>
      </c>
      <c r="N478" s="3">
        <f t="shared" si="71"/>
        <v>4.6758791885687146E-5</v>
      </c>
      <c r="O478" s="3"/>
    </row>
    <row r="479" spans="1:15" x14ac:dyDescent="0.25">
      <c r="A479" s="2">
        <v>42674</v>
      </c>
      <c r="B479" s="4">
        <v>2129.7800000000002</v>
      </c>
      <c r="C479" s="4">
        <v>2133.25</v>
      </c>
      <c r="D479" s="4">
        <v>2125.5300000000002</v>
      </c>
      <c r="E479" s="4">
        <v>2126.15</v>
      </c>
      <c r="F479" s="3">
        <f t="shared" si="66"/>
        <v>-1.2227181023405365E-4</v>
      </c>
      <c r="G479" s="5">
        <f t="shared" si="63"/>
        <v>1.3143926795137415E-5</v>
      </c>
      <c r="H479" s="5">
        <f t="shared" si="64"/>
        <v>2.909943117066608E-6</v>
      </c>
      <c r="I479" s="5">
        <f t="shared" si="65"/>
        <v>7.6960580148711753E-6</v>
      </c>
      <c r="J479" s="6">
        <f t="shared" si="67"/>
        <v>1.5835762521173666E-3</v>
      </c>
      <c r="K479" s="6">
        <f t="shared" si="68"/>
        <v>1.6279504326058136E-3</v>
      </c>
      <c r="L479" s="6">
        <f t="shared" si="69"/>
        <v>-1.9975049588087075E-3</v>
      </c>
      <c r="M479" s="6">
        <f t="shared" si="70"/>
        <v>-1.7058555381586707E-3</v>
      </c>
      <c r="N479" s="3">
        <f t="shared" si="71"/>
        <v>6.0098420363120216E-6</v>
      </c>
      <c r="O479" s="3"/>
    </row>
    <row r="480" spans="1:15" x14ac:dyDescent="0.25">
      <c r="A480" s="2">
        <v>42675</v>
      </c>
      <c r="B480" s="4">
        <v>2128.6799999999998</v>
      </c>
      <c r="C480" s="4">
        <v>2131.4499999999998</v>
      </c>
      <c r="D480" s="4">
        <v>2097.85</v>
      </c>
      <c r="E480" s="4">
        <v>2111.7199999999998</v>
      </c>
      <c r="F480" s="3">
        <f t="shared" si="66"/>
        <v>-6.7869153164171747E-3</v>
      </c>
      <c r="G480" s="5">
        <f t="shared" si="63"/>
        <v>2.5247584588670394E-4</v>
      </c>
      <c r="H480" s="5">
        <f t="shared" si="64"/>
        <v>6.3988608654367085E-5</v>
      </c>
      <c r="I480" s="5">
        <f t="shared" si="65"/>
        <v>1.5095636164244141E-4</v>
      </c>
      <c r="J480" s="6">
        <f t="shared" si="67"/>
        <v>1.1892368429186899E-3</v>
      </c>
      <c r="K480" s="6">
        <f t="shared" si="68"/>
        <v>1.3004299823555648E-3</v>
      </c>
      <c r="L480" s="6">
        <f t="shared" si="69"/>
        <v>-1.4589058552103273E-2</v>
      </c>
      <c r="M480" s="6">
        <f t="shared" si="70"/>
        <v>-7.9992880092147629E-3</v>
      </c>
      <c r="N480" s="3">
        <f t="shared" si="71"/>
        <v>1.0823218039881538E-4</v>
      </c>
      <c r="O480" s="3"/>
    </row>
    <row r="481" spans="1:15" x14ac:dyDescent="0.25">
      <c r="A481" s="2">
        <v>42676</v>
      </c>
      <c r="B481" s="4">
        <v>2109.4299999999998</v>
      </c>
      <c r="C481" s="4">
        <v>2111.7600000000002</v>
      </c>
      <c r="D481" s="4">
        <v>2094</v>
      </c>
      <c r="E481" s="4">
        <v>2097.94</v>
      </c>
      <c r="F481" s="3">
        <f t="shared" si="66"/>
        <v>-6.5254863334153201E-3</v>
      </c>
      <c r="G481" s="5">
        <f t="shared" si="63"/>
        <v>7.1328337983418656E-5</v>
      </c>
      <c r="H481" s="5">
        <f t="shared" si="64"/>
        <v>2.9831891863424509E-5</v>
      </c>
      <c r="I481" s="5">
        <f t="shared" si="65"/>
        <v>4.7188060600088562E-5</v>
      </c>
      <c r="J481" s="6">
        <f t="shared" si="67"/>
        <v>-1.0850124845878228E-3</v>
      </c>
      <c r="K481" s="6">
        <f t="shared" si="68"/>
        <v>1.1039542103691072E-3</v>
      </c>
      <c r="L481" s="6">
        <f t="shared" si="69"/>
        <v>-7.3416563645637683E-3</v>
      </c>
      <c r="M481" s="6">
        <f t="shared" si="70"/>
        <v>-5.4618579131486484E-3</v>
      </c>
      <c r="N481" s="3">
        <f t="shared" si="71"/>
        <v>2.1049190203178885E-5</v>
      </c>
      <c r="O481" s="3"/>
    </row>
    <row r="482" spans="1:15" x14ac:dyDescent="0.25">
      <c r="A482" s="2">
        <v>42677</v>
      </c>
      <c r="B482" s="4">
        <v>2098.8000000000002</v>
      </c>
      <c r="C482" s="4">
        <v>2102.56</v>
      </c>
      <c r="D482" s="4">
        <v>2085.23</v>
      </c>
      <c r="E482" s="4">
        <v>2088.66</v>
      </c>
      <c r="F482" s="3">
        <f t="shared" si="66"/>
        <v>-4.4233867508127744E-3</v>
      </c>
      <c r="G482" s="5">
        <f t="shared" si="63"/>
        <v>6.8500270096279907E-5</v>
      </c>
      <c r="H482" s="5">
        <f t="shared" si="64"/>
        <v>2.3455044215080448E-5</v>
      </c>
      <c r="I482" s="5">
        <f t="shared" si="65"/>
        <v>4.3310686368243237E-5</v>
      </c>
      <c r="J482" s="6">
        <f t="shared" si="67"/>
        <v>4.0984193065944765E-4</v>
      </c>
      <c r="K482" s="6">
        <f t="shared" si="68"/>
        <v>1.7898970827710473E-3</v>
      </c>
      <c r="L482" s="6">
        <f t="shared" si="69"/>
        <v>-6.4865919129492161E-3</v>
      </c>
      <c r="M482" s="6">
        <f t="shared" si="70"/>
        <v>-4.8430408025413587E-3</v>
      </c>
      <c r="N482" s="3">
        <f t="shared" si="71"/>
        <v>2.2533321512412548E-5</v>
      </c>
      <c r="O482" s="3"/>
    </row>
    <row r="483" spans="1:15" x14ac:dyDescent="0.25">
      <c r="A483" s="2">
        <v>42678</v>
      </c>
      <c r="B483" s="4">
        <v>2083.79</v>
      </c>
      <c r="C483" s="4">
        <v>2099.0700000000002</v>
      </c>
      <c r="D483" s="4">
        <v>2083.79</v>
      </c>
      <c r="E483" s="4">
        <v>2085.1799999999998</v>
      </c>
      <c r="F483" s="3">
        <f t="shared" si="66"/>
        <v>-1.6661400132141901E-3</v>
      </c>
      <c r="G483" s="5">
        <f t="shared" si="63"/>
        <v>5.3378197642103682E-5</v>
      </c>
      <c r="H483" s="5">
        <f t="shared" si="64"/>
        <v>4.4466411645963487E-7</v>
      </c>
      <c r="I483" s="5">
        <f t="shared" si="65"/>
        <v>2.6860870061832555E-5</v>
      </c>
      <c r="J483" s="6">
        <f t="shared" si="67"/>
        <v>-2.3343609684877411E-3</v>
      </c>
      <c r="K483" s="6">
        <f t="shared" si="68"/>
        <v>7.3060384369440382E-3</v>
      </c>
      <c r="L483" s="6">
        <f t="shared" si="69"/>
        <v>0</v>
      </c>
      <c r="M483" s="6">
        <f t="shared" si="70"/>
        <v>6.6683140032517579E-4</v>
      </c>
      <c r="N483" s="3">
        <f t="shared" si="71"/>
        <v>4.8506301800366734E-5</v>
      </c>
      <c r="O483" s="3"/>
    </row>
    <row r="484" spans="1:15" x14ac:dyDescent="0.25">
      <c r="A484" s="2">
        <v>42681</v>
      </c>
      <c r="B484" s="4">
        <v>2100.59</v>
      </c>
      <c r="C484" s="4">
        <v>2132</v>
      </c>
      <c r="D484" s="4">
        <v>2100.59</v>
      </c>
      <c r="E484" s="4">
        <v>2131.52</v>
      </c>
      <c r="F484" s="3">
        <f t="shared" si="66"/>
        <v>2.2223501088635134E-2</v>
      </c>
      <c r="G484" s="5">
        <f t="shared" si="63"/>
        <v>2.2029234507741873E-4</v>
      </c>
      <c r="H484" s="5">
        <f t="shared" si="64"/>
        <v>2.1365910350361068E-4</v>
      </c>
      <c r="I484" s="5">
        <f t="shared" si="65"/>
        <v>1.9268147942408522E-4</v>
      </c>
      <c r="J484" s="6">
        <f t="shared" si="67"/>
        <v>7.363075190884626E-3</v>
      </c>
      <c r="K484" s="6">
        <f t="shared" si="68"/>
        <v>1.4842248652997925E-2</v>
      </c>
      <c r="L484" s="6">
        <f t="shared" si="69"/>
        <v>0</v>
      </c>
      <c r="M484" s="6">
        <f t="shared" si="70"/>
        <v>1.4617082592077349E-2</v>
      </c>
      <c r="N484" s="3">
        <f t="shared" si="71"/>
        <v>3.3419706643992751E-6</v>
      </c>
      <c r="O484" s="3"/>
    </row>
    <row r="485" spans="1:15" x14ac:dyDescent="0.25">
      <c r="A485" s="2">
        <v>42682</v>
      </c>
      <c r="B485" s="4">
        <v>2129.92</v>
      </c>
      <c r="C485" s="4">
        <v>2146.87</v>
      </c>
      <c r="D485" s="4">
        <v>2123.56</v>
      </c>
      <c r="E485" s="4">
        <v>2139.56</v>
      </c>
      <c r="F485" s="3">
        <f t="shared" si="66"/>
        <v>3.771956162738288E-3</v>
      </c>
      <c r="G485" s="5">
        <f t="shared" si="63"/>
        <v>1.1918180271829062E-4</v>
      </c>
      <c r="H485" s="5">
        <f t="shared" si="64"/>
        <v>2.0392269789330393E-5</v>
      </c>
      <c r="I485" s="5">
        <f t="shared" si="65"/>
        <v>6.7468320189199141E-5</v>
      </c>
      <c r="J485" s="6">
        <f t="shared" si="67"/>
        <v>-7.5091991213491779E-4</v>
      </c>
      <c r="K485" s="6">
        <f t="shared" si="68"/>
        <v>7.9265471288011893E-3</v>
      </c>
      <c r="L485" s="6">
        <f t="shared" si="69"/>
        <v>-2.9904947195334331E-3</v>
      </c>
      <c r="M485" s="6">
        <f t="shared" si="70"/>
        <v>4.5157800864668324E-3</v>
      </c>
      <c r="N485" s="3">
        <f t="shared" si="71"/>
        <v>4.9483080877135759E-5</v>
      </c>
      <c r="O485" s="3"/>
    </row>
    <row r="486" spans="1:15" x14ac:dyDescent="0.25">
      <c r="A486" s="2">
        <v>42683</v>
      </c>
      <c r="B486" s="4">
        <v>2131.56</v>
      </c>
      <c r="C486" s="4">
        <v>2170.1</v>
      </c>
      <c r="D486" s="4">
        <v>2125.35</v>
      </c>
      <c r="E486" s="4">
        <v>2163.2600000000002</v>
      </c>
      <c r="F486" s="3">
        <f t="shared" si="66"/>
        <v>1.1077043878180648E-2</v>
      </c>
      <c r="G486" s="5">
        <f t="shared" si="63"/>
        <v>4.3417034824835664E-4</v>
      </c>
      <c r="H486" s="5">
        <f t="shared" si="64"/>
        <v>2.1792364569014151E-4</v>
      </c>
      <c r="I486" s="5">
        <f t="shared" si="65"/>
        <v>3.0126784960896893E-4</v>
      </c>
      <c r="J486" s="6">
        <f t="shared" si="67"/>
        <v>-3.7460943993518751E-3</v>
      </c>
      <c r="K486" s="6">
        <f t="shared" si="68"/>
        <v>1.7919143422232667E-2</v>
      </c>
      <c r="L486" s="6">
        <f t="shared" si="69"/>
        <v>-2.917611321449231E-3</v>
      </c>
      <c r="M486" s="6">
        <f t="shared" si="70"/>
        <v>1.4762237150586001E-2</v>
      </c>
      <c r="N486" s="3">
        <f t="shared" si="71"/>
        <v>1.081519823156993E-4</v>
      </c>
      <c r="O486" s="3"/>
    </row>
    <row r="487" spans="1:15" x14ac:dyDescent="0.25">
      <c r="A487" s="2">
        <v>42684</v>
      </c>
      <c r="B487" s="4">
        <v>2167.4899999999998</v>
      </c>
      <c r="C487" s="4">
        <v>2182.3000000000002</v>
      </c>
      <c r="D487" s="4">
        <v>2151.17</v>
      </c>
      <c r="E487" s="4">
        <v>2167.48</v>
      </c>
      <c r="F487" s="3">
        <f t="shared" si="66"/>
        <v>1.9507595018628532E-3</v>
      </c>
      <c r="G487" s="5">
        <f t="shared" si="63"/>
        <v>2.064246635078055E-4</v>
      </c>
      <c r="H487" s="5">
        <f t="shared" si="64"/>
        <v>2.1285693225417919E-11</v>
      </c>
      <c r="I487" s="5">
        <f t="shared" si="65"/>
        <v>1.0321233997644602E-4</v>
      </c>
      <c r="J487" s="6">
        <f t="shared" si="67"/>
        <v>1.9534728835232788E-3</v>
      </c>
      <c r="K487" s="6">
        <f t="shared" si="68"/>
        <v>6.8095504510501236E-3</v>
      </c>
      <c r="L487" s="6">
        <f t="shared" si="69"/>
        <v>-7.5579358812143654E-3</v>
      </c>
      <c r="M487" s="6">
        <f t="shared" si="70"/>
        <v>-4.6136420781653533E-6</v>
      </c>
      <c r="N487" s="3">
        <f t="shared" si="71"/>
        <v>1.0348891934743322E-4</v>
      </c>
      <c r="O487" s="3"/>
    </row>
    <row r="488" spans="1:15" x14ac:dyDescent="0.25">
      <c r="A488" s="2">
        <v>42685</v>
      </c>
      <c r="B488" s="4">
        <v>2162.71</v>
      </c>
      <c r="C488" s="4">
        <v>2165.92</v>
      </c>
      <c r="D488" s="4">
        <v>2152.4899999999998</v>
      </c>
      <c r="E488" s="4">
        <v>2164.4499999999998</v>
      </c>
      <c r="F488" s="3">
        <f t="shared" si="66"/>
        <v>-1.3979367745031723E-3</v>
      </c>
      <c r="G488" s="5">
        <f t="shared" si="63"/>
        <v>3.8687179734261441E-5</v>
      </c>
      <c r="H488" s="5">
        <f t="shared" si="64"/>
        <v>6.4677410994751942E-7</v>
      </c>
      <c r="I488" s="5">
        <f t="shared" si="65"/>
        <v>1.9593435058721782E-5</v>
      </c>
      <c r="J488" s="6">
        <f t="shared" si="67"/>
        <v>-2.2031374740559603E-3</v>
      </c>
      <c r="K488" s="6">
        <f t="shared" si="68"/>
        <v>1.483148519705993E-3</v>
      </c>
      <c r="L488" s="6">
        <f t="shared" si="69"/>
        <v>-4.7367533874192137E-3</v>
      </c>
      <c r="M488" s="6">
        <f t="shared" si="70"/>
        <v>8.0422267435550422E-4</v>
      </c>
      <c r="N488" s="3">
        <f t="shared" si="71"/>
        <v>2.7253184992741887E-5</v>
      </c>
      <c r="O488" s="3"/>
    </row>
    <row r="489" spans="1:15" x14ac:dyDescent="0.25">
      <c r="A489" s="2">
        <v>42688</v>
      </c>
      <c r="B489" s="4">
        <v>2165.64</v>
      </c>
      <c r="C489" s="4">
        <v>2171.36</v>
      </c>
      <c r="D489" s="4">
        <v>2156.08</v>
      </c>
      <c r="E489" s="4">
        <v>2164.1999999999998</v>
      </c>
      <c r="F489" s="3">
        <f t="shared" si="66"/>
        <v>-1.1550278361704969E-4</v>
      </c>
      <c r="G489" s="5">
        <f t="shared" si="63"/>
        <v>4.9871014093918473E-5</v>
      </c>
      <c r="H489" s="5">
        <f t="shared" si="64"/>
        <v>4.4242668245579839E-7</v>
      </c>
      <c r="I489" s="5">
        <f t="shared" si="65"/>
        <v>2.5106413979600891E-5</v>
      </c>
      <c r="J489" s="6">
        <f t="shared" si="67"/>
        <v>5.4964216908146132E-4</v>
      </c>
      <c r="K489" s="6">
        <f t="shared" si="68"/>
        <v>2.6377695718537183E-3</v>
      </c>
      <c r="L489" s="6">
        <f t="shared" si="69"/>
        <v>-4.4241716693291635E-3</v>
      </c>
      <c r="M489" s="6">
        <f t="shared" si="70"/>
        <v>-6.6515162365869511E-4</v>
      </c>
      <c r="N489" s="3">
        <f t="shared" si="71"/>
        <v>2.5342895018249054E-5</v>
      </c>
      <c r="O489" s="3"/>
    </row>
    <row r="490" spans="1:15" x14ac:dyDescent="0.25">
      <c r="A490" s="2">
        <v>42689</v>
      </c>
      <c r="B490" s="4">
        <v>2168.29</v>
      </c>
      <c r="C490" s="4">
        <v>2180.84</v>
      </c>
      <c r="D490" s="4">
        <v>2166.38</v>
      </c>
      <c r="E490" s="4">
        <v>2180.39</v>
      </c>
      <c r="F490" s="3">
        <f t="shared" si="66"/>
        <v>7.4808243230755078E-3</v>
      </c>
      <c r="G490" s="5">
        <f t="shared" si="63"/>
        <v>4.4256446743141149E-5</v>
      </c>
      <c r="H490" s="5">
        <f t="shared" si="64"/>
        <v>3.0968350339322682E-5</v>
      </c>
      <c r="I490" s="5">
        <f t="shared" si="65"/>
        <v>3.4091122480836179E-5</v>
      </c>
      <c r="J490" s="6">
        <f t="shared" si="67"/>
        <v>1.8880603140426083E-3</v>
      </c>
      <c r="K490" s="6">
        <f t="shared" si="68"/>
        <v>5.7712852153502569E-3</v>
      </c>
      <c r="L490" s="6">
        <f t="shared" si="69"/>
        <v>-8.8126668171451472E-4</v>
      </c>
      <c r="M490" s="6">
        <f t="shared" si="70"/>
        <v>5.5649214135801307E-3</v>
      </c>
      <c r="N490" s="3">
        <f t="shared" si="71"/>
        <v>6.8717951505873204E-6</v>
      </c>
      <c r="O490" s="3"/>
    </row>
    <row r="491" spans="1:15" x14ac:dyDescent="0.25">
      <c r="A491" s="2">
        <v>42690</v>
      </c>
      <c r="B491" s="4">
        <v>2177.5300000000002</v>
      </c>
      <c r="C491" s="4">
        <v>2179.2199999999998</v>
      </c>
      <c r="D491" s="4">
        <v>2172.1999999999998</v>
      </c>
      <c r="E491" s="4">
        <v>2176.94</v>
      </c>
      <c r="F491" s="3">
        <f t="shared" si="66"/>
        <v>-1.5822857378724464E-3</v>
      </c>
      <c r="G491" s="5">
        <f t="shared" si="63"/>
        <v>1.0410532926832711E-5</v>
      </c>
      <c r="H491" s="5">
        <f t="shared" si="64"/>
        <v>7.3433362385946641E-8</v>
      </c>
      <c r="I491" s="5">
        <f t="shared" si="65"/>
        <v>5.2336333572241206E-6</v>
      </c>
      <c r="J491" s="6">
        <f t="shared" si="67"/>
        <v>-1.3125529659100174E-3</v>
      </c>
      <c r="K491" s="6">
        <f t="shared" si="68"/>
        <v>7.7580769370007557E-4</v>
      </c>
      <c r="L491" s="6">
        <f t="shared" si="69"/>
        <v>-2.4507280533252579E-3</v>
      </c>
      <c r="M491" s="6">
        <f t="shared" si="70"/>
        <v>-2.7098590809476909E-4</v>
      </c>
      <c r="N491" s="3">
        <f t="shared" si="71"/>
        <v>6.1540657543201905E-6</v>
      </c>
      <c r="O491" s="3"/>
    </row>
    <row r="492" spans="1:15" x14ac:dyDescent="0.25">
      <c r="A492" s="2">
        <v>42691</v>
      </c>
      <c r="B492" s="4">
        <v>2178.61</v>
      </c>
      <c r="C492" s="4">
        <v>2188.06</v>
      </c>
      <c r="D492" s="4">
        <v>2176.65</v>
      </c>
      <c r="E492" s="4">
        <v>2187.12</v>
      </c>
      <c r="F492" s="3">
        <f t="shared" si="66"/>
        <v>4.6762887355644711E-3</v>
      </c>
      <c r="G492" s="5">
        <f t="shared" si="63"/>
        <v>2.7335213578939695E-5</v>
      </c>
      <c r="H492" s="5">
        <f t="shared" si="64"/>
        <v>1.519870079185422E-5</v>
      </c>
      <c r="I492" s="5">
        <f t="shared" si="65"/>
        <v>1.9538779201711548E-5</v>
      </c>
      <c r="J492" s="6">
        <f t="shared" si="67"/>
        <v>7.6683775038081925E-4</v>
      </c>
      <c r="K492" s="6">
        <f t="shared" si="68"/>
        <v>4.3282477278138113E-3</v>
      </c>
      <c r="L492" s="6">
        <f t="shared" si="69"/>
        <v>-9.0006113633533437E-4</v>
      </c>
      <c r="M492" s="6">
        <f t="shared" si="70"/>
        <v>3.8985511144339533E-3</v>
      </c>
      <c r="N492" s="3">
        <f t="shared" si="71"/>
        <v>6.1788777857707217E-6</v>
      </c>
      <c r="O492" s="3"/>
    </row>
    <row r="493" spans="1:15" x14ac:dyDescent="0.25">
      <c r="A493" s="2">
        <v>42692</v>
      </c>
      <c r="B493" s="4">
        <v>2186.85</v>
      </c>
      <c r="C493" s="4">
        <v>2189.89</v>
      </c>
      <c r="D493" s="4">
        <v>2180.38</v>
      </c>
      <c r="E493" s="4">
        <v>2181.9</v>
      </c>
      <c r="F493" s="3">
        <f t="shared" si="66"/>
        <v>-2.3867003182266311E-3</v>
      </c>
      <c r="G493" s="5">
        <f t="shared" si="63"/>
        <v>1.8941128841274299E-5</v>
      </c>
      <c r="H493" s="5">
        <f t="shared" si="64"/>
        <v>5.1351883181011058E-6</v>
      </c>
      <c r="I493" s="5">
        <f t="shared" si="65"/>
        <v>1.1454258711208343E-5</v>
      </c>
      <c r="J493" s="6">
        <f t="shared" si="67"/>
        <v>-1.2345763704043174E-4</v>
      </c>
      <c r="K493" s="6">
        <f t="shared" si="68"/>
        <v>1.3891620196198014E-3</v>
      </c>
      <c r="L493" s="6">
        <f t="shared" si="69"/>
        <v>-2.9629786997589463E-3</v>
      </c>
      <c r="M493" s="6">
        <f t="shared" si="70"/>
        <v>-2.2660953903357877E-3</v>
      </c>
      <c r="N493" s="3">
        <f t="shared" si="71"/>
        <v>7.1425951678824922E-6</v>
      </c>
      <c r="O493" s="3"/>
    </row>
    <row r="494" spans="1:15" x14ac:dyDescent="0.25">
      <c r="A494" s="2">
        <v>42695</v>
      </c>
      <c r="B494" s="4">
        <v>2186.4299999999998</v>
      </c>
      <c r="C494" s="4">
        <v>2198.6999999999998</v>
      </c>
      <c r="D494" s="4">
        <v>2186.4299999999998</v>
      </c>
      <c r="E494" s="4">
        <v>2198.1799999999998</v>
      </c>
      <c r="F494" s="3">
        <f t="shared" si="66"/>
        <v>7.4613868646591364E-3</v>
      </c>
      <c r="G494" s="5">
        <f t="shared" si="63"/>
        <v>3.131745326121825E-5</v>
      </c>
      <c r="H494" s="5">
        <f t="shared" si="64"/>
        <v>2.8726046804828136E-5</v>
      </c>
      <c r="I494" s="5">
        <f t="shared" si="65"/>
        <v>2.6755436528580282E-5</v>
      </c>
      <c r="J494" s="6">
        <f t="shared" si="67"/>
        <v>2.0740198766292547E-3</v>
      </c>
      <c r="K494" s="6">
        <f t="shared" si="68"/>
        <v>5.5961998946801612E-3</v>
      </c>
      <c r="L494" s="6">
        <f t="shared" si="69"/>
        <v>0</v>
      </c>
      <c r="M494" s="6">
        <f t="shared" si="70"/>
        <v>5.3596685349775255E-3</v>
      </c>
      <c r="N494" s="3">
        <f t="shared" si="71"/>
        <v>1.3236767702564449E-6</v>
      </c>
      <c r="O494" s="3"/>
    </row>
    <row r="495" spans="1:15" x14ac:dyDescent="0.25">
      <c r="A495" s="2">
        <v>42696</v>
      </c>
      <c r="B495" s="4">
        <v>2201.56</v>
      </c>
      <c r="C495" s="4">
        <v>2204.8000000000002</v>
      </c>
      <c r="D495" s="4">
        <v>2194.5100000000002</v>
      </c>
      <c r="E495" s="4">
        <v>2202.94</v>
      </c>
      <c r="F495" s="3">
        <f t="shared" si="66"/>
        <v>2.1654277629676866E-3</v>
      </c>
      <c r="G495" s="5">
        <f t="shared" si="63"/>
        <v>2.1883822981458505E-5</v>
      </c>
      <c r="H495" s="5">
        <f t="shared" si="64"/>
        <v>3.9266750587716348E-7</v>
      </c>
      <c r="I495" s="5">
        <f t="shared" si="65"/>
        <v>1.1093596734044613E-5</v>
      </c>
      <c r="J495" s="6">
        <f t="shared" si="67"/>
        <v>1.5364547291107083E-3</v>
      </c>
      <c r="K495" s="6">
        <f t="shared" si="68"/>
        <v>1.4706018500171922E-3</v>
      </c>
      <c r="L495" s="6">
        <f t="shared" si="69"/>
        <v>-3.2074130047537717E-3</v>
      </c>
      <c r="M495" s="6">
        <f t="shared" si="70"/>
        <v>6.266318742907701E-4</v>
      </c>
      <c r="N495" s="3">
        <f t="shared" si="71"/>
        <v>1.3538509213519307E-5</v>
      </c>
      <c r="O495" s="3"/>
    </row>
    <row r="496" spans="1:15" x14ac:dyDescent="0.25">
      <c r="A496" s="2">
        <v>42697</v>
      </c>
      <c r="B496" s="4">
        <v>2198.5500000000002</v>
      </c>
      <c r="C496" s="4">
        <v>2204.7199999999998</v>
      </c>
      <c r="D496" s="4">
        <v>2194.5100000000002</v>
      </c>
      <c r="E496" s="4">
        <v>2204.7199999999998</v>
      </c>
      <c r="F496" s="3">
        <f t="shared" si="66"/>
        <v>8.080111124224576E-4</v>
      </c>
      <c r="G496" s="5">
        <f t="shared" si="63"/>
        <v>2.154565485133824E-5</v>
      </c>
      <c r="H496" s="5">
        <f t="shared" si="64"/>
        <v>7.853807550508632E-6</v>
      </c>
      <c r="I496" s="5">
        <f t="shared" si="65"/>
        <v>1.3806708995751424E-5</v>
      </c>
      <c r="J496" s="6">
        <f t="shared" si="67"/>
        <v>-1.994779702193594E-3</v>
      </c>
      <c r="K496" s="6">
        <f t="shared" si="68"/>
        <v>2.8024645493758939E-3</v>
      </c>
      <c r="L496" s="6">
        <f t="shared" si="69"/>
        <v>-1.8392651768508806E-3</v>
      </c>
      <c r="M496" s="6">
        <f t="shared" si="70"/>
        <v>2.8024645493758939E-3</v>
      </c>
      <c r="N496" s="3">
        <f t="shared" si="71"/>
        <v>8.537371845802479E-6</v>
      </c>
      <c r="O496" s="3"/>
    </row>
    <row r="497" spans="1:15" x14ac:dyDescent="0.25">
      <c r="A497" s="2">
        <v>42699</v>
      </c>
      <c r="B497" s="4">
        <v>2206.27</v>
      </c>
      <c r="C497" s="4">
        <v>2213.35</v>
      </c>
      <c r="D497" s="4">
        <v>2206.27</v>
      </c>
      <c r="E497" s="4">
        <v>2213.35</v>
      </c>
      <c r="F497" s="3">
        <f t="shared" si="66"/>
        <v>3.9143292572298982E-3</v>
      </c>
      <c r="G497" s="5">
        <f t="shared" si="63"/>
        <v>1.0264963023486075E-5</v>
      </c>
      <c r="H497" s="5">
        <f t="shared" si="64"/>
        <v>1.0264963023486075E-5</v>
      </c>
      <c r="I497" s="5">
        <f t="shared" si="65"/>
        <v>9.0977788448198901E-6</v>
      </c>
      <c r="J497" s="6">
        <f t="shared" si="67"/>
        <v>7.0279010553066451E-4</v>
      </c>
      <c r="K497" s="6">
        <f t="shared" si="68"/>
        <v>3.2038980981744839E-3</v>
      </c>
      <c r="L497" s="6">
        <f t="shared" si="69"/>
        <v>0</v>
      </c>
      <c r="M497" s="6">
        <f t="shared" si="70"/>
        <v>3.2038980981744839E-3</v>
      </c>
      <c r="N497" s="3">
        <f t="shared" si="71"/>
        <v>0</v>
      </c>
      <c r="O497" s="3"/>
    </row>
    <row r="498" spans="1:15" x14ac:dyDescent="0.25">
      <c r="A498" s="2">
        <v>42702</v>
      </c>
      <c r="B498" s="4">
        <v>2210.21</v>
      </c>
      <c r="C498" s="4">
        <v>2211.14</v>
      </c>
      <c r="D498" s="4">
        <v>2200.36</v>
      </c>
      <c r="E498" s="4">
        <v>2201.7199999999998</v>
      </c>
      <c r="F498" s="3">
        <f t="shared" si="66"/>
        <v>-5.2544785054330356E-3</v>
      </c>
      <c r="G498" s="5">
        <f t="shared" si="63"/>
        <v>2.3885078598986653E-5</v>
      </c>
      <c r="H498" s="5">
        <f t="shared" si="64"/>
        <v>1.481218806206529E-5</v>
      </c>
      <c r="I498" s="5">
        <f t="shared" si="65"/>
        <v>1.7664404023716507E-5</v>
      </c>
      <c r="J498" s="6">
        <f t="shared" si="67"/>
        <v>-1.419671272631201E-3</v>
      </c>
      <c r="K498" s="6">
        <f t="shared" si="68"/>
        <v>4.2068599577755711E-4</v>
      </c>
      <c r="L498" s="6">
        <f t="shared" si="69"/>
        <v>-4.4665502987950014E-3</v>
      </c>
      <c r="M498" s="6">
        <f t="shared" si="70"/>
        <v>-3.8486605542792794E-3</v>
      </c>
      <c r="N498" s="3">
        <f t="shared" si="71"/>
        <v>4.5558899277192032E-6</v>
      </c>
      <c r="O498" s="3"/>
    </row>
    <row r="499" spans="1:15" x14ac:dyDescent="0.25">
      <c r="A499" s="2">
        <v>42703</v>
      </c>
      <c r="B499" s="4">
        <v>2200.7600000000002</v>
      </c>
      <c r="C499" s="4">
        <v>2210.46</v>
      </c>
      <c r="D499" s="4">
        <v>2198.15</v>
      </c>
      <c r="E499" s="4">
        <v>2204.66</v>
      </c>
      <c r="F499" s="3">
        <f t="shared" si="66"/>
        <v>1.33531965917566E-3</v>
      </c>
      <c r="G499" s="5">
        <f t="shared" si="63"/>
        <v>3.1187099922417073E-5</v>
      </c>
      <c r="H499" s="5">
        <f t="shared" si="64"/>
        <v>3.134835773243229E-6</v>
      </c>
      <c r="I499" s="5">
        <f t="shared" si="65"/>
        <v>1.6804519343449309E-5</v>
      </c>
      <c r="J499" s="6">
        <f t="shared" si="67"/>
        <v>-4.3611783141118114E-4</v>
      </c>
      <c r="K499" s="6">
        <f t="shared" si="68"/>
        <v>4.3978834128769809E-3</v>
      </c>
      <c r="L499" s="6">
        <f t="shared" si="69"/>
        <v>-1.186657743065528E-3</v>
      </c>
      <c r="M499" s="6">
        <f t="shared" si="70"/>
        <v>1.7705467441565131E-3</v>
      </c>
      <c r="N499" s="3">
        <f t="shared" si="71"/>
        <v>1.5063909957999369E-5</v>
      </c>
      <c r="O499" s="3"/>
    </row>
    <row r="500" spans="1:15" x14ac:dyDescent="0.25">
      <c r="A500" s="2">
        <v>42704</v>
      </c>
      <c r="B500" s="4">
        <v>2204.9699999999998</v>
      </c>
      <c r="C500" s="4">
        <v>2214.1</v>
      </c>
      <c r="D500" s="4">
        <v>2198.81</v>
      </c>
      <c r="E500" s="4">
        <v>2198.81</v>
      </c>
      <c r="F500" s="3">
        <f t="shared" si="66"/>
        <v>-2.6534703763845258E-3</v>
      </c>
      <c r="G500" s="5">
        <f t="shared" si="63"/>
        <v>4.8020679106193878E-5</v>
      </c>
      <c r="H500" s="5">
        <f t="shared" si="64"/>
        <v>7.8265570024721601E-6</v>
      </c>
      <c r="I500" s="5">
        <f t="shared" si="65"/>
        <v>2.7033694390135327E-5</v>
      </c>
      <c r="J500" s="6">
        <f t="shared" si="67"/>
        <v>1.4060136587898349E-4</v>
      </c>
      <c r="K500" s="6">
        <f t="shared" si="68"/>
        <v>4.1320970207018963E-3</v>
      </c>
      <c r="L500" s="6">
        <f t="shared" si="69"/>
        <v>-2.7975984348137172E-3</v>
      </c>
      <c r="M500" s="6">
        <f t="shared" si="70"/>
        <v>-2.7975984348137172E-3</v>
      </c>
      <c r="N500" s="3">
        <f t="shared" si="71"/>
        <v>2.8634173946107535E-5</v>
      </c>
      <c r="O500" s="3"/>
    </row>
    <row r="501" spans="1:15" x14ac:dyDescent="0.25">
      <c r="A501" s="2">
        <v>42705</v>
      </c>
      <c r="B501" s="4">
        <v>2200.17</v>
      </c>
      <c r="C501" s="4">
        <v>2202.6</v>
      </c>
      <c r="D501" s="4">
        <v>2187.44</v>
      </c>
      <c r="E501" s="4">
        <v>2191.08</v>
      </c>
      <c r="F501" s="3">
        <f t="shared" si="66"/>
        <v>-3.5155379500729778E-3</v>
      </c>
      <c r="G501" s="5">
        <f t="shared" si="63"/>
        <v>4.7700715334852768E-5</v>
      </c>
      <c r="H501" s="5">
        <f t="shared" si="64"/>
        <v>1.7140073218967773E-5</v>
      </c>
      <c r="I501" s="5">
        <f t="shared" si="65"/>
        <v>3.0471471301095685E-5</v>
      </c>
      <c r="J501" s="6">
        <f t="shared" si="67"/>
        <v>6.1832517689584256E-4</v>
      </c>
      <c r="K501" s="6">
        <f t="shared" si="68"/>
        <v>1.1038506425470789E-3</v>
      </c>
      <c r="L501" s="6">
        <f t="shared" si="69"/>
        <v>-5.8027198041257447E-3</v>
      </c>
      <c r="M501" s="6">
        <f t="shared" si="70"/>
        <v>-4.1400571516547659E-3</v>
      </c>
      <c r="N501" s="3">
        <f t="shared" si="71"/>
        <v>1.5436456489160931E-5</v>
      </c>
      <c r="O501" s="3"/>
    </row>
    <row r="502" spans="1:15" x14ac:dyDescent="0.25">
      <c r="A502" s="2">
        <v>42706</v>
      </c>
      <c r="B502" s="4">
        <v>2191.12</v>
      </c>
      <c r="C502" s="4">
        <v>2197.9499999999998</v>
      </c>
      <c r="D502" s="4">
        <v>2188.37</v>
      </c>
      <c r="E502" s="4">
        <v>2191.9499999999998</v>
      </c>
      <c r="F502" s="3">
        <f t="shared" si="66"/>
        <v>3.9706446136156259E-4</v>
      </c>
      <c r="G502" s="5">
        <f t="shared" si="63"/>
        <v>1.9080588544242266E-5</v>
      </c>
      <c r="H502" s="5">
        <f t="shared" si="64"/>
        <v>1.4343639885741281E-7</v>
      </c>
      <c r="I502" s="5">
        <f t="shared" si="65"/>
        <v>9.5957029441790941E-6</v>
      </c>
      <c r="J502" s="6">
        <f t="shared" si="67"/>
        <v>1.8255670668090149E-5</v>
      </c>
      <c r="K502" s="6">
        <f t="shared" si="68"/>
        <v>3.1122791448336021E-3</v>
      </c>
      <c r="L502" s="6">
        <f t="shared" si="69"/>
        <v>-1.2558541571894043E-3</v>
      </c>
      <c r="M502" s="6">
        <f t="shared" si="70"/>
        <v>3.7872998146095169E-4</v>
      </c>
      <c r="N502" s="3">
        <f t="shared" si="71"/>
        <v>1.0560367338341952E-5</v>
      </c>
      <c r="O502" s="3"/>
    </row>
    <row r="503" spans="1:15" x14ac:dyDescent="0.25">
      <c r="A503" s="2">
        <v>42709</v>
      </c>
      <c r="B503" s="4">
        <v>2200.65</v>
      </c>
      <c r="C503" s="4">
        <v>2209.42</v>
      </c>
      <c r="D503" s="4">
        <v>2199.9699999999998</v>
      </c>
      <c r="E503" s="4">
        <v>2204.71</v>
      </c>
      <c r="F503" s="3">
        <f t="shared" si="66"/>
        <v>5.8213006683547341E-3</v>
      </c>
      <c r="G503" s="5">
        <f t="shared" si="63"/>
        <v>1.8372485467288473E-5</v>
      </c>
      <c r="H503" s="5">
        <f t="shared" si="64"/>
        <v>3.39742201066771E-6</v>
      </c>
      <c r="I503" s="5">
        <f t="shared" si="65"/>
        <v>1.0498647698709774E-5</v>
      </c>
      <c r="J503" s="6">
        <f t="shared" si="67"/>
        <v>3.9612126649918034E-3</v>
      </c>
      <c r="K503" s="6">
        <f t="shared" si="68"/>
        <v>3.9772663748157818E-3</v>
      </c>
      <c r="L503" s="6">
        <f t="shared" si="69"/>
        <v>-3.0904736396807276E-4</v>
      </c>
      <c r="M503" s="6">
        <f t="shared" si="70"/>
        <v>1.8432097033890934E-3</v>
      </c>
      <c r="N503" s="3">
        <f t="shared" si="71"/>
        <v>9.1528612144650458E-6</v>
      </c>
      <c r="O503" s="3"/>
    </row>
    <row r="504" spans="1:15" x14ac:dyDescent="0.25">
      <c r="A504" s="2">
        <v>42710</v>
      </c>
      <c r="B504" s="4">
        <v>2207.2600000000002</v>
      </c>
      <c r="C504" s="4">
        <v>2212.7800000000002</v>
      </c>
      <c r="D504" s="4">
        <v>2202.21</v>
      </c>
      <c r="E504" s="4">
        <v>2212.23</v>
      </c>
      <c r="F504" s="3">
        <f t="shared" si="66"/>
        <v>3.4108794353906458E-3</v>
      </c>
      <c r="G504" s="5">
        <f t="shared" si="63"/>
        <v>2.2927261109143031E-5</v>
      </c>
      <c r="H504" s="5">
        <f t="shared" si="64"/>
        <v>5.0585823436217791E-6</v>
      </c>
      <c r="I504" s="5">
        <f t="shared" si="65"/>
        <v>1.341773238917325E-5</v>
      </c>
      <c r="J504" s="6">
        <f t="shared" si="67"/>
        <v>1.1559463386855199E-3</v>
      </c>
      <c r="K504" s="6">
        <f t="shared" si="68"/>
        <v>2.4977162513233242E-3</v>
      </c>
      <c r="L504" s="6">
        <f t="shared" si="69"/>
        <v>-2.2905257130247055E-3</v>
      </c>
      <c r="M504" s="6">
        <f t="shared" si="70"/>
        <v>2.2491292412001982E-3</v>
      </c>
      <c r="N504" s="3">
        <f t="shared" si="71"/>
        <v>1.1019096215964541E-5</v>
      </c>
      <c r="O504" s="3"/>
    </row>
    <row r="505" spans="1:15" x14ac:dyDescent="0.25">
      <c r="A505" s="2">
        <v>42711</v>
      </c>
      <c r="B505" s="4">
        <v>2210.7199999999998</v>
      </c>
      <c r="C505" s="4">
        <v>2241.63</v>
      </c>
      <c r="D505" s="4">
        <v>2208.9299999999998</v>
      </c>
      <c r="E505" s="4">
        <v>2241.35</v>
      </c>
      <c r="F505" s="3">
        <f t="shared" si="66"/>
        <v>1.3163188276083426E-2</v>
      </c>
      <c r="G505" s="5">
        <f t="shared" si="63"/>
        <v>2.1594433049580504E-4</v>
      </c>
      <c r="H505" s="5">
        <f t="shared" si="64"/>
        <v>1.8934058797817895E-4</v>
      </c>
      <c r="I505" s="5">
        <f t="shared" si="65"/>
        <v>1.8111336671499759E-4</v>
      </c>
      <c r="J505" s="6">
        <f t="shared" si="67"/>
        <v>-6.8280222867818222E-4</v>
      </c>
      <c r="K505" s="6">
        <f t="shared" si="68"/>
        <v>1.3885025482472394E-2</v>
      </c>
      <c r="L505" s="6">
        <f t="shared" si="69"/>
        <v>-8.1001893718858251E-4</v>
      </c>
      <c r="M505" s="6">
        <f t="shared" si="70"/>
        <v>1.3760108574360122E-2</v>
      </c>
      <c r="N505" s="3">
        <f t="shared" si="71"/>
        <v>1.353655365393737E-5</v>
      </c>
      <c r="O505" s="3"/>
    </row>
    <row r="506" spans="1:15" x14ac:dyDescent="0.25">
      <c r="A506" s="2">
        <v>42712</v>
      </c>
      <c r="B506" s="4">
        <v>2241.13</v>
      </c>
      <c r="C506" s="4">
        <v>2251.69</v>
      </c>
      <c r="D506" s="4">
        <v>2237.5700000000002</v>
      </c>
      <c r="E506" s="4">
        <v>2246.19</v>
      </c>
      <c r="F506" s="3">
        <f t="shared" si="66"/>
        <v>2.159412853860454E-3</v>
      </c>
      <c r="G506" s="5">
        <f t="shared" si="63"/>
        <v>3.9571519917991327E-5</v>
      </c>
      <c r="H506" s="5">
        <f t="shared" si="64"/>
        <v>5.0861282971268135E-6</v>
      </c>
      <c r="I506" s="5">
        <f t="shared" si="65"/>
        <v>2.1750502640108063E-5</v>
      </c>
      <c r="J506" s="6">
        <f t="shared" si="67"/>
        <v>-9.8159947250880714E-5</v>
      </c>
      <c r="K506" s="6">
        <f t="shared" si="68"/>
        <v>4.7008424313290994E-3</v>
      </c>
      <c r="L506" s="6">
        <f t="shared" si="69"/>
        <v>-1.5897473596198509E-3</v>
      </c>
      <c r="M506" s="6">
        <f t="shared" si="70"/>
        <v>2.2552446202411865E-3</v>
      </c>
      <c r="N506" s="3">
        <f t="shared" si="71"/>
        <v>1.7608935808071216E-5</v>
      </c>
      <c r="O506" s="3"/>
    </row>
    <row r="507" spans="1:15" x14ac:dyDescent="0.25">
      <c r="A507" s="2">
        <v>42713</v>
      </c>
      <c r="B507" s="4">
        <v>2249.73</v>
      </c>
      <c r="C507" s="4">
        <v>2259.8000000000002</v>
      </c>
      <c r="D507" s="4">
        <v>2249.23</v>
      </c>
      <c r="E507" s="4">
        <v>2259.5300000000002</v>
      </c>
      <c r="F507" s="3">
        <f t="shared" si="66"/>
        <v>5.9389455032745619E-3</v>
      </c>
      <c r="G507" s="5">
        <f t="shared" si="63"/>
        <v>2.1980891743007388E-5</v>
      </c>
      <c r="H507" s="5">
        <f t="shared" si="64"/>
        <v>1.8893088377270126E-5</v>
      </c>
      <c r="I507" s="5">
        <f t="shared" si="65"/>
        <v>1.8288739375782887E-5</v>
      </c>
      <c r="J507" s="6">
        <f t="shared" si="67"/>
        <v>1.5747614421798982E-3</v>
      </c>
      <c r="K507" s="6">
        <f t="shared" si="68"/>
        <v>4.4661047772561876E-3</v>
      </c>
      <c r="L507" s="6">
        <f t="shared" si="69"/>
        <v>-2.2227359303425098E-4</v>
      </c>
      <c r="M507" s="6">
        <f t="shared" si="70"/>
        <v>4.3466180390356506E-3</v>
      </c>
      <c r="N507" s="3">
        <f t="shared" si="71"/>
        <v>1.5491842516298E-6</v>
      </c>
      <c r="O507" s="3"/>
    </row>
    <row r="508" spans="1:15" x14ac:dyDescent="0.25">
      <c r="A508" s="2">
        <v>42716</v>
      </c>
      <c r="B508" s="4">
        <v>2258.83</v>
      </c>
      <c r="C508" s="4">
        <v>2264.0300000000002</v>
      </c>
      <c r="D508" s="4">
        <v>2252.37</v>
      </c>
      <c r="E508" s="4">
        <v>2256.96</v>
      </c>
      <c r="F508" s="3">
        <f t="shared" si="66"/>
        <v>-1.1374046815045835E-3</v>
      </c>
      <c r="G508" s="5">
        <f t="shared" si="63"/>
        <v>2.6660864305512135E-5</v>
      </c>
      <c r="H508" s="5">
        <f t="shared" si="64"/>
        <v>6.8592365291135081E-7</v>
      </c>
      <c r="I508" s="5">
        <f t="shared" si="65"/>
        <v>1.359540059203448E-5</v>
      </c>
      <c r="J508" s="6">
        <f t="shared" si="67"/>
        <v>-3.0984693809286214E-4</v>
      </c>
      <c r="K508" s="6">
        <f t="shared" si="68"/>
        <v>2.2994310198412183E-3</v>
      </c>
      <c r="L508" s="6">
        <f t="shared" si="69"/>
        <v>-2.8639849333348395E-3</v>
      </c>
      <c r="M508" s="6">
        <f t="shared" si="70"/>
        <v>-8.28205079018084E-4</v>
      </c>
      <c r="N508" s="3">
        <f t="shared" si="71"/>
        <v>1.3022226294842037E-5</v>
      </c>
      <c r="O508" s="3"/>
    </row>
    <row r="509" spans="1:15" x14ac:dyDescent="0.25">
      <c r="A509" s="2">
        <v>42717</v>
      </c>
      <c r="B509" s="4">
        <v>2263.3200000000002</v>
      </c>
      <c r="C509" s="4">
        <v>2277.5300000000002</v>
      </c>
      <c r="D509" s="4">
        <v>2263.3200000000002</v>
      </c>
      <c r="E509" s="4">
        <v>2271.7199999999998</v>
      </c>
      <c r="F509" s="3">
        <f t="shared" si="66"/>
        <v>6.5397703105061211E-3</v>
      </c>
      <c r="G509" s="5">
        <f t="shared" si="63"/>
        <v>3.9172083426577472E-5</v>
      </c>
      <c r="H509" s="5">
        <f t="shared" si="64"/>
        <v>1.3723260672361691E-5</v>
      </c>
      <c r="I509" s="5">
        <f t="shared" si="65"/>
        <v>2.4887259927200417E-5</v>
      </c>
      <c r="J509" s="6">
        <f t="shared" si="67"/>
        <v>2.8139868312653201E-3</v>
      </c>
      <c r="K509" s="6">
        <f t="shared" si="68"/>
        <v>6.2587605343692029E-3</v>
      </c>
      <c r="L509" s="6">
        <f t="shared" si="69"/>
        <v>0</v>
      </c>
      <c r="M509" s="6">
        <f t="shared" si="70"/>
        <v>3.70449195873897E-3</v>
      </c>
      <c r="N509" s="3">
        <f t="shared" si="71"/>
        <v>1.5986555355333941E-5</v>
      </c>
      <c r="O509" s="3"/>
    </row>
    <row r="510" spans="1:15" x14ac:dyDescent="0.25">
      <c r="A510" s="2">
        <v>42718</v>
      </c>
      <c r="B510" s="4">
        <v>2268.35</v>
      </c>
      <c r="C510" s="4">
        <v>2276.1999999999998</v>
      </c>
      <c r="D510" s="4">
        <v>2248.44</v>
      </c>
      <c r="E510" s="4">
        <v>2253.2800000000002</v>
      </c>
      <c r="F510" s="3">
        <f t="shared" si="66"/>
        <v>-8.1171975419503939E-3</v>
      </c>
      <c r="G510" s="5">
        <f t="shared" si="63"/>
        <v>1.5057114480020493E-4</v>
      </c>
      <c r="H510" s="5">
        <f t="shared" si="64"/>
        <v>4.4432389430417727E-5</v>
      </c>
      <c r="I510" s="5">
        <f t="shared" si="65"/>
        <v>9.2449553888155863E-5</v>
      </c>
      <c r="J510" s="6">
        <f t="shared" si="67"/>
        <v>-1.484558880780509E-3</v>
      </c>
      <c r="K510" s="6">
        <f t="shared" si="68"/>
        <v>3.4546909187510209E-3</v>
      </c>
      <c r="L510" s="6">
        <f t="shared" si="69"/>
        <v>-8.8160525306167879E-3</v>
      </c>
      <c r="M510" s="6">
        <f t="shared" si="70"/>
        <v>-6.6657624792980531E-3</v>
      </c>
      <c r="N510" s="3">
        <f t="shared" si="71"/>
        <v>5.3920108496371676E-5</v>
      </c>
      <c r="O510" s="3"/>
    </row>
    <row r="511" spans="1:15" x14ac:dyDescent="0.25">
      <c r="A511" s="2">
        <v>42719</v>
      </c>
      <c r="B511" s="4">
        <v>2253.77</v>
      </c>
      <c r="C511" s="4">
        <v>2272.12</v>
      </c>
      <c r="D511" s="4">
        <v>2253.77</v>
      </c>
      <c r="E511" s="4">
        <v>2262.0300000000002</v>
      </c>
      <c r="F511" s="3">
        <f t="shared" si="66"/>
        <v>3.8832280053966439E-3</v>
      </c>
      <c r="G511" s="5">
        <f t="shared" si="63"/>
        <v>6.5755017731834118E-5</v>
      </c>
      <c r="H511" s="5">
        <f t="shared" si="64"/>
        <v>1.3382943861192349E-5</v>
      </c>
      <c r="I511" s="5">
        <f t="shared" si="65"/>
        <v>3.804726461467972E-5</v>
      </c>
      <c r="J511" s="6">
        <f t="shared" si="67"/>
        <v>2.174371271365046E-4</v>
      </c>
      <c r="K511" s="6">
        <f t="shared" si="68"/>
        <v>8.1089467708102582E-3</v>
      </c>
      <c r="L511" s="6">
        <f t="shared" si="69"/>
        <v>0</v>
      </c>
      <c r="M511" s="6">
        <f t="shared" si="70"/>
        <v>3.6582706107110706E-3</v>
      </c>
      <c r="N511" s="3">
        <f t="shared" si="71"/>
        <v>3.6090296076358507E-5</v>
      </c>
      <c r="O511" s="3"/>
    </row>
    <row r="512" spans="1:15" x14ac:dyDescent="0.25">
      <c r="A512" s="2">
        <v>42720</v>
      </c>
      <c r="B512" s="4">
        <v>2266.81</v>
      </c>
      <c r="C512" s="4">
        <v>2268.0500000000002</v>
      </c>
      <c r="D512" s="4">
        <v>2254.2399999999998</v>
      </c>
      <c r="E512" s="4">
        <v>2258.0700000000002</v>
      </c>
      <c r="F512" s="3">
        <f t="shared" si="66"/>
        <v>-1.7506399119374683E-3</v>
      </c>
      <c r="G512" s="5">
        <f t="shared" si="63"/>
        <v>3.7302095605874796E-5</v>
      </c>
      <c r="H512" s="5">
        <f t="shared" si="64"/>
        <v>1.4923469571845042E-5</v>
      </c>
      <c r="I512" s="5">
        <f t="shared" si="65"/>
        <v>2.4415899946885404E-5</v>
      </c>
      <c r="J512" s="6">
        <f t="shared" si="67"/>
        <v>2.1109166033511264E-3</v>
      </c>
      <c r="K512" s="6">
        <f t="shared" si="68"/>
        <v>5.4687466907665241E-4</v>
      </c>
      <c r="L512" s="6">
        <f t="shared" si="69"/>
        <v>-5.5606694859725841E-3</v>
      </c>
      <c r="M512" s="6">
        <f t="shared" si="70"/>
        <v>-3.8630906761096149E-3</v>
      </c>
      <c r="N512" s="3">
        <f t="shared" si="71"/>
        <v>1.1851373026826912E-5</v>
      </c>
      <c r="O512" s="3"/>
    </row>
    <row r="513" spans="1:15" x14ac:dyDescent="0.25">
      <c r="A513" s="2">
        <v>42723</v>
      </c>
      <c r="B513" s="4">
        <v>2259.2399999999998</v>
      </c>
      <c r="C513" s="4">
        <v>2267.4699999999998</v>
      </c>
      <c r="D513" s="4">
        <v>2258.21</v>
      </c>
      <c r="E513" s="4">
        <v>2262.5300000000002</v>
      </c>
      <c r="F513" s="3">
        <f t="shared" si="66"/>
        <v>1.975138060378967E-3</v>
      </c>
      <c r="G513" s="5">
        <f t="shared" si="63"/>
        <v>1.6746169829919904E-5</v>
      </c>
      <c r="H513" s="5">
        <f t="shared" si="64"/>
        <v>2.1175564868292103E-6</v>
      </c>
      <c r="I513" s="5">
        <f t="shared" si="65"/>
        <v>9.1910850451749214E-6</v>
      </c>
      <c r="J513" s="6">
        <f t="shared" si="67"/>
        <v>5.1800740979110569E-4</v>
      </c>
      <c r="K513" s="6">
        <f t="shared" si="68"/>
        <v>3.63619894715911E-3</v>
      </c>
      <c r="L513" s="6">
        <f t="shared" si="69"/>
        <v>-4.5600948227356202E-4</v>
      </c>
      <c r="M513" s="6">
        <f t="shared" si="70"/>
        <v>1.4551826300602995E-3</v>
      </c>
      <c r="N513" s="3">
        <f t="shared" si="71"/>
        <v>8.8021309616422144E-6</v>
      </c>
      <c r="O513" s="3"/>
    </row>
    <row r="514" spans="1:15" x14ac:dyDescent="0.25">
      <c r="A514" s="2">
        <v>42724</v>
      </c>
      <c r="B514" s="4">
        <v>2266.5</v>
      </c>
      <c r="C514" s="4">
        <v>2272.56</v>
      </c>
      <c r="D514" s="4">
        <v>2266.14</v>
      </c>
      <c r="E514" s="4">
        <v>2270.7600000000002</v>
      </c>
      <c r="F514" s="3">
        <f t="shared" si="66"/>
        <v>3.6375208284531446E-3</v>
      </c>
      <c r="G514" s="5">
        <f t="shared" si="63"/>
        <v>8.0032737404419802E-6</v>
      </c>
      <c r="H514" s="5">
        <f t="shared" si="64"/>
        <v>3.5260795972686196E-6</v>
      </c>
      <c r="I514" s="5">
        <f t="shared" si="65"/>
        <v>5.3637415355057528E-6</v>
      </c>
      <c r="J514" s="6">
        <f t="shared" si="67"/>
        <v>1.7531352262230777E-3</v>
      </c>
      <c r="K514" s="6">
        <f t="shared" si="68"/>
        <v>2.6701579624503137E-3</v>
      </c>
      <c r="L514" s="6">
        <f t="shared" si="69"/>
        <v>-1.5884782411887949E-4</v>
      </c>
      <c r="M514" s="6">
        <f t="shared" si="70"/>
        <v>1.877785823055606E-3</v>
      </c>
      <c r="N514" s="3">
        <f t="shared" si="71"/>
        <v>2.4392736006095334E-6</v>
      </c>
      <c r="O514" s="3"/>
    </row>
    <row r="515" spans="1:15" x14ac:dyDescent="0.25">
      <c r="A515" s="2">
        <v>42725</v>
      </c>
      <c r="B515" s="4">
        <v>2270.54</v>
      </c>
      <c r="C515" s="4">
        <v>2271.23</v>
      </c>
      <c r="D515" s="4">
        <v>2265.15</v>
      </c>
      <c r="E515" s="4">
        <v>2265.1799999999998</v>
      </c>
      <c r="F515" s="3">
        <f t="shared" si="66"/>
        <v>-2.4573270623052812E-3</v>
      </c>
      <c r="G515" s="5">
        <f t="shared" si="63"/>
        <v>7.1853646966566832E-6</v>
      </c>
      <c r="H515" s="5">
        <f t="shared" si="64"/>
        <v>5.5859558847640729E-6</v>
      </c>
      <c r="I515" s="5">
        <f t="shared" si="65"/>
        <v>5.7505056080771726E-6</v>
      </c>
      <c r="J515" s="6">
        <f t="shared" si="67"/>
        <v>-9.6888556216170898E-5</v>
      </c>
      <c r="K515" s="6">
        <f t="shared" si="68"/>
        <v>3.0384630014667745E-4</v>
      </c>
      <c r="L515" s="6">
        <f t="shared" si="69"/>
        <v>-2.3767067578353159E-3</v>
      </c>
      <c r="M515" s="6">
        <f t="shared" si="70"/>
        <v>-2.3634626895223188E-3</v>
      </c>
      <c r="N515" s="3">
        <f t="shared" si="71"/>
        <v>8.4192923451962972E-7</v>
      </c>
      <c r="O515" s="3"/>
    </row>
    <row r="516" spans="1:15" x14ac:dyDescent="0.25">
      <c r="A516" s="2">
        <v>42726</v>
      </c>
      <c r="B516" s="4">
        <v>2262.9299999999998</v>
      </c>
      <c r="C516" s="4">
        <v>2263.1799999999998</v>
      </c>
      <c r="D516" s="4">
        <v>2256.08</v>
      </c>
      <c r="E516" s="4">
        <v>2260.96</v>
      </c>
      <c r="F516" s="3">
        <f t="shared" si="66"/>
        <v>-1.8629866059208799E-3</v>
      </c>
      <c r="G516" s="5">
        <f t="shared" si="63"/>
        <v>9.8728547574513246E-6</v>
      </c>
      <c r="H516" s="5">
        <f t="shared" si="64"/>
        <v>7.5852242678588961E-7</v>
      </c>
      <c r="I516" s="5">
        <f t="shared" si="65"/>
        <v>5.2294403149760265E-6</v>
      </c>
      <c r="J516" s="6">
        <f t="shared" si="67"/>
        <v>-9.9379219373178589E-4</v>
      </c>
      <c r="K516" s="6">
        <f t="shared" si="68"/>
        <v>1.1047013892910207E-4</v>
      </c>
      <c r="L516" s="6">
        <f t="shared" si="69"/>
        <v>-3.0316397823580421E-3</v>
      </c>
      <c r="M516" s="6">
        <f t="shared" si="70"/>
        <v>-8.7093193005302637E-4</v>
      </c>
      <c r="N516" s="3">
        <f t="shared" si="71"/>
        <v>6.6589035060070546E-6</v>
      </c>
      <c r="O516" s="3"/>
    </row>
    <row r="517" spans="1:15" x14ac:dyDescent="0.25">
      <c r="A517" s="2">
        <v>42727</v>
      </c>
      <c r="B517" s="4">
        <v>2260.25</v>
      </c>
      <c r="C517" s="4">
        <v>2263.79</v>
      </c>
      <c r="D517" s="4">
        <v>2258.84</v>
      </c>
      <c r="E517" s="4">
        <v>2263.79</v>
      </c>
      <c r="F517" s="3">
        <f t="shared" si="66"/>
        <v>1.2516807020026555E-3</v>
      </c>
      <c r="G517" s="5">
        <f t="shared" si="63"/>
        <v>4.7916889422465553E-6</v>
      </c>
      <c r="H517" s="5">
        <f t="shared" si="64"/>
        <v>2.4491411784763358E-6</v>
      </c>
      <c r="I517" s="5">
        <f t="shared" si="65"/>
        <v>3.3419338979552098E-6</v>
      </c>
      <c r="J517" s="6">
        <f t="shared" si="67"/>
        <v>-3.1407521696023941E-4</v>
      </c>
      <c r="K517" s="6">
        <f t="shared" si="68"/>
        <v>1.5649732197313589E-3</v>
      </c>
      <c r="L517" s="6">
        <f t="shared" si="69"/>
        <v>-6.2401945779099019E-4</v>
      </c>
      <c r="M517" s="6">
        <f t="shared" si="70"/>
        <v>1.5649732197313589E-3</v>
      </c>
      <c r="N517" s="3">
        <f t="shared" si="71"/>
        <v>1.365974023735944E-6</v>
      </c>
      <c r="O517" s="3"/>
    </row>
    <row r="518" spans="1:15" x14ac:dyDescent="0.25">
      <c r="A518" s="2">
        <v>42731</v>
      </c>
      <c r="B518" s="4">
        <v>2266.23</v>
      </c>
      <c r="C518" s="4">
        <v>2273.8200000000002</v>
      </c>
      <c r="D518" s="4">
        <v>2266.15</v>
      </c>
      <c r="E518" s="4">
        <v>2268.88</v>
      </c>
      <c r="F518" s="3">
        <f t="shared" si="66"/>
        <v>2.248441772426002E-3</v>
      </c>
      <c r="G518" s="5">
        <f t="shared" si="63"/>
        <v>1.1416831187021689E-5</v>
      </c>
      <c r="H518" s="5">
        <f t="shared" si="64"/>
        <v>1.36576565476393E-6</v>
      </c>
      <c r="I518" s="5">
        <f t="shared" si="65"/>
        <v>6.2360031645573656E-6</v>
      </c>
      <c r="J518" s="6">
        <f t="shared" si="67"/>
        <v>1.0772580412294344E-3</v>
      </c>
      <c r="K518" s="6">
        <f t="shared" si="68"/>
        <v>3.3435786262459299E-3</v>
      </c>
      <c r="L518" s="6">
        <f t="shared" si="69"/>
        <v>-3.5301541357170002E-5</v>
      </c>
      <c r="M518" s="6">
        <f t="shared" si="70"/>
        <v>1.1686597686084389E-3</v>
      </c>
      <c r="N518" s="3">
        <f t="shared" si="71"/>
        <v>7.3145138961921126E-6</v>
      </c>
      <c r="O518" s="3"/>
    </row>
    <row r="519" spans="1:15" x14ac:dyDescent="0.25">
      <c r="A519" s="2">
        <v>42732</v>
      </c>
      <c r="B519" s="4">
        <v>2270.23</v>
      </c>
      <c r="C519" s="4">
        <v>2271.31</v>
      </c>
      <c r="D519" s="4">
        <v>2249.11</v>
      </c>
      <c r="E519" s="4">
        <v>2249.92</v>
      </c>
      <c r="F519" s="3">
        <f t="shared" si="66"/>
        <v>-8.3565459610027704E-3</v>
      </c>
      <c r="G519" s="5">
        <f t="shared" si="63"/>
        <v>9.6475124528757396E-5</v>
      </c>
      <c r="H519" s="5">
        <f t="shared" si="64"/>
        <v>8.0756965098018873E-5</v>
      </c>
      <c r="I519" s="5">
        <f t="shared" si="65"/>
        <v>7.9433522502899193E-5</v>
      </c>
      <c r="J519" s="6">
        <f t="shared" si="67"/>
        <v>5.9483028162128171E-4</v>
      </c>
      <c r="K519" s="6">
        <f t="shared" si="68"/>
        <v>4.756096039485581E-4</v>
      </c>
      <c r="L519" s="6">
        <f t="shared" si="69"/>
        <v>-9.3465655384909301E-3</v>
      </c>
      <c r="M519" s="6">
        <f t="shared" si="70"/>
        <v>-8.9864879178697434E-3</v>
      </c>
      <c r="N519" s="3">
        <f t="shared" si="71"/>
        <v>7.8657535349544303E-6</v>
      </c>
      <c r="O519" s="3"/>
    </row>
    <row r="520" spans="1:15" x14ac:dyDescent="0.25">
      <c r="A520" s="2">
        <v>42733</v>
      </c>
      <c r="B520" s="4">
        <v>2249.5</v>
      </c>
      <c r="C520" s="4">
        <v>2254.5100000000002</v>
      </c>
      <c r="D520" s="4">
        <v>2244.56</v>
      </c>
      <c r="E520" s="4">
        <v>2249.2600000000002</v>
      </c>
      <c r="F520" s="3">
        <f t="shared" si="66"/>
        <v>-2.9334376333378653E-4</v>
      </c>
      <c r="G520" s="5">
        <f t="shared" si="63"/>
        <v>1.9564198849069952E-5</v>
      </c>
      <c r="H520" s="5">
        <f t="shared" si="64"/>
        <v>1.1384050811834667E-8</v>
      </c>
      <c r="I520" s="5">
        <f t="shared" si="65"/>
        <v>9.7864970191702906E-6</v>
      </c>
      <c r="J520" s="6">
        <f t="shared" si="67"/>
        <v>-1.8669072956956835E-4</v>
      </c>
      <c r="K520" s="6">
        <f t="shared" si="68"/>
        <v>2.2246851433726988E-3</v>
      </c>
      <c r="L520" s="6">
        <f t="shared" si="69"/>
        <v>-2.198458404950161E-3</v>
      </c>
      <c r="M520" s="6">
        <f t="shared" si="70"/>
        <v>-1.0669606746190165E-4</v>
      </c>
      <c r="N520" s="3">
        <f t="shared" si="71"/>
        <v>9.7852416352912492E-6</v>
      </c>
      <c r="O520" s="3"/>
    </row>
    <row r="521" spans="1:15" x14ac:dyDescent="0.25">
      <c r="A521" s="2">
        <v>42734</v>
      </c>
      <c r="B521" s="4">
        <v>2251.61</v>
      </c>
      <c r="C521" s="4">
        <v>2253.58</v>
      </c>
      <c r="D521" s="4">
        <v>2233.62</v>
      </c>
      <c r="E521" s="4">
        <v>2238.83</v>
      </c>
      <c r="F521" s="3">
        <f t="shared" si="66"/>
        <v>-4.6370806398550179E-3</v>
      </c>
      <c r="G521" s="5">
        <f t="shared" si="63"/>
        <v>7.9147270107091702E-5</v>
      </c>
      <c r="H521" s="5">
        <f t="shared" si="64"/>
        <v>3.2400092379934067E-5</v>
      </c>
      <c r="I521" s="5">
        <f t="shared" si="65"/>
        <v>5.2089608039677915E-5</v>
      </c>
      <c r="J521" s="6">
        <f t="shared" si="67"/>
        <v>1.0442426524404562E-3</v>
      </c>
      <c r="K521" s="6">
        <f t="shared" si="68"/>
        <v>8.7454696719105112E-4</v>
      </c>
      <c r="L521" s="6">
        <f t="shared" si="69"/>
        <v>-8.0219281835126454E-3</v>
      </c>
      <c r="M521" s="6">
        <f t="shared" si="70"/>
        <v>-5.692107903047347E-3</v>
      </c>
      <c r="N521" s="3">
        <f t="shared" si="71"/>
        <v>2.4432499071741252E-5</v>
      </c>
      <c r="O521" s="3"/>
    </row>
    <row r="522" spans="1:15" x14ac:dyDescent="0.25">
      <c r="A522" s="2">
        <v>42738</v>
      </c>
      <c r="B522" s="4">
        <v>2251.5700000000002</v>
      </c>
      <c r="C522" s="4">
        <v>2263.88</v>
      </c>
      <c r="D522" s="4">
        <v>2245.13</v>
      </c>
      <c r="E522" s="4">
        <v>2257.83</v>
      </c>
      <c r="F522" s="3">
        <f t="shared" si="66"/>
        <v>8.4865755774221618E-3</v>
      </c>
      <c r="G522" s="5">
        <f t="shared" si="63"/>
        <v>6.9167988347457868E-5</v>
      </c>
      <c r="H522" s="5">
        <f t="shared" si="64"/>
        <v>7.708532268155803E-6</v>
      </c>
      <c r="I522" s="5">
        <f t="shared" si="65"/>
        <v>3.7561756721428244E-5</v>
      </c>
      <c r="J522" s="6">
        <f t="shared" si="67"/>
        <v>5.6743426793605554E-3</v>
      </c>
      <c r="K522" s="6">
        <f t="shared" si="68"/>
        <v>5.4524047422491164E-3</v>
      </c>
      <c r="L522" s="6">
        <f t="shared" si="69"/>
        <v>-2.8643246838809806E-3</v>
      </c>
      <c r="M522" s="6">
        <f t="shared" si="70"/>
        <v>2.7764243674474193E-3</v>
      </c>
      <c r="N522" s="3">
        <f t="shared" si="71"/>
        <v>3.0747464829032506E-5</v>
      </c>
      <c r="O522" s="3"/>
    </row>
    <row r="523" spans="1:15" x14ac:dyDescent="0.25">
      <c r="A523" s="2">
        <v>42739</v>
      </c>
      <c r="B523" s="4">
        <v>2261.6</v>
      </c>
      <c r="C523" s="4">
        <v>2272.8200000000002</v>
      </c>
      <c r="D523" s="4">
        <v>2261.6</v>
      </c>
      <c r="E523" s="4">
        <v>2270.75</v>
      </c>
      <c r="F523" s="3">
        <f t="shared" si="66"/>
        <v>5.7223085883348901E-3</v>
      </c>
      <c r="G523" s="5">
        <f t="shared" si="63"/>
        <v>2.4490857402217836E-5</v>
      </c>
      <c r="H523" s="5">
        <f t="shared" si="64"/>
        <v>1.6302585245076519E-5</v>
      </c>
      <c r="I523" s="5">
        <f t="shared" si="65"/>
        <v>1.8543025452958306E-5</v>
      </c>
      <c r="J523" s="6">
        <f t="shared" si="67"/>
        <v>1.6683523694143931E-3</v>
      </c>
      <c r="K523" s="6">
        <f t="shared" si="68"/>
        <v>4.9488238402895122E-3</v>
      </c>
      <c r="L523" s="6">
        <f t="shared" si="69"/>
        <v>0</v>
      </c>
      <c r="M523" s="6">
        <f t="shared" si="70"/>
        <v>4.0376460029423727E-3</v>
      </c>
      <c r="N523" s="3">
        <f t="shared" si="71"/>
        <v>4.5092586042069635E-6</v>
      </c>
      <c r="O523" s="3"/>
    </row>
    <row r="524" spans="1:15" x14ac:dyDescent="0.25">
      <c r="A524" s="2">
        <v>42740</v>
      </c>
      <c r="B524" s="4">
        <v>2268.1799999999998</v>
      </c>
      <c r="C524" s="4">
        <v>2271.5</v>
      </c>
      <c r="D524" s="4">
        <v>2260.4499999999998</v>
      </c>
      <c r="E524" s="4">
        <v>2269</v>
      </c>
      <c r="F524" s="3">
        <f t="shared" si="66"/>
        <v>-7.7067048332046806E-4</v>
      </c>
      <c r="G524" s="5">
        <f t="shared" si="63"/>
        <v>2.3780229912202431E-5</v>
      </c>
      <c r="H524" s="5">
        <f t="shared" si="64"/>
        <v>1.3065188726423265E-7</v>
      </c>
      <c r="I524" s="5">
        <f t="shared" si="65"/>
        <v>1.194058504342106E-5</v>
      </c>
      <c r="J524" s="6">
        <f t="shared" si="67"/>
        <v>-1.1324256045564956E-3</v>
      </c>
      <c r="K524" s="6">
        <f t="shared" si="68"/>
        <v>1.4626584216916392E-3</v>
      </c>
      <c r="L524" s="6">
        <f t="shared" si="69"/>
        <v>-3.4138392879565489E-3</v>
      </c>
      <c r="M524" s="6">
        <f t="shared" si="70"/>
        <v>3.6145800207525169E-4</v>
      </c>
      <c r="N524" s="3">
        <f t="shared" si="71"/>
        <v>1.4498938280148727E-5</v>
      </c>
      <c r="O524" s="3"/>
    </row>
    <row r="525" spans="1:15" x14ac:dyDescent="0.25">
      <c r="A525" s="2">
        <v>42741</v>
      </c>
      <c r="B525" s="4">
        <v>2271.14</v>
      </c>
      <c r="C525" s="4">
        <v>2282.1</v>
      </c>
      <c r="D525" s="4">
        <v>2264.06</v>
      </c>
      <c r="E525" s="4">
        <v>2276.98</v>
      </c>
      <c r="F525" s="3">
        <f t="shared" si="66"/>
        <v>3.51696782723665E-3</v>
      </c>
      <c r="G525" s="5">
        <f t="shared" si="63"/>
        <v>6.2986602619425521E-5</v>
      </c>
      <c r="H525" s="5">
        <f t="shared" si="64"/>
        <v>6.5951143997562861E-6</v>
      </c>
      <c r="I525" s="5">
        <f t="shared" si="65"/>
        <v>3.4040956813279207E-5</v>
      </c>
      <c r="J525" s="6">
        <f t="shared" si="67"/>
        <v>9.4270227723488567E-4</v>
      </c>
      <c r="K525" s="6">
        <f t="shared" si="68"/>
        <v>4.8141636142886145E-3</v>
      </c>
      <c r="L525" s="6">
        <f t="shared" si="69"/>
        <v>-3.1222463183842105E-3</v>
      </c>
      <c r="M525" s="6">
        <f t="shared" si="70"/>
        <v>2.5680954810435468E-3</v>
      </c>
      <c r="N525" s="3">
        <f t="shared" si="71"/>
        <v>2.8579588215892653E-5</v>
      </c>
      <c r="O525" s="3"/>
    </row>
    <row r="526" spans="1:15" x14ac:dyDescent="0.25">
      <c r="A526" s="2">
        <v>42744</v>
      </c>
      <c r="B526" s="4">
        <v>2273.59</v>
      </c>
      <c r="C526" s="4">
        <v>2275.4899999999998</v>
      </c>
      <c r="D526" s="4">
        <v>2268.9</v>
      </c>
      <c r="E526" s="4">
        <v>2268.9</v>
      </c>
      <c r="F526" s="3">
        <f t="shared" si="66"/>
        <v>-3.5485599346501973E-3</v>
      </c>
      <c r="G526" s="5">
        <f t="shared" si="63"/>
        <v>8.4116314938701449E-6</v>
      </c>
      <c r="H526" s="5">
        <f t="shared" si="64"/>
        <v>4.2640081448060121E-6</v>
      </c>
      <c r="I526" s="5">
        <f t="shared" si="65"/>
        <v>5.8529780490429209E-6</v>
      </c>
      <c r="J526" s="6">
        <f t="shared" si="67"/>
        <v>-1.4899235160050963E-3</v>
      </c>
      <c r="K526" s="6">
        <f t="shared" si="68"/>
        <v>8.3533378638408638E-4</v>
      </c>
      <c r="L526" s="6">
        <f t="shared" si="69"/>
        <v>-2.0649474920215313E-3</v>
      </c>
      <c r="M526" s="6">
        <f t="shared" si="70"/>
        <v>-2.0649474920215313E-3</v>
      </c>
      <c r="N526" s="3">
        <f t="shared" si="71"/>
        <v>2.4227029418694434E-6</v>
      </c>
      <c r="O526" s="3"/>
    </row>
    <row r="527" spans="1:15" x14ac:dyDescent="0.25">
      <c r="A527" s="2">
        <v>42745</v>
      </c>
      <c r="B527" s="4">
        <v>2269.7199999999998</v>
      </c>
      <c r="C527" s="4">
        <v>2279.27</v>
      </c>
      <c r="D527" s="4">
        <v>2265.27</v>
      </c>
      <c r="E527" s="4">
        <v>2268.9</v>
      </c>
      <c r="F527" s="3">
        <f t="shared" si="66"/>
        <v>0</v>
      </c>
      <c r="G527" s="5">
        <f t="shared" si="63"/>
        <v>3.7961114092025776E-5</v>
      </c>
      <c r="H527" s="5">
        <f t="shared" si="64"/>
        <v>1.3056899472157809E-7</v>
      </c>
      <c r="I527" s="5">
        <f t="shared" si="65"/>
        <v>1.9030995112410926E-5</v>
      </c>
      <c r="J527" s="6">
        <f t="shared" si="67"/>
        <v>3.6134331974121031E-4</v>
      </c>
      <c r="K527" s="6">
        <f t="shared" si="68"/>
        <v>4.1987403929561809E-3</v>
      </c>
      <c r="L527" s="6">
        <f t="shared" si="69"/>
        <v>-1.9625187390740766E-3</v>
      </c>
      <c r="M527" s="6">
        <f t="shared" si="70"/>
        <v>-3.6134331974118202E-4</v>
      </c>
      <c r="N527" s="3">
        <f t="shared" si="71"/>
        <v>2.2288944444749607E-5</v>
      </c>
      <c r="O527" s="3"/>
    </row>
    <row r="528" spans="1:15" x14ac:dyDescent="0.25">
      <c r="A528" s="2">
        <v>42746</v>
      </c>
      <c r="B528" s="4">
        <v>2268.6</v>
      </c>
      <c r="C528" s="4">
        <v>2275.3200000000002</v>
      </c>
      <c r="D528" s="4">
        <v>2260.83</v>
      </c>
      <c r="E528" s="4">
        <v>2275.3200000000002</v>
      </c>
      <c r="F528" s="3">
        <f t="shared" si="66"/>
        <v>2.829564987438804E-3</v>
      </c>
      <c r="G528" s="5">
        <f t="shared" si="63"/>
        <v>4.0815479420782853E-5</v>
      </c>
      <c r="H528" s="5">
        <f t="shared" si="64"/>
        <v>8.7485850351694282E-6</v>
      </c>
      <c r="I528" s="5">
        <f t="shared" si="65"/>
        <v>2.3787268777255235E-5</v>
      </c>
      <c r="J528" s="6">
        <f t="shared" si="67"/>
        <v>-1.3223140515145114E-4</v>
      </c>
      <c r="K528" s="6">
        <f t="shared" si="68"/>
        <v>2.9578007091704858E-3</v>
      </c>
      <c r="L528" s="6">
        <f t="shared" si="69"/>
        <v>-3.4308986436541954E-3</v>
      </c>
      <c r="M528" s="6">
        <f t="shared" si="70"/>
        <v>2.9578007091704858E-3</v>
      </c>
      <c r="N528" s="3">
        <f t="shared" si="71"/>
        <v>2.1918979944320635E-5</v>
      </c>
      <c r="O528" s="3"/>
    </row>
    <row r="529" spans="1:15" x14ac:dyDescent="0.25">
      <c r="A529" s="2">
        <v>42747</v>
      </c>
      <c r="B529" s="4">
        <v>2271.14</v>
      </c>
      <c r="C529" s="4">
        <v>2271.7800000000002</v>
      </c>
      <c r="D529" s="4">
        <v>2254.25</v>
      </c>
      <c r="E529" s="4">
        <v>2270.44</v>
      </c>
      <c r="F529" s="3">
        <f t="shared" si="66"/>
        <v>-2.144753265474808E-3</v>
      </c>
      <c r="G529" s="5">
        <f t="shared" si="63"/>
        <v>6.0005811076186213E-5</v>
      </c>
      <c r="H529" s="5">
        <f t="shared" si="64"/>
        <v>9.5025932667889434E-8</v>
      </c>
      <c r="I529" s="5">
        <f t="shared" si="65"/>
        <v>3.0039613520042869E-5</v>
      </c>
      <c r="J529" s="6">
        <f t="shared" si="67"/>
        <v>-1.8387937770361505E-3</v>
      </c>
      <c r="K529" s="6">
        <f t="shared" si="68"/>
        <v>2.817571096273462E-4</v>
      </c>
      <c r="L529" s="6">
        <f t="shared" si="69"/>
        <v>-7.4645846770605411E-3</v>
      </c>
      <c r="M529" s="6">
        <f t="shared" si="70"/>
        <v>-3.0826276562032176E-4</v>
      </c>
      <c r="N529" s="3">
        <f t="shared" si="71"/>
        <v>5.3585213178921736E-5</v>
      </c>
      <c r="O529" s="3"/>
    </row>
    <row r="530" spans="1:15" x14ac:dyDescent="0.25">
      <c r="A530" s="2">
        <v>42748</v>
      </c>
      <c r="B530" s="4">
        <v>2272.7399999999998</v>
      </c>
      <c r="C530" s="4">
        <v>2278.6799999999998</v>
      </c>
      <c r="D530" s="4">
        <v>2271.5100000000002</v>
      </c>
      <c r="E530" s="4">
        <v>2274.64</v>
      </c>
      <c r="F530" s="3">
        <f t="shared" si="66"/>
        <v>1.8498617008155804E-3</v>
      </c>
      <c r="G530" s="5">
        <f t="shared" ref="G530:G593" si="72">LN(C530/D530)^2</f>
        <v>9.9320742655771567E-6</v>
      </c>
      <c r="H530" s="5">
        <f t="shared" ref="H530:H593" si="73">LN(E530/B530)^2</f>
        <v>6.983043525913072E-7</v>
      </c>
      <c r="I530" s="5">
        <f t="shared" ref="I530:I593" si="74">G530*1/2 + H530*(2*LN(2)-1)</f>
        <v>5.2357881665400762E-6</v>
      </c>
      <c r="J530" s="6">
        <f t="shared" si="67"/>
        <v>1.0125067448309678E-3</v>
      </c>
      <c r="K530" s="6">
        <f t="shared" si="68"/>
        <v>2.6101758890384307E-3</v>
      </c>
      <c r="L530" s="6">
        <f t="shared" si="69"/>
        <v>-5.4134346923583011E-4</v>
      </c>
      <c r="M530" s="6">
        <f t="shared" si="70"/>
        <v>8.356460689737655E-4</v>
      </c>
      <c r="N530" s="3">
        <f t="shared" si="71"/>
        <v>5.3772592444283201E-6</v>
      </c>
      <c r="O530" s="3"/>
    </row>
    <row r="531" spans="1:15" x14ac:dyDescent="0.25">
      <c r="A531" s="2">
        <v>42752</v>
      </c>
      <c r="B531" s="4">
        <v>2269.14</v>
      </c>
      <c r="C531" s="4">
        <v>2272.08</v>
      </c>
      <c r="D531" s="4">
        <v>2262.81</v>
      </c>
      <c r="E531" s="4">
        <v>2267.89</v>
      </c>
      <c r="F531" s="3">
        <f t="shared" ref="F531:F594" si="75">E531/E530-1</f>
        <v>-2.9675025498540064E-3</v>
      </c>
      <c r="G531" s="5">
        <f t="shared" si="72"/>
        <v>1.6714260062406959E-5</v>
      </c>
      <c r="H531" s="5">
        <f t="shared" si="73"/>
        <v>3.0362444743166969E-7</v>
      </c>
      <c r="I531" s="5">
        <f t="shared" si="74"/>
        <v>8.4744184431444757E-6</v>
      </c>
      <c r="J531" s="6">
        <f t="shared" ref="J531:J594" si="76">LN(B531/E530)</f>
        <v>-2.4208930389079597E-3</v>
      </c>
      <c r="K531" s="6">
        <f t="shared" ref="K531:K594" si="77">LN(C531/B531)</f>
        <v>1.2948064223922886E-3</v>
      </c>
      <c r="L531" s="6">
        <f t="shared" ref="L531:L594" si="78">LN(D531/B531)</f>
        <v>-2.7935013035998275E-3</v>
      </c>
      <c r="M531" s="6">
        <f t="shared" ref="M531:M594" si="79">LN(E531/B531)</f>
        <v>-5.5102127675042613E-4</v>
      </c>
      <c r="N531" s="3">
        <f t="shared" ref="N531:N594" si="80">K531*(K531-M531) + L531*(L531-M531)</f>
        <v>8.6543604377799463E-6</v>
      </c>
      <c r="O531" s="3"/>
    </row>
    <row r="532" spans="1:15" x14ac:dyDescent="0.25">
      <c r="A532" s="2">
        <v>42753</v>
      </c>
      <c r="B532" s="4">
        <v>2269.14</v>
      </c>
      <c r="C532" s="4">
        <v>2272.0100000000002</v>
      </c>
      <c r="D532" s="4">
        <v>2263.35</v>
      </c>
      <c r="E532" s="4">
        <v>2271.89</v>
      </c>
      <c r="F532" s="3">
        <f t="shared" si="75"/>
        <v>1.7637539739581154E-3</v>
      </c>
      <c r="G532" s="5">
        <f t="shared" si="72"/>
        <v>1.4583887317819256E-5</v>
      </c>
      <c r="H532" s="5">
        <f t="shared" si="73"/>
        <v>1.4669548356848463E-6</v>
      </c>
      <c r="I532" s="5">
        <f t="shared" si="74"/>
        <v>7.8586200399522395E-6</v>
      </c>
      <c r="J532" s="6">
        <f t="shared" si="76"/>
        <v>5.5102127675044576E-4</v>
      </c>
      <c r="K532" s="6">
        <f t="shared" si="77"/>
        <v>1.2639971734535547E-3</v>
      </c>
      <c r="L532" s="6">
        <f t="shared" si="78"/>
        <v>-2.5548884385830032E-3</v>
      </c>
      <c r="M532" s="6">
        <f t="shared" si="79"/>
        <v>1.2111791096633257E-3</v>
      </c>
      <c r="N532" s="3">
        <f t="shared" si="80"/>
        <v>9.6886443212753222E-6</v>
      </c>
      <c r="O532" s="3"/>
    </row>
    <row r="533" spans="1:15" x14ac:dyDescent="0.25">
      <c r="A533" s="2">
        <v>42754</v>
      </c>
      <c r="B533" s="4">
        <v>2271.9</v>
      </c>
      <c r="C533" s="4">
        <v>2274.33</v>
      </c>
      <c r="D533" s="4">
        <v>2258.41</v>
      </c>
      <c r="E533" s="4">
        <v>2263.69</v>
      </c>
      <c r="F533" s="3">
        <f t="shared" si="75"/>
        <v>-3.6093296770529637E-3</v>
      </c>
      <c r="G533" s="5">
        <f t="shared" si="72"/>
        <v>4.9343286567830045E-5</v>
      </c>
      <c r="H533" s="5">
        <f t="shared" si="73"/>
        <v>1.3106287065755193E-5</v>
      </c>
      <c r="I533" s="5">
        <f t="shared" si="74"/>
        <v>2.9734528072634811E-5</v>
      </c>
      <c r="J533" s="6">
        <f t="shared" si="76"/>
        <v>4.4016118703516368E-6</v>
      </c>
      <c r="K533" s="6">
        <f t="shared" si="77"/>
        <v>1.0690177273989299E-3</v>
      </c>
      <c r="L533" s="6">
        <f t="shared" si="78"/>
        <v>-5.9554599448432303E-3</v>
      </c>
      <c r="M533" s="6">
        <f t="shared" si="79"/>
        <v>-3.6202606350586408E-3</v>
      </c>
      <c r="N533" s="3">
        <f t="shared" si="80"/>
        <v>1.8920107650823048E-5</v>
      </c>
      <c r="O533" s="3"/>
    </row>
    <row r="534" spans="1:15" x14ac:dyDescent="0.25">
      <c r="A534" s="2">
        <v>42755</v>
      </c>
      <c r="B534" s="4">
        <v>2269.96</v>
      </c>
      <c r="C534" s="4">
        <v>2276.96</v>
      </c>
      <c r="D534" s="4">
        <v>2265.0100000000002</v>
      </c>
      <c r="E534" s="4">
        <v>2271.31</v>
      </c>
      <c r="F534" s="3">
        <f t="shared" si="75"/>
        <v>3.3661852992237229E-3</v>
      </c>
      <c r="G534" s="5">
        <f t="shared" si="72"/>
        <v>2.7689128284224371E-5</v>
      </c>
      <c r="H534" s="5">
        <f t="shared" si="73"/>
        <v>3.5348656066127353E-7</v>
      </c>
      <c r="I534" s="5">
        <f t="shared" si="74"/>
        <v>1.3981114007227299E-5</v>
      </c>
      <c r="J534" s="6">
        <f t="shared" si="76"/>
        <v>2.7659850219915734E-3</v>
      </c>
      <c r="K534" s="6">
        <f t="shared" si="77"/>
        <v>3.0790097605301204E-3</v>
      </c>
      <c r="L534" s="6">
        <f t="shared" si="78"/>
        <v>-2.1830362563938603E-3</v>
      </c>
      <c r="M534" s="6">
        <f t="shared" si="79"/>
        <v>5.9454735779521681E-4</v>
      </c>
      <c r="N534" s="3">
        <f t="shared" si="80"/>
        <v>1.3713249722631133E-5</v>
      </c>
      <c r="O534" s="3"/>
    </row>
    <row r="535" spans="1:15" x14ac:dyDescent="0.25">
      <c r="A535" s="2">
        <v>42758</v>
      </c>
      <c r="B535" s="4">
        <v>2267.7800000000002</v>
      </c>
      <c r="C535" s="4">
        <v>2271.7800000000002</v>
      </c>
      <c r="D535" s="4">
        <v>2257.02</v>
      </c>
      <c r="E535" s="4">
        <v>2265.1999999999998</v>
      </c>
      <c r="F535" s="3">
        <f t="shared" si="75"/>
        <v>-2.6900775323491777E-3</v>
      </c>
      <c r="G535" s="5">
        <f t="shared" si="72"/>
        <v>4.248831399733481E-5</v>
      </c>
      <c r="H535" s="5">
        <f t="shared" si="73"/>
        <v>1.2957818462249827E-6</v>
      </c>
      <c r="I535" s="5">
        <f t="shared" si="74"/>
        <v>2.1744710219105637E-5</v>
      </c>
      <c r="J535" s="6">
        <f t="shared" si="76"/>
        <v>-1.5553781536158473E-3</v>
      </c>
      <c r="K535" s="6">
        <f t="shared" si="77"/>
        <v>1.7622857877049303E-3</v>
      </c>
      <c r="L535" s="6">
        <f t="shared" si="78"/>
        <v>-4.7560202803878793E-3</v>
      </c>
      <c r="M535" s="6">
        <f t="shared" si="79"/>
        <v>-1.1383241393491499E-3</v>
      </c>
      <c r="N535" s="3">
        <f t="shared" si="80"/>
        <v>2.2317539865184407E-5</v>
      </c>
      <c r="O535" s="3"/>
    </row>
    <row r="536" spans="1:15" x14ac:dyDescent="0.25">
      <c r="A536" s="2">
        <v>42759</v>
      </c>
      <c r="B536" s="4">
        <v>2267.88</v>
      </c>
      <c r="C536" s="4">
        <v>2284.63</v>
      </c>
      <c r="D536" s="4">
        <v>2266.6799999999998</v>
      </c>
      <c r="E536" s="4">
        <v>2280.0700000000002</v>
      </c>
      <c r="F536" s="3">
        <f t="shared" si="75"/>
        <v>6.5645417623170221E-3</v>
      </c>
      <c r="G536" s="5">
        <f t="shared" si="72"/>
        <v>6.2218647478324204E-5</v>
      </c>
      <c r="H536" s="5">
        <f t="shared" si="73"/>
        <v>2.8736781097427197E-5</v>
      </c>
      <c r="I536" s="5">
        <f t="shared" si="74"/>
        <v>4.2210180233834887E-5</v>
      </c>
      <c r="J536" s="6">
        <f t="shared" si="76"/>
        <v>1.1824191552966773E-3</v>
      </c>
      <c r="K536" s="6">
        <f t="shared" si="77"/>
        <v>7.3586112202424321E-3</v>
      </c>
      <c r="L536" s="6">
        <f t="shared" si="78"/>
        <v>-5.292685632179747E-4</v>
      </c>
      <c r="M536" s="6">
        <f t="shared" si="79"/>
        <v>5.3606698366367609E-3</v>
      </c>
      <c r="N536" s="3">
        <f t="shared" si="80"/>
        <v>1.7819433117120873E-5</v>
      </c>
      <c r="O536" s="3"/>
    </row>
    <row r="537" spans="1:15" x14ac:dyDescent="0.25">
      <c r="A537" s="2">
        <v>42760</v>
      </c>
      <c r="B537" s="4">
        <v>2288.88</v>
      </c>
      <c r="C537" s="4">
        <v>2299.5500000000002</v>
      </c>
      <c r="D537" s="4">
        <v>2288.88</v>
      </c>
      <c r="E537" s="4">
        <v>2298.37</v>
      </c>
      <c r="F537" s="3">
        <f t="shared" si="75"/>
        <v>8.0260693750628942E-3</v>
      </c>
      <c r="G537" s="5">
        <f t="shared" si="72"/>
        <v>2.1630281658257825E-5</v>
      </c>
      <c r="H537" s="5">
        <f t="shared" si="73"/>
        <v>1.7119411714118222E-5</v>
      </c>
      <c r="I537" s="5">
        <f t="shared" si="74"/>
        <v>1.7428273039982581E-5</v>
      </c>
      <c r="J537" s="6">
        <f t="shared" si="76"/>
        <v>3.8564707071833252E-3</v>
      </c>
      <c r="K537" s="6">
        <f t="shared" si="77"/>
        <v>4.6508366621778735E-3</v>
      </c>
      <c r="L537" s="6">
        <f t="shared" si="78"/>
        <v>0</v>
      </c>
      <c r="M537" s="6">
        <f t="shared" si="79"/>
        <v>4.1375610828262369E-3</v>
      </c>
      <c r="N537" s="3">
        <f t="shared" si="80"/>
        <v>2.3871608822491801E-6</v>
      </c>
      <c r="O537" s="3"/>
    </row>
    <row r="538" spans="1:15" x14ac:dyDescent="0.25">
      <c r="A538" s="2">
        <v>42761</v>
      </c>
      <c r="B538" s="4">
        <v>2298.63</v>
      </c>
      <c r="C538" s="4">
        <v>2300.9899999999998</v>
      </c>
      <c r="D538" s="4">
        <v>2294.08</v>
      </c>
      <c r="E538" s="4">
        <v>2296.6799999999998</v>
      </c>
      <c r="F538" s="3">
        <f t="shared" si="75"/>
        <v>-7.3530371524166416E-4</v>
      </c>
      <c r="G538" s="5">
        <f t="shared" si="72"/>
        <v>9.0454979059563946E-6</v>
      </c>
      <c r="H538" s="5">
        <f t="shared" si="73"/>
        <v>7.2027715033561269E-7</v>
      </c>
      <c r="I538" s="5">
        <f t="shared" si="74"/>
        <v>4.800987954596348E-6</v>
      </c>
      <c r="J538" s="6">
        <f t="shared" si="76"/>
        <v>1.1311725050138345E-4</v>
      </c>
      <c r="K538" s="6">
        <f t="shared" si="77"/>
        <v>1.026171817278445E-3</v>
      </c>
      <c r="L538" s="6">
        <f t="shared" si="78"/>
        <v>-1.9814016075869845E-3</v>
      </c>
      <c r="M538" s="6">
        <f t="shared" si="79"/>
        <v>-8.486914341123119E-4</v>
      </c>
      <c r="N538" s="3">
        <f t="shared" si="80"/>
        <v>4.1682855884810743E-6</v>
      </c>
      <c r="O538" s="3"/>
    </row>
    <row r="539" spans="1:15" x14ac:dyDescent="0.25">
      <c r="A539" s="2">
        <v>42762</v>
      </c>
      <c r="B539" s="4">
        <v>2299.02</v>
      </c>
      <c r="C539" s="4">
        <v>2299.02</v>
      </c>
      <c r="D539" s="4">
        <v>2291.62</v>
      </c>
      <c r="E539" s="4">
        <v>2294.69</v>
      </c>
      <c r="F539" s="3">
        <f t="shared" si="75"/>
        <v>-8.6646811919810496E-4</v>
      </c>
      <c r="G539" s="5">
        <f t="shared" si="72"/>
        <v>1.0393880276972744E-5</v>
      </c>
      <c r="H539" s="5">
        <f t="shared" si="73"/>
        <v>3.5539301817215269E-6</v>
      </c>
      <c r="I539" s="5">
        <f t="shared" si="74"/>
        <v>6.5698033274991862E-6</v>
      </c>
      <c r="J539" s="6">
        <f t="shared" si="76"/>
        <v>1.0183433218964749E-3</v>
      </c>
      <c r="K539" s="6">
        <f t="shared" si="77"/>
        <v>0</v>
      </c>
      <c r="L539" s="6">
        <f t="shared" si="78"/>
        <v>-3.2239541369214232E-3</v>
      </c>
      <c r="M539" s="6">
        <f t="shared" si="79"/>
        <v>-1.8851870415747948E-3</v>
      </c>
      <c r="N539" s="3">
        <f t="shared" si="80"/>
        <v>4.3161237154170399E-6</v>
      </c>
      <c r="O539" s="3"/>
    </row>
    <row r="540" spans="1:15" x14ac:dyDescent="0.25">
      <c r="A540" s="2">
        <v>42765</v>
      </c>
      <c r="B540" s="4">
        <v>2286.0100000000002</v>
      </c>
      <c r="C540" s="4">
        <v>2286.0100000000002</v>
      </c>
      <c r="D540" s="4">
        <v>2268.04</v>
      </c>
      <c r="E540" s="4">
        <v>2280.9</v>
      </c>
      <c r="F540" s="3">
        <f t="shared" si="75"/>
        <v>-6.0095263412487387E-3</v>
      </c>
      <c r="G540" s="5">
        <f t="shared" si="72"/>
        <v>6.2282360595034217E-5</v>
      </c>
      <c r="H540" s="5">
        <f t="shared" si="73"/>
        <v>5.0079184482403616E-6</v>
      </c>
      <c r="I540" s="5">
        <f t="shared" si="74"/>
        <v>3.3075710955020635E-5</v>
      </c>
      <c r="J540" s="6">
        <f t="shared" si="76"/>
        <v>-3.7898183199221321E-3</v>
      </c>
      <c r="K540" s="6">
        <f t="shared" si="77"/>
        <v>0</v>
      </c>
      <c r="L540" s="6">
        <f t="shared" si="78"/>
        <v>-7.8919174219599774E-3</v>
      </c>
      <c r="M540" s="6">
        <f t="shared" si="79"/>
        <v>-2.2378378958808347E-3</v>
      </c>
      <c r="N540" s="3">
        <f t="shared" si="80"/>
        <v>4.4621528717011204E-5</v>
      </c>
      <c r="O540" s="3"/>
    </row>
    <row r="541" spans="1:15" x14ac:dyDescent="0.25">
      <c r="A541" s="2">
        <v>42766</v>
      </c>
      <c r="B541" s="4">
        <v>2274.02</v>
      </c>
      <c r="C541" s="4">
        <v>2279.09</v>
      </c>
      <c r="D541" s="4">
        <v>2267.21</v>
      </c>
      <c r="E541" s="4">
        <v>2278.87</v>
      </c>
      <c r="F541" s="3">
        <f t="shared" si="75"/>
        <v>-8.8999956157664872E-4</v>
      </c>
      <c r="G541" s="5">
        <f t="shared" si="72"/>
        <v>2.7313582626732647E-5</v>
      </c>
      <c r="H541" s="5">
        <f t="shared" si="73"/>
        <v>4.5390971888733958E-6</v>
      </c>
      <c r="I541" s="5">
        <f t="shared" si="74"/>
        <v>1.5410218962003263E-5</v>
      </c>
      <c r="J541" s="6">
        <f t="shared" si="76"/>
        <v>-3.0209115559376174E-3</v>
      </c>
      <c r="K541" s="6">
        <f t="shared" si="77"/>
        <v>2.2270501241988317E-3</v>
      </c>
      <c r="L541" s="6">
        <f t="shared" si="78"/>
        <v>-2.999189692986474E-3</v>
      </c>
      <c r="M541" s="6">
        <f t="shared" si="79"/>
        <v>2.1305157096049294E-3</v>
      </c>
      <c r="N541" s="3">
        <f t="shared" si="80"/>
        <v>1.5599946551519976E-5</v>
      </c>
      <c r="O541" s="3"/>
    </row>
    <row r="542" spans="1:15" x14ac:dyDescent="0.25">
      <c r="A542" s="2">
        <v>42767</v>
      </c>
      <c r="B542" s="4">
        <v>2285.59</v>
      </c>
      <c r="C542" s="4">
        <v>2289.14</v>
      </c>
      <c r="D542" s="4">
        <v>2272.44</v>
      </c>
      <c r="E542" s="4">
        <v>2279.5500000000002</v>
      </c>
      <c r="F542" s="3">
        <f t="shared" si="75"/>
        <v>2.9839350204285964E-4</v>
      </c>
      <c r="G542" s="5">
        <f t="shared" si="72"/>
        <v>5.3612520160129814E-5</v>
      </c>
      <c r="H542" s="5">
        <f t="shared" si="73"/>
        <v>7.0020655816259546E-6</v>
      </c>
      <c r="I542" s="5">
        <f t="shared" si="74"/>
        <v>2.9511118530438681E-5</v>
      </c>
      <c r="J542" s="6">
        <f t="shared" si="76"/>
        <v>2.9444906320632018E-3</v>
      </c>
      <c r="K542" s="6">
        <f t="shared" si="77"/>
        <v>1.552004473522421E-3</v>
      </c>
      <c r="L542" s="6">
        <f t="shared" si="78"/>
        <v>-5.7700526254170449E-3</v>
      </c>
      <c r="M542" s="6">
        <f t="shared" si="79"/>
        <v>-2.6461416405071658E-3</v>
      </c>
      <c r="N542" s="3">
        <f t="shared" si="80"/>
        <v>2.4540672329523078E-5</v>
      </c>
      <c r="O542" s="3"/>
    </row>
    <row r="543" spans="1:15" x14ac:dyDescent="0.25">
      <c r="A543" s="2">
        <v>42768</v>
      </c>
      <c r="B543" s="4">
        <v>2276.69</v>
      </c>
      <c r="C543" s="4">
        <v>2283.9699999999998</v>
      </c>
      <c r="D543" s="4">
        <v>2271.65</v>
      </c>
      <c r="E543" s="4">
        <v>2280.85</v>
      </c>
      <c r="F543" s="3">
        <f t="shared" si="75"/>
        <v>5.7028799543767938E-4</v>
      </c>
      <c r="G543" s="5">
        <f t="shared" si="72"/>
        <v>2.9254221317350868E-5</v>
      </c>
      <c r="H543" s="5">
        <f t="shared" si="73"/>
        <v>3.3326209169061124E-6</v>
      </c>
      <c r="I543" s="5">
        <f t="shared" si="74"/>
        <v>1.5914483326626464E-5</v>
      </c>
      <c r="J543" s="6">
        <f t="shared" si="76"/>
        <v>-1.2554213016141558E-3</v>
      </c>
      <c r="K543" s="6">
        <f t="shared" si="77"/>
        <v>3.1925230923897777E-3</v>
      </c>
      <c r="L543" s="6">
        <f t="shared" si="78"/>
        <v>-2.2161940676539596E-3</v>
      </c>
      <c r="M543" s="6">
        <f t="shared" si="79"/>
        <v>1.8255467446510682E-3</v>
      </c>
      <c r="N543" s="3">
        <f t="shared" si="80"/>
        <v>1.3321385568131767E-5</v>
      </c>
      <c r="O543" s="3"/>
    </row>
    <row r="544" spans="1:15" x14ac:dyDescent="0.25">
      <c r="A544" s="2">
        <v>42769</v>
      </c>
      <c r="B544" s="4">
        <v>2288.54</v>
      </c>
      <c r="C544" s="4">
        <v>2298.31</v>
      </c>
      <c r="D544" s="4">
        <v>2287.88</v>
      </c>
      <c r="E544" s="4">
        <v>2297.42</v>
      </c>
      <c r="F544" s="3">
        <f t="shared" si="75"/>
        <v>7.2648354780016078E-3</v>
      </c>
      <c r="G544" s="5">
        <f t="shared" si="72"/>
        <v>2.0688357846230179E-5</v>
      </c>
      <c r="H544" s="5">
        <f t="shared" si="73"/>
        <v>1.4997762905607446E-5</v>
      </c>
      <c r="I544" s="5">
        <f t="shared" si="74"/>
        <v>1.6137730162964313E-5</v>
      </c>
      <c r="J544" s="6">
        <f t="shared" si="76"/>
        <v>3.3658791480222377E-3</v>
      </c>
      <c r="K544" s="6">
        <f t="shared" si="77"/>
        <v>4.2600105847105073E-3</v>
      </c>
      <c r="L544" s="6">
        <f t="shared" si="78"/>
        <v>-2.8843506696307107E-4</v>
      </c>
      <c r="M544" s="6">
        <f t="shared" si="79"/>
        <v>3.8726945277942392E-3</v>
      </c>
      <c r="N544" s="3">
        <f t="shared" si="80"/>
        <v>2.8501861953974811E-6</v>
      </c>
      <c r="O544" s="3"/>
    </row>
    <row r="545" spans="1:15" x14ac:dyDescent="0.25">
      <c r="A545" s="2">
        <v>42772</v>
      </c>
      <c r="B545" s="4">
        <v>2294.2800000000002</v>
      </c>
      <c r="C545" s="4">
        <v>2296.1799999999998</v>
      </c>
      <c r="D545" s="4">
        <v>2288.5700000000002</v>
      </c>
      <c r="E545" s="4">
        <v>2292.56</v>
      </c>
      <c r="F545" s="3">
        <f t="shared" si="75"/>
        <v>-2.1154164236404371E-3</v>
      </c>
      <c r="G545" s="5">
        <f t="shared" si="72"/>
        <v>1.1020436187844929E-5</v>
      </c>
      <c r="H545" s="5">
        <f t="shared" si="73"/>
        <v>5.6245754060162552E-7</v>
      </c>
      <c r="I545" s="5">
        <f t="shared" si="74"/>
        <v>5.7274922702262339E-6</v>
      </c>
      <c r="J545" s="6">
        <f t="shared" si="76"/>
        <v>-1.3676853842646114E-3</v>
      </c>
      <c r="K545" s="6">
        <f t="shared" si="77"/>
        <v>8.2780379678687943E-4</v>
      </c>
      <c r="L545" s="6">
        <f t="shared" si="78"/>
        <v>-2.4919004351960706E-3</v>
      </c>
      <c r="M545" s="6">
        <f t="shared" si="79"/>
        <v>-7.4997169320023375E-4</v>
      </c>
      <c r="N545" s="3">
        <f t="shared" si="80"/>
        <v>5.6468015313485816E-6</v>
      </c>
      <c r="O545" s="3"/>
    </row>
    <row r="546" spans="1:15" x14ac:dyDescent="0.25">
      <c r="A546" s="2">
        <v>42773</v>
      </c>
      <c r="B546" s="4">
        <v>2295.87</v>
      </c>
      <c r="C546" s="4">
        <v>2299.4</v>
      </c>
      <c r="D546" s="4">
        <v>2290.16</v>
      </c>
      <c r="E546" s="4">
        <v>2293.08</v>
      </c>
      <c r="F546" s="3">
        <f t="shared" si="75"/>
        <v>2.2682067208701362E-4</v>
      </c>
      <c r="G546" s="5">
        <f t="shared" si="72"/>
        <v>1.6212985849280239E-5</v>
      </c>
      <c r="H546" s="5">
        <f t="shared" si="73"/>
        <v>1.4785698747294344E-6</v>
      </c>
      <c r="I546" s="5">
        <f t="shared" si="74"/>
        <v>8.6776561297698432E-6</v>
      </c>
      <c r="J546" s="6">
        <f t="shared" si="76"/>
        <v>1.442759538300643E-3</v>
      </c>
      <c r="K546" s="6">
        <f t="shared" si="77"/>
        <v>1.5363626922267493E-3</v>
      </c>
      <c r="L546" s="6">
        <f t="shared" si="78"/>
        <v>-2.4901725242193252E-3</v>
      </c>
      <c r="M546" s="6">
        <f t="shared" si="79"/>
        <v>-1.2159645861329327E-3</v>
      </c>
      <c r="N546" s="3">
        <f t="shared" si="80"/>
        <v>7.4015705448346962E-6</v>
      </c>
      <c r="O546" s="3"/>
    </row>
    <row r="547" spans="1:15" x14ac:dyDescent="0.25">
      <c r="A547" s="2">
        <v>42774</v>
      </c>
      <c r="B547" s="4">
        <v>2289.5500000000002</v>
      </c>
      <c r="C547" s="4">
        <v>2295.91</v>
      </c>
      <c r="D547" s="4">
        <v>2285.38</v>
      </c>
      <c r="E547" s="4">
        <v>2294.67</v>
      </c>
      <c r="F547" s="3">
        <f t="shared" si="75"/>
        <v>6.9339054895611874E-4</v>
      </c>
      <c r="G547" s="5">
        <f t="shared" si="72"/>
        <v>2.1132101865145984E-5</v>
      </c>
      <c r="H547" s="5">
        <f t="shared" si="73"/>
        <v>4.9896418232006353E-6</v>
      </c>
      <c r="I547" s="5">
        <f t="shared" si="74"/>
        <v>1.2493521432883368E-5</v>
      </c>
      <c r="J547" s="6">
        <f t="shared" si="76"/>
        <v>-1.540600353155038E-3</v>
      </c>
      <c r="K547" s="6">
        <f t="shared" si="77"/>
        <v>2.7739873767746036E-3</v>
      </c>
      <c r="L547" s="6">
        <f t="shared" si="78"/>
        <v>-1.8229792170942813E-3</v>
      </c>
      <c r="M547" s="6">
        <f t="shared" si="79"/>
        <v>2.2337506179519314E-3</v>
      </c>
      <c r="N547" s="3">
        <f t="shared" si="80"/>
        <v>8.8939441280992761E-6</v>
      </c>
      <c r="O547" s="3"/>
    </row>
    <row r="548" spans="1:15" x14ac:dyDescent="0.25">
      <c r="A548" s="2">
        <v>42775</v>
      </c>
      <c r="B548" s="4">
        <v>2296.6999999999998</v>
      </c>
      <c r="C548" s="4">
        <v>2311.08</v>
      </c>
      <c r="D548" s="4">
        <v>2296.61</v>
      </c>
      <c r="E548" s="4">
        <v>2307.87</v>
      </c>
      <c r="F548" s="3">
        <f t="shared" si="75"/>
        <v>5.7524611382027135E-3</v>
      </c>
      <c r="G548" s="5">
        <f t="shared" si="72"/>
        <v>3.9448764297165025E-5</v>
      </c>
      <c r="H548" s="5">
        <f t="shared" si="73"/>
        <v>2.3539101529765748E-5</v>
      </c>
      <c r="I548" s="5">
        <f t="shared" si="74"/>
        <v>2.8817404335359613E-5</v>
      </c>
      <c r="J548" s="6">
        <f t="shared" si="76"/>
        <v>8.8426771629220708E-4</v>
      </c>
      <c r="K548" s="6">
        <f t="shared" si="77"/>
        <v>6.2416377017519226E-3</v>
      </c>
      <c r="L548" s="6">
        <f t="shared" si="78"/>
        <v>-3.9187426936690919E-5</v>
      </c>
      <c r="M548" s="6">
        <f t="shared" si="79"/>
        <v>4.8517111960385429E-3</v>
      </c>
      <c r="N548" s="3">
        <f t="shared" si="80"/>
        <v>8.8670794131675431E-6</v>
      </c>
      <c r="O548" s="3"/>
    </row>
    <row r="549" spans="1:15" x14ac:dyDescent="0.25">
      <c r="A549" s="2">
        <v>42776</v>
      </c>
      <c r="B549" s="4">
        <v>2312.27</v>
      </c>
      <c r="C549" s="4">
        <v>2319.23</v>
      </c>
      <c r="D549" s="4">
        <v>2311.1</v>
      </c>
      <c r="E549" s="4">
        <v>2316.1</v>
      </c>
      <c r="F549" s="3">
        <f t="shared" si="75"/>
        <v>3.5660587468098193E-3</v>
      </c>
      <c r="G549" s="5">
        <f t="shared" si="72"/>
        <v>1.2331561898210912E-5</v>
      </c>
      <c r="H549" s="5">
        <f t="shared" si="73"/>
        <v>2.7390603276293285E-6</v>
      </c>
      <c r="I549" s="5">
        <f t="shared" si="74"/>
        <v>7.2238645084358654E-6</v>
      </c>
      <c r="J549" s="6">
        <f t="shared" si="76"/>
        <v>1.9047047622929095E-3</v>
      </c>
      <c r="K549" s="6">
        <f t="shared" si="77"/>
        <v>3.0055080380803558E-3</v>
      </c>
      <c r="L549" s="6">
        <f t="shared" si="78"/>
        <v>-5.0612433137556419E-4</v>
      </c>
      <c r="M549" s="6">
        <f t="shared" si="79"/>
        <v>1.6550106729653826E-3</v>
      </c>
      <c r="N549" s="3">
        <f t="shared" si="80"/>
        <v>5.1527336953437816E-6</v>
      </c>
      <c r="O549" s="3"/>
    </row>
    <row r="550" spans="1:15" x14ac:dyDescent="0.25">
      <c r="A550" s="2">
        <v>42779</v>
      </c>
      <c r="B550" s="4">
        <v>2321.7199999999998</v>
      </c>
      <c r="C550" s="4">
        <v>2331.58</v>
      </c>
      <c r="D550" s="4">
        <v>2321.42</v>
      </c>
      <c r="E550" s="4">
        <v>2328.25</v>
      </c>
      <c r="F550" s="3">
        <f t="shared" si="75"/>
        <v>5.2458874832692626E-3</v>
      </c>
      <c r="G550" s="5">
        <f t="shared" si="72"/>
        <v>1.9071404722133602E-5</v>
      </c>
      <c r="H550" s="5">
        <f t="shared" si="73"/>
        <v>7.8883581958314736E-6</v>
      </c>
      <c r="I550" s="5">
        <f t="shared" si="74"/>
        <v>1.2582930650610372E-5</v>
      </c>
      <c r="J550" s="6">
        <f t="shared" si="76"/>
        <v>2.4235536311491669E-3</v>
      </c>
      <c r="K550" s="6">
        <f t="shared" si="77"/>
        <v>4.2378590491378848E-3</v>
      </c>
      <c r="L550" s="6">
        <f t="shared" si="78"/>
        <v>-1.2922289675399427E-4</v>
      </c>
      <c r="M550" s="6">
        <f t="shared" si="79"/>
        <v>2.808622116951918E-3</v>
      </c>
      <c r="N550" s="3">
        <f t="shared" si="80"/>
        <v>6.4365415093117249E-6</v>
      </c>
      <c r="O550" s="3"/>
    </row>
    <row r="551" spans="1:15" x14ac:dyDescent="0.25">
      <c r="A551" s="2">
        <v>42780</v>
      </c>
      <c r="B551" s="4">
        <v>2326.12</v>
      </c>
      <c r="C551" s="4">
        <v>2337.58</v>
      </c>
      <c r="D551" s="4">
        <v>2322.17</v>
      </c>
      <c r="E551" s="4">
        <v>2337.58</v>
      </c>
      <c r="F551" s="3">
        <f t="shared" si="75"/>
        <v>4.0073016213895141E-3</v>
      </c>
      <c r="G551" s="5">
        <f t="shared" si="72"/>
        <v>4.3746488800187735E-5</v>
      </c>
      <c r="H551" s="5">
        <f t="shared" si="73"/>
        <v>2.4152926675717591E-5</v>
      </c>
      <c r="I551" s="5">
        <f t="shared" si="74"/>
        <v>3.120338377946576E-5</v>
      </c>
      <c r="J551" s="6">
        <f t="shared" si="76"/>
        <v>-9.1526894024104703E-4</v>
      </c>
      <c r="K551" s="6">
        <f t="shared" si="77"/>
        <v>4.9145627145980742E-3</v>
      </c>
      <c r="L551" s="6">
        <f t="shared" si="78"/>
        <v>-1.6995501359803374E-3</v>
      </c>
      <c r="M551" s="6">
        <f t="shared" si="79"/>
        <v>4.9145627145980742E-3</v>
      </c>
      <c r="N551" s="3">
        <f t="shared" si="80"/>
        <v>1.1241016394589836E-5</v>
      </c>
      <c r="O551" s="3"/>
    </row>
    <row r="552" spans="1:15" x14ac:dyDescent="0.25">
      <c r="A552" s="2">
        <v>42781</v>
      </c>
      <c r="B552" s="4">
        <v>2335.58</v>
      </c>
      <c r="C552" s="4">
        <v>2351.3000000000002</v>
      </c>
      <c r="D552" s="4">
        <v>2334.81</v>
      </c>
      <c r="E552" s="4">
        <v>2349.25</v>
      </c>
      <c r="F552" s="3">
        <f t="shared" si="75"/>
        <v>4.9923425080640182E-3</v>
      </c>
      <c r="G552" s="5">
        <f t="shared" si="72"/>
        <v>4.9531323205803718E-5</v>
      </c>
      <c r="H552" s="5">
        <f t="shared" si="73"/>
        <v>3.4057425350611093E-5</v>
      </c>
      <c r="I552" s="5">
        <f t="shared" si="74"/>
        <v>3.7921852970104533E-5</v>
      </c>
      <c r="J552" s="6">
        <f t="shared" si="76"/>
        <v>-8.5595191352704576E-4</v>
      </c>
      <c r="K552" s="6">
        <f t="shared" si="77"/>
        <v>6.7081124109631164E-3</v>
      </c>
      <c r="L552" s="6">
        <f t="shared" si="78"/>
        <v>-3.2973692003305724E-4</v>
      </c>
      <c r="M552" s="6">
        <f t="shared" si="79"/>
        <v>5.8358740005770423E-3</v>
      </c>
      <c r="N552" s="3">
        <f t="shared" si="80"/>
        <v>7.8841028611137198E-6</v>
      </c>
      <c r="O552" s="3"/>
    </row>
    <row r="553" spans="1:15" x14ac:dyDescent="0.25">
      <c r="A553" s="2">
        <v>42782</v>
      </c>
      <c r="B553" s="4">
        <v>2349.64</v>
      </c>
      <c r="C553" s="4">
        <v>2351.31</v>
      </c>
      <c r="D553" s="4">
        <v>2338.87</v>
      </c>
      <c r="E553" s="4">
        <v>2347.2199999999998</v>
      </c>
      <c r="F553" s="3">
        <f t="shared" si="75"/>
        <v>-8.641055656061214E-4</v>
      </c>
      <c r="G553" s="5">
        <f t="shared" si="72"/>
        <v>2.8139978938323029E-5</v>
      </c>
      <c r="H553" s="5">
        <f t="shared" si="73"/>
        <v>1.0618803139654001E-6</v>
      </c>
      <c r="I553" s="5">
        <f t="shared" si="74"/>
        <v>1.4480187846630568E-5</v>
      </c>
      <c r="J553" s="6">
        <f t="shared" si="76"/>
        <v>1.6599665065394803E-4</v>
      </c>
      <c r="K553" s="6">
        <f t="shared" si="77"/>
        <v>7.1049471713245714E-4</v>
      </c>
      <c r="L553" s="6">
        <f t="shared" si="78"/>
        <v>-4.5942181816324588E-3</v>
      </c>
      <c r="M553" s="6">
        <f t="shared" si="79"/>
        <v>-1.0304757706833287E-3</v>
      </c>
      <c r="N553" s="3">
        <f t="shared" si="80"/>
        <v>1.760956051331382E-5</v>
      </c>
      <c r="O553" s="3"/>
    </row>
    <row r="554" spans="1:15" x14ac:dyDescent="0.25">
      <c r="A554" s="2">
        <v>42783</v>
      </c>
      <c r="B554" s="4">
        <v>2343.0100000000002</v>
      </c>
      <c r="C554" s="4">
        <v>2351.16</v>
      </c>
      <c r="D554" s="4">
        <v>2339.58</v>
      </c>
      <c r="E554" s="4">
        <v>2351.16</v>
      </c>
      <c r="F554" s="3">
        <f t="shared" si="75"/>
        <v>1.6785814708464297E-3</v>
      </c>
      <c r="G554" s="5">
        <f t="shared" si="72"/>
        <v>2.4377892178696685E-5</v>
      </c>
      <c r="H554" s="5">
        <f t="shared" si="73"/>
        <v>1.2057532866530911E-5</v>
      </c>
      <c r="I554" s="5">
        <f t="shared" si="74"/>
        <v>1.6846703044706982E-5</v>
      </c>
      <c r="J554" s="6">
        <f t="shared" si="76"/>
        <v>-1.7952216120200883E-3</v>
      </c>
      <c r="K554" s="6">
        <f t="shared" si="77"/>
        <v>3.4723958395509735E-3</v>
      </c>
      <c r="L554" s="6">
        <f t="shared" si="78"/>
        <v>-1.4650014686163216E-3</v>
      </c>
      <c r="M554" s="6">
        <f t="shared" si="79"/>
        <v>3.4723958395509735E-3</v>
      </c>
      <c r="N554" s="3">
        <f t="shared" si="80"/>
        <v>7.2332943076073604E-6</v>
      </c>
      <c r="O554" s="3"/>
    </row>
    <row r="555" spans="1:15" x14ac:dyDescent="0.25">
      <c r="A555" s="2">
        <v>42787</v>
      </c>
      <c r="B555" s="4">
        <v>2354.91</v>
      </c>
      <c r="C555" s="4">
        <v>2366.71</v>
      </c>
      <c r="D555" s="4">
        <v>2354.91</v>
      </c>
      <c r="E555" s="4">
        <v>2365.38</v>
      </c>
      <c r="F555" s="3">
        <f t="shared" si="75"/>
        <v>6.0480783953453798E-3</v>
      </c>
      <c r="G555" s="5">
        <f t="shared" si="72"/>
        <v>2.4982951838304487E-5</v>
      </c>
      <c r="H555" s="5">
        <f t="shared" si="73"/>
        <v>1.9679652108357987E-5</v>
      </c>
      <c r="I555" s="5">
        <f t="shared" si="74"/>
        <v>2.00936145574121E-5</v>
      </c>
      <c r="J555" s="6">
        <f t="shared" si="76"/>
        <v>1.593686789061455E-3</v>
      </c>
      <c r="K555" s="6">
        <f t="shared" si="77"/>
        <v>4.9982948930914917E-3</v>
      </c>
      <c r="L555" s="6">
        <f t="shared" si="78"/>
        <v>0</v>
      </c>
      <c r="M555" s="6">
        <f t="shared" si="79"/>
        <v>4.4361753919742609E-3</v>
      </c>
      <c r="N555" s="3">
        <f t="shared" si="80"/>
        <v>2.8096390317413923E-6</v>
      </c>
      <c r="O555" s="3"/>
    </row>
    <row r="556" spans="1:15" x14ac:dyDescent="0.25">
      <c r="A556" s="2">
        <v>42788</v>
      </c>
      <c r="B556" s="4">
        <v>2361.11</v>
      </c>
      <c r="C556" s="4">
        <v>2365.13</v>
      </c>
      <c r="D556" s="4">
        <v>2358.34</v>
      </c>
      <c r="E556" s="4">
        <v>2362.8200000000002</v>
      </c>
      <c r="F556" s="3">
        <f t="shared" si="75"/>
        <v>-1.0822785345272479E-3</v>
      </c>
      <c r="G556" s="5">
        <f t="shared" si="72"/>
        <v>8.2656652983611592E-6</v>
      </c>
      <c r="H556" s="5">
        <f t="shared" si="73"/>
        <v>5.2413763284758015E-7</v>
      </c>
      <c r="I556" s="5">
        <f t="shared" si="74"/>
        <v>4.3353040612003276E-6</v>
      </c>
      <c r="J556" s="6">
        <f t="shared" si="76"/>
        <v>-1.8068381237139042E-3</v>
      </c>
      <c r="K556" s="6">
        <f t="shared" si="77"/>
        <v>1.7011412748613875E-3</v>
      </c>
      <c r="L556" s="6">
        <f t="shared" si="78"/>
        <v>-1.1738657335406354E-3</v>
      </c>
      <c r="M556" s="6">
        <f t="shared" si="79"/>
        <v>7.2397350286290186E-4</v>
      </c>
      <c r="N556" s="3">
        <f t="shared" si="80"/>
        <v>3.8901088767940034E-6</v>
      </c>
      <c r="O556" s="3"/>
    </row>
    <row r="557" spans="1:15" x14ac:dyDescent="0.25">
      <c r="A557" s="2">
        <v>42789</v>
      </c>
      <c r="B557" s="4">
        <v>2367.5</v>
      </c>
      <c r="C557" s="4">
        <v>2368.2600000000002</v>
      </c>
      <c r="D557" s="4">
        <v>2355.09</v>
      </c>
      <c r="E557" s="4">
        <v>2363.81</v>
      </c>
      <c r="F557" s="3">
        <f t="shared" si="75"/>
        <v>4.1899086684549225E-4</v>
      </c>
      <c r="G557" s="5">
        <f t="shared" si="72"/>
        <v>3.1098077122469936E-5</v>
      </c>
      <c r="H557" s="5">
        <f t="shared" si="73"/>
        <v>2.4330447175112358E-6</v>
      </c>
      <c r="I557" s="5">
        <f t="shared" si="74"/>
        <v>1.6488910015962097E-5</v>
      </c>
      <c r="J557" s="6">
        <f t="shared" si="76"/>
        <v>1.9787251293727397E-3</v>
      </c>
      <c r="K557" s="6">
        <f t="shared" si="77"/>
        <v>3.209622136783877E-4</v>
      </c>
      <c r="L557" s="6">
        <f t="shared" si="78"/>
        <v>-5.2556027794397392E-3</v>
      </c>
      <c r="M557" s="6">
        <f t="shared" si="79"/>
        <v>-1.5598220146898927E-3</v>
      </c>
      <c r="N557" s="3">
        <f t="shared" si="80"/>
        <v>2.0027216328807698E-5</v>
      </c>
      <c r="O557" s="3"/>
    </row>
    <row r="558" spans="1:15" x14ac:dyDescent="0.25">
      <c r="A558" s="2">
        <v>42790</v>
      </c>
      <c r="B558" s="4">
        <v>2355.73</v>
      </c>
      <c r="C558" s="4">
        <v>2367.34</v>
      </c>
      <c r="D558" s="4">
        <v>2352.87</v>
      </c>
      <c r="E558" s="4">
        <v>2367.34</v>
      </c>
      <c r="F558" s="3">
        <f t="shared" si="75"/>
        <v>1.493351834538359E-3</v>
      </c>
      <c r="G558" s="5">
        <f t="shared" si="72"/>
        <v>3.7590416109315777E-5</v>
      </c>
      <c r="H558" s="5">
        <f t="shared" si="73"/>
        <v>2.4170042596616542E-5</v>
      </c>
      <c r="I558" s="5">
        <f t="shared" si="74"/>
        <v>2.8131959217758417E-5</v>
      </c>
      <c r="J558" s="6">
        <f t="shared" si="76"/>
        <v>-3.4240658599402349E-3</v>
      </c>
      <c r="K558" s="6">
        <f t="shared" si="77"/>
        <v>4.9163037534937304E-3</v>
      </c>
      <c r="L558" s="6">
        <f t="shared" si="78"/>
        <v>-1.2147986032863896E-3</v>
      </c>
      <c r="M558" s="6">
        <f t="shared" si="79"/>
        <v>4.9163037534937304E-3</v>
      </c>
      <c r="N558" s="3">
        <f t="shared" si="80"/>
        <v>7.4480545796223816E-6</v>
      </c>
      <c r="O558" s="3"/>
    </row>
    <row r="559" spans="1:15" x14ac:dyDescent="0.25">
      <c r="A559" s="2">
        <v>42793</v>
      </c>
      <c r="B559" s="4">
        <v>2365.23</v>
      </c>
      <c r="C559" s="4">
        <v>2371.54</v>
      </c>
      <c r="D559" s="4">
        <v>2361.87</v>
      </c>
      <c r="E559" s="4">
        <v>2369.75</v>
      </c>
      <c r="F559" s="3">
        <f t="shared" si="75"/>
        <v>1.018020225231675E-3</v>
      </c>
      <c r="G559" s="5">
        <f t="shared" si="72"/>
        <v>1.6694211063667676E-5</v>
      </c>
      <c r="H559" s="5">
        <f t="shared" si="73"/>
        <v>3.6450276486091126E-6</v>
      </c>
      <c r="I559" s="5">
        <f t="shared" si="74"/>
        <v>9.7551591586176315E-6</v>
      </c>
      <c r="J559" s="6">
        <f t="shared" si="76"/>
        <v>-8.9169315606871192E-4</v>
      </c>
      <c r="K559" s="6">
        <f t="shared" si="77"/>
        <v>2.6642643542010296E-3</v>
      </c>
      <c r="L559" s="6">
        <f t="shared" si="78"/>
        <v>-1.4215906436748028E-3</v>
      </c>
      <c r="M559" s="6">
        <f t="shared" si="79"/>
        <v>1.9091955501229078E-3</v>
      </c>
      <c r="N559" s="3">
        <f t="shared" si="80"/>
        <v>6.7467173888585747E-6</v>
      </c>
      <c r="O559" s="3"/>
    </row>
    <row r="560" spans="1:15" x14ac:dyDescent="0.25">
      <c r="A560" s="2">
        <v>42794</v>
      </c>
      <c r="B560" s="4">
        <v>2366.08</v>
      </c>
      <c r="C560" s="4">
        <v>2367.79</v>
      </c>
      <c r="D560" s="4">
        <v>2358.96</v>
      </c>
      <c r="E560" s="4">
        <v>2363.64</v>
      </c>
      <c r="F560" s="3">
        <f t="shared" si="75"/>
        <v>-2.5783310475788745E-3</v>
      </c>
      <c r="G560" s="5">
        <f t="shared" si="72"/>
        <v>1.3959091150368708E-5</v>
      </c>
      <c r="H560" s="5">
        <f t="shared" si="73"/>
        <v>1.0645568495823407E-6</v>
      </c>
      <c r="I560" s="5">
        <f t="shared" si="74"/>
        <v>7.3907778832695673E-6</v>
      </c>
      <c r="J560" s="6">
        <f t="shared" si="76"/>
        <v>-1.5498870249386336E-3</v>
      </c>
      <c r="K560" s="6">
        <f t="shared" si="77"/>
        <v>7.2245333073212199E-4</v>
      </c>
      <c r="L560" s="6">
        <f t="shared" si="78"/>
        <v>-3.0137333817288055E-3</v>
      </c>
      <c r="M560" s="6">
        <f t="shared" si="79"/>
        <v>-1.0317736426088528E-3</v>
      </c>
      <c r="N560" s="3">
        <f t="shared" si="80"/>
        <v>7.2404453467786335E-6</v>
      </c>
      <c r="O560" s="3"/>
    </row>
    <row r="561" spans="1:15" x14ac:dyDescent="0.25">
      <c r="A561" s="2">
        <v>42795</v>
      </c>
      <c r="B561" s="4">
        <v>2380.13</v>
      </c>
      <c r="C561" s="4">
        <v>2400.98</v>
      </c>
      <c r="D561" s="4">
        <v>2380.13</v>
      </c>
      <c r="E561" s="4">
        <v>2395.96</v>
      </c>
      <c r="F561" s="3">
        <f t="shared" si="75"/>
        <v>1.3673825117192173E-2</v>
      </c>
      <c r="G561" s="5">
        <f t="shared" si="72"/>
        <v>7.6071178549262002E-5</v>
      </c>
      <c r="H561" s="5">
        <f t="shared" si="73"/>
        <v>4.3942018005446296E-5</v>
      </c>
      <c r="I561" s="5">
        <f t="shared" si="74"/>
        <v>5.5010143046363603E-5</v>
      </c>
      <c r="J561" s="6">
        <f t="shared" si="76"/>
        <v>6.9523043569376074E-3</v>
      </c>
      <c r="K561" s="6">
        <f t="shared" si="77"/>
        <v>8.7218793014614687E-3</v>
      </c>
      <c r="L561" s="6">
        <f t="shared" si="78"/>
        <v>0</v>
      </c>
      <c r="M561" s="6">
        <f t="shared" si="79"/>
        <v>6.6288775826263604E-3</v>
      </c>
      <c r="N561" s="3">
        <f t="shared" si="80"/>
        <v>1.825490836943121E-5</v>
      </c>
      <c r="O561" s="3"/>
    </row>
    <row r="562" spans="1:15" x14ac:dyDescent="0.25">
      <c r="A562" s="2">
        <v>42796</v>
      </c>
      <c r="B562" s="4">
        <v>2394.75</v>
      </c>
      <c r="C562" s="4">
        <v>2394.75</v>
      </c>
      <c r="D562" s="4">
        <v>2380.17</v>
      </c>
      <c r="E562" s="4">
        <v>2381.92</v>
      </c>
      <c r="F562" s="3">
        <f t="shared" si="75"/>
        <v>-5.8598641045760624E-3</v>
      </c>
      <c r="G562" s="5">
        <f t="shared" si="72"/>
        <v>3.7294564430124898E-5</v>
      </c>
      <c r="H562" s="5">
        <f t="shared" si="73"/>
        <v>2.8857912708349069E-5</v>
      </c>
      <c r="I562" s="5">
        <f t="shared" si="74"/>
        <v>2.9794931167987724E-5</v>
      </c>
      <c r="J562" s="6">
        <f t="shared" si="76"/>
        <v>-5.0514434216634811E-4</v>
      </c>
      <c r="K562" s="6">
        <f t="shared" si="77"/>
        <v>0</v>
      </c>
      <c r="L562" s="6">
        <f t="shared" si="78"/>
        <v>-6.1069275769510293E-3</v>
      </c>
      <c r="M562" s="6">
        <f t="shared" si="79"/>
        <v>-5.3719561342539896E-3</v>
      </c>
      <c r="N562" s="3">
        <f t="shared" si="80"/>
        <v>4.4884173716780352E-6</v>
      </c>
      <c r="O562" s="3"/>
    </row>
    <row r="563" spans="1:15" x14ac:dyDescent="0.25">
      <c r="A563" s="2">
        <v>42797</v>
      </c>
      <c r="B563" s="4">
        <v>2380.92</v>
      </c>
      <c r="C563" s="4">
        <v>2383.89</v>
      </c>
      <c r="D563" s="4">
        <v>2375.39</v>
      </c>
      <c r="E563" s="4">
        <v>2383.12</v>
      </c>
      <c r="F563" s="3">
        <f t="shared" si="75"/>
        <v>5.0379525760724242E-4</v>
      </c>
      <c r="G563" s="5">
        <f t="shared" si="72"/>
        <v>1.27589887347413E-5</v>
      </c>
      <c r="H563" s="5">
        <f t="shared" si="73"/>
        <v>8.5301096963375683E-7</v>
      </c>
      <c r="I563" s="5">
        <f t="shared" si="74"/>
        <v>6.7090076949135807E-6</v>
      </c>
      <c r="J563" s="6">
        <f t="shared" si="76"/>
        <v>-4.1991753436784496E-4</v>
      </c>
      <c r="K563" s="6">
        <f t="shared" si="77"/>
        <v>1.2466395867377954E-3</v>
      </c>
      <c r="L563" s="6">
        <f t="shared" si="78"/>
        <v>-2.3253330803946525E-3</v>
      </c>
      <c r="M563" s="6">
        <f t="shared" si="79"/>
        <v>9.23585929750858E-4</v>
      </c>
      <c r="N563" s="3">
        <f t="shared" si="80"/>
        <v>7.9575503272547347E-6</v>
      </c>
      <c r="O563" s="3"/>
    </row>
    <row r="564" spans="1:15" x14ac:dyDescent="0.25">
      <c r="A564" s="2">
        <v>42800</v>
      </c>
      <c r="B564" s="4">
        <v>2375.23</v>
      </c>
      <c r="C564" s="4">
        <v>2378.8000000000002</v>
      </c>
      <c r="D564" s="4">
        <v>2367.98</v>
      </c>
      <c r="E564" s="4">
        <v>2375.31</v>
      </c>
      <c r="F564" s="3">
        <f t="shared" si="75"/>
        <v>-3.2772164221692712E-3</v>
      </c>
      <c r="G564" s="5">
        <f t="shared" si="72"/>
        <v>2.0783458065584806E-5</v>
      </c>
      <c r="H564" s="5">
        <f t="shared" si="73"/>
        <v>1.1343681048409632E-9</v>
      </c>
      <c r="I564" s="5">
        <f t="shared" si="74"/>
        <v>1.0392167232794737E-5</v>
      </c>
      <c r="J564" s="6">
        <f t="shared" si="76"/>
        <v>-3.3162786390193264E-3</v>
      </c>
      <c r="K564" s="6">
        <f t="shared" si="77"/>
        <v>1.501883947327825E-3</v>
      </c>
      <c r="L564" s="6">
        <f t="shared" si="78"/>
        <v>-3.0570038628276093E-3</v>
      </c>
      <c r="M564" s="6">
        <f t="shared" si="79"/>
        <v>3.3680381601771723E-5</v>
      </c>
      <c r="N564" s="3">
        <f t="shared" si="80"/>
        <v>1.1653305040774482E-5</v>
      </c>
      <c r="O564" s="3"/>
    </row>
    <row r="565" spans="1:15" x14ac:dyDescent="0.25">
      <c r="A565" s="2">
        <v>42801</v>
      </c>
      <c r="B565" s="4">
        <v>2370.7399999999998</v>
      </c>
      <c r="C565" s="4">
        <v>2375.12</v>
      </c>
      <c r="D565" s="4">
        <v>2365.5100000000002</v>
      </c>
      <c r="E565" s="4">
        <v>2368.39</v>
      </c>
      <c r="F565" s="3">
        <f t="shared" si="75"/>
        <v>-2.9133039476952893E-3</v>
      </c>
      <c r="G565" s="5">
        <f t="shared" si="72"/>
        <v>1.6437502633164584E-5</v>
      </c>
      <c r="H565" s="5">
        <f t="shared" si="73"/>
        <v>9.8355475631027535E-7</v>
      </c>
      <c r="I565" s="5">
        <f t="shared" si="74"/>
        <v>8.5986929727976E-6</v>
      </c>
      <c r="J565" s="6">
        <f t="shared" si="76"/>
        <v>-1.9258125862211168E-3</v>
      </c>
      <c r="K565" s="6">
        <f t="shared" si="77"/>
        <v>1.8458198276280386E-3</v>
      </c>
      <c r="L565" s="6">
        <f t="shared" si="78"/>
        <v>-2.2084991821642651E-3</v>
      </c>
      <c r="M565" s="6">
        <f t="shared" si="79"/>
        <v>-9.9174329153782297E-4</v>
      </c>
      <c r="N565" s="3">
        <f t="shared" si="80"/>
        <v>7.9248346568444591E-6</v>
      </c>
      <c r="O565" s="3"/>
    </row>
    <row r="566" spans="1:15" x14ac:dyDescent="0.25">
      <c r="A566" s="2">
        <v>42802</v>
      </c>
      <c r="B566" s="4">
        <v>2369.81</v>
      </c>
      <c r="C566" s="4">
        <v>2373.09</v>
      </c>
      <c r="D566" s="4">
        <v>2361.0100000000002</v>
      </c>
      <c r="E566" s="4">
        <v>2362.98</v>
      </c>
      <c r="F566" s="3">
        <f t="shared" si="75"/>
        <v>-2.2842521713062336E-3</v>
      </c>
      <c r="G566" s="5">
        <f t="shared" si="72"/>
        <v>2.604479180803918E-5</v>
      </c>
      <c r="H566" s="5">
        <f t="shared" si="73"/>
        <v>8.3304321655730555E-6</v>
      </c>
      <c r="I566" s="5">
        <f t="shared" si="74"/>
        <v>1.6240394875272221E-5</v>
      </c>
      <c r="J566" s="6">
        <f t="shared" si="76"/>
        <v>5.9938375016359139E-4</v>
      </c>
      <c r="K566" s="6">
        <f t="shared" si="77"/>
        <v>1.3831202525428803E-3</v>
      </c>
      <c r="L566" s="6">
        <f t="shared" si="78"/>
        <v>-3.7202895691391515E-3</v>
      </c>
      <c r="M566" s="6">
        <f t="shared" si="79"/>
        <v>-2.8862488052094635E-3</v>
      </c>
      <c r="N566" s="3">
        <f t="shared" si="80"/>
        <v>9.007923963641649E-6</v>
      </c>
      <c r="O566" s="3"/>
    </row>
    <row r="567" spans="1:15" x14ac:dyDescent="0.25">
      <c r="A567" s="2">
        <v>42803</v>
      </c>
      <c r="B567" s="4">
        <v>2363.4899999999998</v>
      </c>
      <c r="C567" s="4">
        <v>2369.08</v>
      </c>
      <c r="D567" s="4">
        <v>2354.54</v>
      </c>
      <c r="E567" s="4">
        <v>2364.87</v>
      </c>
      <c r="F567" s="3">
        <f t="shared" si="75"/>
        <v>7.9983749333467635E-4</v>
      </c>
      <c r="G567" s="5">
        <f t="shared" si="72"/>
        <v>3.7900212253508396E-5</v>
      </c>
      <c r="H567" s="5">
        <f t="shared" si="73"/>
        <v>3.4071960167734613E-7</v>
      </c>
      <c r="I567" s="5">
        <f t="shared" si="74"/>
        <v>1.9081724187605173E-5</v>
      </c>
      <c r="J567" s="6">
        <f t="shared" si="76"/>
        <v>2.1580587710447497E-4</v>
      </c>
      <c r="K567" s="6">
        <f t="shared" si="77"/>
        <v>2.3623539006009842E-3</v>
      </c>
      <c r="L567" s="6">
        <f t="shared" si="78"/>
        <v>-3.7939609267538549E-3</v>
      </c>
      <c r="M567" s="6">
        <f t="shared" si="79"/>
        <v>5.8371191668266131E-4</v>
      </c>
      <c r="N567" s="3">
        <f t="shared" si="80"/>
        <v>2.0810501546591709E-5</v>
      </c>
      <c r="O567" s="3"/>
    </row>
    <row r="568" spans="1:15" x14ac:dyDescent="0.25">
      <c r="A568" s="2">
        <v>42804</v>
      </c>
      <c r="B568" s="4">
        <v>2372.52</v>
      </c>
      <c r="C568" s="4">
        <v>2376.86</v>
      </c>
      <c r="D568" s="4">
        <v>2363.04</v>
      </c>
      <c r="E568" s="4">
        <v>2372.6</v>
      </c>
      <c r="F568" s="3">
        <f t="shared" si="75"/>
        <v>3.2686786165836423E-3</v>
      </c>
      <c r="G568" s="5">
        <f t="shared" si="72"/>
        <v>3.4004796506193963E-5</v>
      </c>
      <c r="H568" s="5">
        <f t="shared" si="73"/>
        <v>1.1369609945896962E-9</v>
      </c>
      <c r="I568" s="5">
        <f t="shared" si="74"/>
        <v>1.7002837454718003E-5</v>
      </c>
      <c r="J568" s="6">
        <f t="shared" si="76"/>
        <v>3.2296292470942859E-3</v>
      </c>
      <c r="K568" s="6">
        <f t="shared" si="77"/>
        <v>1.8276074805639703E-3</v>
      </c>
      <c r="L568" s="6">
        <f t="shared" si="78"/>
        <v>-4.0037556967893366E-3</v>
      </c>
      <c r="M568" s="6">
        <f t="shared" si="79"/>
        <v>3.3718852213408693E-5</v>
      </c>
      <c r="N568" s="3">
        <f t="shared" si="80"/>
        <v>1.9443586002683827E-5</v>
      </c>
      <c r="O568" s="3"/>
    </row>
    <row r="569" spans="1:15" x14ac:dyDescent="0.25">
      <c r="A569" s="2">
        <v>42807</v>
      </c>
      <c r="B569" s="4">
        <v>2371.56</v>
      </c>
      <c r="C569" s="4">
        <v>2374.42</v>
      </c>
      <c r="D569" s="4">
        <v>2368.52</v>
      </c>
      <c r="E569" s="4">
        <v>2373.4699999999998</v>
      </c>
      <c r="F569" s="3">
        <f t="shared" si="75"/>
        <v>3.6668633566550035E-4</v>
      </c>
      <c r="G569" s="5">
        <f t="shared" si="72"/>
        <v>6.1896943123803829E-6</v>
      </c>
      <c r="H569" s="5">
        <f t="shared" si="73"/>
        <v>6.4811018680599535E-7</v>
      </c>
      <c r="I569" s="5">
        <f t="shared" si="74"/>
        <v>3.3452084667377062E-6</v>
      </c>
      <c r="J569" s="6">
        <f t="shared" si="76"/>
        <v>-4.3843378665959744E-4</v>
      </c>
      <c r="K569" s="6">
        <f t="shared" si="77"/>
        <v>1.2052306778362546E-3</v>
      </c>
      <c r="L569" s="6">
        <f t="shared" si="78"/>
        <v>-1.2826789492162037E-3</v>
      </c>
      <c r="M569" s="6">
        <f t="shared" si="79"/>
        <v>8.0505290932086904E-4</v>
      </c>
      <c r="N569" s="3">
        <f t="shared" si="80"/>
        <v>3.1601962297563225E-6</v>
      </c>
      <c r="O569" s="3"/>
    </row>
    <row r="570" spans="1:15" x14ac:dyDescent="0.25">
      <c r="A570" s="2">
        <v>42808</v>
      </c>
      <c r="B570" s="4">
        <v>2368.5500000000002</v>
      </c>
      <c r="C570" s="4">
        <v>2368.5500000000002</v>
      </c>
      <c r="D570" s="4">
        <v>2358.1799999999998</v>
      </c>
      <c r="E570" s="4">
        <v>2365.4499999999998</v>
      </c>
      <c r="F570" s="3">
        <f t="shared" si="75"/>
        <v>-3.3790189048102937E-3</v>
      </c>
      <c r="G570" s="5">
        <f t="shared" si="72"/>
        <v>1.9252951071979728E-5</v>
      </c>
      <c r="H570" s="5">
        <f t="shared" si="73"/>
        <v>1.7152482936781164E-6</v>
      </c>
      <c r="I570" s="5">
        <f t="shared" si="74"/>
        <v>1.0289066279758235E-5</v>
      </c>
      <c r="J570" s="6">
        <f t="shared" si="76"/>
        <v>-2.0750658012482935E-3</v>
      </c>
      <c r="K570" s="6">
        <f t="shared" si="77"/>
        <v>0</v>
      </c>
      <c r="L570" s="6">
        <f t="shared" si="78"/>
        <v>-4.38781848667199E-3</v>
      </c>
      <c r="M570" s="6">
        <f t="shared" si="79"/>
        <v>-1.3096748809067525E-3</v>
      </c>
      <c r="N570" s="3">
        <f t="shared" si="80"/>
        <v>1.3506335418007887E-5</v>
      </c>
      <c r="O570" s="3"/>
    </row>
    <row r="571" spans="1:15" x14ac:dyDescent="0.25">
      <c r="A571" s="2">
        <v>42809</v>
      </c>
      <c r="B571" s="4">
        <v>2370.34</v>
      </c>
      <c r="C571" s="4">
        <v>2390.0100000000002</v>
      </c>
      <c r="D571" s="4">
        <v>2368.94</v>
      </c>
      <c r="E571" s="4">
        <v>2385.2600000000002</v>
      </c>
      <c r="F571" s="3">
        <f t="shared" si="75"/>
        <v>8.374727853051489E-3</v>
      </c>
      <c r="G571" s="5">
        <f t="shared" si="72"/>
        <v>7.8410180614756336E-5</v>
      </c>
      <c r="H571" s="5">
        <f t="shared" si="73"/>
        <v>3.9372215244179558E-5</v>
      </c>
      <c r="I571" s="5">
        <f t="shared" si="74"/>
        <v>5.4414355041003322E-5</v>
      </c>
      <c r="J571" s="6">
        <f t="shared" si="76"/>
        <v>2.065126087889944E-3</v>
      </c>
      <c r="K571" s="6">
        <f t="shared" si="77"/>
        <v>8.2641452618224722E-3</v>
      </c>
      <c r="L571" s="6">
        <f t="shared" si="78"/>
        <v>-5.9080705960524213E-4</v>
      </c>
      <c r="M571" s="6">
        <f t="shared" si="79"/>
        <v>6.2747283004270038E-3</v>
      </c>
      <c r="N571" s="3">
        <f t="shared" si="80"/>
        <v>2.0497037513982091E-5</v>
      </c>
      <c r="O571" s="3"/>
    </row>
    <row r="572" spans="1:15" x14ac:dyDescent="0.25">
      <c r="A572" s="2">
        <v>42810</v>
      </c>
      <c r="B572" s="4">
        <v>2387.71</v>
      </c>
      <c r="C572" s="4">
        <v>2388.1</v>
      </c>
      <c r="D572" s="4">
        <v>2377.1799999999998</v>
      </c>
      <c r="E572" s="4">
        <v>2381.38</v>
      </c>
      <c r="F572" s="3">
        <f t="shared" si="75"/>
        <v>-1.6266570520614421E-3</v>
      </c>
      <c r="G572" s="5">
        <f t="shared" si="72"/>
        <v>2.1005350863108396E-5</v>
      </c>
      <c r="H572" s="5">
        <f t="shared" si="73"/>
        <v>7.0468801423232282E-6</v>
      </c>
      <c r="I572" s="5">
        <f t="shared" si="74"/>
        <v>1.3224845494021393E-5</v>
      </c>
      <c r="J572" s="6">
        <f t="shared" si="76"/>
        <v>1.0266145461542532E-3</v>
      </c>
      <c r="K572" s="6">
        <f t="shared" si="77"/>
        <v>1.6332308063623168E-4</v>
      </c>
      <c r="L572" s="6">
        <f t="shared" si="78"/>
        <v>-4.4198364041632028E-3</v>
      </c>
      <c r="M572" s="6">
        <f t="shared" si="79"/>
        <v>-2.654596041269411E-3</v>
      </c>
      <c r="N572" s="3">
        <f t="shared" si="80"/>
        <v>8.2623048499896189E-6</v>
      </c>
      <c r="O572" s="3"/>
    </row>
    <row r="573" spans="1:15" x14ac:dyDescent="0.25">
      <c r="A573" s="2">
        <v>42811</v>
      </c>
      <c r="B573" s="4">
        <v>2383.71</v>
      </c>
      <c r="C573" s="4">
        <v>2385.71</v>
      </c>
      <c r="D573" s="4">
        <v>2377.64</v>
      </c>
      <c r="E573" s="4">
        <v>2378.25</v>
      </c>
      <c r="F573" s="3">
        <f t="shared" si="75"/>
        <v>-1.3143639402364293E-3</v>
      </c>
      <c r="G573" s="5">
        <f t="shared" si="72"/>
        <v>1.1481084266820054E-5</v>
      </c>
      <c r="H573" s="5">
        <f t="shared" si="73"/>
        <v>5.2586488476407353E-6</v>
      </c>
      <c r="I573" s="5">
        <f t="shared" si="74"/>
        <v>7.7719285303632535E-6</v>
      </c>
      <c r="J573" s="6">
        <f t="shared" si="76"/>
        <v>9.7794592996005127E-4</v>
      </c>
      <c r="K573" s="6">
        <f t="shared" si="77"/>
        <v>8.3867645006291543E-4</v>
      </c>
      <c r="L573" s="6">
        <f t="shared" si="78"/>
        <v>-2.5496984209953432E-3</v>
      </c>
      <c r="M573" s="6">
        <f t="shared" si="79"/>
        <v>-2.2931744041046541E-3</v>
      </c>
      <c r="N573" s="3">
        <f t="shared" si="80"/>
        <v>3.2806684373133395E-6</v>
      </c>
      <c r="O573" s="3"/>
    </row>
    <row r="574" spans="1:15" x14ac:dyDescent="0.25">
      <c r="A574" s="2">
        <v>42814</v>
      </c>
      <c r="B574" s="4">
        <v>2378.2399999999998</v>
      </c>
      <c r="C574" s="4">
        <v>2379.5500000000002</v>
      </c>
      <c r="D574" s="4">
        <v>2369.66</v>
      </c>
      <c r="E574" s="4">
        <v>2373.4699999999998</v>
      </c>
      <c r="F574" s="3">
        <f t="shared" si="75"/>
        <v>-2.00988121517931E-3</v>
      </c>
      <c r="G574" s="5">
        <f t="shared" si="72"/>
        <v>1.7346468944208585E-5</v>
      </c>
      <c r="H574" s="5">
        <f t="shared" si="73"/>
        <v>4.0308550964995296E-6</v>
      </c>
      <c r="I574" s="5">
        <f t="shared" si="74"/>
        <v>1.0230331066373433E-5</v>
      </c>
      <c r="J574" s="6">
        <f t="shared" si="76"/>
        <v>-4.2047812568851551E-6</v>
      </c>
      <c r="K574" s="6">
        <f t="shared" si="77"/>
        <v>5.506758529084737E-4</v>
      </c>
      <c r="L574" s="6">
        <f t="shared" si="78"/>
        <v>-3.6142333831025511E-3</v>
      </c>
      <c r="M574" s="6">
        <f t="shared" si="79"/>
        <v>-2.0076989556453749E-3</v>
      </c>
      <c r="N574" s="3">
        <f t="shared" si="80"/>
        <v>7.215225588579213E-6</v>
      </c>
      <c r="O574" s="3"/>
    </row>
    <row r="575" spans="1:15" x14ac:dyDescent="0.25">
      <c r="A575" s="2">
        <v>42815</v>
      </c>
      <c r="B575" s="4">
        <v>2379.3200000000002</v>
      </c>
      <c r="C575" s="4">
        <v>2381.9299999999998</v>
      </c>
      <c r="D575" s="4">
        <v>2341.9</v>
      </c>
      <c r="E575" s="4">
        <v>2344.02</v>
      </c>
      <c r="F575" s="3">
        <f t="shared" si="75"/>
        <v>-1.2407993359932812E-2</v>
      </c>
      <c r="G575" s="5">
        <f t="shared" si="72"/>
        <v>2.8725225276764437E-4</v>
      </c>
      <c r="H575" s="5">
        <f t="shared" si="73"/>
        <v>2.2342262844965021E-4</v>
      </c>
      <c r="I575" s="5">
        <f t="shared" si="74"/>
        <v>2.2993302790050649E-4</v>
      </c>
      <c r="J575" s="6">
        <f t="shared" si="76"/>
        <v>2.4617132060391336E-3</v>
      </c>
      <c r="K575" s="6">
        <f t="shared" si="77"/>
        <v>1.0963508580441217E-3</v>
      </c>
      <c r="L575" s="6">
        <f t="shared" si="78"/>
        <v>-1.5852166857899017E-2</v>
      </c>
      <c r="M575" s="6">
        <f t="shared" si="79"/>
        <v>-1.494732847199292E-2</v>
      </c>
      <c r="N575" s="3">
        <f t="shared" si="80"/>
        <v>3.1933150672486322E-5</v>
      </c>
      <c r="O575" s="3"/>
    </row>
    <row r="576" spans="1:15" x14ac:dyDescent="0.25">
      <c r="A576" s="2">
        <v>42816</v>
      </c>
      <c r="B576" s="4">
        <v>2343</v>
      </c>
      <c r="C576" s="4">
        <v>2351.81</v>
      </c>
      <c r="D576" s="4">
        <v>2336.4499999999998</v>
      </c>
      <c r="E576" s="4">
        <v>2348.4499999999998</v>
      </c>
      <c r="F576" s="3">
        <f t="shared" si="75"/>
        <v>1.8899156150544716E-3</v>
      </c>
      <c r="G576" s="5">
        <f t="shared" si="72"/>
        <v>4.2936056448020151E-5</v>
      </c>
      <c r="H576" s="5">
        <f t="shared" si="73"/>
        <v>5.3980785809634117E-6</v>
      </c>
      <c r="I576" s="5">
        <f t="shared" si="74"/>
        <v>2.3553275540718304E-5</v>
      </c>
      <c r="J576" s="6">
        <f t="shared" si="76"/>
        <v>-4.3524457591485801E-4</v>
      </c>
      <c r="K576" s="6">
        <f t="shared" si="77"/>
        <v>3.7530849347298403E-3</v>
      </c>
      <c r="L576" s="6">
        <f t="shared" si="78"/>
        <v>-2.7994761254984389E-3</v>
      </c>
      <c r="M576" s="6">
        <f t="shared" si="79"/>
        <v>2.3233765473903304E-3</v>
      </c>
      <c r="N576" s="3">
        <f t="shared" si="80"/>
        <v>1.9707120761778784E-5</v>
      </c>
      <c r="O576" s="3"/>
    </row>
    <row r="577" spans="1:15" x14ac:dyDescent="0.25">
      <c r="A577" s="2">
        <v>42817</v>
      </c>
      <c r="B577" s="4">
        <v>2345.9699999999998</v>
      </c>
      <c r="C577" s="4">
        <v>2358.92</v>
      </c>
      <c r="D577" s="4">
        <v>2342.13</v>
      </c>
      <c r="E577" s="4">
        <v>2345.96</v>
      </c>
      <c r="F577" s="3">
        <f t="shared" si="75"/>
        <v>-1.0602737976110888E-3</v>
      </c>
      <c r="G577" s="5">
        <f t="shared" si="72"/>
        <v>5.1024098016254311E-5</v>
      </c>
      <c r="H577" s="5">
        <f t="shared" si="73"/>
        <v>1.8170084332666109E-11</v>
      </c>
      <c r="I577" s="5">
        <f t="shared" si="74"/>
        <v>2.5512056027128275E-5</v>
      </c>
      <c r="J577" s="6">
        <f t="shared" si="76"/>
        <v>-1.0565736473140395E-3</v>
      </c>
      <c r="K577" s="6">
        <f t="shared" si="77"/>
        <v>5.5049247498932139E-3</v>
      </c>
      <c r="L577" s="6">
        <f t="shared" si="78"/>
        <v>-1.6381906780033523E-3</v>
      </c>
      <c r="M577" s="6">
        <f t="shared" si="79"/>
        <v>-4.2626381892750536E-6</v>
      </c>
      <c r="N577" s="3">
        <f t="shared" si="80"/>
        <v>3.3004347687806556E-5</v>
      </c>
      <c r="O577" s="3"/>
    </row>
    <row r="578" spans="1:15" x14ac:dyDescent="0.25">
      <c r="A578" s="2">
        <v>42818</v>
      </c>
      <c r="B578" s="4">
        <v>2350.42</v>
      </c>
      <c r="C578" s="4">
        <v>2356.2199999999998</v>
      </c>
      <c r="D578" s="4">
        <v>2335.7399999999998</v>
      </c>
      <c r="E578" s="4">
        <v>2343.98</v>
      </c>
      <c r="F578" s="3">
        <f t="shared" si="75"/>
        <v>-8.440041603438031E-4</v>
      </c>
      <c r="G578" s="5">
        <f t="shared" si="72"/>
        <v>7.6210850837965259E-5</v>
      </c>
      <c r="H578" s="5">
        <f t="shared" si="73"/>
        <v>7.5278695844069571E-6</v>
      </c>
      <c r="I578" s="5">
        <f t="shared" si="74"/>
        <v>4.1013398990684969E-5</v>
      </c>
      <c r="J578" s="6">
        <f t="shared" si="76"/>
        <v>1.8993358036525374E-3</v>
      </c>
      <c r="K578" s="6">
        <f t="shared" si="77"/>
        <v>2.4646044464413184E-3</v>
      </c>
      <c r="L578" s="6">
        <f t="shared" si="78"/>
        <v>-6.265278189537541E-3</v>
      </c>
      <c r="M578" s="6">
        <f t="shared" si="79"/>
        <v>-2.7436963360413917E-3</v>
      </c>
      <c r="N578" s="3">
        <f t="shared" si="80"/>
        <v>3.4900091246291293E-5</v>
      </c>
      <c r="O578" s="3"/>
    </row>
    <row r="579" spans="1:15" x14ac:dyDescent="0.25">
      <c r="A579" s="2">
        <v>42821</v>
      </c>
      <c r="B579" s="4">
        <v>2329.11</v>
      </c>
      <c r="C579" s="4">
        <v>2344.9</v>
      </c>
      <c r="D579" s="4">
        <v>2322.25</v>
      </c>
      <c r="E579" s="4">
        <v>2341.59</v>
      </c>
      <c r="F579" s="3">
        <f t="shared" si="75"/>
        <v>-1.0196332733214408E-3</v>
      </c>
      <c r="G579" s="5">
        <f t="shared" si="72"/>
        <v>9.4210585947540252E-5</v>
      </c>
      <c r="H579" s="5">
        <f t="shared" si="73"/>
        <v>2.8557966669529584E-5</v>
      </c>
      <c r="I579" s="5">
        <f t="shared" si="74"/>
        <v>5.8137074463259183E-5</v>
      </c>
      <c r="J579" s="6">
        <f t="shared" si="76"/>
        <v>-6.3641188972204665E-3</v>
      </c>
      <c r="K579" s="6">
        <f t="shared" si="77"/>
        <v>6.7565367077875279E-3</v>
      </c>
      <c r="L579" s="6">
        <f t="shared" si="78"/>
        <v>-2.9496770724431278E-3</v>
      </c>
      <c r="M579" s="6">
        <f t="shared" si="79"/>
        <v>5.3439654442679159E-3</v>
      </c>
      <c r="N579" s="3">
        <f t="shared" si="80"/>
        <v>3.4007656772918157E-5</v>
      </c>
      <c r="O579" s="3"/>
    </row>
    <row r="580" spans="1:15" x14ac:dyDescent="0.25">
      <c r="A580" s="2">
        <v>42822</v>
      </c>
      <c r="B580" s="4">
        <v>2339.79</v>
      </c>
      <c r="C580" s="4">
        <v>2363.7800000000002</v>
      </c>
      <c r="D580" s="4">
        <v>2337.63</v>
      </c>
      <c r="E580" s="4">
        <v>2358.5700000000002</v>
      </c>
      <c r="F580" s="3">
        <f t="shared" si="75"/>
        <v>7.251482966702083E-3</v>
      </c>
      <c r="G580" s="5">
        <f t="shared" si="72"/>
        <v>1.2375309856683711E-4</v>
      </c>
      <c r="H580" s="5">
        <f t="shared" si="73"/>
        <v>6.3909175131774697E-5</v>
      </c>
      <c r="I580" s="5">
        <f t="shared" si="74"/>
        <v>8.6564303260646663E-5</v>
      </c>
      <c r="J580" s="6">
        <f t="shared" si="76"/>
        <v>-7.6900404953466521E-4</v>
      </c>
      <c r="K580" s="6">
        <f t="shared" si="77"/>
        <v>1.0200850854836435E-2</v>
      </c>
      <c r="L580" s="6">
        <f t="shared" si="78"/>
        <v>-9.2358614515780082E-4</v>
      </c>
      <c r="M580" s="6">
        <f t="shared" si="79"/>
        <v>7.99432143035134E-3</v>
      </c>
      <c r="N580" s="3">
        <f t="shared" si="80"/>
        <v>3.0744933446518569E-5</v>
      </c>
      <c r="O580" s="3"/>
    </row>
    <row r="581" spans="1:15" x14ac:dyDescent="0.25">
      <c r="A581" s="2">
        <v>42823</v>
      </c>
      <c r="B581" s="4">
        <v>2356.54</v>
      </c>
      <c r="C581" s="4">
        <v>2363.36</v>
      </c>
      <c r="D581" s="4">
        <v>2352.94</v>
      </c>
      <c r="E581" s="4">
        <v>2361.13</v>
      </c>
      <c r="F581" s="3">
        <f t="shared" si="75"/>
        <v>1.0854034436120763E-3</v>
      </c>
      <c r="G581" s="5">
        <f t="shared" si="72"/>
        <v>1.9525132857588846E-5</v>
      </c>
      <c r="H581" s="5">
        <f t="shared" si="73"/>
        <v>3.7864351130887924E-6</v>
      </c>
      <c r="I581" s="5">
        <f t="shared" si="74"/>
        <v>1.1225244961726979E-5</v>
      </c>
      <c r="J581" s="6">
        <f t="shared" si="76"/>
        <v>-8.6106161910320413E-4</v>
      </c>
      <c r="K581" s="6">
        <f t="shared" si="77"/>
        <v>2.8898937462349585E-3</v>
      </c>
      <c r="L581" s="6">
        <f t="shared" si="78"/>
        <v>-1.5288315063223506E-3</v>
      </c>
      <c r="M581" s="6">
        <f t="shared" si="79"/>
        <v>1.9458764382891305E-3</v>
      </c>
      <c r="N581" s="3">
        <f t="shared" si="80"/>
        <v>8.040352695560819E-6</v>
      </c>
      <c r="O581" s="3"/>
    </row>
    <row r="582" spans="1:15" x14ac:dyDescent="0.25">
      <c r="A582" s="2">
        <v>42824</v>
      </c>
      <c r="B582" s="4">
        <v>2361.31</v>
      </c>
      <c r="C582" s="4">
        <v>2370.42</v>
      </c>
      <c r="D582" s="4">
        <v>2358.58</v>
      </c>
      <c r="E582" s="4">
        <v>2368.06</v>
      </c>
      <c r="F582" s="3">
        <f t="shared" si="75"/>
        <v>2.9350353432466836E-3</v>
      </c>
      <c r="G582" s="5">
        <f t="shared" si="72"/>
        <v>2.5074170981110381E-5</v>
      </c>
      <c r="H582" s="5">
        <f t="shared" si="73"/>
        <v>8.1481974126943448E-6</v>
      </c>
      <c r="I582" s="5">
        <f t="shared" si="74"/>
        <v>1.5684688204370696E-5</v>
      </c>
      <c r="J582" s="6">
        <f t="shared" si="76"/>
        <v>7.6231778524142379E-5</v>
      </c>
      <c r="K582" s="6">
        <f t="shared" si="77"/>
        <v>3.8506048554255942E-3</v>
      </c>
      <c r="L582" s="6">
        <f t="shared" si="78"/>
        <v>-1.1568067494966586E-3</v>
      </c>
      <c r="M582" s="6">
        <f t="shared" si="79"/>
        <v>2.8545047578685773E-3</v>
      </c>
      <c r="N582" s="3">
        <f t="shared" si="80"/>
        <v>8.4759000981966766E-6</v>
      </c>
      <c r="O582" s="3"/>
    </row>
    <row r="583" spans="1:15" x14ac:dyDescent="0.25">
      <c r="A583" s="2">
        <v>42825</v>
      </c>
      <c r="B583" s="4">
        <v>2364.8200000000002</v>
      </c>
      <c r="C583" s="4">
        <v>2370.35</v>
      </c>
      <c r="D583" s="4">
        <v>2362.6</v>
      </c>
      <c r="E583" s="4">
        <v>2362.7199999999998</v>
      </c>
      <c r="F583" s="3">
        <f t="shared" si="75"/>
        <v>-2.255010430479043E-3</v>
      </c>
      <c r="G583" s="5">
        <f t="shared" si="72"/>
        <v>1.0725075043725872E-5</v>
      </c>
      <c r="H583" s="5">
        <f t="shared" si="73"/>
        <v>7.892747578790451E-7</v>
      </c>
      <c r="I583" s="5">
        <f t="shared" si="74"/>
        <v>5.6674299102058777E-6</v>
      </c>
      <c r="J583" s="6">
        <f t="shared" si="76"/>
        <v>-1.3691454277863443E-3</v>
      </c>
      <c r="K583" s="6">
        <f t="shared" si="77"/>
        <v>2.3357144576031095E-3</v>
      </c>
      <c r="L583" s="6">
        <f t="shared" si="78"/>
        <v>-9.3920157853064512E-4</v>
      </c>
      <c r="M583" s="6">
        <f t="shared" si="79"/>
        <v>-8.8841136748639426E-4</v>
      </c>
      <c r="N583" s="3">
        <f t="shared" si="80"/>
        <v>7.5783395491797727E-6</v>
      </c>
      <c r="O583" s="3"/>
    </row>
    <row r="584" spans="1:15" x14ac:dyDescent="0.25">
      <c r="A584" s="2">
        <v>42828</v>
      </c>
      <c r="B584" s="4">
        <v>2362.34</v>
      </c>
      <c r="C584" s="4">
        <v>2365.87</v>
      </c>
      <c r="D584" s="4">
        <v>2344.73</v>
      </c>
      <c r="E584" s="4">
        <v>2358.84</v>
      </c>
      <c r="F584" s="3">
        <f t="shared" si="75"/>
        <v>-1.6421751202002621E-3</v>
      </c>
      <c r="G584" s="5">
        <f t="shared" si="72"/>
        <v>8.0560718873672071E-5</v>
      </c>
      <c r="H584" s="5">
        <f t="shared" si="73"/>
        <v>2.1983413139446866E-6</v>
      </c>
      <c r="I584" s="5">
        <f t="shared" si="74"/>
        <v>4.1129566290229761E-5</v>
      </c>
      <c r="J584" s="6">
        <f t="shared" si="76"/>
        <v>-1.6084451872307813E-4</v>
      </c>
      <c r="K584" s="6">
        <f t="shared" si="77"/>
        <v>1.4931657671114758E-3</v>
      </c>
      <c r="L584" s="6">
        <f t="shared" si="78"/>
        <v>-7.4823965480679518E-3</v>
      </c>
      <c r="M584" s="6">
        <f t="shared" si="79"/>
        <v>-1.482680449032996E-3</v>
      </c>
      <c r="N584" s="3">
        <f t="shared" si="80"/>
        <v>4.9335686726942016E-5</v>
      </c>
      <c r="O584" s="3"/>
    </row>
    <row r="585" spans="1:15" x14ac:dyDescent="0.25">
      <c r="A585" s="2">
        <v>42829</v>
      </c>
      <c r="B585" s="4">
        <v>2354.7600000000002</v>
      </c>
      <c r="C585" s="4">
        <v>2360.5300000000002</v>
      </c>
      <c r="D585" s="4">
        <v>2350.7199999999998</v>
      </c>
      <c r="E585" s="4">
        <v>2360.16</v>
      </c>
      <c r="F585" s="3">
        <f t="shared" si="75"/>
        <v>5.5959709009489877E-4</v>
      </c>
      <c r="G585" s="5">
        <f t="shared" si="72"/>
        <v>1.7343109275517119E-5</v>
      </c>
      <c r="H585" s="5">
        <f t="shared" si="73"/>
        <v>5.2468570757701774E-6</v>
      </c>
      <c r="I585" s="5">
        <f t="shared" si="74"/>
        <v>1.0698385939730578E-5</v>
      </c>
      <c r="J585" s="6">
        <f t="shared" si="76"/>
        <v>-1.7311613284761388E-3</v>
      </c>
      <c r="K585" s="6">
        <f t="shared" si="77"/>
        <v>2.447358648134878E-3</v>
      </c>
      <c r="L585" s="6">
        <f t="shared" si="78"/>
        <v>-1.7171472379837753E-3</v>
      </c>
      <c r="M585" s="6">
        <f t="shared" si="79"/>
        <v>2.2906019025073251E-3</v>
      </c>
      <c r="N585" s="3">
        <f t="shared" si="80"/>
        <v>7.2655353441912122E-6</v>
      </c>
      <c r="O585" s="3"/>
    </row>
    <row r="586" spans="1:15" x14ac:dyDescent="0.25">
      <c r="A586" s="2">
        <v>42830</v>
      </c>
      <c r="B586" s="4">
        <v>2366.59</v>
      </c>
      <c r="C586" s="4">
        <v>2378.36</v>
      </c>
      <c r="D586" s="4">
        <v>2350.52</v>
      </c>
      <c r="E586" s="4">
        <v>2352.9499999999998</v>
      </c>
      <c r="F586" s="3">
        <f t="shared" si="75"/>
        <v>-3.0548776354145657E-3</v>
      </c>
      <c r="G586" s="5">
        <f t="shared" si="72"/>
        <v>1.3864106993209644E-4</v>
      </c>
      <c r="H586" s="5">
        <f t="shared" si="73"/>
        <v>3.3411179516063523E-5</v>
      </c>
      <c r="I586" s="5">
        <f t="shared" si="74"/>
        <v>8.2227085211467952E-5</v>
      </c>
      <c r="J586" s="6">
        <f t="shared" si="76"/>
        <v>2.7206871386521976E-3</v>
      </c>
      <c r="K586" s="6">
        <f t="shared" si="77"/>
        <v>4.961074043145209E-3</v>
      </c>
      <c r="L586" s="6">
        <f t="shared" si="78"/>
        <v>-6.8135202144968968E-3</v>
      </c>
      <c r="M586" s="6">
        <f t="shared" si="79"/>
        <v>-5.7802404375651645E-3</v>
      </c>
      <c r="N586" s="3">
        <f t="shared" si="80"/>
        <v>6.0328729106867189E-5</v>
      </c>
      <c r="O586" s="3"/>
    </row>
    <row r="587" spans="1:15" x14ac:dyDescent="0.25">
      <c r="A587" s="2">
        <v>42831</v>
      </c>
      <c r="B587" s="4">
        <v>2353.79</v>
      </c>
      <c r="C587" s="4">
        <v>2364.16</v>
      </c>
      <c r="D587" s="4">
        <v>2348.9</v>
      </c>
      <c r="E587" s="4">
        <v>2357.4899999999998</v>
      </c>
      <c r="F587" s="3">
        <f t="shared" si="75"/>
        <v>1.9294927644020188E-3</v>
      </c>
      <c r="G587" s="5">
        <f t="shared" si="72"/>
        <v>4.1933987037344544E-5</v>
      </c>
      <c r="H587" s="5">
        <f t="shared" si="73"/>
        <v>2.4670945062244648E-6</v>
      </c>
      <c r="I587" s="5">
        <f t="shared" si="74"/>
        <v>2.1920018214776645E-5</v>
      </c>
      <c r="J587" s="6">
        <f t="shared" si="76"/>
        <v>3.5693495239517981E-4</v>
      </c>
      <c r="K587" s="6">
        <f t="shared" si="77"/>
        <v>4.3959841455446071E-3</v>
      </c>
      <c r="L587" s="6">
        <f t="shared" si="78"/>
        <v>-2.0796615394312857E-3</v>
      </c>
      <c r="M587" s="6">
        <f t="shared" si="79"/>
        <v>1.5706987318465833E-3</v>
      </c>
      <c r="N587" s="3">
        <f t="shared" si="80"/>
        <v>2.001142374649949E-5</v>
      </c>
      <c r="O587" s="3"/>
    </row>
    <row r="588" spans="1:15" x14ac:dyDescent="0.25">
      <c r="A588" s="2">
        <v>42832</v>
      </c>
      <c r="B588" s="4">
        <v>2356.59</v>
      </c>
      <c r="C588" s="4">
        <v>2363.7600000000002</v>
      </c>
      <c r="D588" s="4">
        <v>2350.7399999999998</v>
      </c>
      <c r="E588" s="4">
        <v>2355.54</v>
      </c>
      <c r="F588" s="3">
        <f t="shared" si="75"/>
        <v>-8.2715091050222789E-4</v>
      </c>
      <c r="G588" s="5">
        <f t="shared" si="72"/>
        <v>3.0507940301371462E-5</v>
      </c>
      <c r="H588" s="5">
        <f t="shared" si="73"/>
        <v>1.986113562182882E-7</v>
      </c>
      <c r="I588" s="5">
        <f t="shared" si="74"/>
        <v>1.533069259764723E-5</v>
      </c>
      <c r="J588" s="6">
        <f t="shared" si="76"/>
        <v>-3.8183484834135588E-4</v>
      </c>
      <c r="K588" s="6">
        <f t="shared" si="77"/>
        <v>3.0379126608301933E-3</v>
      </c>
      <c r="L588" s="6">
        <f t="shared" si="78"/>
        <v>-2.4854866820900909E-3</v>
      </c>
      <c r="M588" s="6">
        <f t="shared" si="79"/>
        <v>-4.4565834023194069E-4</v>
      </c>
      <c r="N588" s="3">
        <f t="shared" si="80"/>
        <v>1.5652750626465914E-5</v>
      </c>
      <c r="O588" s="3"/>
    </row>
    <row r="589" spans="1:15" x14ac:dyDescent="0.25">
      <c r="A589" s="2">
        <v>42835</v>
      </c>
      <c r="B589" s="4">
        <v>2357.16</v>
      </c>
      <c r="C589" s="4">
        <v>2366.37</v>
      </c>
      <c r="D589" s="4">
        <v>2351.5</v>
      </c>
      <c r="E589" s="4">
        <v>2357.16</v>
      </c>
      <c r="F589" s="3">
        <f t="shared" si="75"/>
        <v>6.8774039073837834E-4</v>
      </c>
      <c r="G589" s="5">
        <f t="shared" si="72"/>
        <v>3.973679766561352E-5</v>
      </c>
      <c r="H589" s="5">
        <f t="shared" si="73"/>
        <v>0</v>
      </c>
      <c r="I589" s="5">
        <f t="shared" si="74"/>
        <v>1.986839883280676E-5</v>
      </c>
      <c r="J589" s="6">
        <f t="shared" si="76"/>
        <v>6.8750400569067267E-4</v>
      </c>
      <c r="K589" s="6">
        <f t="shared" si="77"/>
        <v>3.8996308572030957E-3</v>
      </c>
      <c r="L589" s="6">
        <f t="shared" si="78"/>
        <v>-2.4040821490824986E-3</v>
      </c>
      <c r="M589" s="6">
        <f t="shared" si="79"/>
        <v>0</v>
      </c>
      <c r="N589" s="3">
        <f t="shared" si="80"/>
        <v>2.0986731801987676E-5</v>
      </c>
      <c r="O589" s="3"/>
    </row>
    <row r="590" spans="1:15" x14ac:dyDescent="0.25">
      <c r="A590" s="2">
        <v>42836</v>
      </c>
      <c r="B590" s="4">
        <v>2353.92</v>
      </c>
      <c r="C590" s="4">
        <v>2355.2199999999998</v>
      </c>
      <c r="D590" s="4">
        <v>2337.25</v>
      </c>
      <c r="E590" s="4">
        <v>2353.7800000000002</v>
      </c>
      <c r="F590" s="3">
        <f t="shared" si="75"/>
        <v>-1.4339289653649834E-3</v>
      </c>
      <c r="G590" s="5">
        <f t="shared" si="72"/>
        <v>5.8662069771593846E-5</v>
      </c>
      <c r="H590" s="5">
        <f t="shared" si="73"/>
        <v>3.5375167426423122E-9</v>
      </c>
      <c r="I590" s="5">
        <f t="shared" si="74"/>
        <v>2.9332401408566972E-5</v>
      </c>
      <c r="J590" s="6">
        <f t="shared" si="76"/>
        <v>-1.3754809983382919E-3</v>
      </c>
      <c r="K590" s="6">
        <f t="shared" si="77"/>
        <v>5.5211781048066595E-4</v>
      </c>
      <c r="L590" s="6">
        <f t="shared" si="78"/>
        <v>-7.1069989644218833E-3</v>
      </c>
      <c r="M590" s="6">
        <f t="shared" si="79"/>
        <v>-5.9477027015834543E-5</v>
      </c>
      <c r="N590" s="3">
        <f t="shared" si="80"/>
        <v>5.0424403513465138E-5</v>
      </c>
      <c r="O590" s="3"/>
    </row>
    <row r="591" spans="1:15" x14ac:dyDescent="0.25">
      <c r="A591" s="2">
        <v>42837</v>
      </c>
      <c r="B591" s="4">
        <v>2352.15</v>
      </c>
      <c r="C591" s="4">
        <v>2352.7199999999998</v>
      </c>
      <c r="D591" s="4">
        <v>2341.1799999999998</v>
      </c>
      <c r="E591" s="4">
        <v>2344.9299999999998</v>
      </c>
      <c r="F591" s="3">
        <f t="shared" si="75"/>
        <v>-3.7599095922304926E-3</v>
      </c>
      <c r="G591" s="5">
        <f t="shared" si="72"/>
        <v>2.4177182729837838E-5</v>
      </c>
      <c r="H591" s="5">
        <f t="shared" si="73"/>
        <v>9.4510303187753256E-6</v>
      </c>
      <c r="I591" s="5">
        <f t="shared" si="74"/>
        <v>1.5739471083834948E-5</v>
      </c>
      <c r="J591" s="6">
        <f t="shared" si="76"/>
        <v>-6.9274301368082308E-4</v>
      </c>
      <c r="K591" s="6">
        <f t="shared" si="77"/>
        <v>2.4230212643014737E-4</v>
      </c>
      <c r="L591" s="6">
        <f t="shared" si="78"/>
        <v>-4.6747277422852463E-3</v>
      </c>
      <c r="M591" s="6">
        <f t="shared" si="79"/>
        <v>-3.0742528065816782E-3</v>
      </c>
      <c r="N591" s="3">
        <f t="shared" si="80"/>
        <v>8.2853928954568265E-6</v>
      </c>
      <c r="O591" s="3"/>
    </row>
    <row r="592" spans="1:15" x14ac:dyDescent="0.25">
      <c r="A592" s="2">
        <v>42838</v>
      </c>
      <c r="B592" s="4">
        <v>2341.98</v>
      </c>
      <c r="C592" s="4">
        <v>2348.2600000000002</v>
      </c>
      <c r="D592" s="4">
        <v>2328.9499999999998</v>
      </c>
      <c r="E592" s="4">
        <v>2328.9499999999998</v>
      </c>
      <c r="F592" s="3">
        <f t="shared" si="75"/>
        <v>-6.8147023578528643E-3</v>
      </c>
      <c r="G592" s="5">
        <f t="shared" si="72"/>
        <v>6.8179801863755895E-5</v>
      </c>
      <c r="H592" s="5">
        <f t="shared" si="73"/>
        <v>3.1127508336287142E-5</v>
      </c>
      <c r="I592" s="5">
        <f t="shared" si="74"/>
        <v>4.6114281877898057E-5</v>
      </c>
      <c r="J592" s="6">
        <f t="shared" si="76"/>
        <v>-1.25882527701937E-3</v>
      </c>
      <c r="K592" s="6">
        <f t="shared" si="77"/>
        <v>2.6779029443733736E-3</v>
      </c>
      <c r="L592" s="6">
        <f t="shared" si="78"/>
        <v>-5.5792031990497658E-3</v>
      </c>
      <c r="M592" s="6">
        <f t="shared" si="79"/>
        <v>-5.5792031990497658E-3</v>
      </c>
      <c r="N592" s="3">
        <f t="shared" si="80"/>
        <v>2.2111728853476297E-5</v>
      </c>
      <c r="O592" s="3"/>
    </row>
    <row r="593" spans="1:15" x14ac:dyDescent="0.25">
      <c r="A593" s="2">
        <v>42842</v>
      </c>
      <c r="B593" s="4">
        <v>2332.62</v>
      </c>
      <c r="C593" s="4">
        <v>2349.14</v>
      </c>
      <c r="D593" s="4">
        <v>2332.5100000000002</v>
      </c>
      <c r="E593" s="4">
        <v>2349.0100000000002</v>
      </c>
      <c r="F593" s="3">
        <f t="shared" si="75"/>
        <v>8.6133236007643887E-3</v>
      </c>
      <c r="G593" s="5">
        <f t="shared" si="72"/>
        <v>5.047197015284935E-5</v>
      </c>
      <c r="H593" s="5">
        <f t="shared" si="73"/>
        <v>4.9026091591203725E-5</v>
      </c>
      <c r="I593" s="5">
        <f t="shared" si="74"/>
        <v>4.4174487805853959E-5</v>
      </c>
      <c r="J593" s="6">
        <f t="shared" si="76"/>
        <v>1.5745771309881762E-3</v>
      </c>
      <c r="K593" s="6">
        <f t="shared" si="77"/>
        <v>7.0572043691404787E-3</v>
      </c>
      <c r="L593" s="6">
        <f t="shared" si="78"/>
        <v>-4.715838573419993E-5</v>
      </c>
      <c r="M593" s="6">
        <f t="shared" si="79"/>
        <v>7.0018634370575756E-3</v>
      </c>
      <c r="N593" s="3">
        <f t="shared" si="80"/>
        <v>7.22972757855778E-7</v>
      </c>
      <c r="O593" s="3"/>
    </row>
    <row r="594" spans="1:15" x14ac:dyDescent="0.25">
      <c r="A594" s="2">
        <v>42843</v>
      </c>
      <c r="B594" s="4">
        <v>2342.5300000000002</v>
      </c>
      <c r="C594" s="4">
        <v>2348.35</v>
      </c>
      <c r="D594" s="4">
        <v>2334.54</v>
      </c>
      <c r="E594" s="4">
        <v>2342.19</v>
      </c>
      <c r="F594" s="3">
        <f t="shared" si="75"/>
        <v>-2.9033507733046138E-3</v>
      </c>
      <c r="G594" s="5">
        <f t="shared" ref="G594:G657" si="81">LN(C594/D594)^2</f>
        <v>3.4787398614755777E-5</v>
      </c>
      <c r="H594" s="5">
        <f t="shared" ref="H594:H657" si="82">LN(E594/B594)^2</f>
        <v>2.1069321465528187E-8</v>
      </c>
      <c r="I594" s="5">
        <f t="shared" ref="I594:I657" si="83">G594*1/2 + H594*(2*LN(2)-1)</f>
        <v>1.7401838267452646E-5</v>
      </c>
      <c r="J594" s="6">
        <f t="shared" si="76"/>
        <v>-2.7624209196652058E-3</v>
      </c>
      <c r="K594" s="6">
        <f t="shared" si="77"/>
        <v>2.4814120106849357E-3</v>
      </c>
      <c r="L594" s="6">
        <f t="shared" si="78"/>
        <v>-3.4166723066808347E-3</v>
      </c>
      <c r="M594" s="6">
        <f t="shared" si="79"/>
        <v>-1.4515275218034341E-4</v>
      </c>
      <c r="N594" s="3">
        <f t="shared" si="80"/>
        <v>1.7695299612042383E-5</v>
      </c>
      <c r="O594" s="3"/>
    </row>
    <row r="595" spans="1:15" x14ac:dyDescent="0.25">
      <c r="A595" s="2">
        <v>42844</v>
      </c>
      <c r="B595" s="4">
        <v>2346.79</v>
      </c>
      <c r="C595" s="4">
        <v>2352.63</v>
      </c>
      <c r="D595" s="4">
        <v>2335.0500000000002</v>
      </c>
      <c r="E595" s="4">
        <v>2338.17</v>
      </c>
      <c r="F595" s="3">
        <f t="shared" ref="F595:F658" si="84">E595/E594-1</f>
        <v>-1.7163423974997372E-3</v>
      </c>
      <c r="G595" s="5">
        <f t="shared" si="81"/>
        <v>5.6258207460668242E-5</v>
      </c>
      <c r="H595" s="5">
        <f t="shared" si="82"/>
        <v>1.3541405042219989E-5</v>
      </c>
      <c r="I595" s="5">
        <f t="shared" si="83"/>
        <v>3.3360072139784156E-5</v>
      </c>
      <c r="J595" s="6">
        <f t="shared" ref="J595:J658" si="85">LN(B595/E594)</f>
        <v>1.9620478123991958E-3</v>
      </c>
      <c r="K595" s="6">
        <f t="shared" ref="K595:K658" si="86">LN(C595/B595)</f>
        <v>2.4854143729559682E-3</v>
      </c>
      <c r="L595" s="6">
        <f t="shared" ref="L595:L658" si="87">LN(D595/B595)</f>
        <v>-5.0151327711309172E-3</v>
      </c>
      <c r="M595" s="6">
        <f t="shared" ref="M595:M658" si="88">LN(E595/B595)</f>
        <v>-3.6798648130359339E-3</v>
      </c>
      <c r="N595" s="3">
        <f t="shared" ref="N595:N658" si="89">K595*(K595-M595) + L595*(L595-M595)</f>
        <v>2.2019819597033762E-5</v>
      </c>
      <c r="O595" s="3"/>
    </row>
    <row r="596" spans="1:15" x14ac:dyDescent="0.25">
      <c r="A596" s="2">
        <v>42845</v>
      </c>
      <c r="B596" s="4">
        <v>2342.69</v>
      </c>
      <c r="C596" s="4">
        <v>2361.37</v>
      </c>
      <c r="D596" s="4">
        <v>2340.91</v>
      </c>
      <c r="E596" s="4">
        <v>2355.84</v>
      </c>
      <c r="F596" s="3">
        <f t="shared" si="84"/>
        <v>7.5571921631019112E-3</v>
      </c>
      <c r="G596" s="5">
        <f t="shared" si="81"/>
        <v>7.5728570645177532E-5</v>
      </c>
      <c r="H596" s="5">
        <f t="shared" si="82"/>
        <v>3.1332118222076298E-5</v>
      </c>
      <c r="I596" s="5">
        <f t="shared" si="83"/>
        <v>4.9967705913718611E-5</v>
      </c>
      <c r="J596" s="6">
        <f t="shared" si="85"/>
        <v>1.9312696405754503E-3</v>
      </c>
      <c r="K596" s="6">
        <f t="shared" si="86"/>
        <v>7.9421173157288878E-3</v>
      </c>
      <c r="L596" s="6">
        <f t="shared" si="87"/>
        <v>-7.6009910568784604E-4</v>
      </c>
      <c r="M596" s="6">
        <f t="shared" si="88"/>
        <v>5.5975100019630426E-3</v>
      </c>
      <c r="N596" s="3">
        <f t="shared" si="89"/>
        <v>2.3453559342282659E-5</v>
      </c>
      <c r="O596" s="3"/>
    </row>
    <row r="597" spans="1:15" x14ac:dyDescent="0.25">
      <c r="A597" s="2">
        <v>42846</v>
      </c>
      <c r="B597" s="4">
        <v>2354.7399999999998</v>
      </c>
      <c r="C597" s="4">
        <v>2356.1799999999998</v>
      </c>
      <c r="D597" s="4">
        <v>2344.5100000000002</v>
      </c>
      <c r="E597" s="4">
        <v>2348.69</v>
      </c>
      <c r="F597" s="3">
        <f t="shared" si="84"/>
        <v>-3.0350108666123976E-3</v>
      </c>
      <c r="G597" s="5">
        <f t="shared" si="81"/>
        <v>2.4653595446252942E-5</v>
      </c>
      <c r="H597" s="5">
        <f t="shared" si="82"/>
        <v>6.6182299078477408E-6</v>
      </c>
      <c r="I597" s="5">
        <f t="shared" si="83"/>
        <v>1.4883382617123067E-5</v>
      </c>
      <c r="J597" s="6">
        <f t="shared" si="85"/>
        <v>-4.6703379201494121E-4</v>
      </c>
      <c r="K597" s="6">
        <f t="shared" si="86"/>
        <v>6.1134557362430909E-4</v>
      </c>
      <c r="L597" s="6">
        <f t="shared" si="87"/>
        <v>-4.3538931362719401E-3</v>
      </c>
      <c r="M597" s="6">
        <f t="shared" si="88"/>
        <v>-2.5725920601307431E-3</v>
      </c>
      <c r="N597" s="3">
        <f t="shared" si="89"/>
        <v>9.7020807081369844E-6</v>
      </c>
      <c r="O597" s="3"/>
    </row>
    <row r="598" spans="1:15" x14ac:dyDescent="0.25">
      <c r="A598" s="2">
        <v>42849</v>
      </c>
      <c r="B598" s="4">
        <v>2370.33</v>
      </c>
      <c r="C598" s="4">
        <v>2376.98</v>
      </c>
      <c r="D598" s="4">
        <v>2369.19</v>
      </c>
      <c r="E598" s="4">
        <v>2374.15</v>
      </c>
      <c r="F598" s="3">
        <f t="shared" si="84"/>
        <v>1.0840085324159476E-2</v>
      </c>
      <c r="G598" s="5">
        <f t="shared" si="81"/>
        <v>1.0775789694636336E-5</v>
      </c>
      <c r="H598" s="5">
        <f t="shared" si="82"/>
        <v>2.593042675797996E-6</v>
      </c>
      <c r="I598" s="5">
        <f t="shared" si="83"/>
        <v>6.3895726111221663E-6</v>
      </c>
      <c r="J598" s="6">
        <f t="shared" si="85"/>
        <v>9.1714600439903749E-3</v>
      </c>
      <c r="K598" s="6">
        <f t="shared" si="86"/>
        <v>2.8015884151644547E-3</v>
      </c>
      <c r="L598" s="6">
        <f t="shared" si="87"/>
        <v>-4.8106138258083292E-4</v>
      </c>
      <c r="M598" s="6">
        <f t="shared" si="88"/>
        <v>1.6102927298469666E-3</v>
      </c>
      <c r="N598" s="3">
        <f t="shared" si="89"/>
        <v>4.3435898918115017E-6</v>
      </c>
      <c r="O598" s="3"/>
    </row>
    <row r="599" spans="1:15" x14ac:dyDescent="0.25">
      <c r="A599" s="2">
        <v>42850</v>
      </c>
      <c r="B599" s="4">
        <v>2381.5100000000002</v>
      </c>
      <c r="C599" s="4">
        <v>2392.48</v>
      </c>
      <c r="D599" s="4">
        <v>2381.15</v>
      </c>
      <c r="E599" s="4">
        <v>2388.61</v>
      </c>
      <c r="F599" s="3">
        <f t="shared" si="84"/>
        <v>6.0906008466188322E-3</v>
      </c>
      <c r="G599" s="5">
        <f t="shared" si="81"/>
        <v>2.2533255116083758E-5</v>
      </c>
      <c r="H599" s="5">
        <f t="shared" si="82"/>
        <v>8.8617342304701228E-6</v>
      </c>
      <c r="I599" s="5">
        <f t="shared" si="83"/>
        <v>1.4689865521015601E-5</v>
      </c>
      <c r="J599" s="6">
        <f t="shared" si="85"/>
        <v>3.0952615940281376E-3</v>
      </c>
      <c r="K599" s="6">
        <f t="shared" si="86"/>
        <v>4.5957445692122543E-3</v>
      </c>
      <c r="L599" s="6">
        <f t="shared" si="87"/>
        <v>-1.5117602377066547E-4</v>
      </c>
      <c r="M599" s="6">
        <f t="shared" si="88"/>
        <v>2.976866512034109E-3</v>
      </c>
      <c r="N599" s="3">
        <f t="shared" si="89"/>
        <v>7.9128350722418212E-6</v>
      </c>
      <c r="O599" s="3"/>
    </row>
    <row r="600" spans="1:15" x14ac:dyDescent="0.25">
      <c r="A600" s="2">
        <v>42851</v>
      </c>
      <c r="B600" s="4">
        <v>2388.98</v>
      </c>
      <c r="C600" s="4">
        <v>2398.16</v>
      </c>
      <c r="D600" s="4">
        <v>2386.7600000000002</v>
      </c>
      <c r="E600" s="4">
        <v>2387.4499999999998</v>
      </c>
      <c r="F600" s="3">
        <f t="shared" si="84"/>
        <v>-4.856380907726221E-4</v>
      </c>
      <c r="G600" s="5">
        <f t="shared" si="81"/>
        <v>2.2705024517617622E-5</v>
      </c>
      <c r="H600" s="5">
        <f t="shared" si="82"/>
        <v>4.1042711782234122E-7</v>
      </c>
      <c r="I600" s="5">
        <f t="shared" si="83"/>
        <v>1.151105794007427E-5</v>
      </c>
      <c r="J600" s="6">
        <f t="shared" si="85"/>
        <v>1.5488980876947765E-4</v>
      </c>
      <c r="K600" s="6">
        <f t="shared" si="86"/>
        <v>3.8352800430600242E-3</v>
      </c>
      <c r="L600" s="6">
        <f t="shared" si="87"/>
        <v>-9.2969891991722352E-4</v>
      </c>
      <c r="M600" s="6">
        <f t="shared" si="88"/>
        <v>-6.4064585991196511E-4</v>
      </c>
      <c r="N600" s="3">
        <f t="shared" si="89"/>
        <v>1.7435161607569546E-5</v>
      </c>
      <c r="O600" s="3"/>
    </row>
    <row r="601" spans="1:15" x14ac:dyDescent="0.25">
      <c r="A601" s="2">
        <v>42852</v>
      </c>
      <c r="B601" s="4">
        <v>2389.6999999999998</v>
      </c>
      <c r="C601" s="4">
        <v>2392.1</v>
      </c>
      <c r="D601" s="4">
        <v>2382.6799999999998</v>
      </c>
      <c r="E601" s="4">
        <v>2388.77</v>
      </c>
      <c r="F601" s="3">
        <f t="shared" si="84"/>
        <v>5.5289116002432692E-4</v>
      </c>
      <c r="G601" s="5">
        <f t="shared" si="81"/>
        <v>1.5568837713437539E-5</v>
      </c>
      <c r="H601" s="5">
        <f t="shared" si="82"/>
        <v>1.5151239798970588E-7</v>
      </c>
      <c r="I601" s="5">
        <f t="shared" si="83"/>
        <v>7.8429472417019452E-6</v>
      </c>
      <c r="J601" s="6">
        <f t="shared" si="85"/>
        <v>9.4198430711841293E-4</v>
      </c>
      <c r="K601" s="6">
        <f t="shared" si="86"/>
        <v>1.003806182410655E-3</v>
      </c>
      <c r="L601" s="6">
        <f t="shared" si="87"/>
        <v>-2.9419304678788842E-3</v>
      </c>
      <c r="M601" s="6">
        <f t="shared" si="88"/>
        <v>-3.8924593509721573E-4</v>
      </c>
      <c r="N601" s="3">
        <f t="shared" si="89"/>
        <v>8.9081747298482203E-6</v>
      </c>
      <c r="O601" s="3"/>
    </row>
    <row r="602" spans="1:15" x14ac:dyDescent="0.25">
      <c r="A602" s="2">
        <v>42853</v>
      </c>
      <c r="B602" s="4">
        <v>2393.6799999999998</v>
      </c>
      <c r="C602" s="4">
        <v>2393.6799999999998</v>
      </c>
      <c r="D602" s="4">
        <v>2382.36</v>
      </c>
      <c r="E602" s="4">
        <v>2384.1999999999998</v>
      </c>
      <c r="F602" s="3">
        <f t="shared" si="84"/>
        <v>-1.9131184668260692E-3</v>
      </c>
      <c r="G602" s="5">
        <f t="shared" si="81"/>
        <v>2.2470801363519569E-5</v>
      </c>
      <c r="H602" s="5">
        <f t="shared" si="82"/>
        <v>1.5747344553103886E-5</v>
      </c>
      <c r="I602" s="5">
        <f t="shared" si="83"/>
        <v>1.7318511085235838E-5</v>
      </c>
      <c r="J602" s="6">
        <f t="shared" si="85"/>
        <v>2.0533415822989653E-3</v>
      </c>
      <c r="K602" s="6">
        <f t="shared" si="86"/>
        <v>0</v>
      </c>
      <c r="L602" s="6">
        <f t="shared" si="87"/>
        <v>-4.7403376845452042E-3</v>
      </c>
      <c r="M602" s="6">
        <f t="shared" si="88"/>
        <v>-3.968292397631995E-3</v>
      </c>
      <c r="N602" s="3">
        <f t="shared" si="89"/>
        <v>3.6597553677302001E-6</v>
      </c>
      <c r="O602" s="3"/>
    </row>
    <row r="603" spans="1:15" x14ac:dyDescent="0.25">
      <c r="A603" s="2">
        <v>42856</v>
      </c>
      <c r="B603" s="4">
        <v>2388.5</v>
      </c>
      <c r="C603" s="4">
        <v>2394.4899999999998</v>
      </c>
      <c r="D603" s="4">
        <v>2384.83</v>
      </c>
      <c r="E603" s="4">
        <v>2388.33</v>
      </c>
      <c r="F603" s="3">
        <f t="shared" si="84"/>
        <v>1.7322372284205301E-3</v>
      </c>
      <c r="G603" s="5">
        <f t="shared" si="81"/>
        <v>1.6341172236462727E-5</v>
      </c>
      <c r="H603" s="5">
        <f t="shared" si="82"/>
        <v>5.0661525513752146E-9</v>
      </c>
      <c r="I603" s="5">
        <f t="shared" si="83"/>
        <v>8.1725431443945326E-6</v>
      </c>
      <c r="J603" s="6">
        <f t="shared" si="85"/>
        <v>1.8019155461155066E-3</v>
      </c>
      <c r="K603" s="6">
        <f t="shared" si="86"/>
        <v>2.504710706716711E-3</v>
      </c>
      <c r="L603" s="6">
        <f t="shared" si="87"/>
        <v>-1.5377108740269932E-3</v>
      </c>
      <c r="M603" s="6">
        <f t="shared" si="88"/>
        <v>-7.1176910240436923E-5</v>
      </c>
      <c r="N603" s="3">
        <f t="shared" si="89"/>
        <v>8.7069585167360595E-6</v>
      </c>
      <c r="O603" s="3"/>
    </row>
    <row r="604" spans="1:15" x14ac:dyDescent="0.25">
      <c r="A604" s="2">
        <v>42857</v>
      </c>
      <c r="B604" s="4">
        <v>2391.0500000000002</v>
      </c>
      <c r="C604" s="4">
        <v>2392.9299999999998</v>
      </c>
      <c r="D604" s="4">
        <v>2385.8200000000002</v>
      </c>
      <c r="E604" s="4">
        <v>2391.17</v>
      </c>
      <c r="F604" s="3">
        <f t="shared" si="84"/>
        <v>1.1891154069998411E-3</v>
      </c>
      <c r="G604" s="5">
        <f t="shared" si="81"/>
        <v>8.8546461721774213E-6</v>
      </c>
      <c r="H604" s="5">
        <f t="shared" si="82"/>
        <v>2.5186242513661966E-9</v>
      </c>
      <c r="I604" s="5">
        <f t="shared" si="83"/>
        <v>4.4282960164347934E-6</v>
      </c>
      <c r="J604" s="6">
        <f t="shared" si="85"/>
        <v>1.1382230723058369E-3</v>
      </c>
      <c r="K604" s="6">
        <f t="shared" si="86"/>
        <v>7.8595650348736181E-4</v>
      </c>
      <c r="L604" s="6">
        <f t="shared" si="87"/>
        <v>-2.1897192470233711E-3</v>
      </c>
      <c r="M604" s="6">
        <f t="shared" si="88"/>
        <v>5.0185896936950291E-5</v>
      </c>
      <c r="N604" s="3">
        <f t="shared" si="89"/>
        <v>5.4830470985297075E-6</v>
      </c>
      <c r="O604" s="3"/>
    </row>
    <row r="605" spans="1:15" x14ac:dyDescent="0.25">
      <c r="A605" s="2">
        <v>42858</v>
      </c>
      <c r="B605" s="4">
        <v>2386.5</v>
      </c>
      <c r="C605" s="4">
        <v>2389.8200000000002</v>
      </c>
      <c r="D605" s="4">
        <v>2379.75</v>
      </c>
      <c r="E605" s="4">
        <v>2388.13</v>
      </c>
      <c r="F605" s="3">
        <f t="shared" si="84"/>
        <v>-1.2713441536987835E-3</v>
      </c>
      <c r="G605" s="5">
        <f t="shared" si="81"/>
        <v>1.7830428036900592E-5</v>
      </c>
      <c r="H605" s="5">
        <f t="shared" si="82"/>
        <v>4.6618230934916527E-7</v>
      </c>
      <c r="I605" s="5">
        <f t="shared" si="83"/>
        <v>9.0952976158057269E-6</v>
      </c>
      <c r="J605" s="6">
        <f t="shared" si="85"/>
        <v>-1.9549284430677378E-3</v>
      </c>
      <c r="K605" s="6">
        <f t="shared" si="86"/>
        <v>1.390191835846493E-3</v>
      </c>
      <c r="L605" s="6">
        <f t="shared" si="87"/>
        <v>-2.8324173145365941E-3</v>
      </c>
      <c r="M605" s="6">
        <f t="shared" si="88"/>
        <v>6.8277544577200876E-4</v>
      </c>
      <c r="N605" s="3">
        <f t="shared" si="89"/>
        <v>1.0939937328257317E-5</v>
      </c>
      <c r="O605" s="3"/>
    </row>
    <row r="606" spans="1:15" x14ac:dyDescent="0.25">
      <c r="A606" s="2">
        <v>42859</v>
      </c>
      <c r="B606" s="4">
        <v>2389.79</v>
      </c>
      <c r="C606" s="4">
        <v>2391.4299999999998</v>
      </c>
      <c r="D606" s="4">
        <v>2380.35</v>
      </c>
      <c r="E606" s="4">
        <v>2389.52</v>
      </c>
      <c r="F606" s="3">
        <f t="shared" si="84"/>
        <v>5.8204536603945201E-4</v>
      </c>
      <c r="G606" s="5">
        <f t="shared" si="81"/>
        <v>2.1566528716288015E-5</v>
      </c>
      <c r="H606" s="5">
        <f t="shared" si="82"/>
        <v>1.2766066973024968E-8</v>
      </c>
      <c r="I606" s="5">
        <f t="shared" si="83"/>
        <v>1.0788195817829366E-5</v>
      </c>
      <c r="J606" s="6">
        <f t="shared" si="85"/>
        <v>6.9486306459372218E-4</v>
      </c>
      <c r="K606" s="6">
        <f t="shared" si="86"/>
        <v>6.8601740322263749E-4</v>
      </c>
      <c r="L606" s="6">
        <f t="shared" si="87"/>
        <v>-3.9579602793560851E-3</v>
      </c>
      <c r="M606" s="6">
        <f t="shared" si="88"/>
        <v>-1.129870212591914E-4</v>
      </c>
      <c r="N606" s="3">
        <f t="shared" si="89"/>
        <v>1.5766382371180279E-5</v>
      </c>
      <c r="O606" s="3"/>
    </row>
    <row r="607" spans="1:15" x14ac:dyDescent="0.25">
      <c r="A607" s="2">
        <v>42860</v>
      </c>
      <c r="B607" s="4">
        <v>2392.37</v>
      </c>
      <c r="C607" s="4">
        <v>2399.29</v>
      </c>
      <c r="D607" s="4">
        <v>2389.38</v>
      </c>
      <c r="E607" s="4">
        <v>2399.29</v>
      </c>
      <c r="F607" s="3">
        <f t="shared" si="84"/>
        <v>4.0886872677357022E-3</v>
      </c>
      <c r="G607" s="5">
        <f t="shared" si="81"/>
        <v>1.7130842447746529E-5</v>
      </c>
      <c r="H607" s="5">
        <f t="shared" si="82"/>
        <v>8.3425879783532794E-6</v>
      </c>
      <c r="I607" s="5">
        <f t="shared" si="83"/>
        <v>1.1788115917057724E-5</v>
      </c>
      <c r="J607" s="6">
        <f t="shared" si="85"/>
        <v>1.191997447642432E-3</v>
      </c>
      <c r="K607" s="6">
        <f t="shared" si="86"/>
        <v>2.8883538526907121E-3</v>
      </c>
      <c r="L607" s="6">
        <f t="shared" si="87"/>
        <v>-1.2505883367760044E-3</v>
      </c>
      <c r="M607" s="6">
        <f t="shared" si="88"/>
        <v>2.8883538526907121E-3</v>
      </c>
      <c r="N607" s="3">
        <f t="shared" si="89"/>
        <v>5.1761128287372149E-6</v>
      </c>
      <c r="O607" s="3"/>
    </row>
    <row r="608" spans="1:15" x14ac:dyDescent="0.25">
      <c r="A608" s="2">
        <v>42863</v>
      </c>
      <c r="B608" s="4">
        <v>2399.94</v>
      </c>
      <c r="C608" s="4">
        <v>2401.36</v>
      </c>
      <c r="D608" s="4">
        <v>2393.92</v>
      </c>
      <c r="E608" s="4">
        <v>2399.38</v>
      </c>
      <c r="F608" s="3">
        <f t="shared" si="84"/>
        <v>3.7511097032982832E-5</v>
      </c>
      <c r="G608" s="5">
        <f t="shared" si="81"/>
        <v>9.6289430330056344E-6</v>
      </c>
      <c r="H608" s="5">
        <f t="shared" si="82"/>
        <v>5.4459874143287692E-8</v>
      </c>
      <c r="I608" s="5">
        <f t="shared" si="83"/>
        <v>4.8355090587916685E-6</v>
      </c>
      <c r="J608" s="6">
        <f t="shared" si="85"/>
        <v>2.7087678814081398E-4</v>
      </c>
      <c r="K608" s="6">
        <f t="shared" si="86"/>
        <v>5.9150648424499241E-4</v>
      </c>
      <c r="L608" s="6">
        <f t="shared" si="87"/>
        <v>-2.5115473394916547E-3</v>
      </c>
      <c r="M608" s="6">
        <f t="shared" si="88"/>
        <v>-2.3336639463146294E-4</v>
      </c>
      <c r="N608" s="3">
        <f t="shared" si="89"/>
        <v>6.2096769474774559E-6</v>
      </c>
      <c r="O608" s="3"/>
    </row>
    <row r="609" spans="1:15" x14ac:dyDescent="0.25">
      <c r="A609" s="2">
        <v>42864</v>
      </c>
      <c r="B609" s="4">
        <v>2401.58</v>
      </c>
      <c r="C609" s="4">
        <v>2403.87</v>
      </c>
      <c r="D609" s="4">
        <v>2392.44</v>
      </c>
      <c r="E609" s="4">
        <v>2396.92</v>
      </c>
      <c r="F609" s="3">
        <f t="shared" si="84"/>
        <v>-1.0252648600889147E-3</v>
      </c>
      <c r="G609" s="5">
        <f t="shared" si="81"/>
        <v>2.2716405171471898E-5</v>
      </c>
      <c r="H609" s="5">
        <f t="shared" si="82"/>
        <v>3.7724292146891506E-6</v>
      </c>
      <c r="I609" s="5">
        <f t="shared" si="83"/>
        <v>1.2815470719094305E-5</v>
      </c>
      <c r="J609" s="6">
        <f t="shared" si="85"/>
        <v>9.1648343414193838E-4</v>
      </c>
      <c r="K609" s="6">
        <f t="shared" si="86"/>
        <v>9.5308459076563952E-4</v>
      </c>
      <c r="L609" s="6">
        <f t="shared" si="87"/>
        <v>-3.8130884203064451E-3</v>
      </c>
      <c r="M609" s="6">
        <f t="shared" si="88"/>
        <v>-1.942274237765911E-3</v>
      </c>
      <c r="N609" s="3">
        <f t="shared" si="89"/>
        <v>9.8931017802010529E-6</v>
      </c>
      <c r="O609" s="3"/>
    </row>
    <row r="610" spans="1:15" x14ac:dyDescent="0.25">
      <c r="A610" s="2">
        <v>42865</v>
      </c>
      <c r="B610" s="4">
        <v>2396.79</v>
      </c>
      <c r="C610" s="4">
        <v>2399.7399999999998</v>
      </c>
      <c r="D610" s="4">
        <v>2392.79</v>
      </c>
      <c r="E610" s="4">
        <v>2399.63</v>
      </c>
      <c r="F610" s="3">
        <f t="shared" si="84"/>
        <v>1.1306176259533451E-3</v>
      </c>
      <c r="G610" s="5">
        <f t="shared" si="81"/>
        <v>8.4120245045133359E-6</v>
      </c>
      <c r="H610" s="5">
        <f t="shared" si="82"/>
        <v>1.4023691923489621E-6</v>
      </c>
      <c r="I610" s="5">
        <f t="shared" si="83"/>
        <v>4.7477395634693273E-6</v>
      </c>
      <c r="J610" s="6">
        <f t="shared" si="85"/>
        <v>-5.4237740719437863E-5</v>
      </c>
      <c r="K610" s="6">
        <f t="shared" si="86"/>
        <v>1.230056049667068E-3</v>
      </c>
      <c r="L610" s="6">
        <f t="shared" si="87"/>
        <v>-1.6702929818311306E-3</v>
      </c>
      <c r="M610" s="6">
        <f t="shared" si="88"/>
        <v>1.1842166999113642E-3</v>
      </c>
      <c r="N610" s="3">
        <f t="shared" si="89"/>
        <v>4.8242524574633113E-6</v>
      </c>
      <c r="O610" s="3"/>
    </row>
    <row r="611" spans="1:15" x14ac:dyDescent="0.25">
      <c r="A611" s="2">
        <v>42866</v>
      </c>
      <c r="B611" s="4">
        <v>2394.84</v>
      </c>
      <c r="C611" s="4">
        <v>2395.7199999999998</v>
      </c>
      <c r="D611" s="4">
        <v>2381.7399999999998</v>
      </c>
      <c r="E611" s="4">
        <v>2394.44</v>
      </c>
      <c r="F611" s="3">
        <f t="shared" si="84"/>
        <v>-2.162833436821554E-3</v>
      </c>
      <c r="G611" s="5">
        <f t="shared" si="81"/>
        <v>3.4251744383246891E-5</v>
      </c>
      <c r="H611" s="5">
        <f t="shared" si="82"/>
        <v>2.7902268870959137E-8</v>
      </c>
      <c r="I611" s="5">
        <f t="shared" si="83"/>
        <v>1.7136650680750749E-5</v>
      </c>
      <c r="J611" s="6">
        <f t="shared" si="85"/>
        <v>-1.9981360165739477E-3</v>
      </c>
      <c r="K611" s="6">
        <f t="shared" si="86"/>
        <v>3.6738920288984975E-4</v>
      </c>
      <c r="L611" s="6">
        <f t="shared" si="87"/>
        <v>-5.4851097832909071E-3</v>
      </c>
      <c r="M611" s="6">
        <f t="shared" si="88"/>
        <v>-1.6703972243439324E-4</v>
      </c>
      <c r="N611" s="3">
        <f t="shared" si="89"/>
        <v>2.9366541535906686E-5</v>
      </c>
      <c r="O611" s="3"/>
    </row>
    <row r="612" spans="1:15" x14ac:dyDescent="0.25">
      <c r="A612" s="2">
        <v>42867</v>
      </c>
      <c r="B612" s="4">
        <v>2392.44</v>
      </c>
      <c r="C612" s="4">
        <v>2392.44</v>
      </c>
      <c r="D612" s="4">
        <v>2387.19</v>
      </c>
      <c r="E612" s="4">
        <v>2390.9</v>
      </c>
      <c r="F612" s="3">
        <f t="shared" si="84"/>
        <v>-1.4784250179582514E-3</v>
      </c>
      <c r="G612" s="5">
        <f t="shared" si="81"/>
        <v>4.8260341496869439E-6</v>
      </c>
      <c r="H612" s="5">
        <f t="shared" si="82"/>
        <v>4.1460922392575674E-7</v>
      </c>
      <c r="I612" s="5">
        <f t="shared" si="83"/>
        <v>2.5731782801142857E-6</v>
      </c>
      <c r="J612" s="6">
        <f t="shared" si="85"/>
        <v>-8.3561740272417766E-4</v>
      </c>
      <c r="K612" s="6">
        <f t="shared" si="86"/>
        <v>0</v>
      </c>
      <c r="L612" s="6">
        <f t="shared" si="87"/>
        <v>-2.1968236501109105E-3</v>
      </c>
      <c r="M612" s="6">
        <f t="shared" si="88"/>
        <v>-6.4390156384788874E-4</v>
      </c>
      <c r="N612" s="3">
        <f t="shared" si="89"/>
        <v>3.4114959658821818E-6</v>
      </c>
      <c r="O612" s="3"/>
    </row>
    <row r="613" spans="1:15" x14ac:dyDescent="0.25">
      <c r="A613" s="2">
        <v>42870</v>
      </c>
      <c r="B613" s="4">
        <v>2393.98</v>
      </c>
      <c r="C613" s="4">
        <v>2404.0500000000002</v>
      </c>
      <c r="D613" s="4">
        <v>2393.94</v>
      </c>
      <c r="E613" s="4">
        <v>2402.3200000000002</v>
      </c>
      <c r="F613" s="3">
        <f t="shared" si="84"/>
        <v>4.7764440168973632E-3</v>
      </c>
      <c r="G613" s="5">
        <f t="shared" si="81"/>
        <v>1.7760079728436472E-5</v>
      </c>
      <c r="H613" s="5">
        <f t="shared" si="82"/>
        <v>1.2094287514707903E-5</v>
      </c>
      <c r="I613" s="5">
        <f t="shared" si="83"/>
        <v>1.3551994932912595E-5</v>
      </c>
      <c r="J613" s="6">
        <f t="shared" si="85"/>
        <v>1.2873887852533402E-3</v>
      </c>
      <c r="K613" s="6">
        <f t="shared" si="86"/>
        <v>4.1975622435528161E-3</v>
      </c>
      <c r="L613" s="6">
        <f t="shared" si="87"/>
        <v>-1.670871693797908E-5</v>
      </c>
      <c r="M613" s="6">
        <f t="shared" si="88"/>
        <v>3.4776842172209803E-3</v>
      </c>
      <c r="N613" s="3">
        <f t="shared" si="89"/>
        <v>3.0801196457007698E-6</v>
      </c>
      <c r="O613" s="3"/>
    </row>
    <row r="614" spans="1:15" x14ac:dyDescent="0.25">
      <c r="A614" s="2">
        <v>42871</v>
      </c>
      <c r="B614" s="4">
        <v>2404.5500000000002</v>
      </c>
      <c r="C614" s="4">
        <v>2405.77</v>
      </c>
      <c r="D614" s="4">
        <v>2396.0500000000002</v>
      </c>
      <c r="E614" s="4">
        <v>2400.67</v>
      </c>
      <c r="F614" s="3">
        <f t="shared" si="84"/>
        <v>-6.8683605847685847E-4</v>
      </c>
      <c r="G614" s="5">
        <f t="shared" si="81"/>
        <v>1.6390113280889261E-5</v>
      </c>
      <c r="H614" s="5">
        <f t="shared" si="82"/>
        <v>2.6079369000829631E-6</v>
      </c>
      <c r="I614" s="5">
        <f t="shared" si="83"/>
        <v>9.2024879591031665E-6</v>
      </c>
      <c r="J614" s="6">
        <f t="shared" si="85"/>
        <v>9.2783876409440228E-4</v>
      </c>
      <c r="K614" s="6">
        <f t="shared" si="86"/>
        <v>5.072427722720745E-4</v>
      </c>
      <c r="L614" s="6">
        <f t="shared" si="87"/>
        <v>-3.5412277143299317E-3</v>
      </c>
      <c r="M614" s="6">
        <f t="shared" si="88"/>
        <v>-1.6149108025160285E-3</v>
      </c>
      <c r="N614" s="3">
        <f t="shared" si="89"/>
        <v>7.897973897160451E-6</v>
      </c>
      <c r="O614" s="3"/>
    </row>
    <row r="615" spans="1:15" x14ac:dyDescent="0.25">
      <c r="A615" s="2">
        <v>42872</v>
      </c>
      <c r="B615" s="4">
        <v>2382.9499999999998</v>
      </c>
      <c r="C615" s="4">
        <v>2384.87</v>
      </c>
      <c r="D615" s="4">
        <v>2356.21</v>
      </c>
      <c r="E615" s="4">
        <v>2357.0300000000002</v>
      </c>
      <c r="F615" s="3">
        <f t="shared" si="84"/>
        <v>-1.817825856948263E-2</v>
      </c>
      <c r="G615" s="5">
        <f t="shared" si="81"/>
        <v>1.4617340935799318E-4</v>
      </c>
      <c r="H615" s="5">
        <f t="shared" si="82"/>
        <v>1.1961499467608161E-4</v>
      </c>
      <c r="I615" s="5">
        <f t="shared" si="83"/>
        <v>1.1929330262775265E-4</v>
      </c>
      <c r="J615" s="6">
        <f t="shared" si="85"/>
        <v>-7.4086491198410319E-3</v>
      </c>
      <c r="K615" s="6">
        <f t="shared" si="86"/>
        <v>8.053995762369433E-4</v>
      </c>
      <c r="L615" s="6">
        <f t="shared" si="87"/>
        <v>-1.1284819998195582E-2</v>
      </c>
      <c r="M615" s="6">
        <f t="shared" si="88"/>
        <v>-1.09368640238453E-2</v>
      </c>
      <c r="N615" s="3">
        <f t="shared" si="89"/>
        <v>1.3383834665408409E-5</v>
      </c>
      <c r="O615" s="3"/>
    </row>
    <row r="616" spans="1:15" x14ac:dyDescent="0.25">
      <c r="A616" s="2">
        <v>42873</v>
      </c>
      <c r="B616" s="4">
        <v>2354.69</v>
      </c>
      <c r="C616" s="4">
        <v>2375.7399999999998</v>
      </c>
      <c r="D616" s="4">
        <v>2352.7199999999998</v>
      </c>
      <c r="E616" s="4">
        <v>2365.7199999999998</v>
      </c>
      <c r="F616" s="3">
        <f t="shared" si="84"/>
        <v>3.6868431882495223E-3</v>
      </c>
      <c r="G616" s="5">
        <f t="shared" si="81"/>
        <v>9.4806486745961597E-5</v>
      </c>
      <c r="H616" s="5">
        <f t="shared" si="82"/>
        <v>2.1840026127429946E-5</v>
      </c>
      <c r="I616" s="5">
        <f t="shared" si="83"/>
        <v>5.5839922312718066E-5</v>
      </c>
      <c r="J616" s="6">
        <f t="shared" si="85"/>
        <v>-9.9326793289224776E-4</v>
      </c>
      <c r="K616" s="6">
        <f t="shared" si="86"/>
        <v>8.8998839191080752E-3</v>
      </c>
      <c r="L616" s="6">
        <f t="shared" si="87"/>
        <v>-8.3697834478166041E-4</v>
      </c>
      <c r="M616" s="6">
        <f t="shared" si="88"/>
        <v>4.6733313735952799E-3</v>
      </c>
      <c r="N616" s="3">
        <f t="shared" si="89"/>
        <v>4.222783694039605E-5</v>
      </c>
      <c r="O616" s="3"/>
    </row>
    <row r="617" spans="1:15" x14ac:dyDescent="0.25">
      <c r="A617" s="2">
        <v>42874</v>
      </c>
      <c r="B617" s="4">
        <v>2371.37</v>
      </c>
      <c r="C617" s="4">
        <v>2389.06</v>
      </c>
      <c r="D617" s="4">
        <v>2370.4299999999998</v>
      </c>
      <c r="E617" s="4">
        <v>2381.73</v>
      </c>
      <c r="F617" s="3">
        <f t="shared" si="84"/>
        <v>6.7674957306866901E-3</v>
      </c>
      <c r="G617" s="5">
        <f t="shared" si="81"/>
        <v>6.1287132188040419E-5</v>
      </c>
      <c r="H617" s="5">
        <f t="shared" si="82"/>
        <v>1.900321030799776E-5</v>
      </c>
      <c r="I617" s="5">
        <f t="shared" si="83"/>
        <v>3.7984399079175123E-5</v>
      </c>
      <c r="J617" s="6">
        <f t="shared" si="85"/>
        <v>2.3854318491630514E-3</v>
      </c>
      <c r="K617" s="6">
        <f t="shared" si="86"/>
        <v>7.4321359322352207E-3</v>
      </c>
      <c r="L617" s="6">
        <f t="shared" si="87"/>
        <v>-3.9647391805360405E-4</v>
      </c>
      <c r="M617" s="6">
        <f t="shared" si="88"/>
        <v>4.3592671755695086E-3</v>
      </c>
      <c r="N617" s="3">
        <f t="shared" si="89"/>
        <v>2.4723505606095494E-5</v>
      </c>
      <c r="O617" s="3"/>
    </row>
    <row r="618" spans="1:15" x14ac:dyDescent="0.25">
      <c r="A618" s="2">
        <v>42877</v>
      </c>
      <c r="B618" s="4">
        <v>2387.21</v>
      </c>
      <c r="C618" s="4">
        <v>2395.46</v>
      </c>
      <c r="D618" s="4">
        <v>2386.92</v>
      </c>
      <c r="E618" s="4">
        <v>2394.02</v>
      </c>
      <c r="F618" s="3">
        <f t="shared" si="84"/>
        <v>5.160114706536767E-3</v>
      </c>
      <c r="G618" s="5">
        <f t="shared" si="81"/>
        <v>1.2755235841133856E-5</v>
      </c>
      <c r="H618" s="5">
        <f t="shared" si="82"/>
        <v>8.1147572172787381E-6</v>
      </c>
      <c r="I618" s="5">
        <f t="shared" si="83"/>
        <v>9.5123028754586386E-6</v>
      </c>
      <c r="J618" s="6">
        <f t="shared" si="85"/>
        <v>2.2982056440209683E-3</v>
      </c>
      <c r="K618" s="6">
        <f t="shared" si="86"/>
        <v>3.449959199682882E-3</v>
      </c>
      <c r="L618" s="6">
        <f t="shared" si="87"/>
        <v>-1.2148810374108221E-4</v>
      </c>
      <c r="M618" s="6">
        <f t="shared" si="88"/>
        <v>2.8486412931920261E-3</v>
      </c>
      <c r="N618" s="3">
        <f t="shared" si="89"/>
        <v>2.4353576317312272E-6</v>
      </c>
      <c r="O618" s="3"/>
    </row>
    <row r="619" spans="1:15" x14ac:dyDescent="0.25">
      <c r="A619" s="2">
        <v>42878</v>
      </c>
      <c r="B619" s="4">
        <v>2397.04</v>
      </c>
      <c r="C619" s="4">
        <v>2400.85</v>
      </c>
      <c r="D619" s="4">
        <v>2393.88</v>
      </c>
      <c r="E619" s="4">
        <v>2398.42</v>
      </c>
      <c r="F619" s="3">
        <f t="shared" si="84"/>
        <v>1.8379127993919386E-3</v>
      </c>
      <c r="G619" s="5">
        <f t="shared" si="81"/>
        <v>8.4527465432828535E-6</v>
      </c>
      <c r="H619" s="5">
        <f t="shared" si="82"/>
        <v>3.3125133903191498E-7</v>
      </c>
      <c r="I619" s="5">
        <f t="shared" si="83"/>
        <v>4.3543337960228684E-6</v>
      </c>
      <c r="J619" s="6">
        <f t="shared" si="85"/>
        <v>1.2606815193206547E-3</v>
      </c>
      <c r="K619" s="6">
        <f t="shared" si="86"/>
        <v>1.5881984792706005E-3</v>
      </c>
      <c r="L619" s="6">
        <f t="shared" si="87"/>
        <v>-1.3191622729035756E-3</v>
      </c>
      <c r="M619" s="6">
        <f t="shared" si="88"/>
        <v>5.755443849364834E-4</v>
      </c>
      <c r="N619" s="3">
        <f t="shared" si="89"/>
        <v>4.1077212338904213E-6</v>
      </c>
      <c r="O619" s="3"/>
    </row>
    <row r="620" spans="1:15" x14ac:dyDescent="0.25">
      <c r="A620" s="2">
        <v>42879</v>
      </c>
      <c r="B620" s="4">
        <v>2401.41</v>
      </c>
      <c r="C620" s="4">
        <v>2405.58</v>
      </c>
      <c r="D620" s="4">
        <v>2397.9899999999998</v>
      </c>
      <c r="E620" s="4">
        <v>2404.39</v>
      </c>
      <c r="F620" s="3">
        <f t="shared" si="84"/>
        <v>2.4891386829661855E-3</v>
      </c>
      <c r="G620" s="5">
        <f t="shared" si="81"/>
        <v>9.9865623608965963E-6</v>
      </c>
      <c r="H620" s="5">
        <f t="shared" si="82"/>
        <v>1.538017385353736E-6</v>
      </c>
      <c r="I620" s="5">
        <f t="shared" si="83"/>
        <v>5.587408623714804E-6</v>
      </c>
      <c r="J620" s="6">
        <f t="shared" si="85"/>
        <v>1.2458776193153714E-3</v>
      </c>
      <c r="K620" s="6">
        <f t="shared" si="86"/>
        <v>1.734973880129533E-3</v>
      </c>
      <c r="L620" s="6">
        <f t="shared" si="87"/>
        <v>-1.4251783884957074E-3</v>
      </c>
      <c r="M620" s="6">
        <f t="shared" si="88"/>
        <v>1.2401682891260105E-3</v>
      </c>
      <c r="N620" s="3">
        <f t="shared" si="89"/>
        <v>4.6570692589284759E-6</v>
      </c>
      <c r="O620" s="3"/>
    </row>
    <row r="621" spans="1:15" x14ac:dyDescent="0.25">
      <c r="A621" s="2">
        <v>42880</v>
      </c>
      <c r="B621" s="4">
        <v>2409.54</v>
      </c>
      <c r="C621" s="4">
        <v>2418.71</v>
      </c>
      <c r="D621" s="4">
        <v>2408.0100000000002</v>
      </c>
      <c r="E621" s="4">
        <v>2415.0700000000002</v>
      </c>
      <c r="F621" s="3">
        <f t="shared" si="84"/>
        <v>4.4418750701842313E-3</v>
      </c>
      <c r="G621" s="5">
        <f t="shared" si="81"/>
        <v>1.9657340371670249E-5</v>
      </c>
      <c r="H621" s="5">
        <f t="shared" si="82"/>
        <v>5.2551632160168234E-6</v>
      </c>
      <c r="I621" s="5">
        <f t="shared" si="83"/>
        <v>1.1858710102947093E-5</v>
      </c>
      <c r="J621" s="6">
        <f t="shared" si="85"/>
        <v>2.1396247825467693E-3</v>
      </c>
      <c r="K621" s="6">
        <f t="shared" si="86"/>
        <v>3.7984822764983868E-3</v>
      </c>
      <c r="L621" s="6">
        <f t="shared" si="87"/>
        <v>-6.3517765313892511E-4</v>
      </c>
      <c r="M621" s="6">
        <f t="shared" si="88"/>
        <v>2.2924142766997469E-3</v>
      </c>
      <c r="N621" s="3">
        <f t="shared" si="89"/>
        <v>7.5803135757798936E-6</v>
      </c>
      <c r="O621" s="3"/>
    </row>
    <row r="622" spans="1:15" x14ac:dyDescent="0.25">
      <c r="A622" s="2">
        <v>42881</v>
      </c>
      <c r="B622" s="4">
        <v>2414.5</v>
      </c>
      <c r="C622" s="4">
        <v>2416.6799999999998</v>
      </c>
      <c r="D622" s="4">
        <v>2412.1999999999998</v>
      </c>
      <c r="E622" s="4">
        <v>2415.8200000000002</v>
      </c>
      <c r="F622" s="3">
        <f t="shared" si="84"/>
        <v>3.1055000476176708E-4</v>
      </c>
      <c r="G622" s="5">
        <f t="shared" si="81"/>
        <v>3.4428923390664463E-6</v>
      </c>
      <c r="H622" s="5">
        <f t="shared" si="82"/>
        <v>2.9871433846590223E-7</v>
      </c>
      <c r="I622" s="5">
        <f t="shared" si="83"/>
        <v>1.8368378340682596E-6</v>
      </c>
      <c r="J622" s="6">
        <f t="shared" si="85"/>
        <v>-2.3604586025126754E-4</v>
      </c>
      <c r="K622" s="6">
        <f t="shared" si="86"/>
        <v>9.0247109317342315E-4</v>
      </c>
      <c r="L622" s="6">
        <f t="shared" si="87"/>
        <v>-9.5303216445414066E-4</v>
      </c>
      <c r="M622" s="6">
        <f t="shared" si="88"/>
        <v>5.4654765434123146E-4</v>
      </c>
      <c r="N622" s="3">
        <f t="shared" si="89"/>
        <v>1.7503584154072338E-6</v>
      </c>
      <c r="O622" s="3"/>
    </row>
    <row r="623" spans="1:15" x14ac:dyDescent="0.25">
      <c r="A623" s="2">
        <v>42885</v>
      </c>
      <c r="B623" s="4">
        <v>2411.67</v>
      </c>
      <c r="C623" s="4">
        <v>2415.2600000000002</v>
      </c>
      <c r="D623" s="4">
        <v>2409.4299999999998</v>
      </c>
      <c r="E623" s="4">
        <v>2412.91</v>
      </c>
      <c r="F623" s="3">
        <f t="shared" si="84"/>
        <v>-1.2045599423798903E-3</v>
      </c>
      <c r="G623" s="5">
        <f t="shared" si="81"/>
        <v>5.8406165636573184E-6</v>
      </c>
      <c r="H623" s="5">
        <f t="shared" si="82"/>
        <v>2.6423135778947254E-7</v>
      </c>
      <c r="I623" s="5">
        <f t="shared" si="83"/>
        <v>3.0223793653737847E-6</v>
      </c>
      <c r="J623" s="6">
        <f t="shared" si="85"/>
        <v>-1.7193204014115467E-3</v>
      </c>
      <c r="K623" s="6">
        <f t="shared" si="86"/>
        <v>1.4874881806625508E-3</v>
      </c>
      <c r="L623" s="6">
        <f t="shared" si="87"/>
        <v>-9.2924857861790677E-4</v>
      </c>
      <c r="M623" s="6">
        <f t="shared" si="88"/>
        <v>5.1403439358614178E-4</v>
      </c>
      <c r="N623" s="3">
        <f t="shared" si="89"/>
        <v>2.7891696531613977E-6</v>
      </c>
      <c r="O623" s="3"/>
    </row>
    <row r="624" spans="1:15" x14ac:dyDescent="0.25">
      <c r="A624" s="2">
        <v>42886</v>
      </c>
      <c r="B624" s="4">
        <v>2415.63</v>
      </c>
      <c r="C624" s="4">
        <v>2415.9899999999998</v>
      </c>
      <c r="D624" s="4">
        <v>2403.59</v>
      </c>
      <c r="E624" s="4">
        <v>2411.8000000000002</v>
      </c>
      <c r="F624" s="3">
        <f t="shared" si="84"/>
        <v>-4.6002544645251664E-4</v>
      </c>
      <c r="G624" s="5">
        <f t="shared" si="81"/>
        <v>2.6478104460261231E-5</v>
      </c>
      <c r="H624" s="5">
        <f t="shared" si="82"/>
        <v>2.5178262176848185E-6</v>
      </c>
      <c r="I624" s="5">
        <f t="shared" si="83"/>
        <v>1.4211674300302083E-5</v>
      </c>
      <c r="J624" s="6">
        <f t="shared" si="85"/>
        <v>1.1266346712296752E-3</v>
      </c>
      <c r="K624" s="6">
        <f t="shared" si="86"/>
        <v>1.4901834194980433E-4</v>
      </c>
      <c r="L624" s="6">
        <f t="shared" si="87"/>
        <v>-4.9966696062512216E-3</v>
      </c>
      <c r="M624" s="6">
        <f t="shared" si="88"/>
        <v>-1.5867659618497047E-3</v>
      </c>
      <c r="N624" s="3">
        <f t="shared" si="89"/>
        <v>1.7296825599161032E-5</v>
      </c>
      <c r="O624" s="3"/>
    </row>
    <row r="625" spans="1:15" x14ac:dyDescent="0.25">
      <c r="A625" s="2">
        <v>42887</v>
      </c>
      <c r="B625" s="4">
        <v>2415.65</v>
      </c>
      <c r="C625" s="4">
        <v>2430.06</v>
      </c>
      <c r="D625" s="4">
        <v>2413.54</v>
      </c>
      <c r="E625" s="4">
        <v>2430.06</v>
      </c>
      <c r="F625" s="3">
        <f t="shared" si="84"/>
        <v>7.5711087154821666E-3</v>
      </c>
      <c r="G625" s="5">
        <f t="shared" si="81"/>
        <v>4.6531484092393334E-5</v>
      </c>
      <c r="H625" s="5">
        <f t="shared" si="82"/>
        <v>3.5373307907428451E-5</v>
      </c>
      <c r="I625" s="5">
        <f t="shared" si="83"/>
        <v>3.6930251424993916E-5</v>
      </c>
      <c r="J625" s="6">
        <f t="shared" si="85"/>
        <v>1.5950453412275261E-3</v>
      </c>
      <c r="K625" s="6">
        <f t="shared" si="86"/>
        <v>5.9475463770725196E-3</v>
      </c>
      <c r="L625" s="6">
        <f t="shared" si="87"/>
        <v>-8.7385260644945245E-4</v>
      </c>
      <c r="M625" s="6">
        <f t="shared" si="88"/>
        <v>5.9475463770725196E-3</v>
      </c>
      <c r="N625" s="3">
        <f t="shared" si="89"/>
        <v>5.9608972813823208E-6</v>
      </c>
      <c r="O625" s="3"/>
    </row>
    <row r="626" spans="1:15" x14ac:dyDescent="0.25">
      <c r="A626" s="2">
        <v>42888</v>
      </c>
      <c r="B626" s="4">
        <v>2431.2800000000002</v>
      </c>
      <c r="C626" s="4">
        <v>2440.23</v>
      </c>
      <c r="D626" s="4">
        <v>2427.71</v>
      </c>
      <c r="E626" s="4">
        <v>2439.0700000000002</v>
      </c>
      <c r="F626" s="3">
        <f t="shared" si="84"/>
        <v>3.7077273812169409E-3</v>
      </c>
      <c r="G626" s="5">
        <f t="shared" si="81"/>
        <v>2.6459408476207786E-5</v>
      </c>
      <c r="H626" s="5">
        <f t="shared" si="82"/>
        <v>1.0233290499934216E-5</v>
      </c>
      <c r="I626" s="5">
        <f t="shared" si="83"/>
        <v>1.7182766653930226E-5</v>
      </c>
      <c r="J626" s="6">
        <f t="shared" si="85"/>
        <v>5.0191923445483649E-4</v>
      </c>
      <c r="K626" s="6">
        <f t="shared" si="86"/>
        <v>3.6744295176714082E-3</v>
      </c>
      <c r="L626" s="6">
        <f t="shared" si="87"/>
        <v>-1.4694414445715542E-3</v>
      </c>
      <c r="M626" s="6">
        <f t="shared" si="88"/>
        <v>3.1989514688307193E-3</v>
      </c>
      <c r="N626" s="3">
        <f t="shared" si="89"/>
        <v>8.607040604162479E-6</v>
      </c>
      <c r="O626" s="3"/>
    </row>
    <row r="627" spans="1:15" x14ac:dyDescent="0.25">
      <c r="A627" s="2">
        <v>42891</v>
      </c>
      <c r="B627" s="4">
        <v>2437.83</v>
      </c>
      <c r="C627" s="4">
        <v>2439.5500000000002</v>
      </c>
      <c r="D627" s="4">
        <v>2434.3200000000002</v>
      </c>
      <c r="E627" s="4">
        <v>2436.1</v>
      </c>
      <c r="F627" s="3">
        <f t="shared" si="84"/>
        <v>-1.2176772294358873E-3</v>
      </c>
      <c r="G627" s="5">
        <f t="shared" si="81"/>
        <v>4.6059139520110318E-6</v>
      </c>
      <c r="H627" s="5">
        <f t="shared" si="82"/>
        <v>5.0395720550570593E-7</v>
      </c>
      <c r="I627" s="5">
        <f t="shared" si="83"/>
        <v>2.4976328027381081E-6</v>
      </c>
      <c r="J627" s="6">
        <f t="shared" si="85"/>
        <v>-5.0851976736105157E-4</v>
      </c>
      <c r="K627" s="6">
        <f t="shared" si="86"/>
        <v>7.0529672541421492E-4</v>
      </c>
      <c r="L627" s="6">
        <f t="shared" si="87"/>
        <v>-1.4408425878668575E-3</v>
      </c>
      <c r="M627" s="6">
        <f t="shared" si="88"/>
        <v>-7.0989943337469003E-4</v>
      </c>
      <c r="N627" s="3">
        <f t="shared" si="89"/>
        <v>2.051307242914649E-6</v>
      </c>
      <c r="O627" s="3"/>
    </row>
    <row r="628" spans="1:15" x14ac:dyDescent="0.25">
      <c r="A628" s="2">
        <v>42892</v>
      </c>
      <c r="B628" s="4">
        <v>2431.92</v>
      </c>
      <c r="C628" s="4">
        <v>2436.21</v>
      </c>
      <c r="D628" s="4">
        <v>2428.12</v>
      </c>
      <c r="E628" s="4">
        <v>2429.33</v>
      </c>
      <c r="F628" s="3">
        <f t="shared" si="84"/>
        <v>-2.7790320594393014E-3</v>
      </c>
      <c r="G628" s="5">
        <f t="shared" si="81"/>
        <v>1.1063990013428E-5</v>
      </c>
      <c r="H628" s="5">
        <f t="shared" si="82"/>
        <v>1.1354386917445953E-6</v>
      </c>
      <c r="I628" s="5">
        <f t="shared" si="83"/>
        <v>5.9706085707322833E-6</v>
      </c>
      <c r="J628" s="6">
        <f t="shared" si="85"/>
        <v>-1.7173310821703809E-3</v>
      </c>
      <c r="K628" s="6">
        <f t="shared" si="86"/>
        <v>1.7624842025664791E-3</v>
      </c>
      <c r="L628" s="6">
        <f t="shared" si="87"/>
        <v>-1.5637734563389749E-3</v>
      </c>
      <c r="M628" s="6">
        <f t="shared" si="88"/>
        <v>-1.0655696559796527E-3</v>
      </c>
      <c r="N628" s="3">
        <f t="shared" si="89"/>
        <v>5.7634781285438437E-6</v>
      </c>
      <c r="O628" s="3"/>
    </row>
    <row r="629" spans="1:15" x14ac:dyDescent="0.25">
      <c r="A629" s="2">
        <v>42893</v>
      </c>
      <c r="B629" s="4">
        <v>2432.0300000000002</v>
      </c>
      <c r="C629" s="4">
        <v>2435.2800000000002</v>
      </c>
      <c r="D629" s="4">
        <v>2424.75</v>
      </c>
      <c r="E629" s="4">
        <v>2433.14</v>
      </c>
      <c r="F629" s="3">
        <f t="shared" si="84"/>
        <v>1.568333655781684E-3</v>
      </c>
      <c r="G629" s="5">
        <f t="shared" si="81"/>
        <v>1.8777604721757366E-5</v>
      </c>
      <c r="H629" s="5">
        <f t="shared" si="82"/>
        <v>2.082139982289041E-7</v>
      </c>
      <c r="I629" s="5">
        <f t="shared" si="83"/>
        <v>9.4692342543007364E-6</v>
      </c>
      <c r="J629" s="6">
        <f t="shared" si="85"/>
        <v>1.1108003840993254E-3</v>
      </c>
      <c r="K629" s="6">
        <f t="shared" si="86"/>
        <v>1.3354401026456036E-3</v>
      </c>
      <c r="L629" s="6">
        <f t="shared" si="87"/>
        <v>-2.997873262639417E-3</v>
      </c>
      <c r="M629" s="6">
        <f t="shared" si="88"/>
        <v>4.5630472080497272E-4</v>
      </c>
      <c r="N629" s="3">
        <f t="shared" si="89"/>
        <v>1.152922046553031E-5</v>
      </c>
      <c r="O629" s="3"/>
    </row>
    <row r="630" spans="1:15" x14ac:dyDescent="0.25">
      <c r="A630" s="2">
        <v>42894</v>
      </c>
      <c r="B630" s="4">
        <v>2434.27</v>
      </c>
      <c r="C630" s="4">
        <v>2439.27</v>
      </c>
      <c r="D630" s="4">
        <v>2427.94</v>
      </c>
      <c r="E630" s="4">
        <v>2433.79</v>
      </c>
      <c r="F630" s="3">
        <f t="shared" si="84"/>
        <v>2.6714451285170249E-4</v>
      </c>
      <c r="G630" s="5">
        <f t="shared" si="81"/>
        <v>2.1675105031796159E-5</v>
      </c>
      <c r="H630" s="5">
        <f t="shared" si="82"/>
        <v>3.8889344607005928E-8</v>
      </c>
      <c r="I630" s="5">
        <f t="shared" si="83"/>
        <v>1.0852575250427414E-5</v>
      </c>
      <c r="J630" s="6">
        <f t="shared" si="85"/>
        <v>4.6431265099963726E-4</v>
      </c>
      <c r="K630" s="6">
        <f t="shared" si="86"/>
        <v>2.0518972879196664E-3</v>
      </c>
      <c r="L630" s="6">
        <f t="shared" si="87"/>
        <v>-2.6037557309161697E-3</v>
      </c>
      <c r="M630" s="6">
        <f t="shared" si="88"/>
        <v>-1.9720381488958557E-4</v>
      </c>
      <c r="N630" s="3">
        <f t="shared" si="89"/>
        <v>1.0880997796212944E-5</v>
      </c>
      <c r="O630" s="3"/>
    </row>
    <row r="631" spans="1:15" x14ac:dyDescent="0.25">
      <c r="A631" s="2">
        <v>42895</v>
      </c>
      <c r="B631" s="4">
        <v>2436.39</v>
      </c>
      <c r="C631" s="4">
        <v>2446.1999999999998</v>
      </c>
      <c r="D631" s="4">
        <v>2415.6999999999998</v>
      </c>
      <c r="E631" s="4">
        <v>2431.77</v>
      </c>
      <c r="F631" s="3">
        <f t="shared" si="84"/>
        <v>-8.2998122270205865E-4</v>
      </c>
      <c r="G631" s="5">
        <f t="shared" si="81"/>
        <v>1.5741967822989169E-4</v>
      </c>
      <c r="H631" s="5">
        <f t="shared" si="82"/>
        <v>3.6025873193949214E-6</v>
      </c>
      <c r="I631" s="5">
        <f t="shared" si="83"/>
        <v>8.0101498281870122E-5</v>
      </c>
      <c r="J631" s="6">
        <f t="shared" si="85"/>
        <v>1.0677224443477078E-3</v>
      </c>
      <c r="K631" s="6">
        <f t="shared" si="86"/>
        <v>4.0183645157083727E-3</v>
      </c>
      <c r="L631" s="6">
        <f t="shared" si="87"/>
        <v>-8.5283353782834529E-3</v>
      </c>
      <c r="M631" s="6">
        <f t="shared" si="88"/>
        <v>-1.8980482921661717E-3</v>
      </c>
      <c r="N631" s="3">
        <f t="shared" si="89"/>
        <v>8.0319615212155526E-5</v>
      </c>
      <c r="O631" s="3"/>
    </row>
    <row r="632" spans="1:15" x14ac:dyDescent="0.25">
      <c r="A632" s="2">
        <v>42898</v>
      </c>
      <c r="B632" s="4">
        <v>2425.88</v>
      </c>
      <c r="C632" s="4">
        <v>2430.38</v>
      </c>
      <c r="D632" s="4">
        <v>2419.9699999999998</v>
      </c>
      <c r="E632" s="4">
        <v>2429.39</v>
      </c>
      <c r="F632" s="3">
        <f t="shared" si="84"/>
        <v>-9.78710980068076E-4</v>
      </c>
      <c r="G632" s="5">
        <f t="shared" si="81"/>
        <v>1.8425387382415036E-5</v>
      </c>
      <c r="H632" s="5">
        <f t="shared" si="82"/>
        <v>2.0904876383683157E-6</v>
      </c>
      <c r="I632" s="5">
        <f t="shared" si="83"/>
        <v>1.0020237277900035E-5</v>
      </c>
      <c r="J632" s="6">
        <f t="shared" si="85"/>
        <v>-2.4250421032830549E-3</v>
      </c>
      <c r="K632" s="6">
        <f t="shared" si="86"/>
        <v>1.8532785674532481E-3</v>
      </c>
      <c r="L632" s="6">
        <f t="shared" si="87"/>
        <v>-2.4392017624275484E-3</v>
      </c>
      <c r="M632" s="6">
        <f t="shared" si="88"/>
        <v>1.4458518728999578E-3</v>
      </c>
      <c r="N632" s="3">
        <f t="shared" si="89"/>
        <v>1.0231504835240341E-5</v>
      </c>
      <c r="O632" s="3"/>
    </row>
    <row r="633" spans="1:15" x14ac:dyDescent="0.25">
      <c r="A633" s="2">
        <v>42899</v>
      </c>
      <c r="B633" s="4">
        <v>2434.15</v>
      </c>
      <c r="C633" s="4">
        <v>2441.4899999999998</v>
      </c>
      <c r="D633" s="4">
        <v>2431.2800000000002</v>
      </c>
      <c r="E633" s="4">
        <v>2440.35</v>
      </c>
      <c r="F633" s="3">
        <f t="shared" si="84"/>
        <v>4.5114205623633108E-3</v>
      </c>
      <c r="G633" s="5">
        <f t="shared" si="81"/>
        <v>1.7561472228576023E-5</v>
      </c>
      <c r="H633" s="5">
        <f t="shared" si="82"/>
        <v>6.4711831157299542E-6</v>
      </c>
      <c r="I633" s="5">
        <f t="shared" si="83"/>
        <v>1.1280517661668736E-5</v>
      </c>
      <c r="J633" s="6">
        <f t="shared" si="85"/>
        <v>1.9574225851250984E-3</v>
      </c>
      <c r="K633" s="6">
        <f t="shared" si="86"/>
        <v>3.0108890504771824E-3</v>
      </c>
      <c r="L633" s="6">
        <f t="shared" si="87"/>
        <v>-1.1797519778829709E-3</v>
      </c>
      <c r="M633" s="6">
        <f t="shared" si="88"/>
        <v>2.543852023158964E-3</v>
      </c>
      <c r="N633" s="3">
        <f t="shared" si="89"/>
        <v>5.7991258568020037E-6</v>
      </c>
      <c r="O633" s="3"/>
    </row>
    <row r="634" spans="1:15" x14ac:dyDescent="0.25">
      <c r="A634" s="2">
        <v>42900</v>
      </c>
      <c r="B634" s="4">
        <v>2443.75</v>
      </c>
      <c r="C634" s="4">
        <v>2443.75</v>
      </c>
      <c r="D634" s="4">
        <v>2428.34</v>
      </c>
      <c r="E634" s="4">
        <v>2437.92</v>
      </c>
      <c r="F634" s="3">
        <f t="shared" si="84"/>
        <v>-9.9575880508939729E-4</v>
      </c>
      <c r="G634" s="5">
        <f t="shared" si="81"/>
        <v>4.0016358094355334E-5</v>
      </c>
      <c r="H634" s="5">
        <f t="shared" si="82"/>
        <v>5.7050660671245397E-6</v>
      </c>
      <c r="I634" s="5">
        <f t="shared" si="83"/>
        <v>2.2212013898724308E-5</v>
      </c>
      <c r="J634" s="6">
        <f t="shared" si="85"/>
        <v>1.3922731103868924E-3</v>
      </c>
      <c r="K634" s="6">
        <f t="shared" si="86"/>
        <v>0</v>
      </c>
      <c r="L634" s="6">
        <f t="shared" si="87"/>
        <v>-6.3258484090560219E-3</v>
      </c>
      <c r="M634" s="6">
        <f t="shared" si="88"/>
        <v>-2.3885280126313235E-3</v>
      </c>
      <c r="N634" s="3">
        <f t="shared" si="89"/>
        <v>2.4906891965667002E-5</v>
      </c>
      <c r="O634" s="3"/>
    </row>
    <row r="635" spans="1:15" x14ac:dyDescent="0.25">
      <c r="A635" s="2">
        <v>42901</v>
      </c>
      <c r="B635" s="4">
        <v>2424.14</v>
      </c>
      <c r="C635" s="4">
        <v>2433.9499999999998</v>
      </c>
      <c r="D635" s="4">
        <v>2418.5300000000002</v>
      </c>
      <c r="E635" s="4">
        <v>2432.46</v>
      </c>
      <c r="F635" s="3">
        <f t="shared" si="84"/>
        <v>-2.2396140972632539E-3</v>
      </c>
      <c r="G635" s="5">
        <f t="shared" si="81"/>
        <v>4.0392818149159764E-5</v>
      </c>
      <c r="H635" s="5">
        <f t="shared" si="82"/>
        <v>1.1739316795553629E-5</v>
      </c>
      <c r="I635" s="5">
        <f t="shared" si="83"/>
        <v>2.473124095610227E-5</v>
      </c>
      <c r="J635" s="6">
        <f t="shared" si="85"/>
        <v>-5.6683944240625787E-3</v>
      </c>
      <c r="K635" s="6">
        <f t="shared" si="86"/>
        <v>4.038629722320726E-3</v>
      </c>
      <c r="L635" s="6">
        <f t="shared" si="87"/>
        <v>-2.3169047279958336E-3</v>
      </c>
      <c r="M635" s="6">
        <f t="shared" si="88"/>
        <v>3.4262686403073576E-3</v>
      </c>
      <c r="N635" s="3">
        <f t="shared" si="89"/>
        <v>1.5779485197333089E-5</v>
      </c>
      <c r="O635" s="3"/>
    </row>
    <row r="636" spans="1:15" x14ac:dyDescent="0.25">
      <c r="A636" s="2">
        <v>42902</v>
      </c>
      <c r="B636" s="4">
        <v>2431.2399999999998</v>
      </c>
      <c r="C636" s="4">
        <v>2433.15</v>
      </c>
      <c r="D636" s="4">
        <v>2422.88</v>
      </c>
      <c r="E636" s="4">
        <v>2433.15</v>
      </c>
      <c r="F636" s="3">
        <f t="shared" si="84"/>
        <v>2.8366345181418673E-4</v>
      </c>
      <c r="G636" s="5">
        <f t="shared" si="81"/>
        <v>1.7891199207230781E-5</v>
      </c>
      <c r="H636" s="5">
        <f t="shared" si="82"/>
        <v>6.1669438821794225E-7</v>
      </c>
      <c r="I636" s="5">
        <f t="shared" si="83"/>
        <v>9.1838251683182623E-6</v>
      </c>
      <c r="J636" s="6">
        <f t="shared" si="85"/>
        <v>-5.016756895316562E-4</v>
      </c>
      <c r="K636" s="6">
        <f t="shared" si="86"/>
        <v>7.8529891647572151E-4</v>
      </c>
      <c r="L636" s="6">
        <f t="shared" si="87"/>
        <v>-3.4445000394122622E-3</v>
      </c>
      <c r="M636" s="6">
        <f t="shared" si="88"/>
        <v>7.8529891647572151E-4</v>
      </c>
      <c r="N636" s="3">
        <f t="shared" si="89"/>
        <v>1.4569542670262104E-5</v>
      </c>
      <c r="O636" s="3"/>
    </row>
    <row r="637" spans="1:15" x14ac:dyDescent="0.25">
      <c r="A637" s="2">
        <v>42905</v>
      </c>
      <c r="B637" s="4">
        <v>2442.5500000000002</v>
      </c>
      <c r="C637" s="4">
        <v>2453.8200000000002</v>
      </c>
      <c r="D637" s="4">
        <v>2441.79</v>
      </c>
      <c r="E637" s="4">
        <v>2453.46</v>
      </c>
      <c r="F637" s="3">
        <f t="shared" si="84"/>
        <v>8.3472042414154402E-3</v>
      </c>
      <c r="G637" s="5">
        <f t="shared" si="81"/>
        <v>2.4153460851590282E-5</v>
      </c>
      <c r="H637" s="5">
        <f t="shared" si="82"/>
        <v>1.9862153678858017E-5</v>
      </c>
      <c r="I637" s="5">
        <f t="shared" si="83"/>
        <v>1.9749368391634682E-5</v>
      </c>
      <c r="J637" s="6">
        <f t="shared" si="85"/>
        <v>3.8558613722487062E-3</v>
      </c>
      <c r="K637" s="6">
        <f t="shared" si="86"/>
        <v>4.6034184109070902E-3</v>
      </c>
      <c r="L637" s="6">
        <f t="shared" si="87"/>
        <v>-3.111986496164643E-4</v>
      </c>
      <c r="M637" s="6">
        <f t="shared" si="88"/>
        <v>4.4566976203078909E-3</v>
      </c>
      <c r="N637" s="3">
        <f t="shared" si="89"/>
        <v>2.1591800694190344E-6</v>
      </c>
      <c r="O637" s="3"/>
    </row>
    <row r="638" spans="1:15" x14ac:dyDescent="0.25">
      <c r="A638" s="2">
        <v>42906</v>
      </c>
      <c r="B638" s="4">
        <v>2450.66</v>
      </c>
      <c r="C638" s="4">
        <v>2450.66</v>
      </c>
      <c r="D638" s="4">
        <v>2436.6</v>
      </c>
      <c r="E638" s="4">
        <v>2437.0300000000002</v>
      </c>
      <c r="F638" s="3">
        <f t="shared" si="84"/>
        <v>-6.6966651178335113E-3</v>
      </c>
      <c r="G638" s="5">
        <f t="shared" si="81"/>
        <v>3.3105651665531035E-5</v>
      </c>
      <c r="H638" s="5">
        <f t="shared" si="82"/>
        <v>3.1106177671618252E-5</v>
      </c>
      <c r="I638" s="5">
        <f t="shared" si="83"/>
        <v>2.8568966863305098E-5</v>
      </c>
      <c r="J638" s="6">
        <f t="shared" si="85"/>
        <v>-1.1418971412812747E-3</v>
      </c>
      <c r="K638" s="6">
        <f t="shared" si="86"/>
        <v>0</v>
      </c>
      <c r="L638" s="6">
        <f t="shared" si="87"/>
        <v>-5.7537510952013812E-3</v>
      </c>
      <c r="M638" s="6">
        <f t="shared" si="88"/>
        <v>-5.5772912485917616E-3</v>
      </c>
      <c r="N638" s="3">
        <f t="shared" si="89"/>
        <v>1.0153060356891661E-6</v>
      </c>
      <c r="O638" s="3"/>
    </row>
    <row r="639" spans="1:15" x14ac:dyDescent="0.25">
      <c r="A639" s="2">
        <v>42907</v>
      </c>
      <c r="B639" s="4">
        <v>2439.31</v>
      </c>
      <c r="C639" s="4">
        <v>2442.23</v>
      </c>
      <c r="D639" s="4">
        <v>2430.7399999999998</v>
      </c>
      <c r="E639" s="4">
        <v>2435.61</v>
      </c>
      <c r="F639" s="3">
        <f t="shared" si="84"/>
        <v>-5.826764545369123E-4</v>
      </c>
      <c r="G639" s="5">
        <f t="shared" si="81"/>
        <v>2.2238945115181862E-5</v>
      </c>
      <c r="H639" s="5">
        <f t="shared" si="82"/>
        <v>2.3042448210927587E-6</v>
      </c>
      <c r="I639" s="5">
        <f t="shared" si="83"/>
        <v>1.2009589338618776E-5</v>
      </c>
      <c r="J639" s="6">
        <f t="shared" si="85"/>
        <v>9.3512764333397963E-4</v>
      </c>
      <c r="K639" s="6">
        <f t="shared" si="86"/>
        <v>1.196343919446717E-3</v>
      </c>
      <c r="L639" s="6">
        <f t="shared" si="87"/>
        <v>-3.5194746855445672E-3</v>
      </c>
      <c r="M639" s="6">
        <f t="shared" si="88"/>
        <v>-1.5179739197669895E-3</v>
      </c>
      <c r="N639" s="3">
        <f t="shared" si="89"/>
        <v>1.0291488920641318E-5</v>
      </c>
      <c r="O639" s="3"/>
    </row>
    <row r="640" spans="1:15" x14ac:dyDescent="0.25">
      <c r="A640" s="2">
        <v>42908</v>
      </c>
      <c r="B640" s="4">
        <v>2437.4</v>
      </c>
      <c r="C640" s="4">
        <v>2441.62</v>
      </c>
      <c r="D640" s="4">
        <v>2433.27</v>
      </c>
      <c r="E640" s="4">
        <v>2434.5</v>
      </c>
      <c r="F640" s="3">
        <f t="shared" si="84"/>
        <v>-4.5573798760889517E-4</v>
      </c>
      <c r="G640" s="5">
        <f t="shared" si="81"/>
        <v>1.1735568988600361E-5</v>
      </c>
      <c r="H640" s="5">
        <f t="shared" si="82"/>
        <v>1.4172920753856004E-6</v>
      </c>
      <c r="I640" s="5">
        <f t="shared" si="83"/>
        <v>6.4152764310815447E-6</v>
      </c>
      <c r="J640" s="6">
        <f t="shared" si="85"/>
        <v>7.3465889891827804E-4</v>
      </c>
      <c r="K640" s="6">
        <f t="shared" si="86"/>
        <v>1.7298560171214148E-3</v>
      </c>
      <c r="L640" s="6">
        <f t="shared" si="87"/>
        <v>-1.6958656570080551E-3</v>
      </c>
      <c r="M640" s="6">
        <f t="shared" si="88"/>
        <v>-1.1905007666463724E-3</v>
      </c>
      <c r="N640" s="3">
        <f t="shared" si="89"/>
        <v>5.9088277163640686E-6</v>
      </c>
      <c r="O640" s="3"/>
    </row>
    <row r="641" spans="1:15" x14ac:dyDescent="0.25">
      <c r="A641" s="2">
        <v>42909</v>
      </c>
      <c r="B641" s="4">
        <v>2434.65</v>
      </c>
      <c r="C641" s="4">
        <v>2441.4</v>
      </c>
      <c r="D641" s="4">
        <v>2431.11</v>
      </c>
      <c r="E641" s="4">
        <v>2438.3000000000002</v>
      </c>
      <c r="F641" s="3">
        <f t="shared" si="84"/>
        <v>1.5608954610804027E-3</v>
      </c>
      <c r="G641" s="5">
        <f t="shared" si="81"/>
        <v>1.7839659214108122E-5</v>
      </c>
      <c r="H641" s="5">
        <f t="shared" si="82"/>
        <v>2.2442021403302028E-6</v>
      </c>
      <c r="I641" s="5">
        <f t="shared" si="83"/>
        <v>9.7867522390768074E-6</v>
      </c>
      <c r="J641" s="6">
        <f t="shared" si="85"/>
        <v>6.1612396433775624E-5</v>
      </c>
      <c r="K641" s="6">
        <f t="shared" si="86"/>
        <v>2.7686362165099702E-3</v>
      </c>
      <c r="L641" s="6">
        <f t="shared" si="87"/>
        <v>-1.4550658579867985E-3</v>
      </c>
      <c r="M641" s="6">
        <f t="shared" si="88"/>
        <v>1.4980661334968502E-3</v>
      </c>
      <c r="N641" s="3">
        <f t="shared" si="89"/>
        <v>7.8147478823806216E-6</v>
      </c>
      <c r="O641" s="3"/>
    </row>
    <row r="642" spans="1:15" x14ac:dyDescent="0.25">
      <c r="A642" s="2">
        <v>42912</v>
      </c>
      <c r="B642" s="4">
        <v>2443.3200000000002</v>
      </c>
      <c r="C642" s="4">
        <v>2450.42</v>
      </c>
      <c r="D642" s="4">
        <v>2437.0300000000002</v>
      </c>
      <c r="E642" s="4">
        <v>2439.0700000000002</v>
      </c>
      <c r="F642" s="3">
        <f t="shared" si="84"/>
        <v>3.1579379075585834E-4</v>
      </c>
      <c r="G642" s="5">
        <f t="shared" si="81"/>
        <v>3.0023316433669578E-5</v>
      </c>
      <c r="H642" s="5">
        <f t="shared" si="82"/>
        <v>3.0309106653877875E-6</v>
      </c>
      <c r="I642" s="5">
        <f t="shared" si="83"/>
        <v>1.6182481915932228E-5</v>
      </c>
      <c r="J642" s="6">
        <f t="shared" si="85"/>
        <v>2.0566950190910168E-3</v>
      </c>
      <c r="K642" s="6">
        <f t="shared" si="86"/>
        <v>2.9016682462257287E-3</v>
      </c>
      <c r="L642" s="6">
        <f t="shared" si="87"/>
        <v>-2.5776854048603615E-3</v>
      </c>
      <c r="M642" s="6">
        <f t="shared" si="88"/>
        <v>-1.7409510806992215E-3</v>
      </c>
      <c r="N642" s="3">
        <f t="shared" si="89"/>
        <v>1.5628178935387862E-5</v>
      </c>
      <c r="O642" s="3"/>
    </row>
    <row r="643" spans="1:15" x14ac:dyDescent="0.25">
      <c r="A643" s="2">
        <v>42913</v>
      </c>
      <c r="B643" s="4">
        <v>2436.34</v>
      </c>
      <c r="C643" s="4">
        <v>2440.15</v>
      </c>
      <c r="D643" s="4">
        <v>2419.38</v>
      </c>
      <c r="E643" s="4">
        <v>2419.38</v>
      </c>
      <c r="F643" s="3">
        <f t="shared" si="84"/>
        <v>-8.0727490395929857E-3</v>
      </c>
      <c r="G643" s="5">
        <f t="shared" si="81"/>
        <v>7.3071788690615833E-5</v>
      </c>
      <c r="H643" s="5">
        <f t="shared" si="82"/>
        <v>4.8798665784205608E-5</v>
      </c>
      <c r="I643" s="5">
        <f t="shared" si="83"/>
        <v>5.5386543767920687E-5</v>
      </c>
      <c r="J643" s="6">
        <f t="shared" si="85"/>
        <v>-1.1199059300973828E-3</v>
      </c>
      <c r="K643" s="6">
        <f t="shared" si="86"/>
        <v>1.5625996465675495E-3</v>
      </c>
      <c r="L643" s="6">
        <f t="shared" si="87"/>
        <v>-6.9856041817587698E-3</v>
      </c>
      <c r="M643" s="6">
        <f t="shared" si="88"/>
        <v>-6.9856041817587698E-3</v>
      </c>
      <c r="N643" s="3">
        <f t="shared" si="89"/>
        <v>1.3357420280930081E-5</v>
      </c>
      <c r="O643" s="3"/>
    </row>
    <row r="644" spans="1:15" x14ac:dyDescent="0.25">
      <c r="A644" s="2">
        <v>42914</v>
      </c>
      <c r="B644" s="4">
        <v>2428.6999999999998</v>
      </c>
      <c r="C644" s="4">
        <v>2442.9699999999998</v>
      </c>
      <c r="D644" s="4">
        <v>2428.02</v>
      </c>
      <c r="E644" s="4">
        <v>2440.69</v>
      </c>
      <c r="F644" s="3">
        <f t="shared" si="84"/>
        <v>8.8080417296994007E-3</v>
      </c>
      <c r="G644" s="5">
        <f t="shared" si="81"/>
        <v>3.767997691557881E-5</v>
      </c>
      <c r="H644" s="5">
        <f t="shared" si="82"/>
        <v>2.4252191782278979E-5</v>
      </c>
      <c r="I644" s="5">
        <f t="shared" si="83"/>
        <v>2.8208473388081923E-5</v>
      </c>
      <c r="J644" s="6">
        <f t="shared" si="85"/>
        <v>3.8448257789541022E-3</v>
      </c>
      <c r="K644" s="6">
        <f t="shared" si="86"/>
        <v>5.8583774405384309E-3</v>
      </c>
      <c r="L644" s="6">
        <f t="shared" si="87"/>
        <v>-2.8002438042269793E-4</v>
      </c>
      <c r="M644" s="6">
        <f t="shared" si="88"/>
        <v>4.9246514376429708E-3</v>
      </c>
      <c r="N644" s="3">
        <f t="shared" si="89"/>
        <v>6.927555472261722E-6</v>
      </c>
      <c r="O644" s="3"/>
    </row>
    <row r="645" spans="1:15" x14ac:dyDescent="0.25">
      <c r="A645" s="2">
        <v>42915</v>
      </c>
      <c r="B645" s="4">
        <v>2442.38</v>
      </c>
      <c r="C645" s="4">
        <v>2442.73</v>
      </c>
      <c r="D645" s="4">
        <v>2405.6999999999998</v>
      </c>
      <c r="E645" s="4">
        <v>2419.6999999999998</v>
      </c>
      <c r="F645" s="3">
        <f t="shared" si="84"/>
        <v>-8.6000270415333979E-3</v>
      </c>
      <c r="G645" s="5">
        <f t="shared" si="81"/>
        <v>2.3333615925499158E-4</v>
      </c>
      <c r="H645" s="5">
        <f t="shared" si="82"/>
        <v>8.7037857291492502E-5</v>
      </c>
      <c r="I645" s="5">
        <f t="shared" si="83"/>
        <v>1.5029031310315709E-4</v>
      </c>
      <c r="J645" s="6">
        <f t="shared" si="85"/>
        <v>6.9218752443723944E-4</v>
      </c>
      <c r="K645" s="6">
        <f t="shared" si="86"/>
        <v>1.4329257707555178E-4</v>
      </c>
      <c r="L645" s="6">
        <f t="shared" si="87"/>
        <v>-1.5132052239163151E-2</v>
      </c>
      <c r="M645" s="6">
        <f t="shared" si="88"/>
        <v>-9.3294081962090446E-3</v>
      </c>
      <c r="N645" s="3">
        <f t="shared" si="89"/>
        <v>8.9163280488919932E-5</v>
      </c>
      <c r="O645" s="3"/>
    </row>
    <row r="646" spans="1:15" x14ac:dyDescent="0.25">
      <c r="A646" s="2">
        <v>42916</v>
      </c>
      <c r="B646" s="4">
        <v>2429.1999999999998</v>
      </c>
      <c r="C646" s="4">
        <v>2432.71</v>
      </c>
      <c r="D646" s="4">
        <v>2421.65</v>
      </c>
      <c r="E646" s="4">
        <v>2423.41</v>
      </c>
      <c r="F646" s="3">
        <f t="shared" si="84"/>
        <v>1.5332479232963436E-3</v>
      </c>
      <c r="G646" s="5">
        <f t="shared" si="81"/>
        <v>2.0763845425017378E-5</v>
      </c>
      <c r="H646" s="5">
        <f t="shared" si="82"/>
        <v>5.6946462799268153E-6</v>
      </c>
      <c r="I646" s="5">
        <f t="shared" si="83"/>
        <v>1.2581732459016779E-5</v>
      </c>
      <c r="J646" s="6">
        <f t="shared" si="85"/>
        <v>3.918419499373312E-3</v>
      </c>
      <c r="K646" s="6">
        <f t="shared" si="86"/>
        <v>1.4438772456910954E-3</v>
      </c>
      <c r="L646" s="6">
        <f t="shared" si="87"/>
        <v>-3.1128590232868143E-3</v>
      </c>
      <c r="M646" s="6">
        <f t="shared" si="88"/>
        <v>-2.3863458005760219E-3</v>
      </c>
      <c r="N646" s="3">
        <f t="shared" si="89"/>
        <v>7.7919051432791952E-6</v>
      </c>
      <c r="O646" s="3"/>
    </row>
    <row r="647" spans="1:15" x14ac:dyDescent="0.25">
      <c r="A647" s="2">
        <v>42919</v>
      </c>
      <c r="B647" s="4">
        <v>2431.39</v>
      </c>
      <c r="C647" s="4">
        <v>2439.17</v>
      </c>
      <c r="D647" s="4">
        <v>2428.69</v>
      </c>
      <c r="E647" s="4">
        <v>2429.0100000000002</v>
      </c>
      <c r="F647" s="3">
        <f t="shared" si="84"/>
        <v>2.3107934687074394E-3</v>
      </c>
      <c r="G647" s="5">
        <f t="shared" si="81"/>
        <v>1.8539915046486913E-5</v>
      </c>
      <c r="H647" s="5">
        <f t="shared" si="82"/>
        <v>9.5911338191911905E-7</v>
      </c>
      <c r="I647" s="5">
        <f t="shared" si="83"/>
        <v>9.6404576143534398E-6</v>
      </c>
      <c r="J647" s="6">
        <f t="shared" si="85"/>
        <v>3.2874710336012413E-3</v>
      </c>
      <c r="K647" s="6">
        <f t="shared" si="86"/>
        <v>3.1947072275011392E-3</v>
      </c>
      <c r="L647" s="6">
        <f t="shared" si="87"/>
        <v>-1.1110929358234549E-3</v>
      </c>
      <c r="M647" s="6">
        <f t="shared" si="88"/>
        <v>-9.7934334220390706E-4</v>
      </c>
      <c r="N647" s="3">
        <f t="shared" si="89"/>
        <v>1.3481255565760251E-5</v>
      </c>
      <c r="O647" s="3"/>
    </row>
    <row r="648" spans="1:15" x14ac:dyDescent="0.25">
      <c r="A648" s="2">
        <v>42921</v>
      </c>
      <c r="B648" s="4">
        <v>2430.7800000000002</v>
      </c>
      <c r="C648" s="4">
        <v>2434.9</v>
      </c>
      <c r="D648" s="4">
        <v>2422.0500000000002</v>
      </c>
      <c r="E648" s="4">
        <v>2432.54</v>
      </c>
      <c r="F648" s="3">
        <f t="shared" si="84"/>
        <v>1.4532669688471778E-3</v>
      </c>
      <c r="G648" s="5">
        <f t="shared" si="81"/>
        <v>2.7998902486551171E-5</v>
      </c>
      <c r="H648" s="5">
        <f t="shared" si="82"/>
        <v>5.2386534756082872E-7</v>
      </c>
      <c r="I648" s="5">
        <f t="shared" si="83"/>
        <v>1.4201817473024445E-5</v>
      </c>
      <c r="J648" s="6">
        <f t="shared" si="85"/>
        <v>7.2842656915793737E-4</v>
      </c>
      <c r="K648" s="6">
        <f t="shared" si="86"/>
        <v>1.6934944281799447E-3</v>
      </c>
      <c r="L648" s="6">
        <f t="shared" si="87"/>
        <v>-3.5979044876597852E-3</v>
      </c>
      <c r="M648" s="6">
        <f t="shared" si="88"/>
        <v>7.2378542922666572E-4</v>
      </c>
      <c r="N648" s="3">
        <f t="shared" si="89"/>
        <v>1.7191224332923133E-5</v>
      </c>
      <c r="O648" s="3"/>
    </row>
    <row r="649" spans="1:15" x14ac:dyDescent="0.25">
      <c r="A649" s="2">
        <v>42922</v>
      </c>
      <c r="B649" s="4">
        <v>2423.44</v>
      </c>
      <c r="C649" s="4">
        <v>2424.2800000000002</v>
      </c>
      <c r="D649" s="4">
        <v>2407.6999999999998</v>
      </c>
      <c r="E649" s="4">
        <v>2409.75</v>
      </c>
      <c r="F649" s="3">
        <f t="shared" si="84"/>
        <v>-9.36880791271677E-3</v>
      </c>
      <c r="G649" s="5">
        <f t="shared" si="81"/>
        <v>4.7095801961023511E-5</v>
      </c>
      <c r="H649" s="5">
        <f t="shared" si="82"/>
        <v>3.2092346603528665E-5</v>
      </c>
      <c r="I649" s="5">
        <f t="shared" si="83"/>
        <v>3.5944993508559953E-5</v>
      </c>
      <c r="J649" s="6">
        <f t="shared" si="85"/>
        <v>-3.7479605156789993E-3</v>
      </c>
      <c r="K649" s="6">
        <f t="shared" si="86"/>
        <v>3.4655467246751977E-4</v>
      </c>
      <c r="L649" s="6">
        <f t="shared" si="87"/>
        <v>-6.5160834471641787E-3</v>
      </c>
      <c r="M649" s="6">
        <f t="shared" si="88"/>
        <v>-5.6650107328696797E-3</v>
      </c>
      <c r="N649" s="3">
        <f t="shared" si="89"/>
        <v>7.6289969060111789E-6</v>
      </c>
      <c r="O649" s="3"/>
    </row>
    <row r="650" spans="1:15" x14ac:dyDescent="0.25">
      <c r="A650" s="2">
        <v>42923</v>
      </c>
      <c r="B650" s="4">
        <v>2413.52</v>
      </c>
      <c r="C650" s="4">
        <v>2426.92</v>
      </c>
      <c r="D650" s="4">
        <v>2413.52</v>
      </c>
      <c r="E650" s="4">
        <v>2425.1799999999998</v>
      </c>
      <c r="F650" s="3">
        <f t="shared" si="84"/>
        <v>6.4031538541342581E-3</v>
      </c>
      <c r="G650" s="5">
        <f t="shared" si="81"/>
        <v>3.0655056761189055E-5</v>
      </c>
      <c r="H650" s="5">
        <f t="shared" si="82"/>
        <v>2.3227441779138082E-5</v>
      </c>
      <c r="I650" s="5">
        <f t="shared" si="83"/>
        <v>2.430015816311613E-5</v>
      </c>
      <c r="J650" s="6">
        <f t="shared" si="85"/>
        <v>1.5632551226656165E-3</v>
      </c>
      <c r="K650" s="6">
        <f t="shared" si="86"/>
        <v>5.5367008914324655E-3</v>
      </c>
      <c r="L650" s="6">
        <f t="shared" si="87"/>
        <v>0</v>
      </c>
      <c r="M650" s="6">
        <f t="shared" si="88"/>
        <v>4.819485634291079E-3</v>
      </c>
      <c r="N650" s="3">
        <f t="shared" si="89"/>
        <v>3.9710063535636795E-6</v>
      </c>
      <c r="O650" s="3"/>
    </row>
    <row r="651" spans="1:15" x14ac:dyDescent="0.25">
      <c r="A651" s="2">
        <v>42926</v>
      </c>
      <c r="B651" s="4">
        <v>2424.5100000000002</v>
      </c>
      <c r="C651" s="4">
        <v>2432</v>
      </c>
      <c r="D651" s="4">
        <v>2422.27</v>
      </c>
      <c r="E651" s="4">
        <v>2427.4299999999998</v>
      </c>
      <c r="F651" s="3">
        <f t="shared" si="84"/>
        <v>9.2776618642731457E-4</v>
      </c>
      <c r="G651" s="5">
        <f t="shared" si="81"/>
        <v>1.6070854822510106E-5</v>
      </c>
      <c r="H651" s="5">
        <f t="shared" si="82"/>
        <v>1.4487550264842302E-6</v>
      </c>
      <c r="I651" s="5">
        <f t="shared" si="83"/>
        <v>8.5950733086300098E-6</v>
      </c>
      <c r="J651" s="6">
        <f t="shared" si="85"/>
        <v>-2.7630632236787147E-4</v>
      </c>
      <c r="K651" s="6">
        <f t="shared" si="86"/>
        <v>3.0845219873911495E-3</v>
      </c>
      <c r="L651" s="6">
        <f t="shared" si="87"/>
        <v>-9.2432508159387991E-4</v>
      </c>
      <c r="M651" s="6">
        <f t="shared" si="88"/>
        <v>1.2036423997534443E-3</v>
      </c>
      <c r="N651" s="3">
        <f t="shared" si="89"/>
        <v>7.7685481595291891E-6</v>
      </c>
      <c r="O651" s="3"/>
    </row>
    <row r="652" spans="1:15" x14ac:dyDescent="0.25">
      <c r="A652" s="2">
        <v>42927</v>
      </c>
      <c r="B652" s="4">
        <v>2427.35</v>
      </c>
      <c r="C652" s="4">
        <v>2429.3000000000002</v>
      </c>
      <c r="D652" s="4">
        <v>2412.79</v>
      </c>
      <c r="E652" s="4">
        <v>2425.5300000000002</v>
      </c>
      <c r="F652" s="3">
        <f t="shared" si="84"/>
        <v>-7.8272081996166865E-4</v>
      </c>
      <c r="G652" s="5">
        <f t="shared" si="81"/>
        <v>4.6504158385895796E-5</v>
      </c>
      <c r="H652" s="5">
        <f t="shared" si="82"/>
        <v>5.6260514989645675E-7</v>
      </c>
      <c r="I652" s="5">
        <f t="shared" si="83"/>
        <v>2.3469410389889909E-5</v>
      </c>
      <c r="J652" s="6">
        <f t="shared" si="85"/>
        <v>-3.2957209186442104E-5</v>
      </c>
      <c r="K652" s="6">
        <f t="shared" si="86"/>
        <v>8.0302270280456901E-4</v>
      </c>
      <c r="L652" s="6">
        <f t="shared" si="87"/>
        <v>-6.0163730465194049E-3</v>
      </c>
      <c r="M652" s="6">
        <f t="shared" si="88"/>
        <v>-7.5007009665527713E-4</v>
      </c>
      <c r="N652" s="3">
        <f t="shared" si="89"/>
        <v>3.2931211899896732E-5</v>
      </c>
      <c r="O652" s="3"/>
    </row>
    <row r="653" spans="1:15" x14ac:dyDescent="0.25">
      <c r="A653" s="2">
        <v>42928</v>
      </c>
      <c r="B653" s="4">
        <v>2435.75</v>
      </c>
      <c r="C653" s="4">
        <v>2445.7600000000002</v>
      </c>
      <c r="D653" s="4">
        <v>2435.75</v>
      </c>
      <c r="E653" s="4">
        <v>2443.25</v>
      </c>
      <c r="F653" s="3">
        <f t="shared" si="84"/>
        <v>7.3056198026821839E-3</v>
      </c>
      <c r="G653" s="5">
        <f t="shared" si="81"/>
        <v>1.6819806572180098E-5</v>
      </c>
      <c r="H653" s="5">
        <f t="shared" si="82"/>
        <v>9.4519532745033104E-6</v>
      </c>
      <c r="I653" s="5">
        <f t="shared" si="83"/>
        <v>1.2061139537599362E-5</v>
      </c>
      <c r="J653" s="6">
        <f t="shared" si="85"/>
        <v>4.2046601128724014E-3</v>
      </c>
      <c r="K653" s="6">
        <f t="shared" si="86"/>
        <v>4.1011957490688124E-3</v>
      </c>
      <c r="L653" s="6">
        <f t="shared" si="87"/>
        <v>0</v>
      </c>
      <c r="M653" s="6">
        <f t="shared" si="88"/>
        <v>3.074402913494474E-3</v>
      </c>
      <c r="N653" s="3">
        <f t="shared" si="89"/>
        <v>4.2110784124317889E-6</v>
      </c>
      <c r="O653" s="3"/>
    </row>
    <row r="654" spans="1:15" x14ac:dyDescent="0.25">
      <c r="A654" s="2">
        <v>42929</v>
      </c>
      <c r="B654" s="4">
        <v>2444.9899999999998</v>
      </c>
      <c r="C654" s="4">
        <v>2449.3200000000002</v>
      </c>
      <c r="D654" s="4">
        <v>2441.69</v>
      </c>
      <c r="E654" s="4">
        <v>2447.83</v>
      </c>
      <c r="F654" s="3">
        <f t="shared" si="84"/>
        <v>1.8745523380743201E-3</v>
      </c>
      <c r="G654" s="5">
        <f t="shared" si="81"/>
        <v>9.7344780529556829E-6</v>
      </c>
      <c r="H654" s="5">
        <f t="shared" si="82"/>
        <v>1.3476536473506616E-6</v>
      </c>
      <c r="I654" s="5">
        <f t="shared" si="83"/>
        <v>5.3878300311920559E-6</v>
      </c>
      <c r="J654" s="6">
        <f t="shared" si="85"/>
        <v>7.1191270211313823E-4</v>
      </c>
      <c r="K654" s="6">
        <f t="shared" si="86"/>
        <v>1.7694020728933103E-3</v>
      </c>
      <c r="L654" s="6">
        <f t="shared" si="87"/>
        <v>-1.3506104355679746E-3</v>
      </c>
      <c r="M654" s="6">
        <f t="shared" si="88"/>
        <v>1.1608848553369372E-3</v>
      </c>
      <c r="N654" s="3">
        <f t="shared" si="89"/>
        <v>4.4687633749115165E-6</v>
      </c>
      <c r="O654" s="3"/>
    </row>
    <row r="655" spans="1:15" x14ac:dyDescent="0.25">
      <c r="A655" s="2">
        <v>42930</v>
      </c>
      <c r="B655" s="4">
        <v>2449.16</v>
      </c>
      <c r="C655" s="4">
        <v>2463.54</v>
      </c>
      <c r="D655" s="4">
        <v>2446.69</v>
      </c>
      <c r="E655" s="4">
        <v>2459.27</v>
      </c>
      <c r="F655" s="3">
        <f t="shared" si="84"/>
        <v>4.6735271648765675E-3</v>
      </c>
      <c r="G655" s="5">
        <f t="shared" si="81"/>
        <v>4.7104190042129814E-5</v>
      </c>
      <c r="H655" s="5">
        <f t="shared" si="82"/>
        <v>1.6969862647079532E-5</v>
      </c>
      <c r="I655" s="5">
        <f t="shared" si="83"/>
        <v>3.0107457270610789E-5</v>
      </c>
      <c r="J655" s="6">
        <f t="shared" si="85"/>
        <v>5.4319083057215829E-4</v>
      </c>
      <c r="K655" s="6">
        <f t="shared" si="86"/>
        <v>5.8542313063226301E-3</v>
      </c>
      <c r="L655" s="6">
        <f t="shared" si="87"/>
        <v>-1.009017927249483E-3</v>
      </c>
      <c r="M655" s="6">
        <f t="shared" si="88"/>
        <v>4.1194493135708722E-3</v>
      </c>
      <c r="N655" s="3">
        <f t="shared" si="89"/>
        <v>1.5330530436911528E-5</v>
      </c>
      <c r="O655" s="3"/>
    </row>
    <row r="656" spans="1:15" x14ac:dyDescent="0.25">
      <c r="A656" s="2">
        <v>42933</v>
      </c>
      <c r="B656" s="4">
        <v>2459.5</v>
      </c>
      <c r="C656" s="4">
        <v>2462.8200000000002</v>
      </c>
      <c r="D656" s="4">
        <v>2457.16</v>
      </c>
      <c r="E656" s="4">
        <v>2459.14</v>
      </c>
      <c r="F656" s="3">
        <f t="shared" si="84"/>
        <v>-5.2861214913435539E-5</v>
      </c>
      <c r="G656" s="5">
        <f t="shared" si="81"/>
        <v>5.2937882078797963E-6</v>
      </c>
      <c r="H656" s="5">
        <f t="shared" si="82"/>
        <v>2.1427668544289351E-8</v>
      </c>
      <c r="I656" s="5">
        <f t="shared" si="83"/>
        <v>2.6551714914705031E-6</v>
      </c>
      <c r="J656" s="6">
        <f t="shared" si="85"/>
        <v>9.3519314856144612E-5</v>
      </c>
      <c r="K656" s="6">
        <f t="shared" si="86"/>
        <v>1.3489576067573458E-3</v>
      </c>
      <c r="L656" s="6">
        <f t="shared" si="87"/>
        <v>-9.5186576931480954E-4</v>
      </c>
      <c r="M656" s="6">
        <f t="shared" si="88"/>
        <v>-1.4638192697286558E-4</v>
      </c>
      <c r="N656" s="3">
        <f t="shared" si="89"/>
        <v>2.7838621359718146E-6</v>
      </c>
      <c r="O656" s="3"/>
    </row>
    <row r="657" spans="1:15" x14ac:dyDescent="0.25">
      <c r="A657" s="2">
        <v>42934</v>
      </c>
      <c r="B657" s="4">
        <v>2455.88</v>
      </c>
      <c r="C657" s="4">
        <v>2460.92</v>
      </c>
      <c r="D657" s="4">
        <v>2450.34</v>
      </c>
      <c r="E657" s="4">
        <v>2460.61</v>
      </c>
      <c r="F657" s="3">
        <f t="shared" si="84"/>
        <v>5.9776995209714912E-4</v>
      </c>
      <c r="G657" s="5">
        <f t="shared" si="81"/>
        <v>1.8562942445758772E-5</v>
      </c>
      <c r="H657" s="5">
        <f t="shared" si="82"/>
        <v>3.7023052294866483E-6</v>
      </c>
      <c r="I657" s="5">
        <f t="shared" si="83"/>
        <v>1.0711650856174761E-5</v>
      </c>
      <c r="J657" s="6">
        <f t="shared" si="85"/>
        <v>-1.3265461699273739E-3</v>
      </c>
      <c r="K657" s="6">
        <f t="shared" si="86"/>
        <v>2.0501146132636864E-3</v>
      </c>
      <c r="L657" s="6">
        <f t="shared" si="87"/>
        <v>-2.2583587179476898E-3</v>
      </c>
      <c r="M657" s="6">
        <f t="shared" si="88"/>
        <v>1.924137528735056E-3</v>
      </c>
      <c r="N657" s="3">
        <f t="shared" si="89"/>
        <v>9.703844323407971E-6</v>
      </c>
      <c r="O657" s="3"/>
    </row>
    <row r="658" spans="1:15" x14ac:dyDescent="0.25">
      <c r="A658" s="2">
        <v>42935</v>
      </c>
      <c r="B658" s="4">
        <v>2463.85</v>
      </c>
      <c r="C658" s="4">
        <v>2473.83</v>
      </c>
      <c r="D658" s="4">
        <v>2463.85</v>
      </c>
      <c r="E658" s="4">
        <v>2473.83</v>
      </c>
      <c r="F658" s="3">
        <f t="shared" si="84"/>
        <v>5.3726514969865136E-3</v>
      </c>
      <c r="G658" s="5">
        <f t="shared" ref="G658:G721" si="90">LN(C658/D658)^2</f>
        <v>1.6340915152230627E-5</v>
      </c>
      <c r="H658" s="5">
        <f t="shared" ref="H658:H721" si="91">LN(E658/B658)^2</f>
        <v>1.6340915152230627E-5</v>
      </c>
      <c r="I658" s="5">
        <f t="shared" ref="I658:I721" si="92">G658*1/2 + H658*(2*LN(2)-1)</f>
        <v>1.4482860954960583E-5</v>
      </c>
      <c r="J658" s="6">
        <f t="shared" si="85"/>
        <v>1.3158805097477368E-3</v>
      </c>
      <c r="K658" s="6">
        <f t="shared" si="86"/>
        <v>4.0423897823231528E-3</v>
      </c>
      <c r="L658" s="6">
        <f t="shared" si="87"/>
        <v>0</v>
      </c>
      <c r="M658" s="6">
        <f t="shared" si="88"/>
        <v>4.0423897823231528E-3</v>
      </c>
      <c r="N658" s="3">
        <f t="shared" si="89"/>
        <v>0</v>
      </c>
      <c r="O658" s="3"/>
    </row>
    <row r="659" spans="1:15" x14ac:dyDescent="0.25">
      <c r="A659" s="2">
        <v>42936</v>
      </c>
      <c r="B659" s="4">
        <v>2475.56</v>
      </c>
      <c r="C659" s="4">
        <v>2477.62</v>
      </c>
      <c r="D659" s="4">
        <v>2468.4299999999998</v>
      </c>
      <c r="E659" s="4">
        <v>2473.4499999999998</v>
      </c>
      <c r="F659" s="3">
        <f t="shared" ref="F659:F722" si="93">E659/E658-1</f>
        <v>-1.5360796821128897E-4</v>
      </c>
      <c r="G659" s="5">
        <f t="shared" si="90"/>
        <v>1.3809406342199461E-5</v>
      </c>
      <c r="H659" s="5">
        <f t="shared" si="91"/>
        <v>7.2709020126502287E-7</v>
      </c>
      <c r="I659" s="5">
        <f t="shared" si="92"/>
        <v>7.1855740158739353E-6</v>
      </c>
      <c r="J659" s="6">
        <f t="shared" ref="J659:J722" si="94">LN(B659/E658)</f>
        <v>6.9907607622565944E-4</v>
      </c>
      <c r="K659" s="6">
        <f t="shared" ref="K659:K722" si="95">LN(C659/B659)</f>
        <v>8.3178891894550289E-4</v>
      </c>
      <c r="L659" s="6">
        <f t="shared" ref="L659:L722" si="96">LN(D659/B659)</f>
        <v>-2.8843120406893612E-3</v>
      </c>
      <c r="M659" s="6">
        <f t="shared" ref="M659:M722" si="97">LN(E659/B659)</f>
        <v>-8.5269584334921142E-4</v>
      </c>
      <c r="N659" s="3">
        <f t="shared" ref="N659:N722" si="98">K659*(K659-M659) + L659*(L659-M659)</f>
        <v>7.26095081945702E-6</v>
      </c>
      <c r="O659" s="3"/>
    </row>
    <row r="660" spans="1:15" x14ac:dyDescent="0.25">
      <c r="A660" s="2">
        <v>42937</v>
      </c>
      <c r="B660" s="4">
        <v>2467.4</v>
      </c>
      <c r="C660" s="4">
        <v>2472.54</v>
      </c>
      <c r="D660" s="4">
        <v>2465.06</v>
      </c>
      <c r="E660" s="4">
        <v>2472.54</v>
      </c>
      <c r="F660" s="3">
        <f t="shared" si="93"/>
        <v>-3.6790717418988539E-4</v>
      </c>
      <c r="G660" s="5">
        <f t="shared" si="90"/>
        <v>9.1797751299203916E-6</v>
      </c>
      <c r="H660" s="5">
        <f t="shared" si="91"/>
        <v>4.3305513698619219E-6</v>
      </c>
      <c r="I660" s="5">
        <f t="shared" si="92"/>
        <v>6.2627551396778741E-6</v>
      </c>
      <c r="J660" s="6">
        <f t="shared" si="94"/>
        <v>-2.4489725548123269E-3</v>
      </c>
      <c r="K660" s="6">
        <f t="shared" si="95"/>
        <v>2.0809976861740913E-3</v>
      </c>
      <c r="L660" s="6">
        <f t="shared" si="96"/>
        <v>-9.4881668601450118E-4</v>
      </c>
      <c r="M660" s="6">
        <f t="shared" si="97"/>
        <v>2.0809976861740913E-3</v>
      </c>
      <c r="N660" s="3">
        <f t="shared" si="98"/>
        <v>2.8747384318590866E-6</v>
      </c>
      <c r="O660" s="3"/>
    </row>
    <row r="661" spans="1:15" x14ac:dyDescent="0.25">
      <c r="A661" s="2">
        <v>42940</v>
      </c>
      <c r="B661" s="4">
        <v>2472.04</v>
      </c>
      <c r="C661" s="4">
        <v>2473.1</v>
      </c>
      <c r="D661" s="4">
        <v>2466.3200000000002</v>
      </c>
      <c r="E661" s="4">
        <v>2469.91</v>
      </c>
      <c r="F661" s="3">
        <f t="shared" si="93"/>
        <v>-1.0636834995592093E-3</v>
      </c>
      <c r="G661" s="5">
        <f t="shared" si="90"/>
        <v>7.5364706607184284E-6</v>
      </c>
      <c r="H661" s="5">
        <f t="shared" si="91"/>
        <v>7.4305773212593116E-7</v>
      </c>
      <c r="I661" s="5">
        <f t="shared" si="92"/>
        <v>4.0552743422659957E-6</v>
      </c>
      <c r="J661" s="6">
        <f t="shared" si="94"/>
        <v>-2.0224164709810937E-4</v>
      </c>
      <c r="K661" s="6">
        <f t="shared" si="95"/>
        <v>4.2870374397261345E-4</v>
      </c>
      <c r="L661" s="6">
        <f t="shared" si="96"/>
        <v>-2.3165595695763697E-3</v>
      </c>
      <c r="M661" s="6">
        <f t="shared" si="97"/>
        <v>-8.6200796523346068E-4</v>
      </c>
      <c r="N661" s="3">
        <f t="shared" si="98"/>
        <v>3.9228883806091632E-6</v>
      </c>
      <c r="O661" s="3"/>
    </row>
    <row r="662" spans="1:15" x14ac:dyDescent="0.25">
      <c r="A662" s="2">
        <v>42941</v>
      </c>
      <c r="B662" s="4">
        <v>2477.88</v>
      </c>
      <c r="C662" s="4">
        <v>2481.2399999999998</v>
      </c>
      <c r="D662" s="4">
        <v>2474.91</v>
      </c>
      <c r="E662" s="4">
        <v>2477.13</v>
      </c>
      <c r="F662" s="3">
        <f t="shared" si="93"/>
        <v>2.9231834358338649E-3</v>
      </c>
      <c r="G662" s="5">
        <f t="shared" si="90"/>
        <v>6.5249772174386953E-6</v>
      </c>
      <c r="H662" s="5">
        <f t="shared" si="91"/>
        <v>9.1641766927863295E-8</v>
      </c>
      <c r="I662" s="5">
        <f t="shared" si="92"/>
        <v>3.2978893065266446E-6</v>
      </c>
      <c r="J662" s="6">
        <f t="shared" si="94"/>
        <v>3.2216431551763233E-3</v>
      </c>
      <c r="K662" s="6">
        <f t="shared" si="95"/>
        <v>1.3550793342958485E-3</v>
      </c>
      <c r="L662" s="6">
        <f t="shared" si="96"/>
        <v>-1.1993241611289328E-3</v>
      </c>
      <c r="M662" s="6">
        <f t="shared" si="97"/>
        <v>-3.0272391205166349E-4</v>
      </c>
      <c r="N662" s="3">
        <f t="shared" si="98"/>
        <v>3.3217692610466714E-6</v>
      </c>
      <c r="O662" s="3"/>
    </row>
    <row r="663" spans="1:15" x14ac:dyDescent="0.25">
      <c r="A663" s="2">
        <v>42942</v>
      </c>
      <c r="B663" s="4">
        <v>2479.9699999999998</v>
      </c>
      <c r="C663" s="4">
        <v>2481.69</v>
      </c>
      <c r="D663" s="4">
        <v>2474.94</v>
      </c>
      <c r="E663" s="4">
        <v>2477.83</v>
      </c>
      <c r="F663" s="3">
        <f t="shared" si="93"/>
        <v>2.8258508838852059E-4</v>
      </c>
      <c r="G663" s="5">
        <f t="shared" si="90"/>
        <v>7.4181407913673586E-6</v>
      </c>
      <c r="H663" s="5">
        <f t="shared" si="91"/>
        <v>7.4526304341678337E-7</v>
      </c>
      <c r="I663" s="5">
        <f t="shared" si="92"/>
        <v>3.9969613069066311E-6</v>
      </c>
      <c r="J663" s="6">
        <f t="shared" si="94"/>
        <v>1.1458313573364388E-3</v>
      </c>
      <c r="K663" s="6">
        <f t="shared" si="95"/>
        <v>6.9331637754256473E-4</v>
      </c>
      <c r="L663" s="6">
        <f t="shared" si="96"/>
        <v>-2.0303100269717304E-3</v>
      </c>
      <c r="M663" s="6">
        <f t="shared" si="97"/>
        <v>-8.6328618859378458E-4</v>
      </c>
      <c r="N663" s="3">
        <f t="shared" si="98"/>
        <v>3.4486382532008938E-6</v>
      </c>
      <c r="O663" s="3"/>
    </row>
    <row r="664" spans="1:15" x14ac:dyDescent="0.25">
      <c r="A664" s="2">
        <v>42943</v>
      </c>
      <c r="B664" s="4">
        <v>2482.7600000000002</v>
      </c>
      <c r="C664" s="4">
        <v>2484.04</v>
      </c>
      <c r="D664" s="4">
        <v>2459.9299999999998</v>
      </c>
      <c r="E664" s="4">
        <v>2475.42</v>
      </c>
      <c r="F664" s="3">
        <f t="shared" si="93"/>
        <v>-9.7262524063390643E-4</v>
      </c>
      <c r="G664" s="5">
        <f t="shared" si="90"/>
        <v>9.5128279928299522E-5</v>
      </c>
      <c r="H664" s="5">
        <f t="shared" si="91"/>
        <v>8.7661352566247925E-6</v>
      </c>
      <c r="I664" s="5">
        <f t="shared" si="92"/>
        <v>5.0950448582598183E-5</v>
      </c>
      <c r="J664" s="6">
        <f t="shared" si="94"/>
        <v>1.9876674440457722E-3</v>
      </c>
      <c r="K664" s="6">
        <f t="shared" si="95"/>
        <v>5.1542241617812579E-4</v>
      </c>
      <c r="L664" s="6">
        <f t="shared" si="96"/>
        <v>-9.2379503301234112E-3</v>
      </c>
      <c r="M664" s="6">
        <f t="shared" si="97"/>
        <v>-2.9607659915340816E-3</v>
      </c>
      <c r="N664" s="3">
        <f t="shared" si="98"/>
        <v>5.9780022561110227E-5</v>
      </c>
      <c r="O664" s="3"/>
    </row>
    <row r="665" spans="1:15" x14ac:dyDescent="0.25">
      <c r="A665" s="2">
        <v>42944</v>
      </c>
      <c r="B665" s="4">
        <v>2469.12</v>
      </c>
      <c r="C665" s="4">
        <v>2473.5300000000002</v>
      </c>
      <c r="D665" s="4">
        <v>2464.66</v>
      </c>
      <c r="E665" s="4">
        <v>2472.1</v>
      </c>
      <c r="F665" s="3">
        <f t="shared" si="93"/>
        <v>-1.3411865461215866E-3</v>
      </c>
      <c r="G665" s="5">
        <f t="shared" si="90"/>
        <v>1.2905432800928505E-5</v>
      </c>
      <c r="H665" s="5">
        <f t="shared" si="91"/>
        <v>1.4548701840932319E-6</v>
      </c>
      <c r="I665" s="5">
        <f t="shared" si="92"/>
        <v>7.0147245487409248E-6</v>
      </c>
      <c r="J665" s="6">
        <f t="shared" si="94"/>
        <v>-2.5482667383308426E-3</v>
      </c>
      <c r="K665" s="6">
        <f t="shared" si="95"/>
        <v>1.7844683197233246E-3</v>
      </c>
      <c r="L665" s="6">
        <f t="shared" si="96"/>
        <v>-1.8079449083071191E-3</v>
      </c>
      <c r="M665" s="6">
        <f t="shared" si="97"/>
        <v>1.2061799965565802E-3</v>
      </c>
      <c r="N665" s="3">
        <f t="shared" si="98"/>
        <v>6.4813089671069846E-6</v>
      </c>
      <c r="O665" s="3"/>
    </row>
    <row r="666" spans="1:15" x14ac:dyDescent="0.25">
      <c r="A666" s="2">
        <v>42947</v>
      </c>
      <c r="B666" s="4">
        <v>2475.94</v>
      </c>
      <c r="C666" s="4">
        <v>2477.96</v>
      </c>
      <c r="D666" s="4">
        <v>2468.5300000000002</v>
      </c>
      <c r="E666" s="4">
        <v>2470.3000000000002</v>
      </c>
      <c r="F666" s="3">
        <f t="shared" si="93"/>
        <v>-7.2812588487514152E-4</v>
      </c>
      <c r="G666" s="5">
        <f t="shared" si="90"/>
        <v>1.4537514409396691E-5</v>
      </c>
      <c r="H666" s="5">
        <f t="shared" si="91"/>
        <v>5.200776674796599E-6</v>
      </c>
      <c r="I666" s="5">
        <f t="shared" si="92"/>
        <v>9.2777879076161273E-6</v>
      </c>
      <c r="J666" s="6">
        <f t="shared" si="94"/>
        <v>1.5521300437808946E-3</v>
      </c>
      <c r="K666" s="6">
        <f t="shared" si="95"/>
        <v>8.1551913117096754E-4</v>
      </c>
      <c r="L666" s="6">
        <f t="shared" si="96"/>
        <v>-2.9972901230924513E-3</v>
      </c>
      <c r="M666" s="6">
        <f t="shared" si="97"/>
        <v>-2.2805211410545177E-3</v>
      </c>
      <c r="N666" s="3">
        <f t="shared" si="98"/>
        <v>4.6732446632769826E-6</v>
      </c>
      <c r="O666" s="3"/>
    </row>
    <row r="667" spans="1:15" x14ac:dyDescent="0.25">
      <c r="A667" s="2">
        <v>42948</v>
      </c>
      <c r="B667" s="4">
        <v>2477.1</v>
      </c>
      <c r="C667" s="4">
        <v>2478.5100000000002</v>
      </c>
      <c r="D667" s="4">
        <v>2471.14</v>
      </c>
      <c r="E667" s="4">
        <v>2476.35</v>
      </c>
      <c r="F667" s="3">
        <f t="shared" si="93"/>
        <v>2.4490952515887621E-3</v>
      </c>
      <c r="G667" s="5">
        <f t="shared" si="90"/>
        <v>8.8684276768739742E-6</v>
      </c>
      <c r="H667" s="5">
        <f t="shared" si="91"/>
        <v>9.1699497870976976E-8</v>
      </c>
      <c r="I667" s="5">
        <f t="shared" si="92"/>
        <v>4.4696368373820712E-6</v>
      </c>
      <c r="J667" s="6">
        <f t="shared" si="94"/>
        <v>2.7489203549547225E-3</v>
      </c>
      <c r="K667" s="6">
        <f t="shared" si="95"/>
        <v>5.690520594029472E-4</v>
      </c>
      <c r="L667" s="6">
        <f t="shared" si="96"/>
        <v>-2.4089384840463683E-3</v>
      </c>
      <c r="M667" s="6">
        <f t="shared" si="97"/>
        <v>-3.0281924950533936E-4</v>
      </c>
      <c r="N667" s="3">
        <f t="shared" si="98"/>
        <v>5.5696518399447675E-6</v>
      </c>
      <c r="O667" s="3"/>
    </row>
    <row r="668" spans="1:15" x14ac:dyDescent="0.25">
      <c r="A668" s="2">
        <v>42949</v>
      </c>
      <c r="B668" s="4">
        <v>2480.38</v>
      </c>
      <c r="C668" s="4">
        <v>2480.38</v>
      </c>
      <c r="D668" s="4">
        <v>2466.48</v>
      </c>
      <c r="E668" s="4">
        <v>2477.5700000000002</v>
      </c>
      <c r="F668" s="3">
        <f t="shared" si="93"/>
        <v>4.9266056898278343E-4</v>
      </c>
      <c r="G668" s="5">
        <f t="shared" si="90"/>
        <v>3.1581491634648365E-5</v>
      </c>
      <c r="H668" s="5">
        <f t="shared" si="91"/>
        <v>1.2848973658963777E-6</v>
      </c>
      <c r="I668" s="5">
        <f t="shared" si="92"/>
        <v>1.6287094424387754E-5</v>
      </c>
      <c r="J668" s="6">
        <f t="shared" si="94"/>
        <v>1.6260723856175304E-3</v>
      </c>
      <c r="K668" s="6">
        <f t="shared" si="95"/>
        <v>0</v>
      </c>
      <c r="L668" s="6">
        <f t="shared" si="96"/>
        <v>-5.6197412426773515E-3</v>
      </c>
      <c r="M668" s="6">
        <f t="shared" si="97"/>
        <v>-1.1335331340090495E-3</v>
      </c>
      <c r="N668" s="3">
        <f t="shared" si="98"/>
        <v>2.5211328731516813E-5</v>
      </c>
      <c r="O668" s="3"/>
    </row>
    <row r="669" spans="1:15" x14ac:dyDescent="0.25">
      <c r="A669" s="2">
        <v>42950</v>
      </c>
      <c r="B669" s="4">
        <v>2476.0300000000002</v>
      </c>
      <c r="C669" s="4">
        <v>2476.0300000000002</v>
      </c>
      <c r="D669" s="4">
        <v>2468.85</v>
      </c>
      <c r="E669" s="4">
        <v>2472.16</v>
      </c>
      <c r="F669" s="3">
        <f t="shared" si="93"/>
        <v>-2.1835911800677232E-3</v>
      </c>
      <c r="G669" s="5">
        <f t="shared" si="90"/>
        <v>8.4333082866887835E-6</v>
      </c>
      <c r="H669" s="5">
        <f t="shared" si="91"/>
        <v>2.44674868702157E-6</v>
      </c>
      <c r="I669" s="5">
        <f t="shared" si="92"/>
        <v>5.16181936421832E-6</v>
      </c>
      <c r="J669" s="6">
        <f t="shared" si="94"/>
        <v>-6.2177004587099917E-4</v>
      </c>
      <c r="K669" s="6">
        <f t="shared" si="95"/>
        <v>0</v>
      </c>
      <c r="L669" s="6">
        <f t="shared" si="96"/>
        <v>-2.9040158895378273E-3</v>
      </c>
      <c r="M669" s="6">
        <f t="shared" si="97"/>
        <v>-1.5642086456165527E-3</v>
      </c>
      <c r="N669" s="3">
        <f t="shared" si="98"/>
        <v>3.8908215252652654E-6</v>
      </c>
      <c r="O669" s="3"/>
    </row>
    <row r="670" spans="1:15" x14ac:dyDescent="0.25">
      <c r="A670" s="2">
        <v>42951</v>
      </c>
      <c r="B670" s="4">
        <v>2476.88</v>
      </c>
      <c r="C670" s="4">
        <v>2480</v>
      </c>
      <c r="D670" s="4">
        <v>2472.08</v>
      </c>
      <c r="E670" s="4">
        <v>2476.83</v>
      </c>
      <c r="F670" s="3">
        <f t="shared" si="93"/>
        <v>1.8890363083294837E-3</v>
      </c>
      <c r="G670" s="5">
        <f t="shared" si="90"/>
        <v>1.0231417130769476E-5</v>
      </c>
      <c r="H670" s="5">
        <f t="shared" si="91"/>
        <v>4.0751053717940484E-10</v>
      </c>
      <c r="I670" s="5">
        <f t="shared" si="92"/>
        <v>5.1158659844073473E-6</v>
      </c>
      <c r="J670" s="6">
        <f t="shared" si="94"/>
        <v>1.9074412132766441E-3</v>
      </c>
      <c r="K670" s="6">
        <f t="shared" si="95"/>
        <v>1.2588565436430907E-3</v>
      </c>
      <c r="L670" s="6">
        <f t="shared" si="96"/>
        <v>-1.9398021019095088E-3</v>
      </c>
      <c r="M670" s="6">
        <f t="shared" si="97"/>
        <v>-2.0186890230528447E-5</v>
      </c>
      <c r="N670" s="3">
        <f t="shared" si="98"/>
        <v>5.3338058188078875E-6</v>
      </c>
      <c r="O670" s="3"/>
    </row>
    <row r="671" spans="1:15" x14ac:dyDescent="0.25">
      <c r="A671" s="2">
        <v>42954</v>
      </c>
      <c r="B671" s="4">
        <v>2477.14</v>
      </c>
      <c r="C671" s="4">
        <v>2480.9499999999998</v>
      </c>
      <c r="D671" s="4">
        <v>2475.88</v>
      </c>
      <c r="E671" s="4">
        <v>2480.91</v>
      </c>
      <c r="F671" s="3">
        <f t="shared" si="93"/>
        <v>1.647266869345021E-3</v>
      </c>
      <c r="G671" s="5">
        <f t="shared" si="90"/>
        <v>4.1847369509384654E-6</v>
      </c>
      <c r="H671" s="5">
        <f t="shared" si="91"/>
        <v>2.3127093428471432E-6</v>
      </c>
      <c r="I671" s="5">
        <f t="shared" si="92"/>
        <v>2.9857550535203719E-6</v>
      </c>
      <c r="J671" s="6">
        <f t="shared" si="94"/>
        <v>1.251521508627373E-4</v>
      </c>
      <c r="K671" s="6">
        <f t="shared" si="95"/>
        <v>1.5368824486596522E-3</v>
      </c>
      <c r="L671" s="6">
        <f t="shared" si="96"/>
        <v>-5.0878051256801409E-4</v>
      </c>
      <c r="M671" s="6">
        <f t="shared" si="97"/>
        <v>1.5207594625209942E-3</v>
      </c>
      <c r="N671" s="3">
        <f t="shared" si="98"/>
        <v>1.0573695232195464E-6</v>
      </c>
      <c r="O671" s="3"/>
    </row>
    <row r="672" spans="1:15" x14ac:dyDescent="0.25">
      <c r="A672" s="2">
        <v>42955</v>
      </c>
      <c r="B672" s="4">
        <v>2478.35</v>
      </c>
      <c r="C672" s="4">
        <v>2490.87</v>
      </c>
      <c r="D672" s="4">
        <v>2470.3200000000002</v>
      </c>
      <c r="E672" s="4">
        <v>2474.92</v>
      </c>
      <c r="F672" s="3">
        <f t="shared" si="93"/>
        <v>-2.4144366381689819E-3</v>
      </c>
      <c r="G672" s="5">
        <f t="shared" si="90"/>
        <v>6.8630457201974873E-5</v>
      </c>
      <c r="H672" s="5">
        <f t="shared" si="91"/>
        <v>1.9180696200953562E-6</v>
      </c>
      <c r="I672" s="5">
        <f t="shared" si="92"/>
        <v>3.505616807946564E-5</v>
      </c>
      <c r="J672" s="6">
        <f t="shared" si="94"/>
        <v>-1.0324121854415876E-3</v>
      </c>
      <c r="K672" s="6">
        <f t="shared" si="95"/>
        <v>5.0390308708947165E-3</v>
      </c>
      <c r="L672" s="6">
        <f t="shared" si="96"/>
        <v>-3.2453192666824812E-3</v>
      </c>
      <c r="M672" s="6">
        <f t="shared" si="97"/>
        <v>-1.3849439050356359E-3</v>
      </c>
      <c r="N672" s="3">
        <f t="shared" si="98"/>
        <v>3.8408119214175914E-5</v>
      </c>
      <c r="O672" s="3"/>
    </row>
    <row r="673" spans="1:15" x14ac:dyDescent="0.25">
      <c r="A673" s="2">
        <v>42956</v>
      </c>
      <c r="B673" s="4">
        <v>2465.35</v>
      </c>
      <c r="C673" s="4">
        <v>2474.41</v>
      </c>
      <c r="D673" s="4">
        <v>2462.08</v>
      </c>
      <c r="E673" s="4">
        <v>2474.02</v>
      </c>
      <c r="F673" s="3">
        <f t="shared" si="93"/>
        <v>-3.6364811791900209E-4</v>
      </c>
      <c r="G673" s="5">
        <f t="shared" si="90"/>
        <v>2.4954646813670602E-5</v>
      </c>
      <c r="H673" s="5">
        <f t="shared" si="91"/>
        <v>1.2324121152707635E-5</v>
      </c>
      <c r="I673" s="5">
        <f t="shared" si="92"/>
        <v>1.7238061913884626E-5</v>
      </c>
      <c r="J673" s="6">
        <f t="shared" si="94"/>
        <v>-3.8742870209732983E-3</v>
      </c>
      <c r="K673" s="6">
        <f t="shared" si="95"/>
        <v>3.6681985193760358E-3</v>
      </c>
      <c r="L673" s="6">
        <f t="shared" si="96"/>
        <v>-1.3272641032116663E-3</v>
      </c>
      <c r="M673" s="6">
        <f t="shared" si="97"/>
        <v>3.5105727670435255E-3</v>
      </c>
      <c r="N673" s="3">
        <f t="shared" si="98"/>
        <v>6.9992897664052396E-6</v>
      </c>
      <c r="O673" s="3"/>
    </row>
    <row r="674" spans="1:15" x14ac:dyDescent="0.25">
      <c r="A674" s="2">
        <v>42957</v>
      </c>
      <c r="B674" s="4">
        <v>2465.38</v>
      </c>
      <c r="C674" s="4">
        <v>2465.38</v>
      </c>
      <c r="D674" s="4">
        <v>2437.75</v>
      </c>
      <c r="E674" s="4">
        <v>2438.21</v>
      </c>
      <c r="F674" s="3">
        <f t="shared" si="93"/>
        <v>-1.447441815345063E-2</v>
      </c>
      <c r="G674" s="5">
        <f t="shared" si="90"/>
        <v>1.2702351871259995E-4</v>
      </c>
      <c r="H674" s="5">
        <f t="shared" si="91"/>
        <v>1.2280607629174529E-4</v>
      </c>
      <c r="I674" s="5">
        <f t="shared" si="92"/>
        <v>1.1095105413906026E-4</v>
      </c>
      <c r="J674" s="6">
        <f t="shared" si="94"/>
        <v>-3.4984041834866977E-3</v>
      </c>
      <c r="K674" s="6">
        <f t="shared" si="95"/>
        <v>0</v>
      </c>
      <c r="L674" s="6">
        <f t="shared" si="96"/>
        <v>-1.1270471095415742E-2</v>
      </c>
      <c r="M674" s="6">
        <f t="shared" si="97"/>
        <v>-1.1081790301740297E-2</v>
      </c>
      <c r="N674" s="3">
        <f t="shared" si="98"/>
        <v>2.1265214313792033E-6</v>
      </c>
      <c r="O674" s="3"/>
    </row>
    <row r="675" spans="1:15" x14ac:dyDescent="0.25">
      <c r="A675" s="2">
        <v>42958</v>
      </c>
      <c r="B675" s="4">
        <v>2441.04</v>
      </c>
      <c r="C675" s="4">
        <v>2448.09</v>
      </c>
      <c r="D675" s="4">
        <v>2437.85</v>
      </c>
      <c r="E675" s="4">
        <v>2441.3200000000002</v>
      </c>
      <c r="F675" s="3">
        <f t="shared" si="93"/>
        <v>1.2755258980974293E-3</v>
      </c>
      <c r="G675" s="5">
        <f t="shared" si="90"/>
        <v>1.7569723114352302E-5</v>
      </c>
      <c r="H675" s="5">
        <f t="shared" si="91"/>
        <v>1.3155775603941484E-8</v>
      </c>
      <c r="I675" s="5">
        <f t="shared" si="92"/>
        <v>8.7899435591081132E-6</v>
      </c>
      <c r="J675" s="6">
        <f t="shared" si="94"/>
        <v>1.1600144765466878E-3</v>
      </c>
      <c r="K675" s="6">
        <f t="shared" si="95"/>
        <v>2.8839506768433315E-3</v>
      </c>
      <c r="L675" s="6">
        <f t="shared" si="96"/>
        <v>-1.3076746778789509E-3</v>
      </c>
      <c r="M675" s="6">
        <f t="shared" si="97"/>
        <v>1.1469862947717154E-4</v>
      </c>
      <c r="N675" s="3">
        <f t="shared" si="98"/>
        <v>9.8463878728719538E-6</v>
      </c>
      <c r="O675" s="3"/>
    </row>
    <row r="676" spans="1:15" x14ac:dyDescent="0.25">
      <c r="A676" s="2">
        <v>42961</v>
      </c>
      <c r="B676" s="4">
        <v>2454.96</v>
      </c>
      <c r="C676" s="4">
        <v>2468.2199999999998</v>
      </c>
      <c r="D676" s="4">
        <v>2454.96</v>
      </c>
      <c r="E676" s="4">
        <v>2465.84</v>
      </c>
      <c r="F676" s="3">
        <f t="shared" si="93"/>
        <v>1.004374682548792E-2</v>
      </c>
      <c r="G676" s="5">
        <f t="shared" si="90"/>
        <v>2.9017347491186372E-5</v>
      </c>
      <c r="H676" s="5">
        <f t="shared" si="91"/>
        <v>1.9554547444488734E-5</v>
      </c>
      <c r="I676" s="5">
        <f t="shared" si="92"/>
        <v>2.2062485157650551E-5</v>
      </c>
      <c r="J676" s="6">
        <f t="shared" si="94"/>
        <v>5.5715912019340926E-3</v>
      </c>
      <c r="K676" s="6">
        <f t="shared" si="95"/>
        <v>5.3867752404556822E-3</v>
      </c>
      <c r="L676" s="6">
        <f t="shared" si="96"/>
        <v>0</v>
      </c>
      <c r="M676" s="6">
        <f t="shared" si="97"/>
        <v>4.4220524018252806E-3</v>
      </c>
      <c r="N676" s="3">
        <f t="shared" si="98"/>
        <v>5.1967451010363696E-6</v>
      </c>
      <c r="O676" s="3"/>
    </row>
    <row r="677" spans="1:15" x14ac:dyDescent="0.25">
      <c r="A677" s="2">
        <v>42962</v>
      </c>
      <c r="B677" s="4">
        <v>2468.66</v>
      </c>
      <c r="C677" s="4">
        <v>2468.9</v>
      </c>
      <c r="D677" s="4">
        <v>2461.61</v>
      </c>
      <c r="E677" s="4">
        <v>2464.61</v>
      </c>
      <c r="F677" s="3">
        <f t="shared" si="93"/>
        <v>-4.9881581935573571E-4</v>
      </c>
      <c r="G677" s="5">
        <f t="shared" si="90"/>
        <v>8.7444398144337701E-6</v>
      </c>
      <c r="H677" s="5">
        <f t="shared" si="91"/>
        <v>2.6958794140039141E-6</v>
      </c>
      <c r="I677" s="5">
        <f t="shared" si="92"/>
        <v>5.4136229231057923E-6</v>
      </c>
      <c r="J677" s="6">
        <f t="shared" si="94"/>
        <v>1.1429730700175088E-3</v>
      </c>
      <c r="K677" s="6">
        <f t="shared" si="95"/>
        <v>9.7214008615359072E-5</v>
      </c>
      <c r="L677" s="6">
        <f t="shared" si="96"/>
        <v>-2.8598858906837177E-3</v>
      </c>
      <c r="M677" s="6">
        <f t="shared" si="97"/>
        <v>-1.6419133393708433E-3</v>
      </c>
      <c r="N677" s="3">
        <f t="shared" si="98"/>
        <v>3.6523300557300768E-6</v>
      </c>
      <c r="O677" s="3"/>
    </row>
    <row r="678" spans="1:15" x14ac:dyDescent="0.25">
      <c r="A678" s="2">
        <v>42963</v>
      </c>
      <c r="B678" s="4">
        <v>2468.63</v>
      </c>
      <c r="C678" s="4">
        <v>2474.9299999999998</v>
      </c>
      <c r="D678" s="4">
        <v>2463.86</v>
      </c>
      <c r="E678" s="4">
        <v>2468.11</v>
      </c>
      <c r="F678" s="3">
        <f t="shared" si="93"/>
        <v>1.4201029777529683E-3</v>
      </c>
      <c r="G678" s="5">
        <f t="shared" si="90"/>
        <v>2.0096275112070293E-5</v>
      </c>
      <c r="H678" s="5">
        <f t="shared" si="91"/>
        <v>4.4379884901625776E-8</v>
      </c>
      <c r="I678" s="5">
        <f t="shared" si="92"/>
        <v>1.0065281255319794E-5</v>
      </c>
      <c r="J678" s="6">
        <f t="shared" si="94"/>
        <v>1.6297609237744461E-3</v>
      </c>
      <c r="K678" s="6">
        <f t="shared" si="95"/>
        <v>2.5487719014331139E-3</v>
      </c>
      <c r="L678" s="6">
        <f t="shared" si="96"/>
        <v>-1.934115015729635E-3</v>
      </c>
      <c r="M678" s="6">
        <f t="shared" si="97"/>
        <v>-2.1066533863363897E-4</v>
      </c>
      <c r="N678" s="3">
        <f t="shared" si="98"/>
        <v>1.0366526000576038E-5</v>
      </c>
      <c r="O678" s="3"/>
    </row>
    <row r="679" spans="1:15" x14ac:dyDescent="0.25">
      <c r="A679" s="2">
        <v>42964</v>
      </c>
      <c r="B679" s="4">
        <v>2462.9499999999998</v>
      </c>
      <c r="C679" s="4">
        <v>2465.02</v>
      </c>
      <c r="D679" s="4">
        <v>2430.0100000000002</v>
      </c>
      <c r="E679" s="4">
        <v>2430.0100000000002</v>
      </c>
      <c r="F679" s="3">
        <f t="shared" si="93"/>
        <v>-1.5436913265616137E-2</v>
      </c>
      <c r="G679" s="5">
        <f t="shared" si="90"/>
        <v>2.0462010726458803E-4</v>
      </c>
      <c r="H679" s="5">
        <f t="shared" si="91"/>
        <v>1.8129130380891922E-4</v>
      </c>
      <c r="I679" s="5">
        <f t="shared" si="92"/>
        <v>1.7234186201375243E-4</v>
      </c>
      <c r="J679" s="6">
        <f t="shared" si="94"/>
        <v>-2.0928570666030981E-3</v>
      </c>
      <c r="K679" s="6">
        <f t="shared" si="95"/>
        <v>8.4010256626811867E-4</v>
      </c>
      <c r="L679" s="6">
        <f t="shared" si="96"/>
        <v>-1.3464445915406962E-2</v>
      </c>
      <c r="M679" s="6">
        <f t="shared" si="97"/>
        <v>-1.3464445915406962E-2</v>
      </c>
      <c r="N679" s="3">
        <f t="shared" si="98"/>
        <v>1.2017287888761955E-5</v>
      </c>
      <c r="O679" s="3"/>
    </row>
    <row r="680" spans="1:15" x14ac:dyDescent="0.25">
      <c r="A680" s="2">
        <v>42965</v>
      </c>
      <c r="B680" s="4">
        <v>2427.64</v>
      </c>
      <c r="C680" s="4">
        <v>2440.27</v>
      </c>
      <c r="D680" s="4">
        <v>2420.69</v>
      </c>
      <c r="E680" s="4">
        <v>2425.5500000000002</v>
      </c>
      <c r="F680" s="3">
        <f t="shared" si="93"/>
        <v>-1.8353833934839914E-3</v>
      </c>
      <c r="G680" s="5">
        <f t="shared" si="90"/>
        <v>6.490019013989079E-5</v>
      </c>
      <c r="H680" s="5">
        <f t="shared" si="91"/>
        <v>7.418191307061795E-7</v>
      </c>
      <c r="I680" s="5">
        <f t="shared" si="92"/>
        <v>3.2736655617108054E-5</v>
      </c>
      <c r="J680" s="6">
        <f t="shared" si="94"/>
        <v>-9.7578054740438895E-4</v>
      </c>
      <c r="K680" s="6">
        <f t="shared" si="95"/>
        <v>5.1890968979981123E-3</v>
      </c>
      <c r="L680" s="6">
        <f t="shared" si="96"/>
        <v>-2.8669685274989786E-3</v>
      </c>
      <c r="M680" s="6">
        <f t="shared" si="97"/>
        <v>-8.6128922593178858E-4</v>
      </c>
      <c r="N680" s="3">
        <f t="shared" si="98"/>
        <v>3.7146259301224738E-5</v>
      </c>
      <c r="O680" s="3"/>
    </row>
    <row r="681" spans="1:15" x14ac:dyDescent="0.25">
      <c r="A681" s="2">
        <v>42968</v>
      </c>
      <c r="B681" s="4">
        <v>2425.5</v>
      </c>
      <c r="C681" s="4">
        <v>2430.58</v>
      </c>
      <c r="D681" s="4">
        <v>2417.35</v>
      </c>
      <c r="E681" s="4">
        <v>2428.37</v>
      </c>
      <c r="F681" s="3">
        <f t="shared" si="93"/>
        <v>1.1626229102676966E-3</v>
      </c>
      <c r="G681" s="5">
        <f t="shared" si="90"/>
        <v>2.9789907537544635E-5</v>
      </c>
      <c r="H681" s="5">
        <f t="shared" si="91"/>
        <v>1.3984521305247272E-6</v>
      </c>
      <c r="I681" s="5">
        <f t="shared" si="92"/>
        <v>1.5435167941090116E-5</v>
      </c>
      <c r="J681" s="6">
        <f t="shared" si="94"/>
        <v>-2.0614093856827064E-5</v>
      </c>
      <c r="K681" s="6">
        <f t="shared" si="95"/>
        <v>2.0922232966090427E-3</v>
      </c>
      <c r="L681" s="6">
        <f t="shared" si="96"/>
        <v>-3.3657898526555335E-3</v>
      </c>
      <c r="M681" s="6">
        <f t="shared" si="97"/>
        <v>1.1825616814884234E-3</v>
      </c>
      <c r="N681" s="3">
        <f t="shared" si="98"/>
        <v>1.7212010663118328E-5</v>
      </c>
      <c r="O681" s="3"/>
    </row>
    <row r="682" spans="1:15" x14ac:dyDescent="0.25">
      <c r="A682" s="2">
        <v>42969</v>
      </c>
      <c r="B682" s="4">
        <v>2433.75</v>
      </c>
      <c r="C682" s="4">
        <v>2454.77</v>
      </c>
      <c r="D682" s="4">
        <v>2433.67</v>
      </c>
      <c r="E682" s="4">
        <v>2452.5100000000002</v>
      </c>
      <c r="F682" s="3">
        <f t="shared" si="93"/>
        <v>9.9408245036796128E-3</v>
      </c>
      <c r="G682" s="5">
        <f t="shared" si="90"/>
        <v>7.4522895039724358E-5</v>
      </c>
      <c r="H682" s="5">
        <f t="shared" si="91"/>
        <v>5.8962621307870619E-5</v>
      </c>
      <c r="I682" s="5">
        <f t="shared" si="92"/>
        <v>6.0038375647940105E-5</v>
      </c>
      <c r="J682" s="6">
        <f t="shared" si="94"/>
        <v>2.2130273196498572E-3</v>
      </c>
      <c r="K682" s="6">
        <f t="shared" si="95"/>
        <v>8.5997927989919856E-3</v>
      </c>
      <c r="L682" s="6">
        <f t="shared" si="96"/>
        <v>-3.287162398443385E-5</v>
      </c>
      <c r="M682" s="6">
        <f t="shared" si="97"/>
        <v>7.6787122167633432E-3</v>
      </c>
      <c r="N682" s="3">
        <f t="shared" si="98"/>
        <v>8.1745944426787203E-6</v>
      </c>
      <c r="O682" s="3"/>
    </row>
    <row r="683" spans="1:15" x14ac:dyDescent="0.25">
      <c r="A683" s="2">
        <v>42970</v>
      </c>
      <c r="B683" s="4">
        <v>2444.88</v>
      </c>
      <c r="C683" s="4">
        <v>2448.91</v>
      </c>
      <c r="D683" s="4">
        <v>2441.42</v>
      </c>
      <c r="E683" s="4">
        <v>2444.04</v>
      </c>
      <c r="F683" s="3">
        <f t="shared" si="93"/>
        <v>-3.4536046743949278E-3</v>
      </c>
      <c r="G683" s="5">
        <f t="shared" si="90"/>
        <v>9.3831351816707396E-6</v>
      </c>
      <c r="H683" s="5">
        <f t="shared" si="91"/>
        <v>1.1808444983950236E-7</v>
      </c>
      <c r="I683" s="5">
        <f t="shared" si="92"/>
        <v>4.7371829479443141E-6</v>
      </c>
      <c r="J683" s="6">
        <f t="shared" si="94"/>
        <v>-3.1159479532521317E-3</v>
      </c>
      <c r="K683" s="6">
        <f t="shared" si="95"/>
        <v>1.6469856332078365E-3</v>
      </c>
      <c r="L683" s="6">
        <f t="shared" si="96"/>
        <v>-1.4162047268041868E-3</v>
      </c>
      <c r="M683" s="6">
        <f t="shared" si="97"/>
        <v>-3.4363418025496584E-4</v>
      </c>
      <c r="N683" s="3">
        <f t="shared" si="98"/>
        <v>4.7975017118060554E-6</v>
      </c>
      <c r="O683" s="3"/>
    </row>
    <row r="684" spans="1:15" x14ac:dyDescent="0.25">
      <c r="A684" s="2">
        <v>42971</v>
      </c>
      <c r="B684" s="4">
        <v>2447.91</v>
      </c>
      <c r="C684" s="4">
        <v>2450.39</v>
      </c>
      <c r="D684" s="4">
        <v>2436.19</v>
      </c>
      <c r="E684" s="4">
        <v>2438.9699999999998</v>
      </c>
      <c r="F684" s="3">
        <f t="shared" si="93"/>
        <v>-2.0744341336476069E-3</v>
      </c>
      <c r="G684" s="5">
        <f t="shared" si="90"/>
        <v>3.3777624131781432E-5</v>
      </c>
      <c r="H684" s="5">
        <f t="shared" si="91"/>
        <v>1.3386672795031108E-5</v>
      </c>
      <c r="I684" s="5">
        <f t="shared" si="92"/>
        <v>2.2060008280768278E-5</v>
      </c>
      <c r="J684" s="6">
        <f t="shared" si="94"/>
        <v>1.5821914808303128E-3</v>
      </c>
      <c r="K684" s="6">
        <f t="shared" si="95"/>
        <v>1.0125962933694443E-3</v>
      </c>
      <c r="L684" s="6">
        <f t="shared" si="96"/>
        <v>-4.7992557463662098E-3</v>
      </c>
      <c r="M684" s="6">
        <f t="shared" si="97"/>
        <v>-3.6587802332240602E-3</v>
      </c>
      <c r="N684" s="3">
        <f t="shared" si="98"/>
        <v>1.0203652215799025E-5</v>
      </c>
      <c r="O684" s="3"/>
    </row>
    <row r="685" spans="1:15" x14ac:dyDescent="0.25">
      <c r="A685" s="2">
        <v>42972</v>
      </c>
      <c r="B685" s="4">
        <v>2444.7199999999998</v>
      </c>
      <c r="C685" s="4">
        <v>2453.96</v>
      </c>
      <c r="D685" s="4">
        <v>2442.2199999999998</v>
      </c>
      <c r="E685" s="4">
        <v>2443.0500000000002</v>
      </c>
      <c r="F685" s="3">
        <f t="shared" si="93"/>
        <v>1.6728373042720346E-3</v>
      </c>
      <c r="G685" s="5">
        <f t="shared" si="90"/>
        <v>2.2997630856233487E-5</v>
      </c>
      <c r="H685" s="5">
        <f t="shared" si="91"/>
        <v>4.6695114483364586E-7</v>
      </c>
      <c r="I685" s="5">
        <f t="shared" si="92"/>
        <v>1.1679196022284458E-5</v>
      </c>
      <c r="J685" s="6">
        <f t="shared" si="94"/>
        <v>2.3547779064472265E-3</v>
      </c>
      <c r="K685" s="6">
        <f t="shared" si="95"/>
        <v>3.7724492957921007E-3</v>
      </c>
      <c r="L685" s="6">
        <f t="shared" si="96"/>
        <v>-1.0231352208475636E-3</v>
      </c>
      <c r="M685" s="6">
        <f t="shared" si="97"/>
        <v>-6.8333823603955153E-4</v>
      </c>
      <c r="N685" s="3">
        <f t="shared" si="98"/>
        <v>1.7156890799752423E-5</v>
      </c>
      <c r="O685" s="3"/>
    </row>
    <row r="686" spans="1:15" x14ac:dyDescent="0.25">
      <c r="A686" s="2">
        <v>42975</v>
      </c>
      <c r="B686" s="4">
        <v>2447.35</v>
      </c>
      <c r="C686" s="4">
        <v>2449.12</v>
      </c>
      <c r="D686" s="4">
        <v>2439.0300000000002</v>
      </c>
      <c r="E686" s="4">
        <v>2444.2399999999998</v>
      </c>
      <c r="F686" s="3">
        <f t="shared" si="93"/>
        <v>4.8709604797259054E-4</v>
      </c>
      <c r="G686" s="5">
        <f t="shared" si="90"/>
        <v>1.7043332180987533E-5</v>
      </c>
      <c r="H686" s="5">
        <f t="shared" si="91"/>
        <v>1.616891170456875E-6</v>
      </c>
      <c r="I686" s="5">
        <f t="shared" si="92"/>
        <v>9.146262032185797E-6</v>
      </c>
      <c r="J686" s="6">
        <f t="shared" si="94"/>
        <v>1.7585478112800779E-3</v>
      </c>
      <c r="K686" s="6">
        <f t="shared" si="95"/>
        <v>7.2296984443741155E-4</v>
      </c>
      <c r="L686" s="6">
        <f t="shared" si="96"/>
        <v>-3.4053872356839873E-3</v>
      </c>
      <c r="M686" s="6">
        <f t="shared" si="97"/>
        <v>-1.2715703560782137E-3</v>
      </c>
      <c r="N686" s="3">
        <f t="shared" si="98"/>
        <v>8.7084651835874819E-6</v>
      </c>
      <c r="O686" s="3"/>
    </row>
    <row r="687" spans="1:15" x14ac:dyDescent="0.25">
      <c r="A687" s="2">
        <v>42976</v>
      </c>
      <c r="B687" s="4">
        <v>2431.94</v>
      </c>
      <c r="C687" s="4">
        <v>2449.19</v>
      </c>
      <c r="D687" s="4">
        <v>2428.1999999999998</v>
      </c>
      <c r="E687" s="4">
        <v>2446.3000000000002</v>
      </c>
      <c r="F687" s="3">
        <f t="shared" si="93"/>
        <v>8.4279776126749972E-4</v>
      </c>
      <c r="G687" s="5">
        <f t="shared" si="90"/>
        <v>7.408243756985436E-5</v>
      </c>
      <c r="H687" s="5">
        <f t="shared" si="91"/>
        <v>3.4661316508716092E-5</v>
      </c>
      <c r="I687" s="5">
        <f t="shared" si="92"/>
        <v>5.0430689901235983E-5</v>
      </c>
      <c r="J687" s="6">
        <f t="shared" si="94"/>
        <v>-5.0449434137906889E-3</v>
      </c>
      <c r="K687" s="6">
        <f t="shared" si="95"/>
        <v>7.0680649005070498E-3</v>
      </c>
      <c r="L687" s="6">
        <f t="shared" si="96"/>
        <v>-1.5390506192158599E-3</v>
      </c>
      <c r="M687" s="6">
        <f t="shared" si="97"/>
        <v>5.8873862204475843E-3</v>
      </c>
      <c r="N687" s="3">
        <f t="shared" si="98"/>
        <v>1.9774775753956797E-5</v>
      </c>
      <c r="O687" s="3"/>
    </row>
    <row r="688" spans="1:15" x14ac:dyDescent="0.25">
      <c r="A688" s="2">
        <v>42977</v>
      </c>
      <c r="B688" s="4">
        <v>2446.06</v>
      </c>
      <c r="C688" s="4">
        <v>2460.31</v>
      </c>
      <c r="D688" s="4">
        <v>2443.77</v>
      </c>
      <c r="E688" s="4">
        <v>2457.59</v>
      </c>
      <c r="F688" s="3">
        <f t="shared" si="93"/>
        <v>4.6151330580876948E-3</v>
      </c>
      <c r="G688" s="5">
        <f t="shared" si="90"/>
        <v>4.5500817841389373E-5</v>
      </c>
      <c r="H688" s="5">
        <f t="shared" si="91"/>
        <v>2.2114711458368671E-5</v>
      </c>
      <c r="I688" s="5">
        <f t="shared" si="92"/>
        <v>3.1293197254855936E-5</v>
      </c>
      <c r="J688" s="6">
        <f t="shared" si="94"/>
        <v>-9.8112158628069351E-5</v>
      </c>
      <c r="K688" s="6">
        <f t="shared" si="95"/>
        <v>5.8087914562789146E-3</v>
      </c>
      <c r="L688" s="6">
        <f t="shared" si="96"/>
        <v>-9.366379475017454E-4</v>
      </c>
      <c r="M688" s="6">
        <f t="shared" si="97"/>
        <v>4.7026281437477779E-3</v>
      </c>
      <c r="N688" s="3">
        <f t="shared" si="98"/>
        <v>1.1707422616204193E-5</v>
      </c>
      <c r="O688" s="3"/>
    </row>
    <row r="689" spans="1:15" x14ac:dyDescent="0.25">
      <c r="A689" s="2">
        <v>42978</v>
      </c>
      <c r="B689" s="4">
        <v>2462.65</v>
      </c>
      <c r="C689" s="4">
        <v>2475.0100000000002</v>
      </c>
      <c r="D689" s="4">
        <v>2462.65</v>
      </c>
      <c r="E689" s="4">
        <v>2471.65</v>
      </c>
      <c r="F689" s="3">
        <f t="shared" si="93"/>
        <v>5.721051924853171E-3</v>
      </c>
      <c r="G689" s="5">
        <f t="shared" si="90"/>
        <v>2.5064346371409903E-5</v>
      </c>
      <c r="H689" s="5">
        <f t="shared" si="91"/>
        <v>1.3307450894461894E-5</v>
      </c>
      <c r="I689" s="5">
        <f t="shared" si="92"/>
        <v>1.7672766427115427E-5</v>
      </c>
      <c r="J689" s="6">
        <f t="shared" si="94"/>
        <v>2.0568109620053335E-3</v>
      </c>
      <c r="K689" s="6">
        <f t="shared" si="95"/>
        <v>5.0064305020053861E-3</v>
      </c>
      <c r="L689" s="6">
        <f t="shared" si="96"/>
        <v>0</v>
      </c>
      <c r="M689" s="6">
        <f t="shared" si="97"/>
        <v>3.6479378961903797E-3</v>
      </c>
      <c r="N689" s="3">
        <f t="shared" si="98"/>
        <v>6.8011988185010276E-6</v>
      </c>
      <c r="O689" s="3"/>
    </row>
    <row r="690" spans="1:15" x14ac:dyDescent="0.25">
      <c r="A690" s="2">
        <v>42979</v>
      </c>
      <c r="B690" s="4">
        <v>2474.42</v>
      </c>
      <c r="C690" s="4">
        <v>2480.38</v>
      </c>
      <c r="D690" s="4">
        <v>2473.85</v>
      </c>
      <c r="E690" s="4">
        <v>2476.5500000000002</v>
      </c>
      <c r="F690" s="3">
        <f t="shared" si="93"/>
        <v>1.9824813383773066E-3</v>
      </c>
      <c r="G690" s="5">
        <f t="shared" si="90"/>
        <v>6.9491954595307958E-6</v>
      </c>
      <c r="H690" s="5">
        <f t="shared" si="91"/>
        <v>7.403526960813146E-7</v>
      </c>
      <c r="I690" s="5">
        <f t="shared" si="92"/>
        <v>3.7605918015015179E-6</v>
      </c>
      <c r="J690" s="6">
        <f t="shared" si="94"/>
        <v>1.1200813128804605E-3</v>
      </c>
      <c r="K690" s="6">
        <f t="shared" si="95"/>
        <v>2.4057491218705497E-3</v>
      </c>
      <c r="L690" s="6">
        <f t="shared" si="96"/>
        <v>-2.3038354920858981E-4</v>
      </c>
      <c r="M690" s="6">
        <f t="shared" si="97"/>
        <v>8.6043750271667875E-4</v>
      </c>
      <c r="N690" s="3">
        <f t="shared" si="98"/>
        <v>3.968939296289773E-6</v>
      </c>
      <c r="O690" s="3"/>
    </row>
    <row r="691" spans="1:15" x14ac:dyDescent="0.25">
      <c r="A691" s="2">
        <v>42983</v>
      </c>
      <c r="B691" s="4">
        <v>2470.35</v>
      </c>
      <c r="C691" s="4">
        <v>2471.9699999999998</v>
      </c>
      <c r="D691" s="4">
        <v>2446.5500000000002</v>
      </c>
      <c r="E691" s="4">
        <v>2457.85</v>
      </c>
      <c r="F691" s="3">
        <f t="shared" si="93"/>
        <v>-7.5508267549616592E-3</v>
      </c>
      <c r="G691" s="5">
        <f t="shared" si="90"/>
        <v>1.0684394964107652E-4</v>
      </c>
      <c r="H691" s="5">
        <f t="shared" si="91"/>
        <v>2.5733877617112401E-5</v>
      </c>
      <c r="I691" s="5">
        <f t="shared" si="92"/>
        <v>6.3362826633778146E-5</v>
      </c>
      <c r="J691" s="6">
        <f t="shared" si="94"/>
        <v>-2.5066216201237519E-3</v>
      </c>
      <c r="K691" s="6">
        <f t="shared" si="95"/>
        <v>6.5556259328320864E-4</v>
      </c>
      <c r="L691" s="6">
        <f t="shared" si="96"/>
        <v>-9.6809721084956009E-3</v>
      </c>
      <c r="M691" s="6">
        <f t="shared" si="97"/>
        <v>-5.0728569482208349E-3</v>
      </c>
      <c r="N691" s="3">
        <f t="shared" si="98"/>
        <v>4.8366371909398342E-5</v>
      </c>
      <c r="O691" s="3"/>
    </row>
    <row r="692" spans="1:15" x14ac:dyDescent="0.25">
      <c r="A692" s="2">
        <v>42984</v>
      </c>
      <c r="B692" s="4">
        <v>2463.83</v>
      </c>
      <c r="C692" s="4">
        <v>2469.64</v>
      </c>
      <c r="D692" s="4">
        <v>2459.1999999999998</v>
      </c>
      <c r="E692" s="4">
        <v>2465.54</v>
      </c>
      <c r="F692" s="3">
        <f t="shared" si="93"/>
        <v>3.128750737433128E-3</v>
      </c>
      <c r="G692" s="5">
        <f t="shared" si="90"/>
        <v>1.7946214199057905E-5</v>
      </c>
      <c r="H692" s="5">
        <f t="shared" si="91"/>
        <v>4.8135934956813219E-7</v>
      </c>
      <c r="I692" s="5">
        <f t="shared" si="92"/>
        <v>9.1590535019394611E-6</v>
      </c>
      <c r="J692" s="6">
        <f t="shared" si="94"/>
        <v>2.43006572664919E-3</v>
      </c>
      <c r="K692" s="6">
        <f t="shared" si="95"/>
        <v>2.3553412449972395E-3</v>
      </c>
      <c r="L692" s="6">
        <f t="shared" si="96"/>
        <v>-1.8809559824240938E-3</v>
      </c>
      <c r="M692" s="6">
        <f t="shared" si="97"/>
        <v>6.9380065549704711E-4</v>
      </c>
      <c r="N692" s="3">
        <f t="shared" si="98"/>
        <v>8.7564989820707457E-6</v>
      </c>
      <c r="O692" s="3"/>
    </row>
    <row r="693" spans="1:15" x14ac:dyDescent="0.25">
      <c r="A693" s="2">
        <v>42985</v>
      </c>
      <c r="B693" s="4">
        <v>2468.06</v>
      </c>
      <c r="C693" s="4">
        <v>2468.62</v>
      </c>
      <c r="D693" s="4">
        <v>2460.29</v>
      </c>
      <c r="E693" s="4">
        <v>2465.1</v>
      </c>
      <c r="F693" s="3">
        <f t="shared" si="93"/>
        <v>-1.7845989113951521E-4</v>
      </c>
      <c r="G693" s="5">
        <f t="shared" si="90"/>
        <v>1.1424811537972564E-5</v>
      </c>
      <c r="H693" s="5">
        <f t="shared" si="91"/>
        <v>1.4401015401710747E-6</v>
      </c>
      <c r="I693" s="5">
        <f t="shared" si="92"/>
        <v>6.2687088733944379E-6</v>
      </c>
      <c r="J693" s="6">
        <f t="shared" si="94"/>
        <v>1.0215664906580652E-3</v>
      </c>
      <c r="K693" s="6">
        <f t="shared" si="95"/>
        <v>2.2687312218015005E-4</v>
      </c>
      <c r="L693" s="6">
        <f t="shared" si="96"/>
        <v>-3.1531877556698839E-3</v>
      </c>
      <c r="M693" s="6">
        <f t="shared" si="97"/>
        <v>-1.200042307658807E-3</v>
      </c>
      <c r="N693" s="3">
        <f t="shared" si="98"/>
        <v>6.4823630703654922E-6</v>
      </c>
      <c r="O693" s="3"/>
    </row>
    <row r="694" spans="1:15" x14ac:dyDescent="0.25">
      <c r="A694" s="2">
        <v>42986</v>
      </c>
      <c r="B694" s="4">
        <v>2462.25</v>
      </c>
      <c r="C694" s="4">
        <v>2467.11</v>
      </c>
      <c r="D694" s="4">
        <v>2459.4</v>
      </c>
      <c r="E694" s="4">
        <v>2461.4299999999998</v>
      </c>
      <c r="F694" s="3">
        <f t="shared" si="93"/>
        <v>-1.488783416494277E-3</v>
      </c>
      <c r="G694" s="5">
        <f t="shared" si="90"/>
        <v>9.7969461117237611E-6</v>
      </c>
      <c r="H694" s="5">
        <f t="shared" si="91"/>
        <v>1.1094508446642246E-7</v>
      </c>
      <c r="I694" s="5">
        <f t="shared" si="92"/>
        <v>4.9413305163852295E-6</v>
      </c>
      <c r="J694" s="6">
        <f t="shared" si="94"/>
        <v>-1.1568085554400892E-3</v>
      </c>
      <c r="K694" s="6">
        <f t="shared" si="95"/>
        <v>1.9718590546165494E-3</v>
      </c>
      <c r="L694" s="6">
        <f t="shared" si="96"/>
        <v>-1.1581483114648657E-3</v>
      </c>
      <c r="M694" s="6">
        <f t="shared" si="97"/>
        <v>-3.3308420026537203E-4</v>
      </c>
      <c r="N694" s="3">
        <f t="shared" si="98"/>
        <v>5.500569834752211E-6</v>
      </c>
      <c r="O694" s="3"/>
    </row>
    <row r="695" spans="1:15" x14ac:dyDescent="0.25">
      <c r="A695" s="2">
        <v>42989</v>
      </c>
      <c r="B695" s="4">
        <v>2474.52</v>
      </c>
      <c r="C695" s="4">
        <v>2488.9499999999998</v>
      </c>
      <c r="D695" s="4">
        <v>2474.52</v>
      </c>
      <c r="E695" s="4">
        <v>2488.11</v>
      </c>
      <c r="F695" s="3">
        <f t="shared" si="93"/>
        <v>1.0839227603466339E-2</v>
      </c>
      <c r="G695" s="5">
        <f t="shared" si="90"/>
        <v>3.3808375092415087E-5</v>
      </c>
      <c r="H695" s="5">
        <f t="shared" si="91"/>
        <v>2.999696268320839E-5</v>
      </c>
      <c r="I695" s="5">
        <f t="shared" si="92"/>
        <v>2.8491845081454727E-5</v>
      </c>
      <c r="J695" s="6">
        <f t="shared" si="94"/>
        <v>5.303955950628908E-3</v>
      </c>
      <c r="K695" s="6">
        <f t="shared" si="95"/>
        <v>5.8144969767310985E-3</v>
      </c>
      <c r="L695" s="6">
        <f t="shared" si="96"/>
        <v>0</v>
      </c>
      <c r="M695" s="6">
        <f t="shared" si="97"/>
        <v>5.4769483002132116E-3</v>
      </c>
      <c r="N695" s="3">
        <f t="shared" si="98"/>
        <v>1.9626757591128368E-6</v>
      </c>
      <c r="O695" s="3"/>
    </row>
    <row r="696" spans="1:15" x14ac:dyDescent="0.25">
      <c r="A696" s="2">
        <v>42990</v>
      </c>
      <c r="B696" s="4">
        <v>2491.94</v>
      </c>
      <c r="C696" s="4">
        <v>2496.77</v>
      </c>
      <c r="D696" s="4">
        <v>2490.37</v>
      </c>
      <c r="E696" s="4">
        <v>2496.48</v>
      </c>
      <c r="F696" s="3">
        <f t="shared" si="93"/>
        <v>3.363999180100441E-3</v>
      </c>
      <c r="G696" s="5">
        <f t="shared" si="90"/>
        <v>6.587449458075437E-6</v>
      </c>
      <c r="H696" s="5">
        <f t="shared" si="91"/>
        <v>3.3131867305485392E-6</v>
      </c>
      <c r="I696" s="5">
        <f t="shared" si="92"/>
        <v>4.5735900803858652E-6</v>
      </c>
      <c r="J696" s="6">
        <f t="shared" si="94"/>
        <v>1.5381374705498705E-3</v>
      </c>
      <c r="K696" s="6">
        <f t="shared" si="95"/>
        <v>1.9363729337603464E-3</v>
      </c>
      <c r="L696" s="6">
        <f t="shared" si="96"/>
        <v>-6.3022977372571615E-4</v>
      </c>
      <c r="M696" s="6">
        <f t="shared" si="97"/>
        <v>1.8202161219340244E-3</v>
      </c>
      <c r="N696" s="3">
        <f t="shared" si="98"/>
        <v>1.7692668688411317E-6</v>
      </c>
      <c r="O696" s="3"/>
    </row>
    <row r="697" spans="1:15" x14ac:dyDescent="0.25">
      <c r="A697" s="2">
        <v>42991</v>
      </c>
      <c r="B697" s="4">
        <v>2493.89</v>
      </c>
      <c r="C697" s="4">
        <v>2498.37</v>
      </c>
      <c r="D697" s="4">
        <v>2492.14</v>
      </c>
      <c r="E697" s="4">
        <v>2498.37</v>
      </c>
      <c r="F697" s="3">
        <f t="shared" si="93"/>
        <v>7.5706594885582845E-4</v>
      </c>
      <c r="G697" s="5">
        <f t="shared" si="90"/>
        <v>6.2337111631880134E-6</v>
      </c>
      <c r="H697" s="5">
        <f t="shared" si="91"/>
        <v>3.2212309359662997E-6</v>
      </c>
      <c r="I697" s="5">
        <f t="shared" si="92"/>
        <v>4.3611989280227354E-6</v>
      </c>
      <c r="J697" s="6">
        <f t="shared" si="94"/>
        <v>-1.0379992796318519E-3</v>
      </c>
      <c r="K697" s="6">
        <f t="shared" si="95"/>
        <v>1.7947787986173393E-3</v>
      </c>
      <c r="L697" s="6">
        <f t="shared" si="96"/>
        <v>-7.019613086401117E-4</v>
      </c>
      <c r="M697" s="6">
        <f t="shared" si="97"/>
        <v>1.7947787986173393E-3</v>
      </c>
      <c r="N697" s="3">
        <f t="shared" si="98"/>
        <v>1.7526149530246932E-6</v>
      </c>
      <c r="O697" s="3"/>
    </row>
    <row r="698" spans="1:15" x14ac:dyDescent="0.25">
      <c r="A698" s="2">
        <v>42992</v>
      </c>
      <c r="B698" s="4">
        <v>2494.56</v>
      </c>
      <c r="C698" s="4">
        <v>2498.4299999999998</v>
      </c>
      <c r="D698" s="4">
        <v>2491.35</v>
      </c>
      <c r="E698" s="4">
        <v>2495.62</v>
      </c>
      <c r="F698" s="3">
        <f t="shared" si="93"/>
        <v>-1.1007176679195263E-3</v>
      </c>
      <c r="G698" s="5">
        <f t="shared" si="90"/>
        <v>8.0531222831071468E-6</v>
      </c>
      <c r="H698" s="5">
        <f t="shared" si="91"/>
        <v>1.8048425136598131E-7</v>
      </c>
      <c r="I698" s="5">
        <f t="shared" si="92"/>
        <v>4.0962811901271971E-6</v>
      </c>
      <c r="J698" s="6">
        <f t="shared" si="94"/>
        <v>-1.5261582836162211E-3</v>
      </c>
      <c r="K698" s="6">
        <f t="shared" si="95"/>
        <v>1.5501736534540335E-3</v>
      </c>
      <c r="L698" s="6">
        <f t="shared" si="96"/>
        <v>-1.2876287151238825E-3</v>
      </c>
      <c r="M698" s="6">
        <f t="shared" si="97"/>
        <v>4.2483438110160212E-4</v>
      </c>
      <c r="N698" s="3">
        <f t="shared" si="98"/>
        <v>3.9494879474877585E-6</v>
      </c>
      <c r="O698" s="3"/>
    </row>
    <row r="699" spans="1:15" x14ac:dyDescent="0.25">
      <c r="A699" s="2">
        <v>42993</v>
      </c>
      <c r="B699" s="4">
        <v>2495.67</v>
      </c>
      <c r="C699" s="4">
        <v>2500.23</v>
      </c>
      <c r="D699" s="4">
        <v>2493.16</v>
      </c>
      <c r="E699" s="4">
        <v>2500.23</v>
      </c>
      <c r="F699" s="3">
        <f t="shared" si="93"/>
        <v>1.8472363580994688E-3</v>
      </c>
      <c r="G699" s="5">
        <f t="shared" si="90"/>
        <v>8.0187823346786257E-6</v>
      </c>
      <c r="H699" s="5">
        <f t="shared" si="91"/>
        <v>3.3324408100203136E-6</v>
      </c>
      <c r="I699" s="5">
        <f t="shared" si="92"/>
        <v>5.2966942610159605E-6</v>
      </c>
      <c r="J699" s="6">
        <f t="shared" si="94"/>
        <v>2.0034900797874167E-5</v>
      </c>
      <c r="K699" s="6">
        <f t="shared" si="95"/>
        <v>1.8254974144107446E-3</v>
      </c>
      <c r="L699" s="6">
        <f t="shared" si="96"/>
        <v>-1.0062480428432012E-3</v>
      </c>
      <c r="M699" s="6">
        <f t="shared" si="97"/>
        <v>1.8254974144107446E-3</v>
      </c>
      <c r="N699" s="3">
        <f t="shared" si="98"/>
        <v>2.8494383241919087E-6</v>
      </c>
      <c r="O699" s="3"/>
    </row>
    <row r="700" spans="1:15" x14ac:dyDescent="0.25">
      <c r="A700" s="2">
        <v>42996</v>
      </c>
      <c r="B700" s="4">
        <v>2502.5100000000002</v>
      </c>
      <c r="C700" s="4">
        <v>2508.3200000000002</v>
      </c>
      <c r="D700" s="4">
        <v>2499.92</v>
      </c>
      <c r="E700" s="4">
        <v>2503.87</v>
      </c>
      <c r="F700" s="3">
        <f t="shared" si="93"/>
        <v>1.4558660603223306E-3</v>
      </c>
      <c r="G700" s="5">
        <f t="shared" si="90"/>
        <v>1.1252502364206452E-5</v>
      </c>
      <c r="H700" s="5">
        <f t="shared" si="91"/>
        <v>2.9518222890226374E-7</v>
      </c>
      <c r="I700" s="5">
        <f t="shared" si="92"/>
        <v>5.7402784126309717E-6</v>
      </c>
      <c r="J700" s="6">
        <f t="shared" si="94"/>
        <v>9.1150056083607808E-4</v>
      </c>
      <c r="K700" s="6">
        <f t="shared" si="95"/>
        <v>2.3189781348332723E-3</v>
      </c>
      <c r="L700" s="6">
        <f t="shared" si="96"/>
        <v>-1.0354968411065652E-3</v>
      </c>
      <c r="M700" s="6">
        <f t="shared" si="97"/>
        <v>5.4330675396341592E-4</v>
      </c>
      <c r="N700" s="3">
        <f t="shared" si="98"/>
        <v>5.7525892423090547E-6</v>
      </c>
      <c r="O700" s="3"/>
    </row>
    <row r="701" spans="1:15" x14ac:dyDescent="0.25">
      <c r="A701" s="2">
        <v>42997</v>
      </c>
      <c r="B701" s="4">
        <v>2506.29</v>
      </c>
      <c r="C701" s="4">
        <v>2507.84</v>
      </c>
      <c r="D701" s="4">
        <v>2503.19</v>
      </c>
      <c r="E701" s="4">
        <v>2506.65</v>
      </c>
      <c r="F701" s="3">
        <f t="shared" si="93"/>
        <v>1.1102812845715793E-3</v>
      </c>
      <c r="G701" s="5">
        <f t="shared" si="90"/>
        <v>3.4443885817155743E-6</v>
      </c>
      <c r="H701" s="5">
        <f t="shared" si="91"/>
        <v>2.0629085755082177E-8</v>
      </c>
      <c r="I701" s="5">
        <f t="shared" si="92"/>
        <v>1.730163190360034E-6</v>
      </c>
      <c r="J701" s="6">
        <f t="shared" si="94"/>
        <v>9.6603708791767162E-4</v>
      </c>
      <c r="K701" s="6">
        <f t="shared" si="95"/>
        <v>6.1825283723091146E-4</v>
      </c>
      <c r="L701" s="6">
        <f t="shared" si="96"/>
        <v>-1.2376535671212857E-3</v>
      </c>
      <c r="M701" s="6">
        <f t="shared" si="97"/>
        <v>1.4362829023239877E-4</v>
      </c>
      <c r="N701" s="3">
        <f t="shared" si="98"/>
        <v>2.002986390754969E-6</v>
      </c>
      <c r="O701" s="3"/>
    </row>
    <row r="702" spans="1:15" x14ac:dyDescent="0.25">
      <c r="A702" s="2">
        <v>42998</v>
      </c>
      <c r="B702" s="4">
        <v>2506.84</v>
      </c>
      <c r="C702" s="4">
        <v>2508.85</v>
      </c>
      <c r="D702" s="4">
        <v>2496.67</v>
      </c>
      <c r="E702" s="4">
        <v>2508.2399999999998</v>
      </c>
      <c r="F702" s="3">
        <f t="shared" si="93"/>
        <v>6.3431272814296058E-4</v>
      </c>
      <c r="G702" s="5">
        <f t="shared" si="90"/>
        <v>2.3684154216947445E-5</v>
      </c>
      <c r="H702" s="5">
        <f t="shared" si="91"/>
        <v>3.1171690446769235E-7</v>
      </c>
      <c r="I702" s="5">
        <f t="shared" si="92"/>
        <v>1.1962491590935339E-5</v>
      </c>
      <c r="J702" s="6">
        <f t="shared" si="94"/>
        <v>7.5795503767332078E-5</v>
      </c>
      <c r="K702" s="6">
        <f t="shared" si="95"/>
        <v>8.0148498316218414E-4</v>
      </c>
      <c r="L702" s="6">
        <f t="shared" si="96"/>
        <v>-4.0651518655196719E-3</v>
      </c>
      <c r="M702" s="6">
        <f t="shared" si="97"/>
        <v>5.5831613308921348E-4</v>
      </c>
      <c r="N702" s="3">
        <f t="shared" si="98"/>
        <v>1.8989995741421721E-5</v>
      </c>
      <c r="O702" s="3"/>
    </row>
    <row r="703" spans="1:15" x14ac:dyDescent="0.25">
      <c r="A703" s="2">
        <v>42999</v>
      </c>
      <c r="B703" s="4">
        <v>2507.16</v>
      </c>
      <c r="C703" s="4">
        <v>2507.16</v>
      </c>
      <c r="D703" s="4">
        <v>2499</v>
      </c>
      <c r="E703" s="4">
        <v>2500.6</v>
      </c>
      <c r="F703" s="3">
        <f t="shared" si="93"/>
        <v>-3.0459605141452961E-3</v>
      </c>
      <c r="G703" s="5">
        <f t="shared" si="90"/>
        <v>1.0627512548772808E-5</v>
      </c>
      <c r="H703" s="5">
        <f t="shared" si="91"/>
        <v>6.8640612971831893E-6</v>
      </c>
      <c r="I703" s="5">
        <f t="shared" si="92"/>
        <v>7.9653044478695508E-6</v>
      </c>
      <c r="J703" s="6">
        <f t="shared" si="94"/>
        <v>-4.3067353219806233E-4</v>
      </c>
      <c r="K703" s="6">
        <f t="shared" si="95"/>
        <v>0</v>
      </c>
      <c r="L703" s="6">
        <f t="shared" si="96"/>
        <v>-3.2599865872073742E-3</v>
      </c>
      <c r="M703" s="6">
        <f t="shared" si="97"/>
        <v>-2.6199353612605006E-3</v>
      </c>
      <c r="N703" s="3">
        <f t="shared" si="98"/>
        <v>2.0865584117124446E-6</v>
      </c>
      <c r="O703" s="3"/>
    </row>
    <row r="704" spans="1:15" x14ac:dyDescent="0.25">
      <c r="A704" s="2">
        <v>43000</v>
      </c>
      <c r="B704" s="4">
        <v>2497.2600000000002</v>
      </c>
      <c r="C704" s="4">
        <v>2503.4699999999998</v>
      </c>
      <c r="D704" s="4">
        <v>2496.54</v>
      </c>
      <c r="E704" s="4">
        <v>2502.2199999999998</v>
      </c>
      <c r="F704" s="3">
        <f t="shared" si="93"/>
        <v>6.4784451731569881E-4</v>
      </c>
      <c r="G704" s="5">
        <f t="shared" si="90"/>
        <v>7.6839631046937755E-6</v>
      </c>
      <c r="H704" s="5">
        <f t="shared" si="91"/>
        <v>3.9370774524171619E-6</v>
      </c>
      <c r="I704" s="5">
        <f t="shared" si="92"/>
        <v>5.3628523715079013E-6</v>
      </c>
      <c r="J704" s="6">
        <f t="shared" si="94"/>
        <v>-1.336572251812349E-3</v>
      </c>
      <c r="K704" s="6">
        <f t="shared" si="95"/>
        <v>2.4836386656260155E-3</v>
      </c>
      <c r="L704" s="6">
        <f t="shared" si="96"/>
        <v>-2.8835756537676335E-4</v>
      </c>
      <c r="M704" s="6">
        <f t="shared" si="97"/>
        <v>1.9842070084588356E-3</v>
      </c>
      <c r="N704" s="3">
        <f t="shared" si="98"/>
        <v>1.8957189622507996E-6</v>
      </c>
      <c r="O704" s="3"/>
    </row>
    <row r="705" spans="1:15" x14ac:dyDescent="0.25">
      <c r="A705" s="2">
        <v>43003</v>
      </c>
      <c r="B705" s="4">
        <v>2499.39</v>
      </c>
      <c r="C705" s="4">
        <v>2502.54</v>
      </c>
      <c r="D705" s="4">
        <v>2488.0300000000002</v>
      </c>
      <c r="E705" s="4">
        <v>2496.66</v>
      </c>
      <c r="F705" s="3">
        <f t="shared" si="93"/>
        <v>-2.2220268401659249E-3</v>
      </c>
      <c r="G705" s="5">
        <f t="shared" si="90"/>
        <v>3.3814032098449717E-5</v>
      </c>
      <c r="H705" s="5">
        <f t="shared" si="91"/>
        <v>1.194350565869911E-6</v>
      </c>
      <c r="I705" s="5">
        <f t="shared" si="92"/>
        <v>1.7368386938020755E-5</v>
      </c>
      <c r="J705" s="6">
        <f t="shared" si="94"/>
        <v>-1.1316357340968295E-3</v>
      </c>
      <c r="K705" s="6">
        <f t="shared" si="95"/>
        <v>1.2595139941677046E-3</v>
      </c>
      <c r="L705" s="6">
        <f t="shared" si="96"/>
        <v>-4.5554694192608521E-3</v>
      </c>
      <c r="M705" s="6">
        <f t="shared" si="97"/>
        <v>-1.0928634708278573E-3</v>
      </c>
      <c r="N705" s="3">
        <f t="shared" si="98"/>
        <v>1.8736647845763887E-5</v>
      </c>
      <c r="O705" s="3"/>
    </row>
    <row r="706" spans="1:15" x14ac:dyDescent="0.25">
      <c r="A706" s="2">
        <v>43004</v>
      </c>
      <c r="B706" s="4">
        <v>2501.04</v>
      </c>
      <c r="C706" s="4">
        <v>2503.5100000000002</v>
      </c>
      <c r="D706" s="4">
        <v>2495.12</v>
      </c>
      <c r="E706" s="4">
        <v>2496.84</v>
      </c>
      <c r="F706" s="3">
        <f t="shared" si="93"/>
        <v>7.209632068461147E-5</v>
      </c>
      <c r="G706" s="5">
        <f t="shared" si="90"/>
        <v>1.1268931681709212E-5</v>
      </c>
      <c r="H706" s="5">
        <f t="shared" si="91"/>
        <v>2.8247962481719134E-6</v>
      </c>
      <c r="I706" s="5">
        <f t="shared" si="92"/>
        <v>6.7256687028360393E-6</v>
      </c>
      <c r="J706" s="6">
        <f t="shared" si="94"/>
        <v>1.752806739660557E-3</v>
      </c>
      <c r="K706" s="6">
        <f t="shared" si="95"/>
        <v>9.8710181756921935E-4</v>
      </c>
      <c r="L706" s="6">
        <f t="shared" si="96"/>
        <v>-2.3698211308626925E-3</v>
      </c>
      <c r="M706" s="6">
        <f t="shared" si="97"/>
        <v>-1.6807130177909355E-3</v>
      </c>
      <c r="N706" s="3">
        <f t="shared" si="98"/>
        <v>4.2664678407285033E-6</v>
      </c>
      <c r="O706" s="3"/>
    </row>
    <row r="707" spans="1:15" x14ac:dyDescent="0.25">
      <c r="A707" s="2">
        <v>43005</v>
      </c>
      <c r="B707" s="4">
        <v>2503.3000000000002</v>
      </c>
      <c r="C707" s="4">
        <v>2511.75</v>
      </c>
      <c r="D707" s="4">
        <v>2495.91</v>
      </c>
      <c r="E707" s="4">
        <v>2507.04</v>
      </c>
      <c r="F707" s="3">
        <f t="shared" si="93"/>
        <v>4.0851636468495212E-3</v>
      </c>
      <c r="G707" s="5">
        <f t="shared" si="90"/>
        <v>4.0022441089929499E-5</v>
      </c>
      <c r="H707" s="5">
        <f t="shared" si="91"/>
        <v>2.2287890282305833E-6</v>
      </c>
      <c r="I707" s="5">
        <f t="shared" si="92"/>
        <v>2.0872189178696105E-5</v>
      </c>
      <c r="J707" s="6">
        <f t="shared" si="94"/>
        <v>2.5839290876992021E-3</v>
      </c>
      <c r="K707" s="6">
        <f t="shared" si="95"/>
        <v>3.3698599202335575E-3</v>
      </c>
      <c r="L707" s="6">
        <f t="shared" si="96"/>
        <v>-2.9564692752737346E-3</v>
      </c>
      <c r="M707" s="6">
        <f t="shared" si="97"/>
        <v>1.4929129339082648E-3</v>
      </c>
      <c r="N707" s="3">
        <f t="shared" si="98"/>
        <v>1.9479510217016922E-5</v>
      </c>
      <c r="O707" s="3"/>
    </row>
    <row r="708" spans="1:15" x14ac:dyDescent="0.25">
      <c r="A708" s="2">
        <v>43006</v>
      </c>
      <c r="B708" s="4">
        <v>2503.41</v>
      </c>
      <c r="C708" s="4">
        <v>2510.81</v>
      </c>
      <c r="D708" s="4">
        <v>2502.9299999999998</v>
      </c>
      <c r="E708" s="4">
        <v>2510.06</v>
      </c>
      <c r="F708" s="3">
        <f t="shared" si="93"/>
        <v>1.2046078243665992E-3</v>
      </c>
      <c r="G708" s="5">
        <f t="shared" si="90"/>
        <v>9.880741192983166E-6</v>
      </c>
      <c r="H708" s="5">
        <f t="shared" si="91"/>
        <v>7.0376384267928538E-6</v>
      </c>
      <c r="I708" s="5">
        <f t="shared" si="92"/>
        <v>7.6589706363623197E-6</v>
      </c>
      <c r="J708" s="6">
        <f t="shared" si="94"/>
        <v>-1.4489719027651583E-3</v>
      </c>
      <c r="K708" s="6">
        <f t="shared" si="95"/>
        <v>2.9516077764406663E-3</v>
      </c>
      <c r="L708" s="6">
        <f t="shared" si="96"/>
        <v>-1.9175685289886504E-4</v>
      </c>
      <c r="M708" s="6">
        <f t="shared" si="97"/>
        <v>2.6528547692613808E-3</v>
      </c>
      <c r="N708" s="3">
        <f t="shared" si="98"/>
        <v>1.4272754716103975E-6</v>
      </c>
      <c r="O708" s="3"/>
    </row>
    <row r="709" spans="1:15" x14ac:dyDescent="0.25">
      <c r="A709" s="2">
        <v>43007</v>
      </c>
      <c r="B709" s="4">
        <v>2509.96</v>
      </c>
      <c r="C709" s="4">
        <v>2519.44</v>
      </c>
      <c r="D709" s="4">
        <v>2507.9899999999998</v>
      </c>
      <c r="E709" s="4">
        <v>2519.36</v>
      </c>
      <c r="F709" s="3">
        <f t="shared" si="93"/>
        <v>3.7050907149631662E-3</v>
      </c>
      <c r="G709" s="5">
        <f t="shared" si="90"/>
        <v>2.0748198857401529E-5</v>
      </c>
      <c r="H709" s="5">
        <f t="shared" si="91"/>
        <v>1.3973273876817316E-5</v>
      </c>
      <c r="I709" s="5">
        <f t="shared" si="92"/>
        <v>1.5771896333699166E-5</v>
      </c>
      <c r="J709" s="6">
        <f t="shared" si="94"/>
        <v>-3.9840478728456858E-5</v>
      </c>
      <c r="K709" s="6">
        <f t="shared" si="95"/>
        <v>3.7698378443641726E-3</v>
      </c>
      <c r="L709" s="6">
        <f t="shared" si="96"/>
        <v>-7.8518123983319435E-4</v>
      </c>
      <c r="M709" s="6">
        <f t="shared" si="97"/>
        <v>3.7380842522363399E-3</v>
      </c>
      <c r="N709" s="3">
        <f t="shared" si="98"/>
        <v>3.6712891004558691E-6</v>
      </c>
      <c r="O709" s="3"/>
    </row>
    <row r="710" spans="1:15" x14ac:dyDescent="0.25">
      <c r="A710" s="2">
        <v>43010</v>
      </c>
      <c r="B710" s="4">
        <v>2521.1999999999998</v>
      </c>
      <c r="C710" s="4">
        <v>2529.23</v>
      </c>
      <c r="D710" s="4">
        <v>2520.4</v>
      </c>
      <c r="E710" s="4">
        <v>2529.12</v>
      </c>
      <c r="F710" s="3">
        <f t="shared" si="93"/>
        <v>3.8739997459671383E-3</v>
      </c>
      <c r="G710" s="5">
        <f t="shared" si="90"/>
        <v>1.2231033877444804E-5</v>
      </c>
      <c r="H710" s="5">
        <f t="shared" si="91"/>
        <v>9.8372401294949279E-6</v>
      </c>
      <c r="I710" s="5">
        <f t="shared" si="92"/>
        <v>9.9155873297285945E-6</v>
      </c>
      <c r="J710" s="6">
        <f t="shared" si="94"/>
        <v>7.3007764285255166E-4</v>
      </c>
      <c r="K710" s="6">
        <f t="shared" si="95"/>
        <v>3.1799299333251574E-3</v>
      </c>
      <c r="L710" s="6">
        <f t="shared" si="96"/>
        <v>-3.1735957105452097E-4</v>
      </c>
      <c r="M710" s="6">
        <f t="shared" si="97"/>
        <v>3.1364374901303115E-3</v>
      </c>
      <c r="N710" s="3">
        <f t="shared" si="98"/>
        <v>1.2343984758357179E-6</v>
      </c>
      <c r="O710" s="3"/>
    </row>
    <row r="711" spans="1:15" x14ac:dyDescent="0.25">
      <c r="A711" s="2">
        <v>43011</v>
      </c>
      <c r="B711" s="4">
        <v>2530.34</v>
      </c>
      <c r="C711" s="4">
        <v>2535.13</v>
      </c>
      <c r="D711" s="4">
        <v>2528.85</v>
      </c>
      <c r="E711" s="4">
        <v>2534.58</v>
      </c>
      <c r="F711" s="3">
        <f t="shared" si="93"/>
        <v>2.1588536724235219E-3</v>
      </c>
      <c r="G711" s="5">
        <f t="shared" si="90"/>
        <v>6.15170867516822E-6</v>
      </c>
      <c r="H711" s="5">
        <f t="shared" si="91"/>
        <v>2.8031525120254726E-6</v>
      </c>
      <c r="I711" s="5">
        <f t="shared" si="92"/>
        <v>4.1586963463386063E-6</v>
      </c>
      <c r="J711" s="6">
        <f t="shared" si="94"/>
        <v>4.8226491508806434E-4</v>
      </c>
      <c r="K711" s="6">
        <f t="shared" si="95"/>
        <v>1.8912367175128709E-3</v>
      </c>
      <c r="L711" s="6">
        <f t="shared" si="96"/>
        <v>-5.8902711425359248E-4</v>
      </c>
      <c r="M711" s="6">
        <f t="shared" si="97"/>
        <v>1.6742617812114905E-3</v>
      </c>
      <c r="N711" s="3">
        <f t="shared" si="98"/>
        <v>1.7434894931311853E-6</v>
      </c>
      <c r="O711" s="3"/>
    </row>
    <row r="712" spans="1:15" x14ac:dyDescent="0.25">
      <c r="A712" s="2">
        <v>43012</v>
      </c>
      <c r="B712" s="4">
        <v>2533.48</v>
      </c>
      <c r="C712" s="4">
        <v>2540.5300000000002</v>
      </c>
      <c r="D712" s="4">
        <v>2531.8000000000002</v>
      </c>
      <c r="E712" s="4">
        <v>2537.7399999999998</v>
      </c>
      <c r="F712" s="3">
        <f t="shared" si="93"/>
        <v>1.2467548864110167E-3</v>
      </c>
      <c r="G712" s="5">
        <f t="shared" si="90"/>
        <v>1.1848799084928275E-5</v>
      </c>
      <c r="H712" s="5">
        <f t="shared" si="91"/>
        <v>2.8226334945359165E-6</v>
      </c>
      <c r="I712" s="5">
        <f t="shared" si="92"/>
        <v>7.0147669449114935E-6</v>
      </c>
      <c r="J712" s="6">
        <f t="shared" si="94"/>
        <v>-4.340911580656084E-4</v>
      </c>
      <c r="K712" s="6">
        <f t="shared" si="95"/>
        <v>2.7788689958202959E-3</v>
      </c>
      <c r="L712" s="6">
        <f t="shared" si="96"/>
        <v>-6.6333946459133208E-4</v>
      </c>
      <c r="M712" s="6">
        <f t="shared" si="97"/>
        <v>1.6800694909842023E-3</v>
      </c>
      <c r="N712" s="3">
        <f t="shared" si="98"/>
        <v>4.6078955185217219E-6</v>
      </c>
      <c r="O712" s="3"/>
    </row>
    <row r="713" spans="1:15" x14ac:dyDescent="0.25">
      <c r="A713" s="2">
        <v>43013</v>
      </c>
      <c r="B713" s="4">
        <v>2540.86</v>
      </c>
      <c r="C713" s="4">
        <v>2552.5100000000002</v>
      </c>
      <c r="D713" s="4">
        <v>2540.02</v>
      </c>
      <c r="E713" s="4">
        <v>2552.0700000000002</v>
      </c>
      <c r="F713" s="3">
        <f t="shared" si="93"/>
        <v>5.6467565629261252E-3</v>
      </c>
      <c r="G713" s="5">
        <f t="shared" si="90"/>
        <v>2.4061318255291795E-5</v>
      </c>
      <c r="H713" s="5">
        <f t="shared" si="91"/>
        <v>1.9379260701840458E-5</v>
      </c>
      <c r="I713" s="5">
        <f t="shared" si="92"/>
        <v>1.9516758259439159E-5</v>
      </c>
      <c r="J713" s="6">
        <f t="shared" si="94"/>
        <v>1.2286852252644499E-3</v>
      </c>
      <c r="K713" s="6">
        <f t="shared" si="95"/>
        <v>4.5745823752964985E-3</v>
      </c>
      <c r="L713" s="6">
        <f t="shared" si="96"/>
        <v>-3.3065138623752851E-4</v>
      </c>
      <c r="M713" s="6">
        <f t="shared" si="97"/>
        <v>4.4021881720163279E-3</v>
      </c>
      <c r="N713" s="3">
        <f t="shared" si="98"/>
        <v>2.3535514447052001E-6</v>
      </c>
      <c r="O713" s="3"/>
    </row>
    <row r="714" spans="1:15" x14ac:dyDescent="0.25">
      <c r="A714" s="2">
        <v>43014</v>
      </c>
      <c r="B714" s="4">
        <v>2547.44</v>
      </c>
      <c r="C714" s="4">
        <v>2549.41</v>
      </c>
      <c r="D714" s="4">
        <v>2543.79</v>
      </c>
      <c r="E714" s="4">
        <v>2549.33</v>
      </c>
      <c r="F714" s="3">
        <f t="shared" si="93"/>
        <v>-1.0736382622734686E-3</v>
      </c>
      <c r="G714" s="5">
        <f t="shared" si="90"/>
        <v>4.8702529062069537E-6</v>
      </c>
      <c r="H714" s="5">
        <f t="shared" si="91"/>
        <v>5.5003910648825267E-7</v>
      </c>
      <c r="I714" s="5">
        <f t="shared" si="92"/>
        <v>2.6476034583353119E-6</v>
      </c>
      <c r="J714" s="6">
        <f t="shared" si="94"/>
        <v>-1.8158612385222592E-3</v>
      </c>
      <c r="K714" s="6">
        <f t="shared" si="95"/>
        <v>7.7302651563246848E-4</v>
      </c>
      <c r="L714" s="6">
        <f t="shared" si="96"/>
        <v>-1.4338384340656307E-3</v>
      </c>
      <c r="M714" s="6">
        <f t="shared" si="97"/>
        <v>7.4164621382991818E-4</v>
      </c>
      <c r="N714" s="3">
        <f t="shared" si="98"/>
        <v>3.1435513062342944E-6</v>
      </c>
      <c r="O714" s="3"/>
    </row>
    <row r="715" spans="1:15" x14ac:dyDescent="0.25">
      <c r="A715" s="2">
        <v>43017</v>
      </c>
      <c r="B715" s="4">
        <v>2551.39</v>
      </c>
      <c r="C715" s="4">
        <v>2551.8200000000002</v>
      </c>
      <c r="D715" s="4">
        <v>2541.6</v>
      </c>
      <c r="E715" s="4">
        <v>2544.73</v>
      </c>
      <c r="F715" s="3">
        <f t="shared" si="93"/>
        <v>-1.8043956647432191E-3</v>
      </c>
      <c r="G715" s="5">
        <f t="shared" si="90"/>
        <v>1.6104378531054056E-5</v>
      </c>
      <c r="H715" s="5">
        <f t="shared" si="91"/>
        <v>6.8317136127307243E-6</v>
      </c>
      <c r="I715" s="5">
        <f t="shared" si="92"/>
        <v>1.0691241710910903E-5</v>
      </c>
      <c r="J715" s="6">
        <f t="shared" si="94"/>
        <v>8.0772914882598342E-4</v>
      </c>
      <c r="K715" s="6">
        <f t="shared" si="95"/>
        <v>1.6852138203912203E-4</v>
      </c>
      <c r="L715" s="6">
        <f t="shared" si="96"/>
        <v>-3.8445047244115077E-3</v>
      </c>
      <c r="M715" s="6">
        <f t="shared" si="97"/>
        <v>-2.6137546963574689E-3</v>
      </c>
      <c r="N715" s="3">
        <f t="shared" si="98"/>
        <v>5.2004973073691303E-6</v>
      </c>
      <c r="O715" s="3"/>
    </row>
    <row r="716" spans="1:15" x14ac:dyDescent="0.25">
      <c r="A716" s="2">
        <v>43018</v>
      </c>
      <c r="B716" s="4">
        <v>2549.9899999999998</v>
      </c>
      <c r="C716" s="4">
        <v>2555.23</v>
      </c>
      <c r="D716" s="4">
        <v>2544.86</v>
      </c>
      <c r="E716" s="4">
        <v>2550.64</v>
      </c>
      <c r="F716" s="3">
        <f t="shared" si="93"/>
        <v>2.3224467821731931E-3</v>
      </c>
      <c r="G716" s="5">
        <f t="shared" si="90"/>
        <v>1.6537239686896139E-5</v>
      </c>
      <c r="H716" s="5">
        <f t="shared" si="91"/>
        <v>6.4958960639499453E-8</v>
      </c>
      <c r="I716" s="5">
        <f t="shared" si="92"/>
        <v>8.2937131236473171E-6</v>
      </c>
      <c r="J716" s="6">
        <f t="shared" si="94"/>
        <v>2.0648835927945136E-3</v>
      </c>
      <c r="K716" s="6">
        <f t="shared" si="95"/>
        <v>2.0528015796032074E-3</v>
      </c>
      <c r="L716" s="6">
        <f t="shared" si="96"/>
        <v>-2.0137989278102468E-3</v>
      </c>
      <c r="M716" s="6">
        <f t="shared" si="97"/>
        <v>2.5487047816390867E-4</v>
      </c>
      <c r="N716" s="3">
        <f t="shared" si="98"/>
        <v>8.2594398223589902E-6</v>
      </c>
      <c r="O716" s="3"/>
    </row>
    <row r="717" spans="1:15" x14ac:dyDescent="0.25">
      <c r="A717" s="2">
        <v>43019</v>
      </c>
      <c r="B717" s="4">
        <v>2550.62</v>
      </c>
      <c r="C717" s="4">
        <v>2555.2399999999998</v>
      </c>
      <c r="D717" s="4">
        <v>2547.9499999999998</v>
      </c>
      <c r="E717" s="4">
        <v>2555.2399999999998</v>
      </c>
      <c r="F717" s="3">
        <f t="shared" si="93"/>
        <v>1.8034689332873111E-3</v>
      </c>
      <c r="G717" s="5">
        <f t="shared" si="90"/>
        <v>8.1626685592004366E-6</v>
      </c>
      <c r="H717" s="5">
        <f t="shared" si="91"/>
        <v>3.2749628243966509E-6</v>
      </c>
      <c r="I717" s="5">
        <f t="shared" si="92"/>
        <v>5.3464339515419149E-6</v>
      </c>
      <c r="J717" s="6">
        <f t="shared" si="94"/>
        <v>-7.8412000172308698E-6</v>
      </c>
      <c r="K717" s="6">
        <f t="shared" si="95"/>
        <v>1.8096858358280453E-3</v>
      </c>
      <c r="L717" s="6">
        <f t="shared" si="96"/>
        <v>-1.0473525886947731E-3</v>
      </c>
      <c r="M717" s="6">
        <f t="shared" si="97"/>
        <v>1.8096858358280453E-3</v>
      </c>
      <c r="N717" s="3">
        <f t="shared" si="98"/>
        <v>2.9923265899244102E-6</v>
      </c>
      <c r="O717" s="3"/>
    </row>
    <row r="718" spans="1:15" x14ac:dyDescent="0.25">
      <c r="A718" s="2">
        <v>43020</v>
      </c>
      <c r="B718" s="4">
        <v>2552.88</v>
      </c>
      <c r="C718" s="4">
        <v>2555.33</v>
      </c>
      <c r="D718" s="4">
        <v>2548.31</v>
      </c>
      <c r="E718" s="4">
        <v>2550.9299999999998</v>
      </c>
      <c r="F718" s="3">
        <f t="shared" si="93"/>
        <v>-1.6867300136190755E-3</v>
      </c>
      <c r="G718" s="5">
        <f t="shared" si="90"/>
        <v>7.5678880359063133E-6</v>
      </c>
      <c r="H718" s="5">
        <f t="shared" si="91"/>
        <v>5.8390239866180913E-7</v>
      </c>
      <c r="I718" s="5">
        <f t="shared" si="92"/>
        <v>4.0095022220005922E-6</v>
      </c>
      <c r="J718" s="6">
        <f t="shared" si="94"/>
        <v>-9.2401907861048411E-4</v>
      </c>
      <c r="K718" s="6">
        <f t="shared" si="95"/>
        <v>9.5924019876315295E-4</v>
      </c>
      <c r="L718" s="6">
        <f t="shared" si="96"/>
        <v>-1.7917392697000304E-3</v>
      </c>
      <c r="M718" s="6">
        <f t="shared" si="97"/>
        <v>-7.6413506571928048E-4</v>
      </c>
      <c r="N718" s="3">
        <f t="shared" si="98"/>
        <v>3.4943296372267808E-6</v>
      </c>
      <c r="O718" s="3"/>
    </row>
    <row r="719" spans="1:15" x14ac:dyDescent="0.25">
      <c r="A719" s="2">
        <v>43021</v>
      </c>
      <c r="B719" s="4">
        <v>2555.66</v>
      </c>
      <c r="C719" s="4">
        <v>2557.65</v>
      </c>
      <c r="D719" s="4">
        <v>2552.09</v>
      </c>
      <c r="E719" s="4">
        <v>2553.17</v>
      </c>
      <c r="F719" s="3">
        <f t="shared" si="93"/>
        <v>8.7811112025826255E-4</v>
      </c>
      <c r="G719" s="5">
        <f t="shared" si="90"/>
        <v>4.7360067478931624E-6</v>
      </c>
      <c r="H719" s="5">
        <f t="shared" si="91"/>
        <v>9.5020180567254682E-7</v>
      </c>
      <c r="I719" s="5">
        <f t="shared" si="92"/>
        <v>2.7350609734038239E-6</v>
      </c>
      <c r="J719" s="6">
        <f t="shared" si="94"/>
        <v>1.8525087593468628E-3</v>
      </c>
      <c r="K719" s="6">
        <f t="shared" si="95"/>
        <v>7.7836082712356785E-4</v>
      </c>
      <c r="L719" s="6">
        <f t="shared" si="96"/>
        <v>-1.3978760046328212E-3</v>
      </c>
      <c r="M719" s="6">
        <f t="shared" si="97"/>
        <v>-9.7478295310933028E-4</v>
      </c>
      <c r="N719" s="3">
        <f t="shared" si="98"/>
        <v>1.9560100673001832E-6</v>
      </c>
      <c r="O719" s="3"/>
    </row>
    <row r="720" spans="1:15" x14ac:dyDescent="0.25">
      <c r="A720" s="2">
        <v>43024</v>
      </c>
      <c r="B720" s="4">
        <v>2555.5700000000002</v>
      </c>
      <c r="C720" s="4">
        <v>2559.4699999999998</v>
      </c>
      <c r="D720" s="4">
        <v>2552.64</v>
      </c>
      <c r="E720" s="4">
        <v>2557.64</v>
      </c>
      <c r="F720" s="3">
        <f t="shared" si="93"/>
        <v>1.7507647356032052E-3</v>
      </c>
      <c r="G720" s="5">
        <f t="shared" si="90"/>
        <v>7.1400546373537617E-6</v>
      </c>
      <c r="H720" s="5">
        <f t="shared" si="91"/>
        <v>6.5556154558699041E-7</v>
      </c>
      <c r="I720" s="5">
        <f t="shared" si="92"/>
        <v>3.8232670471041756E-6</v>
      </c>
      <c r="J720" s="6">
        <f t="shared" si="94"/>
        <v>9.3956638096942601E-4</v>
      </c>
      <c r="K720" s="6">
        <f t="shared" si="95"/>
        <v>1.5249150566734959E-3</v>
      </c>
      <c r="L720" s="6">
        <f t="shared" si="96"/>
        <v>-1.1471730102423667E-3</v>
      </c>
      <c r="M720" s="6">
        <f t="shared" si="97"/>
        <v>8.0966755250966456E-4</v>
      </c>
      <c r="N720" s="3">
        <f t="shared" si="98"/>
        <v>3.3355263672841801E-6</v>
      </c>
      <c r="O720" s="3"/>
    </row>
    <row r="721" spans="1:15" x14ac:dyDescent="0.25">
      <c r="A721" s="2">
        <v>43025</v>
      </c>
      <c r="B721" s="4">
        <v>2557.17</v>
      </c>
      <c r="C721" s="4">
        <v>2559.71</v>
      </c>
      <c r="D721" s="4">
        <v>2554.69</v>
      </c>
      <c r="E721" s="4">
        <v>2559.36</v>
      </c>
      <c r="F721" s="3">
        <f t="shared" si="93"/>
        <v>6.7249495628796119E-4</v>
      </c>
      <c r="G721" s="5">
        <f t="shared" si="90"/>
        <v>3.8537037153994193E-6</v>
      </c>
      <c r="H721" s="5">
        <f t="shared" si="91"/>
        <v>7.3281984941318648E-7</v>
      </c>
      <c r="I721" s="5">
        <f t="shared" si="92"/>
        <v>2.209936033244751E-6</v>
      </c>
      <c r="J721" s="6">
        <f t="shared" si="94"/>
        <v>-1.8378004317767279E-4</v>
      </c>
      <c r="K721" s="6">
        <f t="shared" si="95"/>
        <v>9.9279256446361056E-4</v>
      </c>
      <c r="L721" s="6">
        <f t="shared" si="96"/>
        <v>-9.7029268977246905E-4</v>
      </c>
      <c r="M721" s="6">
        <f t="shared" si="97"/>
        <v>8.5604897605989023E-4</v>
      </c>
      <c r="N721" s="3">
        <f t="shared" si="98"/>
        <v>1.9078439851892974E-6</v>
      </c>
      <c r="O721" s="3"/>
    </row>
    <row r="722" spans="1:15" x14ac:dyDescent="0.25">
      <c r="A722" s="2">
        <v>43026</v>
      </c>
      <c r="B722" s="4">
        <v>2562.87</v>
      </c>
      <c r="C722" s="4">
        <v>2564.11</v>
      </c>
      <c r="D722" s="4">
        <v>2559.67</v>
      </c>
      <c r="E722" s="4">
        <v>2561.2600000000002</v>
      </c>
      <c r="F722" s="3">
        <f t="shared" si="93"/>
        <v>7.4237309327340739E-4</v>
      </c>
      <c r="G722" s="5">
        <f t="shared" ref="G722:G785" si="99">LN(C722/D722)^2</f>
        <v>3.0036214744845373E-6</v>
      </c>
      <c r="H722" s="5">
        <f t="shared" ref="H722:H785" si="100">LN(E722/B722)^2</f>
        <v>3.9488577855761962E-7</v>
      </c>
      <c r="I722" s="5">
        <f t="shared" ref="I722:I785" si="101">G722*1/2 + H722*(2*LN(2)-1)</f>
        <v>1.6543528867855148E-6</v>
      </c>
      <c r="J722" s="6">
        <f t="shared" si="94"/>
        <v>1.3704970488991632E-3</v>
      </c>
      <c r="K722" s="6">
        <f t="shared" si="95"/>
        <v>4.8371556907899851E-4</v>
      </c>
      <c r="L722" s="6">
        <f t="shared" si="96"/>
        <v>-1.249380352814558E-3</v>
      </c>
      <c r="M722" s="6">
        <f t="shared" si="97"/>
        <v>-6.2839937822822486E-4</v>
      </c>
      <c r="N722" s="3">
        <f t="shared" si="98"/>
        <v>1.313788743737775E-6</v>
      </c>
      <c r="O722" s="3"/>
    </row>
    <row r="723" spans="1:15" x14ac:dyDescent="0.25">
      <c r="A723" s="2">
        <v>43027</v>
      </c>
      <c r="B723" s="4">
        <v>2553.39</v>
      </c>
      <c r="C723" s="4">
        <v>2562.36</v>
      </c>
      <c r="D723" s="4">
        <v>2547.92</v>
      </c>
      <c r="E723" s="4">
        <v>2562.1</v>
      </c>
      <c r="F723" s="3">
        <f t="shared" ref="F723:F786" si="102">E723/E722-1</f>
        <v>3.2796358042519458E-4</v>
      </c>
      <c r="G723" s="5">
        <f t="shared" si="99"/>
        <v>3.193796912061554E-5</v>
      </c>
      <c r="H723" s="5">
        <f t="shared" si="100"/>
        <v>1.1596385939106711E-5</v>
      </c>
      <c r="I723" s="5">
        <f t="shared" si="101"/>
        <v>2.044860305795468E-5</v>
      </c>
      <c r="J723" s="6">
        <f t="shared" ref="J723:J786" si="103">LN(B723/E722)</f>
        <v>-3.0774368573200542E-3</v>
      </c>
      <c r="K723" s="6">
        <f t="shared" ref="K723:K786" si="104">LN(C723/B723)</f>
        <v>3.5068207760729658E-3</v>
      </c>
      <c r="L723" s="6">
        <f t="shared" ref="L723:L786" si="105">LN(D723/B723)</f>
        <v>-2.1445480068516994E-3</v>
      </c>
      <c r="M723" s="6">
        <f t="shared" ref="M723:M786" si="106">LN(E723/B723)</f>
        <v>3.4053466694459627E-3</v>
      </c>
      <c r="N723" s="3">
        <f t="shared" ref="N723:N786" si="107">K723*(K723-M723) + L723*(L723-M723)</f>
        <v>1.2257867071644025E-5</v>
      </c>
      <c r="O723" s="3"/>
    </row>
    <row r="724" spans="1:15" x14ac:dyDescent="0.25">
      <c r="A724" s="2">
        <v>43028</v>
      </c>
      <c r="B724" s="4">
        <v>2567.56</v>
      </c>
      <c r="C724" s="4">
        <v>2575.44</v>
      </c>
      <c r="D724" s="4">
        <v>2567.56</v>
      </c>
      <c r="E724" s="4">
        <v>2575.21</v>
      </c>
      <c r="F724" s="3">
        <f t="shared" si="102"/>
        <v>5.1168962960073117E-3</v>
      </c>
      <c r="G724" s="5">
        <f t="shared" si="99"/>
        <v>9.3903127589245327E-6</v>
      </c>
      <c r="H724" s="5">
        <f t="shared" si="100"/>
        <v>8.8509380019720647E-6</v>
      </c>
      <c r="I724" s="5">
        <f t="shared" si="101"/>
        <v>8.1142238202458257E-6</v>
      </c>
      <c r="J724" s="6">
        <f t="shared" si="103"/>
        <v>2.1287968644932002E-3</v>
      </c>
      <c r="K724" s="6">
        <f t="shared" si="104"/>
        <v>3.0643617212927935E-3</v>
      </c>
      <c r="L724" s="6">
        <f t="shared" si="105"/>
        <v>0</v>
      </c>
      <c r="M724" s="6">
        <f t="shared" si="106"/>
        <v>2.9750526049083679E-3</v>
      </c>
      <c r="N724" s="3">
        <f t="shared" si="107"/>
        <v>2.7367543761091692E-7</v>
      </c>
      <c r="O724" s="3"/>
    </row>
    <row r="725" spans="1:15" x14ac:dyDescent="0.25">
      <c r="A725" s="2">
        <v>43031</v>
      </c>
      <c r="B725" s="4">
        <v>2578.08</v>
      </c>
      <c r="C725" s="4">
        <v>2578.29</v>
      </c>
      <c r="D725" s="4">
        <v>2564.33</v>
      </c>
      <c r="E725" s="4">
        <v>2564.98</v>
      </c>
      <c r="F725" s="3">
        <f t="shared" si="102"/>
        <v>-3.9724915637947555E-3</v>
      </c>
      <c r="G725" s="5">
        <f t="shared" si="99"/>
        <v>2.9475697608397289E-5</v>
      </c>
      <c r="H725" s="5">
        <f t="shared" si="100"/>
        <v>2.5951429132298709E-5</v>
      </c>
      <c r="I725" s="5">
        <f t="shared" si="101"/>
        <v>2.4762739541008091E-5</v>
      </c>
      <c r="J725" s="6">
        <f t="shared" si="103"/>
        <v>1.1138516546615883E-3</v>
      </c>
      <c r="K725" s="6">
        <f t="shared" si="104"/>
        <v>8.1452649874370808E-5</v>
      </c>
      <c r="L725" s="6">
        <f t="shared" si="105"/>
        <v>-5.3476999182893144E-3</v>
      </c>
      <c r="M725" s="6">
        <f t="shared" si="106"/>
        <v>-5.0942545217429712E-3</v>
      </c>
      <c r="N725" s="3">
        <f t="shared" si="107"/>
        <v>1.7769249905036999E-6</v>
      </c>
      <c r="O725" s="3"/>
    </row>
    <row r="726" spans="1:15" x14ac:dyDescent="0.25">
      <c r="A726" s="2">
        <v>43032</v>
      </c>
      <c r="B726" s="4">
        <v>2568.66</v>
      </c>
      <c r="C726" s="4">
        <v>2572.1799999999998</v>
      </c>
      <c r="D726" s="4">
        <v>2565.58</v>
      </c>
      <c r="E726" s="4">
        <v>2569.13</v>
      </c>
      <c r="F726" s="3">
        <f t="shared" si="102"/>
        <v>1.6179463387628878E-3</v>
      </c>
      <c r="G726" s="5">
        <f t="shared" si="99"/>
        <v>6.6008629184088206E-6</v>
      </c>
      <c r="H726" s="5">
        <f t="shared" si="100"/>
        <v>3.3473645418453091E-8</v>
      </c>
      <c r="I726" s="5">
        <f t="shared" si="101"/>
        <v>3.3133621396756853E-6</v>
      </c>
      <c r="J726" s="6">
        <f t="shared" si="103"/>
        <v>1.4336808308859806E-3</v>
      </c>
      <c r="K726" s="6">
        <f t="shared" si="104"/>
        <v>1.3694262222111412E-3</v>
      </c>
      <c r="L726" s="6">
        <f t="shared" si="105"/>
        <v>-1.1997882333001084E-3</v>
      </c>
      <c r="M726" s="6">
        <f t="shared" si="106"/>
        <v>1.8295804278154346E-4</v>
      </c>
      <c r="N726" s="3">
        <f t="shared" si="107"/>
        <v>3.2837833484123136E-6</v>
      </c>
      <c r="O726" s="3"/>
    </row>
    <row r="727" spans="1:15" x14ac:dyDescent="0.25">
      <c r="A727" s="2">
        <v>43033</v>
      </c>
      <c r="B727" s="4">
        <v>2566.52</v>
      </c>
      <c r="C727" s="4">
        <v>2567.4</v>
      </c>
      <c r="D727" s="4">
        <v>2544</v>
      </c>
      <c r="E727" s="4">
        <v>2557.15</v>
      </c>
      <c r="F727" s="3">
        <f t="shared" si="102"/>
        <v>-4.6630571438580626E-3</v>
      </c>
      <c r="G727" s="5">
        <f t="shared" si="99"/>
        <v>8.3833584714824514E-5</v>
      </c>
      <c r="H727" s="5">
        <f t="shared" si="100"/>
        <v>1.337758874279136E-5</v>
      </c>
      <c r="I727" s="5">
        <f t="shared" si="101"/>
        <v>4.7084479454133485E-5</v>
      </c>
      <c r="J727" s="6">
        <f t="shared" si="103"/>
        <v>-1.0164244933760834E-3</v>
      </c>
      <c r="K727" s="6">
        <f t="shared" si="104"/>
        <v>3.4281796701883885E-4</v>
      </c>
      <c r="L727" s="6">
        <f t="shared" si="105"/>
        <v>-8.8132502237946095E-3</v>
      </c>
      <c r="M727" s="6">
        <f t="shared" si="106"/>
        <v>-3.6575386180861249E-3</v>
      </c>
      <c r="N727" s="3">
        <f t="shared" si="107"/>
        <v>4.6809970574686876E-5</v>
      </c>
      <c r="O727" s="3"/>
    </row>
    <row r="728" spans="1:15" x14ac:dyDescent="0.25">
      <c r="A728" s="2">
        <v>43034</v>
      </c>
      <c r="B728" s="4">
        <v>2560.08</v>
      </c>
      <c r="C728" s="4">
        <v>2567.0700000000002</v>
      </c>
      <c r="D728" s="4">
        <v>2559.8000000000002</v>
      </c>
      <c r="E728" s="4">
        <v>2560.4</v>
      </c>
      <c r="F728" s="3">
        <f t="shared" si="102"/>
        <v>1.2709461705413538E-3</v>
      </c>
      <c r="G728" s="5">
        <f t="shared" si="99"/>
        <v>8.0431243760314084E-6</v>
      </c>
      <c r="H728" s="5">
        <f t="shared" si="100"/>
        <v>1.5622070765110314E-8</v>
      </c>
      <c r="I728" s="5">
        <f t="shared" si="101"/>
        <v>4.027596905861282E-6</v>
      </c>
      <c r="J728" s="6">
        <f t="shared" si="103"/>
        <v>1.1451509196158571E-3</v>
      </c>
      <c r="K728" s="6">
        <f t="shared" si="104"/>
        <v>2.726662699826033E-3</v>
      </c>
      <c r="L728" s="6">
        <f t="shared" si="105"/>
        <v>-1.0937756364560533E-4</v>
      </c>
      <c r="M728" s="6">
        <f t="shared" si="106"/>
        <v>1.2498828251124308E-4</v>
      </c>
      <c r="N728" s="3">
        <f t="shared" si="107"/>
        <v>7.1195229560382436E-6</v>
      </c>
      <c r="O728" s="3"/>
    </row>
    <row r="729" spans="1:15" x14ac:dyDescent="0.25">
      <c r="A729" s="2">
        <v>43035</v>
      </c>
      <c r="B729" s="4">
        <v>2570.2600000000002</v>
      </c>
      <c r="C729" s="4">
        <v>2582.98</v>
      </c>
      <c r="D729" s="4">
        <v>2565.94</v>
      </c>
      <c r="E729" s="4">
        <v>2581.0700000000002</v>
      </c>
      <c r="F729" s="3">
        <f t="shared" si="102"/>
        <v>8.0729573504141339E-3</v>
      </c>
      <c r="G729" s="5">
        <f t="shared" si="99"/>
        <v>4.3809677375542336E-5</v>
      </c>
      <c r="H729" s="5">
        <f t="shared" si="100"/>
        <v>1.7614645605219009E-5</v>
      </c>
      <c r="I729" s="5">
        <f t="shared" si="101"/>
        <v>2.8709276958192534E-5</v>
      </c>
      <c r="J729" s="6">
        <f t="shared" si="103"/>
        <v>3.8435648195246901E-3</v>
      </c>
      <c r="K729" s="6">
        <f t="shared" si="104"/>
        <v>4.9367100439187102E-3</v>
      </c>
      <c r="L729" s="6">
        <f t="shared" si="105"/>
        <v>-1.6821778819751025E-3</v>
      </c>
      <c r="M729" s="6">
        <f t="shared" si="106"/>
        <v>4.1969805342911715E-3</v>
      </c>
      <c r="N729" s="3">
        <f t="shared" si="107"/>
        <v>1.3541620352432231E-5</v>
      </c>
      <c r="O729" s="3"/>
    </row>
    <row r="730" spans="1:15" x14ac:dyDescent="0.25">
      <c r="A730" s="2">
        <v>43038</v>
      </c>
      <c r="B730" s="4">
        <v>2577.75</v>
      </c>
      <c r="C730" s="4">
        <v>2580.0300000000002</v>
      </c>
      <c r="D730" s="4">
        <v>2568.25</v>
      </c>
      <c r="E730" s="4">
        <v>2572.83</v>
      </c>
      <c r="F730" s="3">
        <f t="shared" si="102"/>
        <v>-3.1924744388955872E-3</v>
      </c>
      <c r="G730" s="5">
        <f t="shared" si="99"/>
        <v>2.0942463650321611E-5</v>
      </c>
      <c r="H730" s="5">
        <f t="shared" si="100"/>
        <v>3.6498766447116991E-6</v>
      </c>
      <c r="I730" s="5">
        <f t="shared" si="101"/>
        <v>1.188115859179612E-5</v>
      </c>
      <c r="J730" s="6">
        <f t="shared" si="103"/>
        <v>-1.2871162236112721E-3</v>
      </c>
      <c r="K730" s="6">
        <f t="shared" si="104"/>
        <v>8.8410135698341254E-4</v>
      </c>
      <c r="L730" s="6">
        <f t="shared" si="105"/>
        <v>-3.6921923016799188E-3</v>
      </c>
      <c r="M730" s="6">
        <f t="shared" si="106"/>
        <v>-1.9104650336270745E-3</v>
      </c>
      <c r="N730" s="3">
        <f t="shared" si="107"/>
        <v>9.049159640916874E-6</v>
      </c>
      <c r="O730" s="3"/>
    </row>
    <row r="731" spans="1:15" x14ac:dyDescent="0.25">
      <c r="A731" s="2">
        <v>43039</v>
      </c>
      <c r="B731" s="4">
        <v>2575.9899999999998</v>
      </c>
      <c r="C731" s="4">
        <v>2578.29</v>
      </c>
      <c r="D731" s="4">
        <v>2572.15</v>
      </c>
      <c r="E731" s="4">
        <v>2575.2600000000002</v>
      </c>
      <c r="F731" s="3">
        <f t="shared" si="102"/>
        <v>9.4448525553580964E-4</v>
      </c>
      <c r="G731" s="5">
        <f t="shared" si="99"/>
        <v>5.6847121748748896E-6</v>
      </c>
      <c r="H731" s="5">
        <f t="shared" si="100"/>
        <v>8.0330498552185647E-8</v>
      </c>
      <c r="I731" s="5">
        <f t="shared" si="101"/>
        <v>2.8733873060541036E-6</v>
      </c>
      <c r="J731" s="6">
        <f t="shared" si="103"/>
        <v>1.2274658647057162E-3</v>
      </c>
      <c r="K731" s="6">
        <f t="shared" si="104"/>
        <v>8.9246224600148796E-4</v>
      </c>
      <c r="L731" s="6">
        <f t="shared" si="105"/>
        <v>-1.4918011989380438E-3</v>
      </c>
      <c r="M731" s="6">
        <f t="shared" si="106"/>
        <v>-2.8342635472408992E-4</v>
      </c>
      <c r="N731" s="3">
        <f t="shared" si="107"/>
        <v>2.8520912230160447E-6</v>
      </c>
      <c r="O731" s="3"/>
    </row>
    <row r="732" spans="1:15" x14ac:dyDescent="0.25">
      <c r="A732" s="2">
        <v>43040</v>
      </c>
      <c r="B732" s="4">
        <v>2583.21</v>
      </c>
      <c r="C732" s="4">
        <v>2588.4</v>
      </c>
      <c r="D732" s="4">
        <v>2574.92</v>
      </c>
      <c r="E732" s="4">
        <v>2579.36</v>
      </c>
      <c r="F732" s="3">
        <f t="shared" si="102"/>
        <v>1.5920722567817069E-3</v>
      </c>
      <c r="G732" s="5">
        <f t="shared" si="99"/>
        <v>2.7263629170678156E-5</v>
      </c>
      <c r="H732" s="5">
        <f t="shared" si="100"/>
        <v>2.2245885862153812E-6</v>
      </c>
      <c r="I732" s="5">
        <f t="shared" si="101"/>
        <v>1.449116061200575E-5</v>
      </c>
      <c r="J732" s="6">
        <f t="shared" si="103"/>
        <v>3.0823117297091446E-3</v>
      </c>
      <c r="K732" s="6">
        <f t="shared" si="104"/>
        <v>2.0071125789943643E-3</v>
      </c>
      <c r="L732" s="6">
        <f t="shared" si="105"/>
        <v>-3.2143459500642403E-3</v>
      </c>
      <c r="M732" s="6">
        <f t="shared" si="106"/>
        <v>-1.4915054764282232E-3</v>
      </c>
      <c r="N732" s="3">
        <f t="shared" si="107"/>
        <v>1.2559925607174167E-5</v>
      </c>
      <c r="O732" s="3"/>
    </row>
    <row r="733" spans="1:15" x14ac:dyDescent="0.25">
      <c r="A733" s="2">
        <v>43041</v>
      </c>
      <c r="B733" s="4">
        <v>2579.46</v>
      </c>
      <c r="C733" s="4">
        <v>2581.11</v>
      </c>
      <c r="D733" s="4">
        <v>2566.17</v>
      </c>
      <c r="E733" s="4">
        <v>2579.85</v>
      </c>
      <c r="F733" s="3">
        <f t="shared" si="102"/>
        <v>1.8996960486306058E-4</v>
      </c>
      <c r="G733" s="5">
        <f t="shared" si="99"/>
        <v>3.3698303581951605E-5</v>
      </c>
      <c r="H733" s="5">
        <f t="shared" si="100"/>
        <v>2.2856301701661165E-8</v>
      </c>
      <c r="I733" s="5">
        <f t="shared" si="101"/>
        <v>1.6857981051439208E-5</v>
      </c>
      <c r="J733" s="6">
        <f t="shared" si="103"/>
        <v>3.8768555604719674E-5</v>
      </c>
      <c r="K733" s="6">
        <f t="shared" si="104"/>
        <v>6.3946426701939007E-4</v>
      </c>
      <c r="L733" s="6">
        <f t="shared" si="105"/>
        <v>-5.1655597279312536E-3</v>
      </c>
      <c r="M733" s="6">
        <f t="shared" si="106"/>
        <v>1.511830073178238E-4</v>
      </c>
      <c r="N733" s="3">
        <f t="shared" si="107"/>
        <v>2.777619057480806E-5</v>
      </c>
      <c r="O733" s="3"/>
    </row>
    <row r="734" spans="1:15" x14ac:dyDescent="0.25">
      <c r="A734" s="2">
        <v>43042</v>
      </c>
      <c r="B734" s="4">
        <v>2581.9299999999998</v>
      </c>
      <c r="C734" s="4">
        <v>2588.42</v>
      </c>
      <c r="D734" s="4">
        <v>2576.77</v>
      </c>
      <c r="E734" s="4">
        <v>2587.84</v>
      </c>
      <c r="F734" s="3">
        <f t="shared" si="102"/>
        <v>3.0970792875555375E-3</v>
      </c>
      <c r="G734" s="5">
        <f t="shared" si="99"/>
        <v>2.0348889425436393E-5</v>
      </c>
      <c r="H734" s="5">
        <f t="shared" si="100"/>
        <v>5.2274861088583412E-6</v>
      </c>
      <c r="I734" s="5">
        <f t="shared" si="101"/>
        <v>1.2193793119402732E-5</v>
      </c>
      <c r="J734" s="6">
        <f t="shared" si="103"/>
        <v>8.0592358162573407E-4</v>
      </c>
      <c r="K734" s="6">
        <f t="shared" si="104"/>
        <v>2.5104696620457377E-3</v>
      </c>
      <c r="L734" s="6">
        <f t="shared" si="105"/>
        <v>-2.0005046701175818E-3</v>
      </c>
      <c r="M734" s="6">
        <f t="shared" si="106"/>
        <v>2.2863696352205041E-3</v>
      </c>
      <c r="N734" s="3">
        <f t="shared" si="107"/>
        <v>9.1385083866442901E-6</v>
      </c>
      <c r="O734" s="3"/>
    </row>
    <row r="735" spans="1:15" x14ac:dyDescent="0.25">
      <c r="A735" s="2">
        <v>43045</v>
      </c>
      <c r="B735" s="4">
        <v>2587.4699999999998</v>
      </c>
      <c r="C735" s="4">
        <v>2593.38</v>
      </c>
      <c r="D735" s="4">
        <v>2585.66</v>
      </c>
      <c r="E735" s="4">
        <v>2591.13</v>
      </c>
      <c r="F735" s="3">
        <f t="shared" si="102"/>
        <v>1.2713305304810074E-3</v>
      </c>
      <c r="G735" s="5">
        <f t="shared" si="99"/>
        <v>8.887849761559712E-6</v>
      </c>
      <c r="H735" s="5">
        <f t="shared" si="100"/>
        <v>1.9980096099610213E-6</v>
      </c>
      <c r="I735" s="5">
        <f t="shared" si="101"/>
        <v>5.2157447265711506E-6</v>
      </c>
      <c r="J735" s="6">
        <f t="shared" si="103"/>
        <v>-1.429866039448108E-4</v>
      </c>
      <c r="K735" s="6">
        <f t="shared" si="104"/>
        <v>2.2814798975212317E-3</v>
      </c>
      <c r="L735" s="6">
        <f t="shared" si="105"/>
        <v>-6.9976980043406521E-4</v>
      </c>
      <c r="M735" s="6">
        <f t="shared" si="106"/>
        <v>1.4135096780570769E-3</v>
      </c>
      <c r="N735" s="3">
        <f t="shared" si="107"/>
        <v>3.4590657662797129E-6</v>
      </c>
      <c r="O735" s="3"/>
    </row>
    <row r="736" spans="1:15" x14ac:dyDescent="0.25">
      <c r="A736" s="2">
        <v>43046</v>
      </c>
      <c r="B736" s="4">
        <v>2592.11</v>
      </c>
      <c r="C736" s="4">
        <v>2597.02</v>
      </c>
      <c r="D736" s="4">
        <v>2584.35</v>
      </c>
      <c r="E736" s="4">
        <v>2590.64</v>
      </c>
      <c r="F736" s="3">
        <f t="shared" si="102"/>
        <v>-1.8910668318461443E-4</v>
      </c>
      <c r="G736" s="5">
        <f t="shared" si="99"/>
        <v>2.3918048372772971E-5</v>
      </c>
      <c r="H736" s="5">
        <f t="shared" si="100"/>
        <v>3.2179120014375317E-7</v>
      </c>
      <c r="I736" s="5">
        <f t="shared" si="101"/>
        <v>1.2083330312460019E-5</v>
      </c>
      <c r="J736" s="6">
        <f t="shared" si="103"/>
        <v>3.7814186172275259E-4</v>
      </c>
      <c r="K736" s="6">
        <f t="shared" si="104"/>
        <v>1.8924179834869954E-3</v>
      </c>
      <c r="L736" s="6">
        <f t="shared" si="105"/>
        <v>-2.998190196767502E-3</v>
      </c>
      <c r="M736" s="6">
        <f t="shared" si="106"/>
        <v>-5.6726642783065629E-4</v>
      </c>
      <c r="N736" s="3">
        <f t="shared" si="107"/>
        <v>1.1943122826795707E-5</v>
      </c>
      <c r="O736" s="3"/>
    </row>
    <row r="737" spans="1:15" x14ac:dyDescent="0.25">
      <c r="A737" s="2">
        <v>43047</v>
      </c>
      <c r="B737" s="4">
        <v>2588.71</v>
      </c>
      <c r="C737" s="4">
        <v>2595.4699999999998</v>
      </c>
      <c r="D737" s="4">
        <v>2585.02</v>
      </c>
      <c r="E737" s="4">
        <v>2594.38</v>
      </c>
      <c r="F737" s="3">
        <f t="shared" si="102"/>
        <v>1.4436587098169973E-3</v>
      </c>
      <c r="G737" s="5">
        <f t="shared" si="99"/>
        <v>1.6276164513905694E-5</v>
      </c>
      <c r="H737" s="5">
        <f t="shared" si="100"/>
        <v>4.7868404852667991E-6</v>
      </c>
      <c r="I737" s="5">
        <f t="shared" si="101"/>
        <v>9.9872117439918127E-6</v>
      </c>
      <c r="J737" s="6">
        <f t="shared" si="103"/>
        <v>-7.4526729776146325E-4</v>
      </c>
      <c r="K737" s="6">
        <f t="shared" si="104"/>
        <v>2.6079356162071196E-3</v>
      </c>
      <c r="L737" s="6">
        <f t="shared" si="105"/>
        <v>-1.4264372611935453E-3</v>
      </c>
      <c r="M737" s="6">
        <f t="shared" si="106"/>
        <v>2.1878849341925638E-3</v>
      </c>
      <c r="N737" s="3">
        <f t="shared" si="107"/>
        <v>6.2510689876954551E-6</v>
      </c>
      <c r="O737" s="3"/>
    </row>
    <row r="738" spans="1:15" x14ac:dyDescent="0.25">
      <c r="A738" s="2">
        <v>43048</v>
      </c>
      <c r="B738" s="4">
        <v>2584</v>
      </c>
      <c r="C738" s="4">
        <v>2586.5</v>
      </c>
      <c r="D738" s="4">
        <v>2566.33</v>
      </c>
      <c r="E738" s="4">
        <v>2584.62</v>
      </c>
      <c r="F738" s="3">
        <f t="shared" si="102"/>
        <v>-3.761977813581785E-3</v>
      </c>
      <c r="G738" s="5">
        <f t="shared" si="99"/>
        <v>6.1289290620034943E-5</v>
      </c>
      <c r="H738" s="5">
        <f t="shared" si="100"/>
        <v>5.7556472206219225E-8</v>
      </c>
      <c r="I738" s="5">
        <f t="shared" si="101"/>
        <v>3.0666879050676686E-5</v>
      </c>
      <c r="J738" s="6">
        <f t="shared" si="103"/>
        <v>-4.0089811494002266E-3</v>
      </c>
      <c r="K738" s="6">
        <f t="shared" si="104"/>
        <v>9.6702454107736805E-4</v>
      </c>
      <c r="L738" s="6">
        <f t="shared" si="105"/>
        <v>-6.861723163379246E-3</v>
      </c>
      <c r="M738" s="6">
        <f t="shared" si="106"/>
        <v>2.3990929995775325E-4</v>
      </c>
      <c r="N738" s="3">
        <f t="shared" si="107"/>
        <v>4.9432574253839559E-5</v>
      </c>
      <c r="O738" s="3"/>
    </row>
    <row r="739" spans="1:15" x14ac:dyDescent="0.25">
      <c r="A739" s="2">
        <v>43049</v>
      </c>
      <c r="B739" s="4">
        <v>2580.1799999999998</v>
      </c>
      <c r="C739" s="4">
        <v>2583.81</v>
      </c>
      <c r="D739" s="4">
        <v>2575.5700000000002</v>
      </c>
      <c r="E739" s="4">
        <v>2582.3000000000002</v>
      </c>
      <c r="F739" s="3">
        <f t="shared" si="102"/>
        <v>-8.976174447306029E-4</v>
      </c>
      <c r="G739" s="5">
        <f t="shared" si="99"/>
        <v>1.020281757471465E-5</v>
      </c>
      <c r="H739" s="5">
        <f t="shared" si="100"/>
        <v>6.7455132187346799E-7</v>
      </c>
      <c r="I739" s="5">
        <f t="shared" si="101"/>
        <v>5.3619841592830135E-6</v>
      </c>
      <c r="J739" s="6">
        <f t="shared" si="103"/>
        <v>-1.7193312785614156E-3</v>
      </c>
      <c r="K739" s="6">
        <f t="shared" si="104"/>
        <v>1.4058898634191953E-3</v>
      </c>
      <c r="L739" s="6">
        <f t="shared" si="105"/>
        <v>-1.788295099089112E-3</v>
      </c>
      <c r="M739" s="6">
        <f t="shared" si="106"/>
        <v>8.2131073405469865E-4</v>
      </c>
      <c r="N739" s="3">
        <f t="shared" si="107"/>
        <v>5.4885991943053999E-6</v>
      </c>
      <c r="O739" s="3"/>
    </row>
    <row r="740" spans="1:15" x14ac:dyDescent="0.25">
      <c r="A740" s="2">
        <v>43052</v>
      </c>
      <c r="B740" s="4">
        <v>2576.5300000000002</v>
      </c>
      <c r="C740" s="4">
        <v>2587.66</v>
      </c>
      <c r="D740" s="4">
        <v>2574.48</v>
      </c>
      <c r="E740" s="4">
        <v>2584.84</v>
      </c>
      <c r="F740" s="3">
        <f t="shared" si="102"/>
        <v>9.8361925415324514E-4</v>
      </c>
      <c r="G740" s="5">
        <f t="shared" si="99"/>
        <v>2.6075529846719773E-5</v>
      </c>
      <c r="H740" s="5">
        <f t="shared" si="100"/>
        <v>1.0368902792831618E-5</v>
      </c>
      <c r="I740" s="5">
        <f t="shared" si="101"/>
        <v>1.7043213603231026E-5</v>
      </c>
      <c r="J740" s="6">
        <f t="shared" si="103"/>
        <v>-2.2369422547542559E-3</v>
      </c>
      <c r="K740" s="6">
        <f t="shared" si="104"/>
        <v>4.3104600074764764E-3</v>
      </c>
      <c r="L740" s="6">
        <f t="shared" si="105"/>
        <v>-7.9596044590559138E-4</v>
      </c>
      <c r="M740" s="6">
        <f t="shared" si="106"/>
        <v>3.2200780724745818E-3</v>
      </c>
      <c r="N740" s="3">
        <f t="shared" si="107"/>
        <v>7.8966555335643955E-6</v>
      </c>
      <c r="O740" s="3"/>
    </row>
    <row r="741" spans="1:15" x14ac:dyDescent="0.25">
      <c r="A741" s="2">
        <v>43053</v>
      </c>
      <c r="B741" s="4">
        <v>2577.75</v>
      </c>
      <c r="C741" s="4">
        <v>2579.66</v>
      </c>
      <c r="D741" s="4">
        <v>2566.56</v>
      </c>
      <c r="E741" s="4">
        <v>2578.87</v>
      </c>
      <c r="F741" s="3">
        <f t="shared" si="102"/>
        <v>-2.309620711533511E-3</v>
      </c>
      <c r="G741" s="5">
        <f t="shared" si="99"/>
        <v>2.5919568196523418E-5</v>
      </c>
      <c r="H741" s="5">
        <f t="shared" si="100"/>
        <v>1.8869734644133812E-7</v>
      </c>
      <c r="I741" s="5">
        <f t="shared" si="101"/>
        <v>1.3032676819150285E-5</v>
      </c>
      <c r="J741" s="6">
        <f t="shared" si="103"/>
        <v>-2.7466850776106467E-3</v>
      </c>
      <c r="K741" s="6">
        <f t="shared" si="104"/>
        <v>7.4068188773829908E-4</v>
      </c>
      <c r="L741" s="6">
        <f t="shared" si="105"/>
        <v>-4.3504445295218328E-3</v>
      </c>
      <c r="M741" s="6">
        <f t="shared" si="106"/>
        <v>4.3439307826131175E-4</v>
      </c>
      <c r="N741" s="3">
        <f t="shared" si="107"/>
        <v>2.1043033169027046E-5</v>
      </c>
      <c r="O741" s="3"/>
    </row>
    <row r="742" spans="1:15" x14ac:dyDescent="0.25">
      <c r="A742" s="2">
        <v>43054</v>
      </c>
      <c r="B742" s="4">
        <v>2569.4499999999998</v>
      </c>
      <c r="C742" s="4">
        <v>2572.84</v>
      </c>
      <c r="D742" s="4">
        <v>2557.4499999999998</v>
      </c>
      <c r="E742" s="4">
        <v>2564.62</v>
      </c>
      <c r="F742" s="3">
        <f t="shared" si="102"/>
        <v>-5.5256759743608219E-3</v>
      </c>
      <c r="G742" s="5">
        <f t="shared" si="99"/>
        <v>3.5996146122322472E-5</v>
      </c>
      <c r="H742" s="5">
        <f t="shared" si="100"/>
        <v>3.5402255952553349E-6</v>
      </c>
      <c r="I742" s="5">
        <f t="shared" si="101"/>
        <v>1.9365642245700681E-5</v>
      </c>
      <c r="J742" s="6">
        <f t="shared" si="103"/>
        <v>-3.659450272082994E-3</v>
      </c>
      <c r="K742" s="6">
        <f t="shared" si="104"/>
        <v>1.3184789232403571E-3</v>
      </c>
      <c r="L742" s="6">
        <f t="shared" si="105"/>
        <v>-4.6811999116911415E-3</v>
      </c>
      <c r="M742" s="6">
        <f t="shared" si="106"/>
        <v>-1.8815487225302817E-3</v>
      </c>
      <c r="N742" s="3">
        <f t="shared" si="107"/>
        <v>1.7324895904200861E-5</v>
      </c>
      <c r="O742" s="3"/>
    </row>
    <row r="743" spans="1:15" x14ac:dyDescent="0.25">
      <c r="A743" s="2">
        <v>43055</v>
      </c>
      <c r="B743" s="4">
        <v>2572.9499999999998</v>
      </c>
      <c r="C743" s="4">
        <v>2590.09</v>
      </c>
      <c r="D743" s="4">
        <v>2572.9499999999998</v>
      </c>
      <c r="E743" s="4">
        <v>2585.64</v>
      </c>
      <c r="F743" s="3">
        <f t="shared" si="102"/>
        <v>8.1961460177335521E-3</v>
      </c>
      <c r="G743" s="5">
        <f t="shared" si="99"/>
        <v>4.4083273643656926E-5</v>
      </c>
      <c r="H743" s="5">
        <f t="shared" si="100"/>
        <v>2.4205996366835669E-5</v>
      </c>
      <c r="I743" s="5">
        <f t="shared" si="101"/>
        <v>3.1392276723625636E-5</v>
      </c>
      <c r="J743" s="6">
        <f t="shared" si="103"/>
        <v>3.2427810422427489E-3</v>
      </c>
      <c r="K743" s="6">
        <f t="shared" si="104"/>
        <v>6.639523600655165E-3</v>
      </c>
      <c r="L743" s="6">
        <f t="shared" si="105"/>
        <v>0</v>
      </c>
      <c r="M743" s="6">
        <f t="shared" si="106"/>
        <v>4.91995898019848E-3</v>
      </c>
      <c r="N743" s="3">
        <f t="shared" si="107"/>
        <v>1.1417089880373802E-5</v>
      </c>
      <c r="O743" s="3"/>
    </row>
    <row r="744" spans="1:15" x14ac:dyDescent="0.25">
      <c r="A744" s="2">
        <v>43056</v>
      </c>
      <c r="B744" s="4">
        <v>2582.94</v>
      </c>
      <c r="C744" s="4">
        <v>2583.96</v>
      </c>
      <c r="D744" s="4">
        <v>2577.62</v>
      </c>
      <c r="E744" s="4">
        <v>2578.85</v>
      </c>
      <c r="F744" s="3">
        <f t="shared" si="102"/>
        <v>-2.6260422951377427E-3</v>
      </c>
      <c r="G744" s="5">
        <f t="shared" si="99"/>
        <v>6.034949191221953E-6</v>
      </c>
      <c r="H744" s="5">
        <f t="shared" si="100"/>
        <v>2.5113435345393945E-6</v>
      </c>
      <c r="I744" s="5">
        <f t="shared" si="101"/>
        <v>3.9875924418384395E-6</v>
      </c>
      <c r="J744" s="6">
        <f t="shared" si="103"/>
        <v>-1.0447744818109985E-3</v>
      </c>
      <c r="K744" s="6">
        <f t="shared" si="104"/>
        <v>3.9482088418592537E-4</v>
      </c>
      <c r="L744" s="6">
        <f t="shared" si="105"/>
        <v>-2.0617924739194412E-3</v>
      </c>
      <c r="M744" s="6">
        <f t="shared" si="106"/>
        <v>-1.5847219107904687E-3</v>
      </c>
      <c r="N744" s="3">
        <f t="shared" si="107"/>
        <v>1.7651853331842831E-6</v>
      </c>
      <c r="O744" s="3"/>
    </row>
    <row r="745" spans="1:15" x14ac:dyDescent="0.25">
      <c r="A745" s="2">
        <v>43059</v>
      </c>
      <c r="B745" s="4">
        <v>2579.4899999999998</v>
      </c>
      <c r="C745" s="4">
        <v>2584.64</v>
      </c>
      <c r="D745" s="4">
        <v>2578.2399999999998</v>
      </c>
      <c r="E745" s="4">
        <v>2582.14</v>
      </c>
      <c r="F745" s="3">
        <f t="shared" si="102"/>
        <v>1.275762452255913E-3</v>
      </c>
      <c r="G745" s="5">
        <f t="shared" si="99"/>
        <v>6.1466194000523075E-6</v>
      </c>
      <c r="H745" s="5">
        <f t="shared" si="100"/>
        <v>1.0543336696832861E-6</v>
      </c>
      <c r="I745" s="5">
        <f t="shared" si="101"/>
        <v>3.4805928513636484E-6</v>
      </c>
      <c r="J745" s="6">
        <f t="shared" si="103"/>
        <v>2.4814184535474303E-4</v>
      </c>
      <c r="K745" s="6">
        <f t="shared" si="104"/>
        <v>1.9945282970361515E-3</v>
      </c>
      <c r="L745" s="6">
        <f t="shared" si="105"/>
        <v>-4.8470936806431898E-4</v>
      </c>
      <c r="M745" s="6">
        <f t="shared" si="106"/>
        <v>1.0268075134528798E-3</v>
      </c>
      <c r="N745" s="3">
        <f t="shared" si="107"/>
        <v>2.6627928789455843E-6</v>
      </c>
      <c r="O745" s="3"/>
    </row>
    <row r="746" spans="1:15" x14ac:dyDescent="0.25">
      <c r="A746" s="2">
        <v>43060</v>
      </c>
      <c r="B746" s="4">
        <v>2589.17</v>
      </c>
      <c r="C746" s="4">
        <v>2601.19</v>
      </c>
      <c r="D746" s="4">
        <v>2589.17</v>
      </c>
      <c r="E746" s="4">
        <v>2599.0300000000002</v>
      </c>
      <c r="F746" s="3">
        <f t="shared" si="102"/>
        <v>6.5410860758907674E-3</v>
      </c>
      <c r="G746" s="5">
        <f t="shared" si="99"/>
        <v>2.1452381757561294E-5</v>
      </c>
      <c r="H746" s="5">
        <f t="shared" si="100"/>
        <v>1.444712559163164E-5</v>
      </c>
      <c r="I746" s="5">
        <f t="shared" si="101"/>
        <v>1.6307034029218813E-5</v>
      </c>
      <c r="J746" s="6">
        <f t="shared" si="103"/>
        <v>2.71884854342899E-3</v>
      </c>
      <c r="K746" s="6">
        <f t="shared" si="104"/>
        <v>4.6316715943124998E-3</v>
      </c>
      <c r="L746" s="6">
        <f t="shared" si="105"/>
        <v>0</v>
      </c>
      <c r="M746" s="6">
        <f t="shared" si="106"/>
        <v>3.8009374622100323E-3</v>
      </c>
      <c r="N746" s="3">
        <f t="shared" si="107"/>
        <v>3.847687682084846E-6</v>
      </c>
      <c r="O746" s="3"/>
    </row>
    <row r="747" spans="1:15" x14ac:dyDescent="0.25">
      <c r="A747" s="2">
        <v>43061</v>
      </c>
      <c r="B747" s="4">
        <v>2600.31</v>
      </c>
      <c r="C747" s="4">
        <v>2600.94</v>
      </c>
      <c r="D747" s="4">
        <v>2595.23</v>
      </c>
      <c r="E747" s="4">
        <v>2597.08</v>
      </c>
      <c r="F747" s="3">
        <f t="shared" si="102"/>
        <v>-7.5027991212117673E-4</v>
      </c>
      <c r="G747" s="5">
        <f t="shared" si="99"/>
        <v>4.8302082467009473E-6</v>
      </c>
      <c r="H747" s="5">
        <f t="shared" si="100"/>
        <v>1.5448792316213611E-6</v>
      </c>
      <c r="I747" s="5">
        <f t="shared" si="101"/>
        <v>3.0118822591370347E-6</v>
      </c>
      <c r="J747" s="6">
        <f t="shared" si="103"/>
        <v>4.9237019539362012E-4</v>
      </c>
      <c r="K747" s="6">
        <f t="shared" si="104"/>
        <v>2.4224946044935027E-4</v>
      </c>
      <c r="L747" s="6">
        <f t="shared" si="105"/>
        <v>-1.9555240143884637E-3</v>
      </c>
      <c r="M747" s="6">
        <f t="shared" si="106"/>
        <v>-1.2429317083498036E-3</v>
      </c>
      <c r="N747" s="3">
        <f t="shared" si="107"/>
        <v>1.7532757037381838E-6</v>
      </c>
      <c r="O747" s="3"/>
    </row>
    <row r="748" spans="1:15" x14ac:dyDescent="0.25">
      <c r="A748" s="2">
        <v>43063</v>
      </c>
      <c r="B748" s="4">
        <v>2600.42</v>
      </c>
      <c r="C748" s="4">
        <v>2604.21</v>
      </c>
      <c r="D748" s="4">
        <v>2600.42</v>
      </c>
      <c r="E748" s="4">
        <v>2602.42</v>
      </c>
      <c r="F748" s="3">
        <f t="shared" si="102"/>
        <v>2.056155374497548E-3</v>
      </c>
      <c r="G748" s="5">
        <f t="shared" si="99"/>
        <v>2.1210887639037082E-6</v>
      </c>
      <c r="H748" s="5">
        <f t="shared" si="100"/>
        <v>5.9107022775890133E-7</v>
      </c>
      <c r="I748" s="5">
        <f t="shared" si="101"/>
        <v>1.2888714779609672E-6</v>
      </c>
      <c r="J748" s="6">
        <f t="shared" si="103"/>
        <v>1.2852334621484246E-3</v>
      </c>
      <c r="K748" s="6">
        <f t="shared" si="104"/>
        <v>1.4563958129243946E-3</v>
      </c>
      <c r="L748" s="6">
        <f t="shared" si="105"/>
        <v>0</v>
      </c>
      <c r="M748" s="6">
        <f t="shared" si="106"/>
        <v>7.6881091807992771E-4</v>
      </c>
      <c r="N748" s="3">
        <f t="shared" si="107"/>
        <v>1.0013957618815417E-6</v>
      </c>
      <c r="O748" s="3"/>
    </row>
    <row r="749" spans="1:15" x14ac:dyDescent="0.25">
      <c r="A749" s="2">
        <v>43066</v>
      </c>
      <c r="B749" s="4">
        <v>2602.66</v>
      </c>
      <c r="C749" s="4">
        <v>2606.41</v>
      </c>
      <c r="D749" s="4">
        <v>2598.87</v>
      </c>
      <c r="E749" s="4">
        <v>2601.42</v>
      </c>
      <c r="F749" s="3">
        <f t="shared" si="102"/>
        <v>-3.8425772934425062E-4</v>
      </c>
      <c r="G749" s="5">
        <f t="shared" si="99"/>
        <v>8.3929589481551922E-6</v>
      </c>
      <c r="H749" s="5">
        <f t="shared" si="100"/>
        <v>2.2709911917830324E-7</v>
      </c>
      <c r="I749" s="5">
        <f t="shared" si="101"/>
        <v>4.284206583231469E-6</v>
      </c>
      <c r="J749" s="6">
        <f t="shared" si="103"/>
        <v>9.2217602868693364E-5</v>
      </c>
      <c r="K749" s="6">
        <f t="shared" si="104"/>
        <v>1.4397966039300242E-3</v>
      </c>
      <c r="L749" s="6">
        <f t="shared" si="105"/>
        <v>-1.4572637938103797E-3</v>
      </c>
      <c r="M749" s="6">
        <f t="shared" si="106"/>
        <v>-4.7654917813201949E-4</v>
      </c>
      <c r="N749" s="3">
        <f t="shared" si="107"/>
        <v>4.1883080504572923E-6</v>
      </c>
      <c r="O749" s="3"/>
    </row>
    <row r="750" spans="1:15" x14ac:dyDescent="0.25">
      <c r="A750" s="2">
        <v>43067</v>
      </c>
      <c r="B750" s="4">
        <v>2605.94</v>
      </c>
      <c r="C750" s="4">
        <v>2627.69</v>
      </c>
      <c r="D750" s="4">
        <v>2605.44</v>
      </c>
      <c r="E750" s="4">
        <v>2627.04</v>
      </c>
      <c r="F750" s="3">
        <f t="shared" si="102"/>
        <v>9.8484673755101504E-3</v>
      </c>
      <c r="G750" s="5">
        <f t="shared" si="99"/>
        <v>7.2310640598849686E-5</v>
      </c>
      <c r="H750" s="5">
        <f t="shared" si="100"/>
        <v>6.5032651195155277E-5</v>
      </c>
      <c r="I750" s="5">
        <f t="shared" si="101"/>
        <v>6.1277066744790036E-5</v>
      </c>
      <c r="J750" s="6">
        <f t="shared" si="103"/>
        <v>1.7360048604918076E-3</v>
      </c>
      <c r="K750" s="6">
        <f t="shared" si="104"/>
        <v>8.3116785919553991E-3</v>
      </c>
      <c r="L750" s="6">
        <f t="shared" si="105"/>
        <v>-1.9188775392862671E-4</v>
      </c>
      <c r="M750" s="6">
        <f t="shared" si="106"/>
        <v>8.0642824352297627E-3</v>
      </c>
      <c r="N750" s="3">
        <f t="shared" si="107"/>
        <v>3.6405352932386025E-6</v>
      </c>
      <c r="O750" s="3"/>
    </row>
    <row r="751" spans="1:15" x14ac:dyDescent="0.25">
      <c r="A751" s="2">
        <v>43068</v>
      </c>
      <c r="B751" s="4">
        <v>2627.82</v>
      </c>
      <c r="C751" s="4">
        <v>2634.89</v>
      </c>
      <c r="D751" s="4">
        <v>2620.3200000000002</v>
      </c>
      <c r="E751" s="4">
        <v>2626.07</v>
      </c>
      <c r="F751" s="3">
        <f t="shared" si="102"/>
        <v>-3.6923685973555553E-4</v>
      </c>
      <c r="G751" s="5">
        <f t="shared" si="99"/>
        <v>3.0746888282385466E-5</v>
      </c>
      <c r="H751" s="5">
        <f t="shared" si="100"/>
        <v>4.4378658422160349E-7</v>
      </c>
      <c r="I751" s="5">
        <f t="shared" si="101"/>
        <v>1.5544876396218196E-5</v>
      </c>
      <c r="J751" s="6">
        <f t="shared" si="103"/>
        <v>2.9686804433566583E-4</v>
      </c>
      <c r="K751" s="6">
        <f t="shared" si="104"/>
        <v>2.6868302654816994E-3</v>
      </c>
      <c r="L751" s="6">
        <f t="shared" si="105"/>
        <v>-2.8581574064961202E-3</v>
      </c>
      <c r="M751" s="6">
        <f t="shared" si="106"/>
        <v>-6.6617308878519214E-4</v>
      </c>
      <c r="N751" s="3">
        <f t="shared" si="107"/>
        <v>1.5273987105094774E-5</v>
      </c>
      <c r="O751" s="3"/>
    </row>
    <row r="752" spans="1:15" x14ac:dyDescent="0.25">
      <c r="A752" s="2">
        <v>43069</v>
      </c>
      <c r="B752" s="4">
        <v>2633.93</v>
      </c>
      <c r="C752" s="4">
        <v>2657.74</v>
      </c>
      <c r="D752" s="4">
        <v>2633.93</v>
      </c>
      <c r="E752" s="4">
        <v>2647.58</v>
      </c>
      <c r="F752" s="3">
        <f t="shared" si="102"/>
        <v>8.1909469282996916E-3</v>
      </c>
      <c r="G752" s="5">
        <f t="shared" si="99"/>
        <v>8.0983984048134164E-5</v>
      </c>
      <c r="H752" s="5">
        <f t="shared" si="100"/>
        <v>2.6718434932990509E-5</v>
      </c>
      <c r="I752" s="5">
        <f t="shared" si="101"/>
        <v>5.0813172776630015E-5</v>
      </c>
      <c r="J752" s="6">
        <f t="shared" si="103"/>
        <v>2.9885953803283753E-3</v>
      </c>
      <c r="K752" s="6">
        <f t="shared" si="104"/>
        <v>8.9991101809086746E-3</v>
      </c>
      <c r="L752" s="6">
        <f t="shared" si="105"/>
        <v>0</v>
      </c>
      <c r="M752" s="6">
        <f t="shared" si="106"/>
        <v>5.1689878054596442E-3</v>
      </c>
      <c r="N752" s="3">
        <f t="shared" si="107"/>
        <v>3.446769326302949E-5</v>
      </c>
      <c r="O752" s="3"/>
    </row>
    <row r="753" spans="1:15" x14ac:dyDescent="0.25">
      <c r="A753" s="2">
        <v>43070</v>
      </c>
      <c r="B753" s="4">
        <v>2645.1</v>
      </c>
      <c r="C753" s="4">
        <v>2650.62</v>
      </c>
      <c r="D753" s="4">
        <v>2605.52</v>
      </c>
      <c r="E753" s="4">
        <v>2642.22</v>
      </c>
      <c r="F753" s="3">
        <f t="shared" si="102"/>
        <v>-2.0244902892453398E-3</v>
      </c>
      <c r="G753" s="5">
        <f t="shared" si="99"/>
        <v>2.9451033747093607E-4</v>
      </c>
      <c r="H753" s="5">
        <f t="shared" si="100"/>
        <v>1.1867899541365093E-6</v>
      </c>
      <c r="I753" s="5">
        <f t="shared" si="101"/>
        <v>1.477136190025847E-4</v>
      </c>
      <c r="J753" s="6">
        <f t="shared" si="103"/>
        <v>-9.3714344396501935E-4</v>
      </c>
      <c r="K753" s="6">
        <f t="shared" si="104"/>
        <v>2.0847031184254915E-3</v>
      </c>
      <c r="L753" s="6">
        <f t="shared" si="105"/>
        <v>-1.5076600371430353E-2</v>
      </c>
      <c r="M753" s="6">
        <f t="shared" si="106"/>
        <v>-1.0893988957845098E-3</v>
      </c>
      <c r="N753" s="3">
        <f t="shared" si="107"/>
        <v>2.1749650733021754E-4</v>
      </c>
      <c r="O753" s="3"/>
    </row>
    <row r="754" spans="1:15" x14ac:dyDescent="0.25">
      <c r="A754" s="2">
        <v>43073</v>
      </c>
      <c r="B754" s="4">
        <v>2657.19</v>
      </c>
      <c r="C754" s="4">
        <v>2665.19</v>
      </c>
      <c r="D754" s="4">
        <v>2639.03</v>
      </c>
      <c r="E754" s="4">
        <v>2639.44</v>
      </c>
      <c r="F754" s="3">
        <f t="shared" si="102"/>
        <v>-1.0521455442770167E-3</v>
      </c>
      <c r="G754" s="5">
        <f t="shared" si="99"/>
        <v>9.7297001345308265E-5</v>
      </c>
      <c r="H754" s="5">
        <f t="shared" si="100"/>
        <v>4.4922165716067301E-5</v>
      </c>
      <c r="I754" s="5">
        <f t="shared" si="101"/>
        <v>6.6001679978064205E-5</v>
      </c>
      <c r="J754" s="6">
        <f t="shared" si="103"/>
        <v>5.6497005587703708E-3</v>
      </c>
      <c r="K754" s="6">
        <f t="shared" si="104"/>
        <v>3.0061761936311976E-3</v>
      </c>
      <c r="L754" s="6">
        <f t="shared" si="105"/>
        <v>-6.857748042964973E-3</v>
      </c>
      <c r="M754" s="6">
        <f t="shared" si="106"/>
        <v>-6.7023999967226145E-3</v>
      </c>
      <c r="N754" s="3">
        <f t="shared" si="107"/>
        <v>3.0251028377593263E-5</v>
      </c>
      <c r="O754" s="3"/>
    </row>
    <row r="755" spans="1:15" x14ac:dyDescent="0.25">
      <c r="A755" s="2">
        <v>43074</v>
      </c>
      <c r="B755" s="4">
        <v>2639.78</v>
      </c>
      <c r="C755" s="4">
        <v>2648.72</v>
      </c>
      <c r="D755" s="4">
        <v>2627.73</v>
      </c>
      <c r="E755" s="4">
        <v>2629.57</v>
      </c>
      <c r="F755" s="3">
        <f t="shared" si="102"/>
        <v>-3.7394295759706209E-3</v>
      </c>
      <c r="G755" s="5">
        <f t="shared" si="99"/>
        <v>6.3300304058173368E-5</v>
      </c>
      <c r="H755" s="5">
        <f t="shared" si="100"/>
        <v>1.5017528684569795E-5</v>
      </c>
      <c r="I755" s="5">
        <f t="shared" si="101"/>
        <v>3.74513386778922E-5</v>
      </c>
      <c r="J755" s="6">
        <f t="shared" si="103"/>
        <v>1.2880690725918466E-4</v>
      </c>
      <c r="K755" s="6">
        <f t="shared" si="104"/>
        <v>3.3809240865387939E-3</v>
      </c>
      <c r="L755" s="6">
        <f t="shared" si="105"/>
        <v>-4.5752247342268756E-3</v>
      </c>
      <c r="M755" s="6">
        <f t="shared" si="106"/>
        <v>-3.8752456289337061E-3</v>
      </c>
      <c r="N755" s="3">
        <f t="shared" si="107"/>
        <v>2.7735120683033633E-5</v>
      </c>
      <c r="O755" s="3"/>
    </row>
    <row r="756" spans="1:15" x14ac:dyDescent="0.25">
      <c r="A756" s="2">
        <v>43075</v>
      </c>
      <c r="B756" s="4">
        <v>2626.24</v>
      </c>
      <c r="C756" s="4">
        <v>2634.41</v>
      </c>
      <c r="D756" s="4">
        <v>2624.75</v>
      </c>
      <c r="E756" s="4">
        <v>2629.27</v>
      </c>
      <c r="F756" s="3">
        <f t="shared" si="102"/>
        <v>-1.1408709408766704E-4</v>
      </c>
      <c r="G756" s="5">
        <f t="shared" si="99"/>
        <v>1.3495297216538162E-5</v>
      </c>
      <c r="H756" s="5">
        <f t="shared" si="100"/>
        <v>1.3295834818766908E-6</v>
      </c>
      <c r="I756" s="5">
        <f t="shared" si="101"/>
        <v>7.2612592099561968E-6</v>
      </c>
      <c r="J756" s="6">
        <f t="shared" si="103"/>
        <v>-1.2671692643329829E-3</v>
      </c>
      <c r="K756" s="6">
        <f t="shared" si="104"/>
        <v>3.106082544365498E-3</v>
      </c>
      <c r="L756" s="6">
        <f t="shared" si="105"/>
        <v>-5.6751204629608052E-4</v>
      </c>
      <c r="M756" s="6">
        <f t="shared" si="106"/>
        <v>1.1530756618178578E-3</v>
      </c>
      <c r="N756" s="3">
        <f t="shared" si="107"/>
        <v>7.0426548379705286E-6</v>
      </c>
      <c r="O756" s="3"/>
    </row>
    <row r="757" spans="1:15" x14ac:dyDescent="0.25">
      <c r="A757" s="2">
        <v>43076</v>
      </c>
      <c r="B757" s="4">
        <v>2628.38</v>
      </c>
      <c r="C757" s="4">
        <v>2640.99</v>
      </c>
      <c r="D757" s="4">
        <v>2626.53</v>
      </c>
      <c r="E757" s="4">
        <v>2636.98</v>
      </c>
      <c r="F757" s="3">
        <f t="shared" si="102"/>
        <v>2.9323728639507607E-3</v>
      </c>
      <c r="G757" s="5">
        <f t="shared" si="99"/>
        <v>3.014299299311718E-5</v>
      </c>
      <c r="H757" s="5">
        <f t="shared" si="100"/>
        <v>1.0670911706964093E-5</v>
      </c>
      <c r="I757" s="5">
        <f t="shared" si="101"/>
        <v>1.9193609516967047E-5</v>
      </c>
      <c r="J757" s="6">
        <f t="shared" si="103"/>
        <v>-3.3855430030561785E-4</v>
      </c>
      <c r="K757" s="6">
        <f t="shared" si="104"/>
        <v>4.7861600425760029E-3</v>
      </c>
      <c r="L757" s="6">
        <f t="shared" si="105"/>
        <v>-7.0410342952775579E-4</v>
      </c>
      <c r="M757" s="6">
        <f t="shared" si="106"/>
        <v>3.2666361454811725E-3</v>
      </c>
      <c r="N757" s="3">
        <f t="shared" si="107"/>
        <v>1.0068495912540017E-5</v>
      </c>
      <c r="O757" s="3"/>
    </row>
    <row r="758" spans="1:15" x14ac:dyDescent="0.25">
      <c r="A758" s="2">
        <v>43077</v>
      </c>
      <c r="B758" s="4">
        <v>2646.21</v>
      </c>
      <c r="C758" s="4">
        <v>2651.65</v>
      </c>
      <c r="D758" s="4">
        <v>2644.1</v>
      </c>
      <c r="E758" s="4">
        <v>2651.5</v>
      </c>
      <c r="F758" s="3">
        <f t="shared" si="102"/>
        <v>5.5062988721947814E-3</v>
      </c>
      <c r="G758" s="5">
        <f t="shared" si="99"/>
        <v>8.1301682516406761E-6</v>
      </c>
      <c r="H758" s="5">
        <f t="shared" si="100"/>
        <v>3.9883683569014207E-6</v>
      </c>
      <c r="I758" s="5">
        <f t="shared" si="101"/>
        <v>5.6057683321603599E-6</v>
      </c>
      <c r="J758" s="6">
        <f t="shared" si="103"/>
        <v>3.4941046566846455E-3</v>
      </c>
      <c r="K758" s="6">
        <f t="shared" si="104"/>
        <v>2.0536601238772545E-3</v>
      </c>
      <c r="L758" s="6">
        <f t="shared" si="105"/>
        <v>-7.9768486606004139E-4</v>
      </c>
      <c r="M758" s="6">
        <f t="shared" si="106"/>
        <v>1.9970899721598475E-3</v>
      </c>
      <c r="N758" s="3">
        <f t="shared" si="107"/>
        <v>2.3455254572771311E-6</v>
      </c>
      <c r="O758" s="3"/>
    </row>
    <row r="759" spans="1:15" x14ac:dyDescent="0.25">
      <c r="A759" s="2">
        <v>43080</v>
      </c>
      <c r="B759" s="4">
        <v>2652.19</v>
      </c>
      <c r="C759" s="4">
        <v>2660.33</v>
      </c>
      <c r="D759" s="4">
        <v>2651.47</v>
      </c>
      <c r="E759" s="4">
        <v>2659.99</v>
      </c>
      <c r="F759" s="3">
        <f t="shared" si="102"/>
        <v>3.2019611540636816E-3</v>
      </c>
      <c r="G759" s="5">
        <f t="shared" si="99"/>
        <v>1.1128709641728419E-5</v>
      </c>
      <c r="H759" s="5">
        <f t="shared" si="100"/>
        <v>8.6239108056859466E-6</v>
      </c>
      <c r="I759" s="5">
        <f t="shared" si="101"/>
        <v>8.8957229359015828E-6</v>
      </c>
      <c r="J759" s="6">
        <f t="shared" si="103"/>
        <v>2.6019620448896827E-4</v>
      </c>
      <c r="K759" s="6">
        <f t="shared" si="104"/>
        <v>3.064461449623055E-3</v>
      </c>
      <c r="L759" s="6">
        <f t="shared" si="105"/>
        <v>-2.7151061886446546E-4</v>
      </c>
      <c r="M759" s="6">
        <f t="shared" si="106"/>
        <v>2.9366495885082963E-3</v>
      </c>
      <c r="N759" s="3">
        <f t="shared" si="107"/>
        <v>1.2627240845108844E-6</v>
      </c>
      <c r="O759" s="3"/>
    </row>
    <row r="760" spans="1:15" x14ac:dyDescent="0.25">
      <c r="A760" s="2">
        <v>43081</v>
      </c>
      <c r="B760" s="4">
        <v>2661.73</v>
      </c>
      <c r="C760" s="4">
        <v>2669.72</v>
      </c>
      <c r="D760" s="4">
        <v>2659.78</v>
      </c>
      <c r="E760" s="4">
        <v>2664.11</v>
      </c>
      <c r="F760" s="3">
        <f t="shared" si="102"/>
        <v>1.5488780033008354E-3</v>
      </c>
      <c r="G760" s="5">
        <f t="shared" si="99"/>
        <v>1.3914283065211196E-5</v>
      </c>
      <c r="H760" s="5">
        <f t="shared" si="100"/>
        <v>7.987994055275815E-7</v>
      </c>
      <c r="I760" s="5">
        <f t="shared" si="101"/>
        <v>7.2657132386268236E-6</v>
      </c>
      <c r="J760" s="6">
        <f t="shared" si="103"/>
        <v>6.5392394263689036E-4</v>
      </c>
      <c r="K760" s="6">
        <f t="shared" si="104"/>
        <v>2.9973106684897167E-3</v>
      </c>
      <c r="L760" s="6">
        <f t="shared" si="105"/>
        <v>-7.3287472438444414E-4</v>
      </c>
      <c r="M760" s="6">
        <f t="shared" si="106"/>
        <v>8.9375578629040582E-4</v>
      </c>
      <c r="N760" s="3">
        <f t="shared" si="107"/>
        <v>7.4971238773557817E-6</v>
      </c>
      <c r="O760" s="3"/>
    </row>
    <row r="761" spans="1:15" x14ac:dyDescent="0.25">
      <c r="A761" s="2">
        <v>43082</v>
      </c>
      <c r="B761" s="4">
        <v>2667.59</v>
      </c>
      <c r="C761" s="4">
        <v>2671.88</v>
      </c>
      <c r="D761" s="4">
        <v>2662.85</v>
      </c>
      <c r="E761" s="4">
        <v>2662.85</v>
      </c>
      <c r="F761" s="3">
        <f t="shared" si="102"/>
        <v>-4.7295344411457663E-4</v>
      </c>
      <c r="G761" s="5">
        <f t="shared" si="99"/>
        <v>1.1460707633654451E-5</v>
      </c>
      <c r="H761" s="5">
        <f t="shared" si="100"/>
        <v>3.1629387732508469E-6</v>
      </c>
      <c r="I761" s="5">
        <f t="shared" si="101"/>
        <v>6.9521792295014918E-6</v>
      </c>
      <c r="J761" s="6">
        <f t="shared" si="103"/>
        <v>1.3053999640564168E-3</v>
      </c>
      <c r="K761" s="6">
        <f t="shared" si="104"/>
        <v>1.606901405237734E-3</v>
      </c>
      <c r="L761" s="6">
        <f t="shared" si="105"/>
        <v>-1.7784652859279674E-3</v>
      </c>
      <c r="M761" s="6">
        <f t="shared" si="106"/>
        <v>-1.7784652859279674E-3</v>
      </c>
      <c r="N761" s="3">
        <f t="shared" si="107"/>
        <v>5.4399504932791832E-6</v>
      </c>
      <c r="O761" s="3"/>
    </row>
    <row r="762" spans="1:15" x14ac:dyDescent="0.25">
      <c r="A762" s="2">
        <v>43083</v>
      </c>
      <c r="B762" s="4">
        <v>2665.87</v>
      </c>
      <c r="C762" s="4">
        <v>2668.09</v>
      </c>
      <c r="D762" s="4">
        <v>2652.01</v>
      </c>
      <c r="E762" s="4">
        <v>2652.01</v>
      </c>
      <c r="F762" s="3">
        <f t="shared" si="102"/>
        <v>-4.0708263702422531E-3</v>
      </c>
      <c r="G762" s="5">
        <f t="shared" si="99"/>
        <v>3.6542237328388912E-5</v>
      </c>
      <c r="H762" s="5">
        <f t="shared" si="100"/>
        <v>2.7171358489761627E-5</v>
      </c>
      <c r="I762" s="5">
        <f t="shared" si="101"/>
        <v>2.8767261232756439E-5</v>
      </c>
      <c r="J762" s="6">
        <f t="shared" si="103"/>
        <v>1.1334805819542689E-3</v>
      </c>
      <c r="K762" s="6">
        <f t="shared" si="104"/>
        <v>8.3240224080627129E-4</v>
      </c>
      <c r="L762" s="6">
        <f t="shared" si="105"/>
        <v>-5.2126153214832214E-3</v>
      </c>
      <c r="M762" s="6">
        <f t="shared" si="106"/>
        <v>-5.2126153214832214E-3</v>
      </c>
      <c r="N762" s="3">
        <f t="shared" si="107"/>
        <v>5.0318861645630375E-6</v>
      </c>
      <c r="O762" s="3"/>
    </row>
    <row r="763" spans="1:15" x14ac:dyDescent="0.25">
      <c r="A763" s="2">
        <v>43084</v>
      </c>
      <c r="B763" s="4">
        <v>2660.63</v>
      </c>
      <c r="C763" s="4">
        <v>2679.63</v>
      </c>
      <c r="D763" s="4">
        <v>2659.14</v>
      </c>
      <c r="E763" s="4">
        <v>2675.81</v>
      </c>
      <c r="F763" s="3">
        <f t="shared" si="102"/>
        <v>8.9743251345204555E-3</v>
      </c>
      <c r="G763" s="5">
        <f t="shared" si="99"/>
        <v>5.8920408631523474E-5</v>
      </c>
      <c r="H763" s="5">
        <f t="shared" si="100"/>
        <v>3.236701250468839E-5</v>
      </c>
      <c r="I763" s="5">
        <f t="shared" si="101"/>
        <v>4.196339873261985E-5</v>
      </c>
      <c r="J763" s="6">
        <f t="shared" si="103"/>
        <v>3.2450938006352965E-3</v>
      </c>
      <c r="K763" s="6">
        <f t="shared" si="104"/>
        <v>7.1157884339477012E-3</v>
      </c>
      <c r="L763" s="6">
        <f t="shared" si="105"/>
        <v>-5.6017460866282357E-4</v>
      </c>
      <c r="M763" s="6">
        <f t="shared" si="106"/>
        <v>5.6892013942809573E-3</v>
      </c>
      <c r="N763" s="3">
        <f t="shared" si="107"/>
        <v>1.365203331371618E-5</v>
      </c>
      <c r="O763" s="3"/>
    </row>
    <row r="764" spans="1:15" x14ac:dyDescent="0.25">
      <c r="A764" s="2">
        <v>43087</v>
      </c>
      <c r="B764" s="4">
        <v>2685.92</v>
      </c>
      <c r="C764" s="4">
        <v>2694.97</v>
      </c>
      <c r="D764" s="4">
        <v>2685.92</v>
      </c>
      <c r="E764" s="4">
        <v>2690.16</v>
      </c>
      <c r="F764" s="3">
        <f t="shared" si="102"/>
        <v>5.3628620866204013E-3</v>
      </c>
      <c r="G764" s="5">
        <f t="shared" si="99"/>
        <v>1.1314874486416301E-5</v>
      </c>
      <c r="H764" s="5">
        <f t="shared" si="100"/>
        <v>2.4880576508169741E-6</v>
      </c>
      <c r="I764" s="5">
        <f t="shared" si="101"/>
        <v>6.6185598838599492E-6</v>
      </c>
      <c r="J764" s="6">
        <f t="shared" si="103"/>
        <v>3.771175341478545E-3</v>
      </c>
      <c r="K764" s="6">
        <f t="shared" si="104"/>
        <v>3.3637589816180799E-3</v>
      </c>
      <c r="L764" s="6">
        <f t="shared" si="105"/>
        <v>0</v>
      </c>
      <c r="M764" s="6">
        <f t="shared" si="106"/>
        <v>1.5773578068456675E-3</v>
      </c>
      <c r="N764" s="3">
        <f t="shared" si="107"/>
        <v>6.0090229964137912E-6</v>
      </c>
      <c r="O764" s="3"/>
    </row>
    <row r="765" spans="1:15" x14ac:dyDescent="0.25">
      <c r="A765" s="2">
        <v>43088</v>
      </c>
      <c r="B765" s="4">
        <v>2692.71</v>
      </c>
      <c r="C765" s="4">
        <v>2694.44</v>
      </c>
      <c r="D765" s="4">
        <v>2680.74</v>
      </c>
      <c r="E765" s="4">
        <v>2681.47</v>
      </c>
      <c r="F765" s="3">
        <f t="shared" si="102"/>
        <v>-3.230291135099761E-3</v>
      </c>
      <c r="G765" s="5">
        <f t="shared" si="99"/>
        <v>2.5984656622110245E-5</v>
      </c>
      <c r="H765" s="5">
        <f t="shared" si="100"/>
        <v>1.7497236563132448E-5</v>
      </c>
      <c r="I765" s="5">
        <f t="shared" si="101"/>
        <v>1.9751412130573962E-5</v>
      </c>
      <c r="J765" s="6">
        <f t="shared" si="103"/>
        <v>9.4745003715618998E-4</v>
      </c>
      <c r="K765" s="6">
        <f t="shared" si="104"/>
        <v>6.422691254077069E-4</v>
      </c>
      <c r="L765" s="6">
        <f t="shared" si="105"/>
        <v>-4.455245624164824E-3</v>
      </c>
      <c r="M765" s="6">
        <f t="shared" si="106"/>
        <v>-4.1829698257496968E-3</v>
      </c>
      <c r="N765" s="3">
        <f t="shared" si="107"/>
        <v>4.3121575604980454E-6</v>
      </c>
      <c r="O765" s="3"/>
    </row>
    <row r="766" spans="1:15" x14ac:dyDescent="0.25">
      <c r="A766" s="2">
        <v>43089</v>
      </c>
      <c r="B766" s="4">
        <v>2688.18</v>
      </c>
      <c r="C766" s="4">
        <v>2691.01</v>
      </c>
      <c r="D766" s="4">
        <v>2676.11</v>
      </c>
      <c r="E766" s="4">
        <v>2679.25</v>
      </c>
      <c r="F766" s="3">
        <f t="shared" si="102"/>
        <v>-8.2790409737931725E-4</v>
      </c>
      <c r="G766" s="5">
        <f t="shared" si="99"/>
        <v>3.0828482572010764E-5</v>
      </c>
      <c r="H766" s="5">
        <f t="shared" si="100"/>
        <v>1.1072123773571928E-5</v>
      </c>
      <c r="I766" s="5">
        <f t="shared" si="101"/>
        <v>1.9691340265357701E-5</v>
      </c>
      <c r="J766" s="6">
        <f t="shared" si="103"/>
        <v>2.4992330943906568E-3</v>
      </c>
      <c r="K766" s="6">
        <f t="shared" si="104"/>
        <v>1.0522031239270499E-3</v>
      </c>
      <c r="L766" s="6">
        <f t="shared" si="105"/>
        <v>-4.5001371549112344E-3</v>
      </c>
      <c r="M766" s="6">
        <f t="shared" si="106"/>
        <v>-3.32748009364022E-3</v>
      </c>
      <c r="N766" s="3">
        <f t="shared" si="107"/>
        <v>9.8854339747298663E-6</v>
      </c>
      <c r="O766" s="3"/>
    </row>
    <row r="767" spans="1:15" x14ac:dyDescent="0.25">
      <c r="A767" s="2">
        <v>43090</v>
      </c>
      <c r="B767" s="4">
        <v>2683.02</v>
      </c>
      <c r="C767" s="4">
        <v>2692.64</v>
      </c>
      <c r="D767" s="4">
        <v>2682.4</v>
      </c>
      <c r="E767" s="4">
        <v>2684.57</v>
      </c>
      <c r="F767" s="3">
        <f t="shared" si="102"/>
        <v>1.9856303069889503E-3</v>
      </c>
      <c r="G767" s="5">
        <f t="shared" si="99"/>
        <v>1.45176911967146E-5</v>
      </c>
      <c r="H767" s="5">
        <f t="shared" si="100"/>
        <v>3.3355291589868237E-7</v>
      </c>
      <c r="I767" s="5">
        <f t="shared" si="101"/>
        <v>7.3876952089040577E-6</v>
      </c>
      <c r="J767" s="6">
        <f t="shared" si="103"/>
        <v>1.4061211468884998E-3</v>
      </c>
      <c r="K767" s="6">
        <f t="shared" si="104"/>
        <v>3.5790992247682518E-3</v>
      </c>
      <c r="L767" s="6">
        <f t="shared" si="105"/>
        <v>-2.3110958797609694E-4</v>
      </c>
      <c r="M767" s="6">
        <f t="shared" si="106"/>
        <v>5.7754040196221978E-4</v>
      </c>
      <c r="N767" s="3">
        <f t="shared" si="107"/>
        <v>1.0929763621792896E-5</v>
      </c>
      <c r="O767" s="3"/>
    </row>
    <row r="768" spans="1:15" x14ac:dyDescent="0.25">
      <c r="A768" s="2">
        <v>43091</v>
      </c>
      <c r="B768" s="4">
        <v>2684.22</v>
      </c>
      <c r="C768" s="4">
        <v>2685.35</v>
      </c>
      <c r="D768" s="4">
        <v>2678.13</v>
      </c>
      <c r="E768" s="4">
        <v>2683.34</v>
      </c>
      <c r="F768" s="3">
        <f t="shared" si="102"/>
        <v>-4.5817393474556489E-4</v>
      </c>
      <c r="G768" s="5">
        <f t="shared" si="99"/>
        <v>7.2483904600817663E-6</v>
      </c>
      <c r="H768" s="5">
        <f t="shared" si="100"/>
        <v>1.0751561112666523E-7</v>
      </c>
      <c r="I768" s="5">
        <f t="shared" si="101"/>
        <v>3.6657279043514728E-6</v>
      </c>
      <c r="J768" s="6">
        <f t="shared" si="103"/>
        <v>-1.3038319639848146E-4</v>
      </c>
      <c r="K768" s="6">
        <f t="shared" si="104"/>
        <v>4.2089031959039374E-4</v>
      </c>
      <c r="L768" s="6">
        <f t="shared" si="105"/>
        <v>-2.2713931833271421E-3</v>
      </c>
      <c r="M768" s="6">
        <f t="shared" si="106"/>
        <v>-3.2789573209583749E-4</v>
      </c>
      <c r="N768" s="3">
        <f t="shared" si="107"/>
        <v>4.729603663139507E-6</v>
      </c>
      <c r="O768" s="3"/>
    </row>
    <row r="769" spans="1:15" x14ac:dyDescent="0.25">
      <c r="A769" s="2">
        <v>43095</v>
      </c>
      <c r="B769" s="4">
        <v>2679.09</v>
      </c>
      <c r="C769" s="4">
        <v>2682.74</v>
      </c>
      <c r="D769" s="4">
        <v>2677.96</v>
      </c>
      <c r="E769" s="4">
        <v>2680.5</v>
      </c>
      <c r="F769" s="3">
        <f t="shared" si="102"/>
        <v>-1.0583824636460903E-3</v>
      </c>
      <c r="G769" s="5">
        <f t="shared" si="99"/>
        <v>3.1803360173439809E-6</v>
      </c>
      <c r="H769" s="5">
        <f t="shared" si="100"/>
        <v>2.7684399034791323E-7</v>
      </c>
      <c r="I769" s="5">
        <f t="shared" si="101"/>
        <v>1.6971112810533188E-6</v>
      </c>
      <c r="J769" s="6">
        <f t="shared" si="103"/>
        <v>-1.5851026082807143E-3</v>
      </c>
      <c r="K769" s="6">
        <f t="shared" si="104"/>
        <v>1.3614756767027847E-3</v>
      </c>
      <c r="L769" s="6">
        <f t="shared" si="105"/>
        <v>-4.2187398540603646E-4</v>
      </c>
      <c r="M769" s="6">
        <f t="shared" si="106"/>
        <v>5.261596624104828E-4</v>
      </c>
      <c r="N769" s="3">
        <f t="shared" si="107"/>
        <v>1.5372131691226628E-6</v>
      </c>
      <c r="O769" s="3"/>
    </row>
    <row r="770" spans="1:15" x14ac:dyDescent="0.25">
      <c r="A770" s="2">
        <v>43096</v>
      </c>
      <c r="B770" s="4">
        <v>2682.1</v>
      </c>
      <c r="C770" s="4">
        <v>2685.64</v>
      </c>
      <c r="D770" s="4">
        <v>2678.91</v>
      </c>
      <c r="E770" s="4">
        <v>2682.62</v>
      </c>
      <c r="F770" s="3">
        <f t="shared" si="102"/>
        <v>7.9089722066782997E-4</v>
      </c>
      <c r="G770" s="5">
        <f t="shared" si="99"/>
        <v>6.2954094338364735E-6</v>
      </c>
      <c r="H770" s="5">
        <f t="shared" si="100"/>
        <v>3.7581365996497765E-8</v>
      </c>
      <c r="I770" s="5">
        <f t="shared" si="101"/>
        <v>3.1622221866858665E-6</v>
      </c>
      <c r="J770" s="6">
        <f t="shared" si="103"/>
        <v>5.9672548669588443E-4</v>
      </c>
      <c r="K770" s="6">
        <f t="shared" si="104"/>
        <v>1.318991051437849E-3</v>
      </c>
      <c r="L770" s="6">
        <f t="shared" si="105"/>
        <v>-1.1900743988515429E-3</v>
      </c>
      <c r="M770" s="6">
        <f t="shared" si="106"/>
        <v>1.9385913957432538E-4</v>
      </c>
      <c r="N770" s="3">
        <f t="shared" si="107"/>
        <v>3.1310227972278E-6</v>
      </c>
      <c r="O770" s="3"/>
    </row>
    <row r="771" spans="1:15" x14ac:dyDescent="0.25">
      <c r="A771" s="2">
        <v>43097</v>
      </c>
      <c r="B771" s="4">
        <v>2686.1</v>
      </c>
      <c r="C771" s="4">
        <v>2687.66</v>
      </c>
      <c r="D771" s="4">
        <v>2682.69</v>
      </c>
      <c r="E771" s="4">
        <v>2687.54</v>
      </c>
      <c r="F771" s="3">
        <f t="shared" si="102"/>
        <v>1.8340279279212002E-3</v>
      </c>
      <c r="G771" s="5">
        <f t="shared" si="99"/>
        <v>3.4258459903657976E-6</v>
      </c>
      <c r="H771" s="5">
        <f t="shared" si="100"/>
        <v>2.8724194589237821E-7</v>
      </c>
      <c r="I771" s="5">
        <f t="shared" si="101"/>
        <v>1.8238829391582292E-6</v>
      </c>
      <c r="J771" s="6">
        <f t="shared" si="103"/>
        <v>1.296398578204205E-3</v>
      </c>
      <c r="K771" s="6">
        <f t="shared" si="104"/>
        <v>5.8059907544155231E-4</v>
      </c>
      <c r="L771" s="6">
        <f t="shared" si="105"/>
        <v>-1.2703050253604355E-3</v>
      </c>
      <c r="M771" s="6">
        <f t="shared" si="106"/>
        <v>5.3594957402014812E-4</v>
      </c>
      <c r="N771" s="3">
        <f t="shared" si="107"/>
        <v>2.3204177539177489E-6</v>
      </c>
      <c r="O771" s="3"/>
    </row>
    <row r="772" spans="1:15" x14ac:dyDescent="0.25">
      <c r="A772" s="2">
        <v>43098</v>
      </c>
      <c r="B772" s="4">
        <v>2689.15</v>
      </c>
      <c r="C772" s="4">
        <v>2692.12</v>
      </c>
      <c r="D772" s="4">
        <v>2673.61</v>
      </c>
      <c r="E772" s="4">
        <v>2673.61</v>
      </c>
      <c r="F772" s="3">
        <f t="shared" si="102"/>
        <v>-5.1831786689685577E-3</v>
      </c>
      <c r="G772" s="5">
        <f t="shared" si="99"/>
        <v>4.7601281348424762E-5</v>
      </c>
      <c r="H772" s="5">
        <f t="shared" si="100"/>
        <v>3.3588277198147876E-5</v>
      </c>
      <c r="I772" s="5">
        <f t="shared" si="101"/>
        <v>3.67756027555887E-5</v>
      </c>
      <c r="J772" s="6">
        <f t="shared" si="103"/>
        <v>5.9888148586597885E-4</v>
      </c>
      <c r="K772" s="6">
        <f t="shared" si="104"/>
        <v>1.1038287621930639E-3</v>
      </c>
      <c r="L772" s="6">
        <f t="shared" si="105"/>
        <v>-5.7955394225341853E-3</v>
      </c>
      <c r="M772" s="6">
        <f t="shared" si="106"/>
        <v>-5.7955394225341853E-3</v>
      </c>
      <c r="N772" s="3">
        <f t="shared" si="107"/>
        <v>7.6157210432616866E-6</v>
      </c>
      <c r="O772" s="3"/>
    </row>
    <row r="773" spans="1:15" x14ac:dyDescent="0.25">
      <c r="A773" s="2">
        <v>43102</v>
      </c>
      <c r="B773" s="4">
        <v>2683.73</v>
      </c>
      <c r="C773" s="4">
        <v>2695.89</v>
      </c>
      <c r="D773" s="4">
        <v>2682.36</v>
      </c>
      <c r="E773" s="4">
        <v>2695.81</v>
      </c>
      <c r="F773" s="3">
        <f t="shared" si="102"/>
        <v>8.3033800741318942E-3</v>
      </c>
      <c r="G773" s="5">
        <f t="shared" si="99"/>
        <v>2.5314855054379204E-5</v>
      </c>
      <c r="H773" s="5">
        <f t="shared" si="100"/>
        <v>2.0169960033268824E-5</v>
      </c>
      <c r="I773" s="5">
        <f t="shared" si="101"/>
        <v>2.0448969352054908E-5</v>
      </c>
      <c r="J773" s="6">
        <f t="shared" si="103"/>
        <v>3.7779987968379137E-3</v>
      </c>
      <c r="K773" s="6">
        <f t="shared" si="104"/>
        <v>4.5207731066064091E-3</v>
      </c>
      <c r="L773" s="6">
        <f t="shared" si="105"/>
        <v>-5.1061388451034868E-4</v>
      </c>
      <c r="M773" s="6">
        <f t="shared" si="106"/>
        <v>4.4910978650290869E-3</v>
      </c>
      <c r="N773" s="3">
        <f t="shared" si="107"/>
        <v>2.68809849968819E-6</v>
      </c>
      <c r="O773" s="3"/>
    </row>
    <row r="774" spans="1:15" x14ac:dyDescent="0.25">
      <c r="A774" s="2">
        <v>43103</v>
      </c>
      <c r="B774" s="4">
        <v>2697.85</v>
      </c>
      <c r="C774" s="4">
        <v>2714.37</v>
      </c>
      <c r="D774" s="4">
        <v>2697.77</v>
      </c>
      <c r="E774" s="4">
        <v>2713.06</v>
      </c>
      <c r="F774" s="3">
        <f t="shared" si="102"/>
        <v>6.3988189078607594E-3</v>
      </c>
      <c r="G774" s="5">
        <f t="shared" si="99"/>
        <v>3.7630574319434136E-5</v>
      </c>
      <c r="H774" s="5">
        <f t="shared" si="100"/>
        <v>3.160676784504549E-5</v>
      </c>
      <c r="I774" s="5">
        <f t="shared" si="101"/>
        <v>3.1024803351483616E-5</v>
      </c>
      <c r="J774" s="6">
        <f t="shared" si="103"/>
        <v>7.5644371253488275E-4</v>
      </c>
      <c r="K774" s="6">
        <f t="shared" si="104"/>
        <v>6.1047227588995204E-3</v>
      </c>
      <c r="L774" s="6">
        <f t="shared" si="105"/>
        <v>-2.9653682062760684E-5</v>
      </c>
      <c r="M774" s="6">
        <f t="shared" si="106"/>
        <v>5.6219896695961198E-3</v>
      </c>
      <c r="N774" s="3">
        <f t="shared" si="107"/>
        <v>3.114543711826552E-6</v>
      </c>
      <c r="O774" s="3"/>
    </row>
    <row r="775" spans="1:15" x14ac:dyDescent="0.25">
      <c r="A775" s="2">
        <v>43104</v>
      </c>
      <c r="B775" s="4">
        <v>2719.31</v>
      </c>
      <c r="C775" s="4">
        <v>2729.29</v>
      </c>
      <c r="D775" s="4">
        <v>2719.07</v>
      </c>
      <c r="E775" s="4">
        <v>2723.99</v>
      </c>
      <c r="F775" s="3">
        <f t="shared" si="102"/>
        <v>4.0286613639211044E-3</v>
      </c>
      <c r="G775" s="5">
        <f t="shared" si="99"/>
        <v>1.4074442788329834E-5</v>
      </c>
      <c r="H775" s="5">
        <f t="shared" si="100"/>
        <v>2.9568369073813651E-6</v>
      </c>
      <c r="I775" s="5">
        <f t="shared" si="101"/>
        <v>8.1794308182375137E-6</v>
      </c>
      <c r="J775" s="6">
        <f t="shared" si="103"/>
        <v>2.3010224847196522E-3</v>
      </c>
      <c r="K775" s="6">
        <f t="shared" si="104"/>
        <v>3.6633304558807557E-3</v>
      </c>
      <c r="L775" s="6">
        <f t="shared" si="105"/>
        <v>-8.8261577953604382E-5</v>
      </c>
      <c r="M775" s="6">
        <f t="shared" si="106"/>
        <v>1.7195455525752625E-3</v>
      </c>
      <c r="N775" s="3">
        <f t="shared" si="107"/>
        <v>7.2802863459364986E-6</v>
      </c>
      <c r="O775" s="3"/>
    </row>
    <row r="776" spans="1:15" x14ac:dyDescent="0.25">
      <c r="A776" s="2">
        <v>43105</v>
      </c>
      <c r="B776" s="4">
        <v>2731.33</v>
      </c>
      <c r="C776" s="4">
        <v>2743.45</v>
      </c>
      <c r="D776" s="4">
        <v>2727.92</v>
      </c>
      <c r="E776" s="4">
        <v>2743.15</v>
      </c>
      <c r="F776" s="3">
        <f t="shared" si="102"/>
        <v>7.0337996835525551E-3</v>
      </c>
      <c r="G776" s="5">
        <f t="shared" si="99"/>
        <v>3.2226494419456791E-5</v>
      </c>
      <c r="H776" s="5">
        <f t="shared" si="100"/>
        <v>1.864706768181584E-5</v>
      </c>
      <c r="I776" s="5">
        <f t="shared" si="101"/>
        <v>2.3316504306634804E-5</v>
      </c>
      <c r="J776" s="6">
        <f t="shared" si="103"/>
        <v>2.6909528420760599E-3</v>
      </c>
      <c r="K776" s="6">
        <f t="shared" si="104"/>
        <v>4.4275824049603459E-3</v>
      </c>
      <c r="L776" s="6">
        <f t="shared" si="105"/>
        <v>-1.2492560126324361E-3</v>
      </c>
      <c r="M776" s="6">
        <f t="shared" si="106"/>
        <v>4.3182250615056922E-3</v>
      </c>
      <c r="N776" s="3">
        <f t="shared" si="107"/>
        <v>7.439397856817381E-6</v>
      </c>
      <c r="O776" s="3"/>
    </row>
    <row r="777" spans="1:15" x14ac:dyDescent="0.25">
      <c r="A777" s="2">
        <v>43108</v>
      </c>
      <c r="B777" s="4">
        <v>2742.67</v>
      </c>
      <c r="C777" s="4">
        <v>2748.51</v>
      </c>
      <c r="D777" s="4">
        <v>2737.6</v>
      </c>
      <c r="E777" s="4">
        <v>2747.71</v>
      </c>
      <c r="F777" s="3">
        <f t="shared" si="102"/>
        <v>1.6623225124401397E-3</v>
      </c>
      <c r="G777" s="5">
        <f t="shared" si="99"/>
        <v>1.5819094303667708E-5</v>
      </c>
      <c r="H777" s="5">
        <f t="shared" si="100"/>
        <v>3.3706720548875256E-6</v>
      </c>
      <c r="I777" s="5">
        <f t="shared" si="101"/>
        <v>9.2116187598212992E-6</v>
      </c>
      <c r="J777" s="6">
        <f t="shared" si="103"/>
        <v>-1.7499662811570866E-4</v>
      </c>
      <c r="K777" s="6">
        <f t="shared" si="104"/>
        <v>2.1270481761087733E-3</v>
      </c>
      <c r="L777" s="6">
        <f t="shared" si="105"/>
        <v>-1.850274328248469E-3</v>
      </c>
      <c r="M777" s="6">
        <f t="shared" si="106"/>
        <v>1.8359390117559803E-3</v>
      </c>
      <c r="N777" s="3">
        <f t="shared" si="107"/>
        <v>7.439709128542435E-6</v>
      </c>
      <c r="O777" s="3"/>
    </row>
    <row r="778" spans="1:15" x14ac:dyDescent="0.25">
      <c r="A778" s="2">
        <v>43109</v>
      </c>
      <c r="B778" s="4">
        <v>2751.15</v>
      </c>
      <c r="C778" s="4">
        <v>2759.14</v>
      </c>
      <c r="D778" s="4">
        <v>2747.86</v>
      </c>
      <c r="E778" s="4">
        <v>2751.29</v>
      </c>
      <c r="F778" s="3">
        <f t="shared" si="102"/>
        <v>1.3029031448006378E-3</v>
      </c>
      <c r="G778" s="5">
        <f t="shared" si="99"/>
        <v>1.6782213909502087E-5</v>
      </c>
      <c r="H778" s="5">
        <f t="shared" si="100"/>
        <v>2.5894374913974119E-9</v>
      </c>
      <c r="I778" s="5">
        <f t="shared" si="101"/>
        <v>8.3921072398524423E-6</v>
      </c>
      <c r="J778" s="6">
        <f t="shared" si="103"/>
        <v>1.2511685872178455E-3</v>
      </c>
      <c r="K778" s="6">
        <f t="shared" si="104"/>
        <v>2.9000308875855277E-3</v>
      </c>
      <c r="L778" s="6">
        <f t="shared" si="105"/>
        <v>-1.1965791633593338E-3</v>
      </c>
      <c r="M778" s="6">
        <f t="shared" si="106"/>
        <v>5.0886515811140105E-5</v>
      </c>
      <c r="N778" s="3">
        <f t="shared" si="107"/>
        <v>9.7552981200374765E-6</v>
      </c>
      <c r="O778" s="3"/>
    </row>
    <row r="779" spans="1:15" x14ac:dyDescent="0.25">
      <c r="A779" s="2">
        <v>43110</v>
      </c>
      <c r="B779" s="4">
        <v>2745.55</v>
      </c>
      <c r="C779" s="4">
        <v>2750.8</v>
      </c>
      <c r="D779" s="4">
        <v>2736.06</v>
      </c>
      <c r="E779" s="4">
        <v>2748.23</v>
      </c>
      <c r="F779" s="3">
        <f t="shared" si="102"/>
        <v>-1.1122055472160275E-3</v>
      </c>
      <c r="G779" s="5">
        <f t="shared" si="99"/>
        <v>2.8867507656975264E-5</v>
      </c>
      <c r="H779" s="5">
        <f t="shared" si="100"/>
        <v>9.5189078009749133E-7</v>
      </c>
      <c r="I779" s="5">
        <f t="shared" si="101"/>
        <v>1.4801463869241307E-5</v>
      </c>
      <c r="J779" s="6">
        <f t="shared" si="103"/>
        <v>-2.0884734088517025E-3</v>
      </c>
      <c r="K779" s="6">
        <f t="shared" si="104"/>
        <v>1.9103592735702924E-3</v>
      </c>
      <c r="L779" s="6">
        <f t="shared" si="105"/>
        <v>-3.4624898455633906E-3</v>
      </c>
      <c r="M779" s="6">
        <f t="shared" si="106"/>
        <v>9.7564890206338641E-4</v>
      </c>
      <c r="N779" s="3">
        <f t="shared" si="107"/>
        <v>1.7152642973169689E-5</v>
      </c>
      <c r="O779" s="3"/>
    </row>
    <row r="780" spans="1:15" x14ac:dyDescent="0.25">
      <c r="A780" s="2">
        <v>43111</v>
      </c>
      <c r="B780" s="4">
        <v>2752.97</v>
      </c>
      <c r="C780" s="4">
        <v>2767.56</v>
      </c>
      <c r="D780" s="4">
        <v>2752.78</v>
      </c>
      <c r="E780" s="4">
        <v>2767.56</v>
      </c>
      <c r="F780" s="3">
        <f t="shared" si="102"/>
        <v>7.0336180014045624E-3</v>
      </c>
      <c r="G780" s="5">
        <f t="shared" si="99"/>
        <v>2.8673405795965411E-5</v>
      </c>
      <c r="H780" s="5">
        <f t="shared" si="100"/>
        <v>2.7939012296817154E-5</v>
      </c>
      <c r="I780" s="5">
        <f t="shared" si="101"/>
        <v>2.5129385803502456E-5</v>
      </c>
      <c r="J780" s="6">
        <f t="shared" si="103"/>
        <v>1.7232608060069026E-3</v>
      </c>
      <c r="K780" s="6">
        <f t="shared" si="104"/>
        <v>5.2857366844004964E-3</v>
      </c>
      <c r="L780" s="6">
        <f t="shared" si="105"/>
        <v>-6.901875314900602E-5</v>
      </c>
      <c r="M780" s="6">
        <f t="shared" si="106"/>
        <v>5.2857366844004964E-3</v>
      </c>
      <c r="N780" s="3">
        <f t="shared" si="107"/>
        <v>3.6957854371752686E-7</v>
      </c>
      <c r="O780" s="3"/>
    </row>
    <row r="781" spans="1:15" x14ac:dyDescent="0.25">
      <c r="A781" s="2">
        <v>43112</v>
      </c>
      <c r="B781" s="4">
        <v>2770.18</v>
      </c>
      <c r="C781" s="4">
        <v>2787.85</v>
      </c>
      <c r="D781" s="4">
        <v>2769.64</v>
      </c>
      <c r="E781" s="4">
        <v>2786.24</v>
      </c>
      <c r="F781" s="3">
        <f t="shared" si="102"/>
        <v>6.749627831013516E-3</v>
      </c>
      <c r="G781" s="5">
        <f t="shared" si="99"/>
        <v>4.2946285968988783E-5</v>
      </c>
      <c r="H781" s="5">
        <f t="shared" si="100"/>
        <v>3.3416684648182826E-5</v>
      </c>
      <c r="I781" s="5">
        <f t="shared" si="101"/>
        <v>3.4381819831409034E-5</v>
      </c>
      <c r="J781" s="6">
        <f t="shared" si="103"/>
        <v>9.4623445502570408E-4</v>
      </c>
      <c r="K781" s="6">
        <f t="shared" si="104"/>
        <v>6.358389404818917E-3</v>
      </c>
      <c r="L781" s="6">
        <f t="shared" si="105"/>
        <v>-1.9495218317933094E-4</v>
      </c>
      <c r="M781" s="6">
        <f t="shared" si="106"/>
        <v>5.7807166206433978E-3</v>
      </c>
      <c r="N781" s="3">
        <f t="shared" si="107"/>
        <v>4.8380381896157282E-6</v>
      </c>
      <c r="O781" s="3"/>
    </row>
    <row r="782" spans="1:15" x14ac:dyDescent="0.25">
      <c r="A782" s="2">
        <v>43116</v>
      </c>
      <c r="B782" s="4">
        <v>2798.96</v>
      </c>
      <c r="C782" s="4">
        <v>2807.54</v>
      </c>
      <c r="D782" s="4">
        <v>2768.64</v>
      </c>
      <c r="E782" s="4">
        <v>2776.42</v>
      </c>
      <c r="F782" s="3">
        <f t="shared" si="102"/>
        <v>-3.5244630756861017E-3</v>
      </c>
      <c r="G782" s="5">
        <f t="shared" si="99"/>
        <v>1.9467030786416605E-4</v>
      </c>
      <c r="H782" s="5">
        <f t="shared" si="100"/>
        <v>6.5376791242783444E-5</v>
      </c>
      <c r="I782" s="5">
        <f t="shared" si="101"/>
        <v>1.2258983973728252E-4</v>
      </c>
      <c r="J782" s="6">
        <f t="shared" si="103"/>
        <v>4.5549029549388454E-3</v>
      </c>
      <c r="K782" s="6">
        <f t="shared" si="104"/>
        <v>3.060735467115494E-3</v>
      </c>
      <c r="L782" s="6">
        <f t="shared" si="105"/>
        <v>-1.0891694710604997E-2</v>
      </c>
      <c r="M782" s="6">
        <f t="shared" si="106"/>
        <v>-8.0855915827342806E-3</v>
      </c>
      <c r="N782" s="3">
        <f t="shared" si="107"/>
        <v>6.4679177124785632E-5</v>
      </c>
      <c r="O782" s="3"/>
    </row>
    <row r="783" spans="1:15" x14ac:dyDescent="0.25">
      <c r="A783" s="2">
        <v>43117</v>
      </c>
      <c r="B783" s="4">
        <v>2784.99</v>
      </c>
      <c r="C783" s="4">
        <v>2807.04</v>
      </c>
      <c r="D783" s="4">
        <v>2778.38</v>
      </c>
      <c r="E783" s="4">
        <v>2802.56</v>
      </c>
      <c r="F783" s="3">
        <f t="shared" si="102"/>
        <v>9.4150020530034961E-3</v>
      </c>
      <c r="G783" s="5">
        <f t="shared" si="99"/>
        <v>1.0531938516076579E-4</v>
      </c>
      <c r="H783" s="5">
        <f t="shared" si="100"/>
        <v>3.9551552222550539E-5</v>
      </c>
      <c r="I783" s="5">
        <f t="shared" si="101"/>
        <v>6.7938234177493043E-5</v>
      </c>
      <c r="J783" s="6">
        <f t="shared" si="103"/>
        <v>3.0819546782097011E-3</v>
      </c>
      <c r="K783" s="6">
        <f t="shared" si="104"/>
        <v>7.8862646587491061E-3</v>
      </c>
      <c r="L783" s="6">
        <f t="shared" si="105"/>
        <v>-2.3762586742704043E-3</v>
      </c>
      <c r="M783" s="6">
        <f t="shared" si="106"/>
        <v>6.2890024823139112E-3</v>
      </c>
      <c r="N783" s="3">
        <f t="shared" si="107"/>
        <v>3.3187334240929428E-5</v>
      </c>
      <c r="O783" s="3"/>
    </row>
    <row r="784" spans="1:15" x14ac:dyDescent="0.25">
      <c r="A784" s="2">
        <v>43118</v>
      </c>
      <c r="B784" s="4">
        <v>2802.4</v>
      </c>
      <c r="C784" s="4">
        <v>2805.83</v>
      </c>
      <c r="D784" s="4">
        <v>2792.56</v>
      </c>
      <c r="E784" s="4">
        <v>2798.03</v>
      </c>
      <c r="F784" s="3">
        <f t="shared" si="102"/>
        <v>-1.616379310344751E-3</v>
      </c>
      <c r="G784" s="5">
        <f t="shared" si="99"/>
        <v>2.2473833808673792E-5</v>
      </c>
      <c r="H784" s="5">
        <f t="shared" si="100"/>
        <v>2.4354560395356349E-6</v>
      </c>
      <c r="I784" s="5">
        <f t="shared" si="101"/>
        <v>1.2177719839164893E-5</v>
      </c>
      <c r="J784" s="6">
        <f t="shared" si="103"/>
        <v>-5.709228970170751E-5</v>
      </c>
      <c r="K784" s="6">
        <f t="shared" si="104"/>
        <v>1.2232024819490027E-3</v>
      </c>
      <c r="L784" s="6">
        <f t="shared" si="105"/>
        <v>-3.5174550471995924E-3</v>
      </c>
      <c r="M784" s="6">
        <f t="shared" si="106"/>
        <v>-1.5605947710842923E-3</v>
      </c>
      <c r="N784" s="3">
        <f t="shared" si="107"/>
        <v>1.0288315764039292E-5</v>
      </c>
      <c r="O784" s="3"/>
    </row>
    <row r="785" spans="1:15" x14ac:dyDescent="0.25">
      <c r="A785" s="2">
        <v>43119</v>
      </c>
      <c r="B785" s="4">
        <v>2802.6</v>
      </c>
      <c r="C785" s="4">
        <v>2810.33</v>
      </c>
      <c r="D785" s="4">
        <v>2798.08</v>
      </c>
      <c r="E785" s="4">
        <v>2810.3</v>
      </c>
      <c r="F785" s="3">
        <f t="shared" si="102"/>
        <v>4.3852281783969271E-3</v>
      </c>
      <c r="G785" s="5">
        <f t="shared" si="99"/>
        <v>1.9083324709190441E-5</v>
      </c>
      <c r="H785" s="5">
        <f t="shared" si="100"/>
        <v>7.527787947912056E-6</v>
      </c>
      <c r="I785" s="5">
        <f t="shared" si="101"/>
        <v>1.2449604390579921E-5</v>
      </c>
      <c r="J785" s="6">
        <f t="shared" si="103"/>
        <v>1.6319596239245757E-3</v>
      </c>
      <c r="K785" s="6">
        <f t="shared" si="104"/>
        <v>2.7543564188246454E-3</v>
      </c>
      <c r="L785" s="6">
        <f t="shared" si="105"/>
        <v>-1.6140900681076409E-3</v>
      </c>
      <c r="M785" s="6">
        <f t="shared" si="106"/>
        <v>2.7436814589000772E-3</v>
      </c>
      <c r="N785" s="3">
        <f t="shared" si="107"/>
        <v>7.0632383852143571E-6</v>
      </c>
      <c r="O785" s="3"/>
    </row>
    <row r="786" spans="1:15" x14ac:dyDescent="0.25">
      <c r="A786" s="2">
        <v>43122</v>
      </c>
      <c r="B786" s="4">
        <v>2809.16</v>
      </c>
      <c r="C786" s="4">
        <v>2833.03</v>
      </c>
      <c r="D786" s="4">
        <v>2808.12</v>
      </c>
      <c r="E786" s="4">
        <v>2832.97</v>
      </c>
      <c r="F786" s="3">
        <f t="shared" si="102"/>
        <v>8.0667544390278234E-3</v>
      </c>
      <c r="G786" s="5">
        <f t="shared" ref="G786:G849" si="108">LN(C786/D786)^2</f>
        <v>7.7996981579127919E-5</v>
      </c>
      <c r="H786" s="5">
        <f t="shared" ref="H786:H849" si="109">LN(E786/B786)^2</f>
        <v>7.1235710675198897E-5</v>
      </c>
      <c r="I786" s="5">
        <f t="shared" ref="I786:I849" si="110">G786*1/2 + H786*(2*LN(2)-1)</f>
        <v>6.6516444133761288E-5</v>
      </c>
      <c r="J786" s="6">
        <f t="shared" si="103"/>
        <v>-4.0573294075909504E-4</v>
      </c>
      <c r="K786" s="6">
        <f t="shared" si="104"/>
        <v>8.4613040013056112E-3</v>
      </c>
      <c r="L786" s="6">
        <f t="shared" si="105"/>
        <v>-3.7028597893743056E-4</v>
      </c>
      <c r="M786" s="6">
        <f t="shared" si="106"/>
        <v>8.4401250390737041E-3</v>
      </c>
      <c r="N786" s="3">
        <f t="shared" si="107"/>
        <v>3.441573306521714E-6</v>
      </c>
      <c r="O786" s="3"/>
    </row>
    <row r="787" spans="1:15" x14ac:dyDescent="0.25">
      <c r="A787" s="2">
        <v>43123</v>
      </c>
      <c r="B787" s="4">
        <v>2835.05</v>
      </c>
      <c r="C787" s="4">
        <v>2842.24</v>
      </c>
      <c r="D787" s="4">
        <v>2830.59</v>
      </c>
      <c r="E787" s="4">
        <v>2839.13</v>
      </c>
      <c r="F787" s="3">
        <f t="shared" ref="F787:F850" si="111">E787/E786-1</f>
        <v>2.1743964814313621E-3</v>
      </c>
      <c r="G787" s="5">
        <f t="shared" si="108"/>
        <v>1.6869939495251839E-5</v>
      </c>
      <c r="H787" s="5">
        <f t="shared" si="109"/>
        <v>2.0681129301956043E-6</v>
      </c>
      <c r="I787" s="5">
        <f t="shared" si="110"/>
        <v>9.2338701107196146E-6</v>
      </c>
      <c r="J787" s="6">
        <f t="shared" ref="J787:J850" si="112">LN(B787/E786)</f>
        <v>7.3394239729918499E-4</v>
      </c>
      <c r="K787" s="6">
        <f t="shared" ref="K787:K850" si="113">LN(C787/B787)</f>
        <v>2.5328999730512224E-3</v>
      </c>
      <c r="L787" s="6">
        <f t="shared" ref="L787:L850" si="114">LN(D787/B787)</f>
        <v>-1.574403217030006E-3</v>
      </c>
      <c r="M787" s="6">
        <f t="shared" ref="M787:M850" si="115">LN(E787/B787)</f>
        <v>1.4380935053728615E-3</v>
      </c>
      <c r="N787" s="3">
        <f t="shared" ref="N787:N850" si="116">K787*(K787-M787) + L787*(L787-M787)</f>
        <v>7.5159198035222478E-6</v>
      </c>
      <c r="O787" s="3"/>
    </row>
    <row r="788" spans="1:15" x14ac:dyDescent="0.25">
      <c r="A788" s="2">
        <v>43124</v>
      </c>
      <c r="B788" s="4">
        <v>2845.42</v>
      </c>
      <c r="C788" s="4">
        <v>2852.97</v>
      </c>
      <c r="D788" s="4">
        <v>2824.81</v>
      </c>
      <c r="E788" s="4">
        <v>2837.54</v>
      </c>
      <c r="F788" s="3">
        <f t="shared" si="111"/>
        <v>-5.6003071363419643E-4</v>
      </c>
      <c r="G788" s="5">
        <f t="shared" si="108"/>
        <v>9.8395512695656189E-5</v>
      </c>
      <c r="H788" s="5">
        <f t="shared" si="109"/>
        <v>7.6906630573852772E-6</v>
      </c>
      <c r="I788" s="5">
        <f t="shared" si="110"/>
        <v>5.2168616120169084E-5</v>
      </c>
      <c r="J788" s="6">
        <f t="shared" si="112"/>
        <v>2.2130168850926068E-3</v>
      </c>
      <c r="K788" s="6">
        <f t="shared" si="113"/>
        <v>2.6498728300091744E-3</v>
      </c>
      <c r="L788" s="6">
        <f t="shared" si="114"/>
        <v>-7.2695783995526536E-3</v>
      </c>
      <c r="M788" s="6">
        <f t="shared" si="115"/>
        <v>-2.7732044744997217E-3</v>
      </c>
      <c r="N788" s="3">
        <f t="shared" si="116"/>
        <v>4.7057207966134087E-5</v>
      </c>
      <c r="O788" s="3"/>
    </row>
    <row r="789" spans="1:15" x14ac:dyDescent="0.25">
      <c r="A789" s="2">
        <v>43125</v>
      </c>
      <c r="B789" s="4">
        <v>2846.24</v>
      </c>
      <c r="C789" s="4">
        <v>2848.56</v>
      </c>
      <c r="D789" s="4">
        <v>2830.94</v>
      </c>
      <c r="E789" s="4">
        <v>2839.25</v>
      </c>
      <c r="F789" s="3">
        <f t="shared" si="111"/>
        <v>6.0263467651555658E-4</v>
      </c>
      <c r="G789" s="5">
        <f t="shared" si="108"/>
        <v>3.8499436980962535E-5</v>
      </c>
      <c r="H789" s="5">
        <f t="shared" si="109"/>
        <v>6.0461508768126569E-6</v>
      </c>
      <c r="I789" s="5">
        <f t="shared" si="110"/>
        <v>2.1585312480674078E-5</v>
      </c>
      <c r="J789" s="6">
        <f t="shared" si="112"/>
        <v>3.0613453703624764E-3</v>
      </c>
      <c r="K789" s="6">
        <f t="shared" si="113"/>
        <v>8.1477843939991906E-4</v>
      </c>
      <c r="L789" s="6">
        <f t="shared" si="114"/>
        <v>-5.3900130140626945E-3</v>
      </c>
      <c r="M789" s="6">
        <f t="shared" si="115"/>
        <v>-2.4588922052039323E-3</v>
      </c>
      <c r="N789" s="3">
        <f t="shared" si="116"/>
        <v>1.8466095564458354E-5</v>
      </c>
      <c r="O789" s="3"/>
    </row>
    <row r="790" spans="1:15" x14ac:dyDescent="0.25">
      <c r="A790" s="2">
        <v>43126</v>
      </c>
      <c r="B790" s="4">
        <v>2847.48</v>
      </c>
      <c r="C790" s="4">
        <v>2872.87</v>
      </c>
      <c r="D790" s="4">
        <v>2846.18</v>
      </c>
      <c r="E790" s="4">
        <v>2872.87</v>
      </c>
      <c r="F790" s="3">
        <f t="shared" si="111"/>
        <v>1.1841155234656897E-2</v>
      </c>
      <c r="G790" s="5">
        <f t="shared" si="108"/>
        <v>8.7119556892785051E-5</v>
      </c>
      <c r="H790" s="5">
        <f t="shared" si="109"/>
        <v>7.8803570106624233E-5</v>
      </c>
      <c r="I790" s="5">
        <f t="shared" si="110"/>
        <v>7.4001153214697438E-5</v>
      </c>
      <c r="J790" s="6">
        <f t="shared" si="112"/>
        <v>2.8944598199107286E-3</v>
      </c>
      <c r="K790" s="6">
        <f t="shared" si="113"/>
        <v>8.8771374950838873E-3</v>
      </c>
      <c r="L790" s="6">
        <f t="shared" si="114"/>
        <v>-4.5664827987290793E-4</v>
      </c>
      <c r="M790" s="6">
        <f t="shared" si="115"/>
        <v>8.8771374950838873E-3</v>
      </c>
      <c r="N790" s="3">
        <f t="shared" si="116"/>
        <v>4.2622572188362378E-6</v>
      </c>
      <c r="O790" s="3"/>
    </row>
    <row r="791" spans="1:15" x14ac:dyDescent="0.25">
      <c r="A791" s="2">
        <v>43129</v>
      </c>
      <c r="B791" s="4">
        <v>2867.23</v>
      </c>
      <c r="C791" s="4">
        <v>2870.62</v>
      </c>
      <c r="D791" s="4">
        <v>2851.48</v>
      </c>
      <c r="E791" s="4">
        <v>2853.53</v>
      </c>
      <c r="F791" s="3">
        <f t="shared" si="111"/>
        <v>-6.731944014173874E-3</v>
      </c>
      <c r="G791" s="5">
        <f t="shared" si="108"/>
        <v>4.4754448627963587E-5</v>
      </c>
      <c r="H791" s="5">
        <f t="shared" si="109"/>
        <v>2.2940101189362225E-5</v>
      </c>
      <c r="I791" s="5">
        <f t="shared" si="110"/>
        <v>3.1238856046952117E-5</v>
      </c>
      <c r="J791" s="6">
        <f t="shared" si="112"/>
        <v>-1.9651231912346475E-3</v>
      </c>
      <c r="K791" s="6">
        <f t="shared" si="113"/>
        <v>1.1816274020541961E-3</v>
      </c>
      <c r="L791" s="6">
        <f t="shared" si="114"/>
        <v>-5.5082491758776733E-3</v>
      </c>
      <c r="M791" s="6">
        <f t="shared" si="115"/>
        <v>-4.7895825694273426E-3</v>
      </c>
      <c r="N791" s="3">
        <f t="shared" si="116"/>
        <v>1.1014340068432679E-5</v>
      </c>
      <c r="O791" s="3"/>
    </row>
    <row r="792" spans="1:15" x14ac:dyDescent="0.25">
      <c r="A792" s="2">
        <v>43130</v>
      </c>
      <c r="B792" s="4">
        <v>2832.74</v>
      </c>
      <c r="C792" s="4">
        <v>2837.75</v>
      </c>
      <c r="D792" s="4">
        <v>2818.27</v>
      </c>
      <c r="E792" s="4">
        <v>2822.43</v>
      </c>
      <c r="F792" s="3">
        <f t="shared" si="111"/>
        <v>-1.0898781509218525E-2</v>
      </c>
      <c r="G792" s="5">
        <f t="shared" si="108"/>
        <v>4.7448168996160311E-5</v>
      </c>
      <c r="H792" s="5">
        <f t="shared" si="109"/>
        <v>1.3294957539699061E-5</v>
      </c>
      <c r="I792" s="5">
        <f t="shared" si="110"/>
        <v>2.8859851626994276E-5</v>
      </c>
      <c r="J792" s="6">
        <f t="shared" si="112"/>
        <v>-7.3123832102012978E-3</v>
      </c>
      <c r="K792" s="6">
        <f t="shared" si="113"/>
        <v>1.7670435195618289E-3</v>
      </c>
      <c r="L792" s="6">
        <f t="shared" si="114"/>
        <v>-5.1212196139255152E-3</v>
      </c>
      <c r="M792" s="6">
        <f t="shared" si="115"/>
        <v>-3.6462251082042454E-3</v>
      </c>
      <c r="N792" s="3">
        <f t="shared" si="116"/>
        <v>1.7119252041473531E-5</v>
      </c>
      <c r="O792" s="3"/>
    </row>
    <row r="793" spans="1:15" x14ac:dyDescent="0.25">
      <c r="A793" s="2">
        <v>43131</v>
      </c>
      <c r="B793" s="4">
        <v>2832.41</v>
      </c>
      <c r="C793" s="4">
        <v>2839.26</v>
      </c>
      <c r="D793" s="4">
        <v>2813.04</v>
      </c>
      <c r="E793" s="4">
        <v>2823.81</v>
      </c>
      <c r="F793" s="3">
        <f t="shared" si="111"/>
        <v>4.8894038116098493E-4</v>
      </c>
      <c r="G793" s="5">
        <f t="shared" si="108"/>
        <v>8.607582378689622E-5</v>
      </c>
      <c r="H793" s="5">
        <f t="shared" si="109"/>
        <v>9.2470877087149024E-6</v>
      </c>
      <c r="I793" s="5">
        <f t="shared" si="110"/>
        <v>4.6610009732105729E-5</v>
      </c>
      <c r="J793" s="6">
        <f t="shared" si="112"/>
        <v>3.5297233384813421E-3</v>
      </c>
      <c r="K793" s="6">
        <f t="shared" si="113"/>
        <v>2.4155154762705382E-3</v>
      </c>
      <c r="L793" s="6">
        <f t="shared" si="114"/>
        <v>-6.8621902631293774E-3</v>
      </c>
      <c r="M793" s="6">
        <f t="shared" si="115"/>
        <v>-3.0409024497202969E-3</v>
      </c>
      <c r="N793" s="3">
        <f t="shared" si="116"/>
        <v>3.9402465971021601E-5</v>
      </c>
      <c r="O793" s="3"/>
    </row>
    <row r="794" spans="1:15" x14ac:dyDescent="0.25">
      <c r="A794" s="2">
        <v>43132</v>
      </c>
      <c r="B794" s="4">
        <v>2816.45</v>
      </c>
      <c r="C794" s="4">
        <v>2835.96</v>
      </c>
      <c r="D794" s="4">
        <v>2812.7</v>
      </c>
      <c r="E794" s="4">
        <v>2821.98</v>
      </c>
      <c r="F794" s="3">
        <f t="shared" si="111"/>
        <v>-6.4806059897792867E-4</v>
      </c>
      <c r="G794" s="5">
        <f t="shared" si="108"/>
        <v>6.7825569949229531E-5</v>
      </c>
      <c r="H794" s="5">
        <f t="shared" si="109"/>
        <v>3.847637476718667E-6</v>
      </c>
      <c r="I794" s="5">
        <f t="shared" si="110"/>
        <v>3.5399105635504749E-5</v>
      </c>
      <c r="J794" s="6">
        <f t="shared" si="112"/>
        <v>-2.6098102489886272E-3</v>
      </c>
      <c r="K794" s="6">
        <f t="shared" si="113"/>
        <v>6.90327753274011E-3</v>
      </c>
      <c r="L794" s="6">
        <f t="shared" si="114"/>
        <v>-1.3323505519436231E-3</v>
      </c>
      <c r="M794" s="6">
        <f t="shared" si="115"/>
        <v>1.9615395679717161E-3</v>
      </c>
      <c r="N794" s="3">
        <f t="shared" si="116"/>
        <v>3.850280498418534E-5</v>
      </c>
      <c r="O794" s="3"/>
    </row>
    <row r="795" spans="1:15" x14ac:dyDescent="0.25">
      <c r="A795" s="2">
        <v>43133</v>
      </c>
      <c r="B795" s="4">
        <v>2808.92</v>
      </c>
      <c r="C795" s="4">
        <v>2808.92</v>
      </c>
      <c r="D795" s="4">
        <v>2759.97</v>
      </c>
      <c r="E795" s="4">
        <v>2762.13</v>
      </c>
      <c r="F795" s="3">
        <f t="shared" si="111"/>
        <v>-2.1208513171602883E-2</v>
      </c>
      <c r="G795" s="5">
        <f t="shared" si="108"/>
        <v>3.0906546170201681E-4</v>
      </c>
      <c r="H795" s="5">
        <f t="shared" si="109"/>
        <v>2.8217101026179175E-4</v>
      </c>
      <c r="I795" s="5">
        <f t="shared" si="110"/>
        <v>2.6353380098664131E-4</v>
      </c>
      <c r="J795" s="6">
        <f t="shared" si="112"/>
        <v>-4.6386984028232792E-3</v>
      </c>
      <c r="K795" s="6">
        <f t="shared" si="113"/>
        <v>0</v>
      </c>
      <c r="L795" s="6">
        <f t="shared" si="114"/>
        <v>-1.7580257725699485E-2</v>
      </c>
      <c r="M795" s="6">
        <f t="shared" si="115"/>
        <v>-1.6797946608493305E-2</v>
      </c>
      <c r="N795" s="3">
        <f t="shared" si="116"/>
        <v>1.3753231062164535E-5</v>
      </c>
      <c r="O795" s="3"/>
    </row>
    <row r="796" spans="1:15" x14ac:dyDescent="0.25">
      <c r="A796" s="2">
        <v>43136</v>
      </c>
      <c r="B796" s="4">
        <v>2741.06</v>
      </c>
      <c r="C796" s="4">
        <v>2763.39</v>
      </c>
      <c r="D796" s="4">
        <v>2638.17</v>
      </c>
      <c r="E796" s="4">
        <v>2648.94</v>
      </c>
      <c r="F796" s="3">
        <f t="shared" si="111"/>
        <v>-4.0979244278871785E-2</v>
      </c>
      <c r="G796" s="5">
        <f t="shared" si="108"/>
        <v>2.1504265563608675E-3</v>
      </c>
      <c r="H796" s="5">
        <f t="shared" si="109"/>
        <v>1.168624270318844E-3</v>
      </c>
      <c r="I796" s="5">
        <f t="shared" si="110"/>
        <v>1.52664624407245E-3</v>
      </c>
      <c r="J796" s="6">
        <f t="shared" si="112"/>
        <v>-7.6574143196700348E-3</v>
      </c>
      <c r="K796" s="6">
        <f t="shared" si="113"/>
        <v>8.11348000103191E-3</v>
      </c>
      <c r="L796" s="6">
        <f t="shared" si="114"/>
        <v>-3.8259211923859296E-2</v>
      </c>
      <c r="M796" s="6">
        <f t="shared" si="115"/>
        <v>-3.4185146925512021E-2</v>
      </c>
      <c r="N796" s="3">
        <f t="shared" si="116"/>
        <v>4.990595798029699E-4</v>
      </c>
      <c r="O796" s="3"/>
    </row>
    <row r="797" spans="1:15" x14ac:dyDescent="0.25">
      <c r="A797" s="2">
        <v>43137</v>
      </c>
      <c r="B797" s="4">
        <v>2614.7800000000002</v>
      </c>
      <c r="C797" s="4">
        <v>2701.04</v>
      </c>
      <c r="D797" s="4">
        <v>2593.0700000000002</v>
      </c>
      <c r="E797" s="4">
        <v>2695.14</v>
      </c>
      <c r="F797" s="3">
        <f t="shared" si="111"/>
        <v>1.7440938639606607E-2</v>
      </c>
      <c r="G797" s="5">
        <f t="shared" si="108"/>
        <v>1.6641816093495062E-3</v>
      </c>
      <c r="H797" s="5">
        <f t="shared" si="109"/>
        <v>9.16284227372787E-4</v>
      </c>
      <c r="I797" s="5">
        <f t="shared" si="110"/>
        <v>1.1860462348919564E-3</v>
      </c>
      <c r="J797" s="6">
        <f t="shared" si="112"/>
        <v>-1.2979596018153836E-2</v>
      </c>
      <c r="K797" s="6">
        <f t="shared" si="113"/>
        <v>3.2456920072062106E-2</v>
      </c>
      <c r="L797" s="6">
        <f t="shared" si="114"/>
        <v>-8.3374620086792695E-3</v>
      </c>
      <c r="M797" s="6">
        <f t="shared" si="115"/>
        <v>3.0270187105017818E-2</v>
      </c>
      <c r="N797" s="3">
        <f t="shared" si="116"/>
        <v>3.92864424860169E-4</v>
      </c>
      <c r="O797" s="3"/>
    </row>
    <row r="798" spans="1:15" x14ac:dyDescent="0.25">
      <c r="A798" s="2">
        <v>43138</v>
      </c>
      <c r="B798" s="4">
        <v>2690.95</v>
      </c>
      <c r="C798" s="4">
        <v>2727.67</v>
      </c>
      <c r="D798" s="4">
        <v>2681.33</v>
      </c>
      <c r="E798" s="4">
        <v>2681.66</v>
      </c>
      <c r="F798" s="3">
        <f t="shared" si="111"/>
        <v>-5.0015954644285765E-3</v>
      </c>
      <c r="G798" s="5">
        <f t="shared" si="108"/>
        <v>2.9360222240630069E-4</v>
      </c>
      <c r="H798" s="5">
        <f t="shared" si="109"/>
        <v>1.1959737643635711E-5</v>
      </c>
      <c r="I798" s="5">
        <f t="shared" si="110"/>
        <v>1.5142109041536012E-4</v>
      </c>
      <c r="J798" s="6">
        <f t="shared" si="112"/>
        <v>-1.5558599448682407E-3</v>
      </c>
      <c r="K798" s="6">
        <f t="shared" si="113"/>
        <v>1.3553473803306038E-2</v>
      </c>
      <c r="L798" s="6">
        <f t="shared" si="114"/>
        <v>-3.5813510398693279E-3</v>
      </c>
      <c r="M798" s="6">
        <f t="shared" si="115"/>
        <v>-3.4582853617993571E-3</v>
      </c>
      <c r="N798" s="3">
        <f t="shared" si="116"/>
        <v>2.3100917358653551E-4</v>
      </c>
      <c r="O798" s="3"/>
    </row>
    <row r="799" spans="1:15" x14ac:dyDescent="0.25">
      <c r="A799" s="2">
        <v>43139</v>
      </c>
      <c r="B799" s="4">
        <v>2685.01</v>
      </c>
      <c r="C799" s="4">
        <v>2685.27</v>
      </c>
      <c r="D799" s="4">
        <v>2580.56</v>
      </c>
      <c r="E799" s="4">
        <v>2581</v>
      </c>
      <c r="F799" s="3">
        <f t="shared" si="111"/>
        <v>-3.7536451302551344E-2</v>
      </c>
      <c r="G799" s="5">
        <f t="shared" si="108"/>
        <v>1.582038845269026E-3</v>
      </c>
      <c r="H799" s="5">
        <f t="shared" si="109"/>
        <v>1.5608450540891038E-3</v>
      </c>
      <c r="I799" s="5">
        <f t="shared" si="110"/>
        <v>1.3939650656110045E-3</v>
      </c>
      <c r="J799" s="6">
        <f t="shared" si="112"/>
        <v>1.2484465916908789E-3</v>
      </c>
      <c r="K799" s="6">
        <f t="shared" si="113"/>
        <v>9.6829215684524701E-5</v>
      </c>
      <c r="L799" s="6">
        <f t="shared" si="114"/>
        <v>-3.9678022704455078E-2</v>
      </c>
      <c r="M799" s="6">
        <f t="shared" si="115"/>
        <v>-3.9507531612201538E-2</v>
      </c>
      <c r="N799" s="3">
        <f t="shared" si="116"/>
        <v>1.0599608625994422E-5</v>
      </c>
      <c r="O799" s="3"/>
    </row>
    <row r="800" spans="1:15" x14ac:dyDescent="0.25">
      <c r="A800" s="2">
        <v>43140</v>
      </c>
      <c r="B800" s="4">
        <v>2601.7800000000002</v>
      </c>
      <c r="C800" s="4">
        <v>2638.67</v>
      </c>
      <c r="D800" s="4">
        <v>2532.69</v>
      </c>
      <c r="E800" s="4">
        <v>2619.5500000000002</v>
      </c>
      <c r="F800" s="3">
        <f t="shared" si="111"/>
        <v>1.4936071290197583E-2</v>
      </c>
      <c r="G800" s="5">
        <f t="shared" si="108"/>
        <v>1.680427961735963E-3</v>
      </c>
      <c r="H800" s="5">
        <f t="shared" si="109"/>
        <v>4.6331452490771104E-5</v>
      </c>
      <c r="I800" s="5">
        <f t="shared" si="110"/>
        <v>8.5811155970766048E-4</v>
      </c>
      <c r="J800" s="6">
        <f t="shared" si="112"/>
        <v>8.0189054333670729E-3</v>
      </c>
      <c r="K800" s="6">
        <f t="shared" si="113"/>
        <v>1.4079176165842854E-2</v>
      </c>
      <c r="L800" s="6">
        <f t="shared" si="114"/>
        <v>-2.691384716418212E-2</v>
      </c>
      <c r="M800" s="6">
        <f t="shared" si="115"/>
        <v>6.8067211262671182E-3</v>
      </c>
      <c r="N800" s="3">
        <f t="shared" si="116"/>
        <v>1.0099403969188753E-3</v>
      </c>
      <c r="O800" s="3"/>
    </row>
    <row r="801" spans="1:15" x14ac:dyDescent="0.25">
      <c r="A801" s="2">
        <v>43143</v>
      </c>
      <c r="B801" s="4">
        <v>2636.75</v>
      </c>
      <c r="C801" s="4">
        <v>2672.61</v>
      </c>
      <c r="D801" s="4">
        <v>2622.45</v>
      </c>
      <c r="E801" s="4">
        <v>2656</v>
      </c>
      <c r="F801" s="3">
        <f t="shared" si="111"/>
        <v>1.3914603653299107E-2</v>
      </c>
      <c r="G801" s="5">
        <f t="shared" si="108"/>
        <v>3.5897091199928383E-4</v>
      </c>
      <c r="H801" s="5">
        <f t="shared" si="109"/>
        <v>5.2913017297117866E-5</v>
      </c>
      <c r="I801" s="5">
        <f t="shared" si="110"/>
        <v>1.9992545621135777E-4</v>
      </c>
      <c r="J801" s="6">
        <f t="shared" si="112"/>
        <v>6.5445508784755801E-3</v>
      </c>
      <c r="K801" s="6">
        <f t="shared" si="113"/>
        <v>1.3508424858010546E-2</v>
      </c>
      <c r="L801" s="6">
        <f t="shared" si="114"/>
        <v>-5.4381028449560394E-3</v>
      </c>
      <c r="M801" s="6">
        <f t="shared" si="115"/>
        <v>7.274133439600752E-3</v>
      </c>
      <c r="N801" s="3">
        <f t="shared" si="116"/>
        <v>1.5334590547333036E-4</v>
      </c>
      <c r="O801" s="3"/>
    </row>
    <row r="802" spans="1:15" x14ac:dyDescent="0.25">
      <c r="A802" s="2">
        <v>43144</v>
      </c>
      <c r="B802" s="4">
        <v>2646.27</v>
      </c>
      <c r="C802" s="4">
        <v>2668.84</v>
      </c>
      <c r="D802" s="4">
        <v>2637.08</v>
      </c>
      <c r="E802" s="4">
        <v>2662.94</v>
      </c>
      <c r="F802" s="3">
        <f t="shared" si="111"/>
        <v>2.6129518072288693E-3</v>
      </c>
      <c r="G802" s="5">
        <f t="shared" si="108"/>
        <v>1.4332104214369453E-4</v>
      </c>
      <c r="H802" s="5">
        <f t="shared" si="109"/>
        <v>3.9434309246143913E-5</v>
      </c>
      <c r="I802" s="5">
        <f t="shared" si="110"/>
        <v>8.6893772368290618E-5</v>
      </c>
      <c r="J802" s="6">
        <f t="shared" si="112"/>
        <v>-3.6701303109069067E-3</v>
      </c>
      <c r="K802" s="6">
        <f t="shared" si="113"/>
        <v>8.4928197762833436E-3</v>
      </c>
      <c r="L802" s="6">
        <f t="shared" si="114"/>
        <v>-3.4788568875634418E-3</v>
      </c>
      <c r="M802" s="6">
        <f t="shared" si="115"/>
        <v>6.2796742945907561E-3</v>
      </c>
      <c r="N802" s="3">
        <f t="shared" si="116"/>
        <v>5.2744379130250688E-5</v>
      </c>
      <c r="O802" s="3"/>
    </row>
    <row r="803" spans="1:15" x14ac:dyDescent="0.25">
      <c r="A803" s="2">
        <v>43145</v>
      </c>
      <c r="B803" s="4">
        <v>2651.21</v>
      </c>
      <c r="C803" s="4">
        <v>2702.1</v>
      </c>
      <c r="D803" s="4">
        <v>2648.87</v>
      </c>
      <c r="E803" s="4">
        <v>2698.63</v>
      </c>
      <c r="F803" s="3">
        <f t="shared" si="111"/>
        <v>1.3402479965752168E-2</v>
      </c>
      <c r="G803" s="5">
        <f t="shared" si="108"/>
        <v>3.9585537270040593E-4</v>
      </c>
      <c r="H803" s="5">
        <f t="shared" si="109"/>
        <v>3.1428543275220921E-4</v>
      </c>
      <c r="I803" s="5">
        <f t="shared" si="110"/>
        <v>3.1933437680450595E-4</v>
      </c>
      <c r="J803" s="6">
        <f t="shared" si="112"/>
        <v>-4.414636037937362E-3</v>
      </c>
      <c r="K803" s="6">
        <f t="shared" si="113"/>
        <v>1.9013108915735787E-2</v>
      </c>
      <c r="L803" s="6">
        <f t="shared" si="114"/>
        <v>-8.8300559691229592E-4</v>
      </c>
      <c r="M803" s="6">
        <f t="shared" si="115"/>
        <v>1.7728097268240865E-2</v>
      </c>
      <c r="N803" s="3">
        <f t="shared" si="116"/>
        <v>4.0865774406450731E-5</v>
      </c>
      <c r="O803" s="3"/>
    </row>
    <row r="804" spans="1:15" x14ac:dyDescent="0.25">
      <c r="A804" s="2">
        <v>43146</v>
      </c>
      <c r="B804" s="4">
        <v>2713.46</v>
      </c>
      <c r="C804" s="4">
        <v>2731.51</v>
      </c>
      <c r="D804" s="4">
        <v>2689.82</v>
      </c>
      <c r="E804" s="4">
        <v>2731.2</v>
      </c>
      <c r="F804" s="3">
        <f t="shared" si="111"/>
        <v>1.20690869070601E-2</v>
      </c>
      <c r="G804" s="5">
        <f t="shared" si="108"/>
        <v>2.3655341160713628E-4</v>
      </c>
      <c r="H804" s="5">
        <f t="shared" si="109"/>
        <v>4.2464769052174813E-5</v>
      </c>
      <c r="I804" s="5">
        <f t="shared" si="110"/>
        <v>1.346806066346817E-4</v>
      </c>
      <c r="J804" s="6">
        <f t="shared" si="112"/>
        <v>5.4803364752279739E-3</v>
      </c>
      <c r="K804" s="6">
        <f t="shared" si="113"/>
        <v>6.6299965356599244E-3</v>
      </c>
      <c r="L804" s="6">
        <f t="shared" si="114"/>
        <v>-8.7502964266711718E-3</v>
      </c>
      <c r="M804" s="6">
        <f t="shared" si="115"/>
        <v>6.5164997546362886E-3</v>
      </c>
      <c r="N804" s="3">
        <f t="shared" si="116"/>
        <v>1.3434147533700704E-4</v>
      </c>
      <c r="O804" s="3"/>
    </row>
    <row r="805" spans="1:15" x14ac:dyDescent="0.25">
      <c r="A805" s="2">
        <v>43147</v>
      </c>
      <c r="B805" s="4">
        <v>2727.14</v>
      </c>
      <c r="C805" s="4">
        <v>2754.42</v>
      </c>
      <c r="D805" s="4">
        <v>2725.11</v>
      </c>
      <c r="E805" s="4">
        <v>2732.22</v>
      </c>
      <c r="F805" s="3">
        <f t="shared" si="111"/>
        <v>3.7346221441114658E-4</v>
      </c>
      <c r="G805" s="5">
        <f t="shared" si="108"/>
        <v>1.1444934045090715E-4</v>
      </c>
      <c r="H805" s="5">
        <f t="shared" si="109"/>
        <v>3.4634123382512222E-6</v>
      </c>
      <c r="I805" s="5">
        <f t="shared" si="110"/>
        <v>5.8562566881953074E-5</v>
      </c>
      <c r="J805" s="6">
        <f t="shared" si="112"/>
        <v>-1.4876320451816072E-3</v>
      </c>
      <c r="K805" s="6">
        <f t="shared" si="113"/>
        <v>9.9534531124552406E-3</v>
      </c>
      <c r="L805" s="6">
        <f t="shared" si="114"/>
        <v>-7.4464673989725995E-4</v>
      </c>
      <c r="M805" s="6">
        <f t="shared" si="115"/>
        <v>1.8610245399379402E-3</v>
      </c>
      <c r="N805" s="3">
        <f t="shared" si="116"/>
        <v>8.2487912986217238E-5</v>
      </c>
      <c r="O805" s="3"/>
    </row>
    <row r="806" spans="1:15" x14ac:dyDescent="0.25">
      <c r="A806" s="2">
        <v>43151</v>
      </c>
      <c r="B806" s="4">
        <v>2722.99</v>
      </c>
      <c r="C806" s="4">
        <v>2737.6</v>
      </c>
      <c r="D806" s="4">
        <v>2706.76</v>
      </c>
      <c r="E806" s="4">
        <v>2716.26</v>
      </c>
      <c r="F806" s="3">
        <f t="shared" si="111"/>
        <v>-5.841403693699454E-3</v>
      </c>
      <c r="G806" s="5">
        <f t="shared" si="108"/>
        <v>1.2835250570101311E-4</v>
      </c>
      <c r="H806" s="5">
        <f t="shared" si="109"/>
        <v>6.1236804813989374E-6</v>
      </c>
      <c r="I806" s="5">
        <f t="shared" si="110"/>
        <v>6.6541796089770899E-5</v>
      </c>
      <c r="J806" s="6">
        <f t="shared" si="112"/>
        <v>-3.3839242880410836E-3</v>
      </c>
      <c r="K806" s="6">
        <f t="shared" si="113"/>
        <v>5.3510828910377679E-3</v>
      </c>
      <c r="L806" s="6">
        <f t="shared" si="114"/>
        <v>-5.9781935951732914E-3</v>
      </c>
      <c r="M806" s="6">
        <f t="shared" si="115"/>
        <v>-2.4746071367792782E-3</v>
      </c>
      <c r="N806" s="3">
        <f t="shared" si="116"/>
        <v>6.2821034144123632E-5</v>
      </c>
      <c r="O806" s="3"/>
    </row>
    <row r="807" spans="1:15" x14ac:dyDescent="0.25">
      <c r="A807" s="2">
        <v>43152</v>
      </c>
      <c r="B807" s="4">
        <v>2720.53</v>
      </c>
      <c r="C807" s="4">
        <v>2747.75</v>
      </c>
      <c r="D807" s="4">
        <v>2701.29</v>
      </c>
      <c r="E807" s="4">
        <v>2701.33</v>
      </c>
      <c r="F807" s="3">
        <f t="shared" si="111"/>
        <v>-5.4965283146680699E-3</v>
      </c>
      <c r="G807" s="5">
        <f t="shared" si="108"/>
        <v>2.9080338604050963E-4</v>
      </c>
      <c r="H807" s="5">
        <f t="shared" si="109"/>
        <v>5.0161380574828226E-5</v>
      </c>
      <c r="I807" s="5">
        <f t="shared" si="110"/>
        <v>1.6477875148229978E-4</v>
      </c>
      <c r="J807" s="6">
        <f t="shared" si="112"/>
        <v>1.5707801397389124E-3</v>
      </c>
      <c r="K807" s="6">
        <f t="shared" si="113"/>
        <v>9.9556806991589371E-3</v>
      </c>
      <c r="L807" s="6">
        <f t="shared" si="114"/>
        <v>-7.0972775791137525E-3</v>
      </c>
      <c r="M807" s="6">
        <f t="shared" si="115"/>
        <v>-7.082469948741627E-3</v>
      </c>
      <c r="N807" s="3">
        <f t="shared" si="116"/>
        <v>1.6973148141770589E-4</v>
      </c>
      <c r="O807" s="3"/>
    </row>
    <row r="808" spans="1:15" x14ac:dyDescent="0.25">
      <c r="A808" s="2">
        <v>43153</v>
      </c>
      <c r="B808" s="4">
        <v>2710.42</v>
      </c>
      <c r="C808" s="4">
        <v>2731.26</v>
      </c>
      <c r="D808" s="4">
        <v>2697.77</v>
      </c>
      <c r="E808" s="4">
        <v>2703.96</v>
      </c>
      <c r="F808" s="3">
        <f t="shared" si="111"/>
        <v>9.7359448864087206E-4</v>
      </c>
      <c r="G808" s="5">
        <f t="shared" si="108"/>
        <v>1.5221477882516204E-4</v>
      </c>
      <c r="H808" s="5">
        <f t="shared" si="109"/>
        <v>5.694137811367815E-6</v>
      </c>
      <c r="I808" s="5">
        <f t="shared" si="110"/>
        <v>7.8307002740551961E-5</v>
      </c>
      <c r="J808" s="6">
        <f t="shared" si="112"/>
        <v>3.359360114053122E-3</v>
      </c>
      <c r="K808" s="6">
        <f t="shared" si="113"/>
        <v>7.6594367492665034E-3</v>
      </c>
      <c r="L808" s="6">
        <f t="shared" si="114"/>
        <v>-4.6780986134047076E-3</v>
      </c>
      <c r="M808" s="6">
        <f t="shared" si="115"/>
        <v>-2.3862392611320045E-3</v>
      </c>
      <c r="N808" s="3">
        <f t="shared" si="116"/>
        <v>8.7665764063256791E-5</v>
      </c>
      <c r="O808" s="3"/>
    </row>
    <row r="809" spans="1:15" x14ac:dyDescent="0.25">
      <c r="A809" s="2">
        <v>43154</v>
      </c>
      <c r="B809" s="4">
        <v>2715.8</v>
      </c>
      <c r="C809" s="4">
        <v>2747.76</v>
      </c>
      <c r="D809" s="4">
        <v>2713.74</v>
      </c>
      <c r="E809" s="4">
        <v>2747.3</v>
      </c>
      <c r="F809" s="3">
        <f t="shared" si="111"/>
        <v>1.6028343614550522E-2</v>
      </c>
      <c r="G809" s="5">
        <f t="shared" si="108"/>
        <v>1.5520866670002477E-4</v>
      </c>
      <c r="H809" s="5">
        <f t="shared" si="109"/>
        <v>1.3298799072748965E-4</v>
      </c>
      <c r="I809" s="5">
        <f t="shared" si="110"/>
        <v>1.2897684426470594E-4</v>
      </c>
      <c r="J809" s="6">
        <f t="shared" si="112"/>
        <v>4.3692041106639995E-3</v>
      </c>
      <c r="K809" s="6">
        <f t="shared" si="113"/>
        <v>1.16994650189722E-2</v>
      </c>
      <c r="L809" s="6">
        <f t="shared" si="114"/>
        <v>-7.5881201679892552E-4</v>
      </c>
      <c r="M809" s="6">
        <f t="shared" si="115"/>
        <v>1.1532041914920776E-2</v>
      </c>
      <c r="N809" s="3">
        <f t="shared" si="116"/>
        <v>1.1285208409326603E-5</v>
      </c>
      <c r="O809" s="3"/>
    </row>
    <row r="810" spans="1:15" x14ac:dyDescent="0.25">
      <c r="A810" s="2">
        <v>43157</v>
      </c>
      <c r="B810" s="4">
        <v>2757.37</v>
      </c>
      <c r="C810" s="4">
        <v>2780.64</v>
      </c>
      <c r="D810" s="4">
        <v>2753.78</v>
      </c>
      <c r="E810" s="4">
        <v>2779.6</v>
      </c>
      <c r="F810" s="3">
        <f t="shared" si="111"/>
        <v>1.1756997779638123E-2</v>
      </c>
      <c r="G810" s="5">
        <f t="shared" si="108"/>
        <v>9.4218155856297023E-5</v>
      </c>
      <c r="H810" s="5">
        <f t="shared" si="109"/>
        <v>6.4476171639609424E-5</v>
      </c>
      <c r="I810" s="5">
        <f t="shared" si="110"/>
        <v>7.2015859459127843E-5</v>
      </c>
      <c r="J810" s="6">
        <f t="shared" si="112"/>
        <v>3.6587156844099145E-3</v>
      </c>
      <c r="K810" s="6">
        <f t="shared" si="113"/>
        <v>8.4037901523983972E-3</v>
      </c>
      <c r="L810" s="6">
        <f t="shared" si="114"/>
        <v>-1.3028135716800099E-3</v>
      </c>
      <c r="M810" s="6">
        <f t="shared" si="115"/>
        <v>8.0297055761471992E-3</v>
      </c>
      <c r="N810" s="3">
        <f t="shared" si="116"/>
        <v>1.5302260881816794E-5</v>
      </c>
      <c r="O810" s="3"/>
    </row>
    <row r="811" spans="1:15" x14ac:dyDescent="0.25">
      <c r="A811" s="2">
        <v>43158</v>
      </c>
      <c r="B811" s="4">
        <v>2780.45</v>
      </c>
      <c r="C811" s="4">
        <v>2789.15</v>
      </c>
      <c r="D811" s="4">
        <v>2744.22</v>
      </c>
      <c r="E811" s="4">
        <v>2744.28</v>
      </c>
      <c r="F811" s="3">
        <f t="shared" si="111"/>
        <v>-1.2706864297021059E-2</v>
      </c>
      <c r="G811" s="5">
        <f t="shared" si="108"/>
        <v>2.6373787088387402E-4</v>
      </c>
      <c r="H811" s="5">
        <f t="shared" si="109"/>
        <v>1.7145387389410141E-4</v>
      </c>
      <c r="I811" s="5">
        <f t="shared" si="110"/>
        <v>1.981006001193892E-4</v>
      </c>
      <c r="J811" s="6">
        <f t="shared" si="112"/>
        <v>3.0575264849112577E-4</v>
      </c>
      <c r="K811" s="6">
        <f t="shared" si="113"/>
        <v>3.1241048104070639E-3</v>
      </c>
      <c r="L811" s="6">
        <f t="shared" si="114"/>
        <v>-1.3115903529611644E-2</v>
      </c>
      <c r="M811" s="6">
        <f t="shared" si="115"/>
        <v>-1.3094039632370959E-2</v>
      </c>
      <c r="N811" s="3">
        <f t="shared" si="116"/>
        <v>5.0953947836549575E-5</v>
      </c>
      <c r="O811" s="3"/>
    </row>
    <row r="812" spans="1:15" x14ac:dyDescent="0.25">
      <c r="A812" s="2">
        <v>43159</v>
      </c>
      <c r="B812" s="4">
        <v>2753.78</v>
      </c>
      <c r="C812" s="4">
        <v>2761.52</v>
      </c>
      <c r="D812" s="4">
        <v>2713.54</v>
      </c>
      <c r="E812" s="4">
        <v>2713.83</v>
      </c>
      <c r="F812" s="3">
        <f t="shared" si="111"/>
        <v>-1.1095806550352139E-2</v>
      </c>
      <c r="G812" s="5">
        <f t="shared" si="108"/>
        <v>3.0720264349787675E-4</v>
      </c>
      <c r="H812" s="5">
        <f t="shared" si="109"/>
        <v>2.1355707207253673E-4</v>
      </c>
      <c r="I812" s="5">
        <f t="shared" si="110"/>
        <v>2.3609721446783336E-4</v>
      </c>
      <c r="J812" s="6">
        <f t="shared" si="112"/>
        <v>3.4557678360525625E-3</v>
      </c>
      <c r="K812" s="6">
        <f t="shared" si="113"/>
        <v>2.8067394633733288E-3</v>
      </c>
      <c r="L812" s="6">
        <f t="shared" si="114"/>
        <v>-1.4720457788266254E-2</v>
      </c>
      <c r="M812" s="6">
        <f t="shared" si="115"/>
        <v>-1.461359203182218E-2</v>
      </c>
      <c r="N812" s="3">
        <f t="shared" si="116"/>
        <v>5.046744472935667E-5</v>
      </c>
      <c r="O812" s="3"/>
    </row>
    <row r="813" spans="1:15" x14ac:dyDescent="0.25">
      <c r="A813" s="2">
        <v>43160</v>
      </c>
      <c r="B813" s="4">
        <v>2715.22</v>
      </c>
      <c r="C813" s="4">
        <v>2730.89</v>
      </c>
      <c r="D813" s="4">
        <v>2659.65</v>
      </c>
      <c r="E813" s="4">
        <v>2677.67</v>
      </c>
      <c r="F813" s="3">
        <f t="shared" si="111"/>
        <v>-1.3324342350110263E-2</v>
      </c>
      <c r="G813" s="5">
        <f t="shared" si="108"/>
        <v>6.9870498008969785E-4</v>
      </c>
      <c r="H813" s="5">
        <f t="shared" si="109"/>
        <v>1.9393258537391775E-4</v>
      </c>
      <c r="I813" s="5">
        <f t="shared" si="110"/>
        <v>4.2426755421219511E-4</v>
      </c>
      <c r="J813" s="6">
        <f t="shared" si="112"/>
        <v>5.1206013220436275E-4</v>
      </c>
      <c r="K813" s="6">
        <f t="shared" si="113"/>
        <v>5.7545819834437118E-3</v>
      </c>
      <c r="L813" s="6">
        <f t="shared" si="114"/>
        <v>-2.0678446221620021E-2</v>
      </c>
      <c r="M813" s="6">
        <f t="shared" si="115"/>
        <v>-1.3925968022867127E-2</v>
      </c>
      <c r="N813" s="3">
        <f t="shared" si="116"/>
        <v>2.528840957861527E-4</v>
      </c>
      <c r="O813" s="3"/>
    </row>
    <row r="814" spans="1:15" x14ac:dyDescent="0.25">
      <c r="A814" s="2">
        <v>43161</v>
      </c>
      <c r="B814" s="4">
        <v>2658.89</v>
      </c>
      <c r="C814" s="4">
        <v>2696.25</v>
      </c>
      <c r="D814" s="4">
        <v>2647.32</v>
      </c>
      <c r="E814" s="4">
        <v>2691.25</v>
      </c>
      <c r="F814" s="3">
        <f t="shared" si="111"/>
        <v>5.0715734201749463E-3</v>
      </c>
      <c r="G814" s="5">
        <f t="shared" si="108"/>
        <v>3.3540666932778889E-4</v>
      </c>
      <c r="H814" s="5">
        <f t="shared" si="109"/>
        <v>1.4633806772983789E-4</v>
      </c>
      <c r="I814" s="5">
        <f t="shared" si="110"/>
        <v>2.2423290504511144E-4</v>
      </c>
      <c r="J814" s="6">
        <f t="shared" si="112"/>
        <v>-7.0382709182485554E-3</v>
      </c>
      <c r="K814" s="6">
        <f t="shared" si="113"/>
        <v>1.3953176251754571E-2</v>
      </c>
      <c r="L814" s="6">
        <f t="shared" si="114"/>
        <v>-4.3609349559395345E-3</v>
      </c>
      <c r="M814" s="6">
        <f t="shared" si="115"/>
        <v>1.2097027226961089E-2</v>
      </c>
      <c r="N814" s="3">
        <f t="shared" si="116"/>
        <v>9.7671277079408104E-5</v>
      </c>
      <c r="O814" s="3"/>
    </row>
    <row r="815" spans="1:15" x14ac:dyDescent="0.25">
      <c r="A815" s="2">
        <v>43164</v>
      </c>
      <c r="B815" s="4">
        <v>2681.06</v>
      </c>
      <c r="C815" s="4">
        <v>2728.09</v>
      </c>
      <c r="D815" s="4">
        <v>2675.75</v>
      </c>
      <c r="E815" s="4">
        <v>2720.94</v>
      </c>
      <c r="F815" s="3">
        <f t="shared" si="111"/>
        <v>1.1032048304691067E-2</v>
      </c>
      <c r="G815" s="5">
        <f t="shared" si="108"/>
        <v>3.7527499449007637E-4</v>
      </c>
      <c r="H815" s="5">
        <f t="shared" si="109"/>
        <v>2.180102489346603E-4</v>
      </c>
      <c r="I815" s="5">
        <f t="shared" si="110"/>
        <v>2.7185362707484112E-4</v>
      </c>
      <c r="J815" s="6">
        <f t="shared" si="112"/>
        <v>-3.7935309839716995E-3</v>
      </c>
      <c r="K815" s="6">
        <f t="shared" si="113"/>
        <v>1.7389491926900057E-2</v>
      </c>
      <c r="L815" s="6">
        <f t="shared" si="114"/>
        <v>-1.9825238301161645E-3</v>
      </c>
      <c r="M815" s="6">
        <f t="shared" si="115"/>
        <v>1.4765170128876277E-2</v>
      </c>
      <c r="N815" s="3">
        <f t="shared" si="116"/>
        <v>7.8838325093517393E-5</v>
      </c>
      <c r="O815" s="3"/>
    </row>
    <row r="816" spans="1:15" x14ac:dyDescent="0.25">
      <c r="A816" s="2">
        <v>43165</v>
      </c>
      <c r="B816" s="4">
        <v>2730.18</v>
      </c>
      <c r="C816" s="4">
        <v>2732.08</v>
      </c>
      <c r="D816" s="4">
        <v>2711.26</v>
      </c>
      <c r="E816" s="4">
        <v>2728.12</v>
      </c>
      <c r="F816" s="3">
        <f t="shared" si="111"/>
        <v>2.6387939462098053E-3</v>
      </c>
      <c r="G816" s="5">
        <f t="shared" si="108"/>
        <v>5.8518711305494348E-5</v>
      </c>
      <c r="H816" s="5">
        <f t="shared" si="109"/>
        <v>5.6974388126410219E-7</v>
      </c>
      <c r="I816" s="5">
        <f t="shared" si="110"/>
        <v>2.9479444501362055E-5</v>
      </c>
      <c r="J816" s="6">
        <f t="shared" si="112"/>
        <v>3.3901322479069971E-3</v>
      </c>
      <c r="K816" s="6">
        <f t="shared" si="113"/>
        <v>6.9568276743659039E-4</v>
      </c>
      <c r="L816" s="6">
        <f t="shared" si="114"/>
        <v>-6.9540696014635736E-3</v>
      </c>
      <c r="M816" s="6">
        <f t="shared" si="115"/>
        <v>-7.5481380569257094E-4</v>
      </c>
      <c r="N816" s="3">
        <f t="shared" si="116"/>
        <v>4.4119141751219794E-5</v>
      </c>
      <c r="O816" s="3"/>
    </row>
    <row r="817" spans="1:15" x14ac:dyDescent="0.25">
      <c r="A817" s="2">
        <v>43166</v>
      </c>
      <c r="B817" s="4">
        <v>2710.18</v>
      </c>
      <c r="C817" s="4">
        <v>2730.6</v>
      </c>
      <c r="D817" s="4">
        <v>2701.74</v>
      </c>
      <c r="E817" s="4">
        <v>2726.8</v>
      </c>
      <c r="F817" s="3">
        <f t="shared" si="111"/>
        <v>-4.8384968403136774E-4</v>
      </c>
      <c r="G817" s="5">
        <f t="shared" si="108"/>
        <v>1.1289817692868475E-4</v>
      </c>
      <c r="H817" s="5">
        <f t="shared" si="109"/>
        <v>3.7377415194603448E-5</v>
      </c>
      <c r="I817" s="5">
        <f t="shared" si="110"/>
        <v>7.0887773187254606E-5</v>
      </c>
      <c r="J817" s="6">
        <f t="shared" si="112"/>
        <v>-6.5976739334932767E-3</v>
      </c>
      <c r="K817" s="6">
        <f t="shared" si="113"/>
        <v>7.506311918452596E-3</v>
      </c>
      <c r="L817" s="6">
        <f t="shared" si="114"/>
        <v>-3.1190434604833304E-3</v>
      </c>
      <c r="M817" s="6">
        <f t="shared" si="115"/>
        <v>6.1137071564316397E-3</v>
      </c>
      <c r="N817" s="3">
        <f t="shared" si="116"/>
        <v>3.925067615681382E-5</v>
      </c>
      <c r="O817" s="3"/>
    </row>
    <row r="818" spans="1:15" x14ac:dyDescent="0.25">
      <c r="A818" s="2">
        <v>43167</v>
      </c>
      <c r="B818" s="4">
        <v>2732.75</v>
      </c>
      <c r="C818" s="4">
        <v>2740.45</v>
      </c>
      <c r="D818" s="4">
        <v>2722.65</v>
      </c>
      <c r="E818" s="4">
        <v>2738.97</v>
      </c>
      <c r="F818" s="3">
        <f t="shared" si="111"/>
        <v>4.4631069385359101E-3</v>
      </c>
      <c r="G818" s="5">
        <f t="shared" si="108"/>
        <v>4.2464378208640938E-5</v>
      </c>
      <c r="H818" s="5">
        <f t="shared" si="109"/>
        <v>5.1688437488730541E-6</v>
      </c>
      <c r="I818" s="5">
        <f t="shared" si="110"/>
        <v>2.3228884298019927E-5</v>
      </c>
      <c r="J818" s="6">
        <f t="shared" si="112"/>
        <v>2.179667685314609E-3</v>
      </c>
      <c r="K818" s="6">
        <f t="shared" si="113"/>
        <v>2.8137122999558717E-3</v>
      </c>
      <c r="L818" s="6">
        <f t="shared" si="114"/>
        <v>-3.7027574658484433E-3</v>
      </c>
      <c r="M818" s="6">
        <f t="shared" si="115"/>
        <v>2.2735091266306924E-3</v>
      </c>
      <c r="N818" s="3">
        <f t="shared" si="116"/>
        <v>2.3648642056463007E-5</v>
      </c>
      <c r="O818" s="3"/>
    </row>
    <row r="819" spans="1:15" x14ac:dyDescent="0.25">
      <c r="A819" s="2">
        <v>43168</v>
      </c>
      <c r="B819" s="4">
        <v>2752.91</v>
      </c>
      <c r="C819" s="4">
        <v>2786.57</v>
      </c>
      <c r="D819" s="4">
        <v>2751.54</v>
      </c>
      <c r="E819" s="4">
        <v>2786.57</v>
      </c>
      <c r="F819" s="3">
        <f t="shared" si="111"/>
        <v>1.7378795678667736E-2</v>
      </c>
      <c r="G819" s="5">
        <f t="shared" si="108"/>
        <v>1.6004005601522961E-4</v>
      </c>
      <c r="H819" s="5">
        <f t="shared" si="109"/>
        <v>1.4769333849272393E-4</v>
      </c>
      <c r="I819" s="5">
        <f t="shared" si="110"/>
        <v>1.3707313184232534E-4</v>
      </c>
      <c r="J819" s="6">
        <f t="shared" si="112"/>
        <v>5.076596698495881E-3</v>
      </c>
      <c r="K819" s="6">
        <f t="shared" si="113"/>
        <v>1.2152914814674048E-2</v>
      </c>
      <c r="L819" s="6">
        <f t="shared" si="114"/>
        <v>-4.9777907994025586E-4</v>
      </c>
      <c r="M819" s="6">
        <f t="shared" si="115"/>
        <v>1.2152914814674048E-2</v>
      </c>
      <c r="N819" s="3">
        <f t="shared" si="116"/>
        <v>6.2972507674669206E-6</v>
      </c>
      <c r="O819" s="3"/>
    </row>
    <row r="820" spans="1:15" x14ac:dyDescent="0.25">
      <c r="A820" s="2">
        <v>43171</v>
      </c>
      <c r="B820" s="4">
        <v>2790.54</v>
      </c>
      <c r="C820" s="4">
        <v>2796.98</v>
      </c>
      <c r="D820" s="4">
        <v>2779.26</v>
      </c>
      <c r="E820" s="4">
        <v>2783.02</v>
      </c>
      <c r="F820" s="3">
        <f t="shared" si="111"/>
        <v>-1.273967637633433E-3</v>
      </c>
      <c r="G820" s="5">
        <f t="shared" si="108"/>
        <v>4.0393123309496929E-5</v>
      </c>
      <c r="H820" s="5">
        <f t="shared" si="109"/>
        <v>7.2816674012630189E-6</v>
      </c>
      <c r="I820" s="5">
        <f t="shared" si="110"/>
        <v>2.3009428711406896E-5</v>
      </c>
      <c r="J820" s="6">
        <f t="shared" si="112"/>
        <v>1.4236766606901257E-3</v>
      </c>
      <c r="K820" s="6">
        <f t="shared" si="113"/>
        <v>2.3051381835466865E-3</v>
      </c>
      <c r="L820" s="6">
        <f t="shared" si="114"/>
        <v>-4.0504202741734798E-3</v>
      </c>
      <c r="M820" s="6">
        <f t="shared" si="115"/>
        <v>-2.6984564849674747E-3</v>
      </c>
      <c r="N820" s="3">
        <f t="shared" si="116"/>
        <v>1.7009998667131023E-5</v>
      </c>
      <c r="O820" s="3"/>
    </row>
    <row r="821" spans="1:15" x14ac:dyDescent="0.25">
      <c r="A821" s="2">
        <v>43172</v>
      </c>
      <c r="B821" s="4">
        <v>2792.31</v>
      </c>
      <c r="C821" s="4">
        <v>2801.9</v>
      </c>
      <c r="D821" s="4">
        <v>2758.68</v>
      </c>
      <c r="E821" s="4">
        <v>2765.31</v>
      </c>
      <c r="F821" s="3">
        <f t="shared" si="111"/>
        <v>-6.3635906317597302E-3</v>
      </c>
      <c r="G821" s="5">
        <f t="shared" si="108"/>
        <v>2.4166114093512409E-4</v>
      </c>
      <c r="H821" s="5">
        <f t="shared" si="109"/>
        <v>9.4409708284631246E-5</v>
      </c>
      <c r="I821" s="5">
        <f t="shared" si="110"/>
        <v>1.5730050841288891E-4</v>
      </c>
      <c r="J821" s="6">
        <f t="shared" si="112"/>
        <v>3.3325412478767981E-3</v>
      </c>
      <c r="K821" s="6">
        <f t="shared" si="113"/>
        <v>3.4285482290285947E-3</v>
      </c>
      <c r="L821" s="6">
        <f t="shared" si="114"/>
        <v>-1.2116905798922018E-2</v>
      </c>
      <c r="M821" s="6">
        <f t="shared" si="115"/>
        <v>-9.7164658330398737E-3</v>
      </c>
      <c r="N821" s="3">
        <f t="shared" si="116"/>
        <v>7.4154219625622344E-5</v>
      </c>
      <c r="O821" s="3"/>
    </row>
    <row r="822" spans="1:15" x14ac:dyDescent="0.25">
      <c r="A822" s="2">
        <v>43173</v>
      </c>
      <c r="B822" s="4">
        <v>2774.06</v>
      </c>
      <c r="C822" s="4">
        <v>2777.11</v>
      </c>
      <c r="D822" s="4">
        <v>2744.38</v>
      </c>
      <c r="E822" s="4">
        <v>2749.48</v>
      </c>
      <c r="F822" s="3">
        <f t="shared" si="111"/>
        <v>-5.7244938180529559E-3</v>
      </c>
      <c r="G822" s="5">
        <f t="shared" si="108"/>
        <v>1.4055606680441125E-4</v>
      </c>
      <c r="H822" s="5">
        <f t="shared" si="109"/>
        <v>7.921263772001525E-5</v>
      </c>
      <c r="I822" s="5">
        <f t="shared" si="110"/>
        <v>1.0087742868288027E-4</v>
      </c>
      <c r="J822" s="6">
        <f t="shared" si="112"/>
        <v>3.1592066525650874E-3</v>
      </c>
      <c r="K822" s="6">
        <f t="shared" si="113"/>
        <v>1.0988675565364332E-3</v>
      </c>
      <c r="L822" s="6">
        <f t="shared" si="114"/>
        <v>-1.0756766834098812E-2</v>
      </c>
      <c r="M822" s="6">
        <f t="shared" si="115"/>
        <v>-8.900148185284066E-3</v>
      </c>
      <c r="N822" s="3">
        <f t="shared" si="116"/>
        <v>3.0958807901123426E-5</v>
      </c>
      <c r="O822" s="3"/>
    </row>
    <row r="823" spans="1:15" x14ac:dyDescent="0.25">
      <c r="A823" s="2">
        <v>43174</v>
      </c>
      <c r="B823" s="4">
        <v>2754.27</v>
      </c>
      <c r="C823" s="4">
        <v>2763.03</v>
      </c>
      <c r="D823" s="4">
        <v>2741.47</v>
      </c>
      <c r="E823" s="4">
        <v>2747.33</v>
      </c>
      <c r="F823" s="3">
        <f t="shared" si="111"/>
        <v>-7.8196604448843576E-4</v>
      </c>
      <c r="G823" s="5">
        <f t="shared" si="108"/>
        <v>6.1365770852779279E-5</v>
      </c>
      <c r="H823" s="5">
        <f t="shared" si="109"/>
        <v>6.365043415438346E-6</v>
      </c>
      <c r="I823" s="5">
        <f t="shared" si="110"/>
        <v>3.3141665806056759E-5</v>
      </c>
      <c r="J823" s="6">
        <f t="shared" si="112"/>
        <v>1.7406318271705075E-3</v>
      </c>
      <c r="K823" s="6">
        <f t="shared" si="113"/>
        <v>3.1754689290156052E-3</v>
      </c>
      <c r="L823" s="6">
        <f t="shared" si="114"/>
        <v>-4.6581618289905837E-3</v>
      </c>
      <c r="M823" s="6">
        <f t="shared" si="115"/>
        <v>-2.5229037665829321E-3</v>
      </c>
      <c r="N823" s="3">
        <f t="shared" si="116"/>
        <v>2.8041383042175768E-5</v>
      </c>
      <c r="O823" s="3"/>
    </row>
    <row r="824" spans="1:15" x14ac:dyDescent="0.25">
      <c r="A824" s="2">
        <v>43175</v>
      </c>
      <c r="B824" s="4">
        <v>2750.57</v>
      </c>
      <c r="C824" s="4">
        <v>2761.85</v>
      </c>
      <c r="D824" s="4">
        <v>2749.97</v>
      </c>
      <c r="E824" s="4">
        <v>2752.01</v>
      </c>
      <c r="F824" s="3">
        <f t="shared" si="111"/>
        <v>1.7034720983646334E-3</v>
      </c>
      <c r="G824" s="5">
        <f t="shared" si="108"/>
        <v>1.8582501006091996E-5</v>
      </c>
      <c r="H824" s="5">
        <f t="shared" si="109"/>
        <v>2.7393798992066694E-7</v>
      </c>
      <c r="I824" s="5">
        <f t="shared" si="110"/>
        <v>9.3970712038488693E-6</v>
      </c>
      <c r="J824" s="6">
        <f t="shared" si="112"/>
        <v>1.178631977692264E-3</v>
      </c>
      <c r="K824" s="6">
        <f t="shared" si="113"/>
        <v>4.0925821124913938E-3</v>
      </c>
      <c r="L824" s="6">
        <f t="shared" si="114"/>
        <v>-2.1816039966262034E-4</v>
      </c>
      <c r="M824" s="6">
        <f t="shared" si="115"/>
        <v>5.2339085769687163E-4</v>
      </c>
      <c r="N824" s="3">
        <f t="shared" si="116"/>
        <v>1.4768985404108637E-5</v>
      </c>
      <c r="O824" s="3"/>
    </row>
    <row r="825" spans="1:15" x14ac:dyDescent="0.25">
      <c r="A825" s="2">
        <v>43178</v>
      </c>
      <c r="B825" s="4">
        <v>2741.38</v>
      </c>
      <c r="C825" s="4">
        <v>2741.38</v>
      </c>
      <c r="D825" s="4">
        <v>2694.59</v>
      </c>
      <c r="E825" s="4">
        <v>2712.92</v>
      </c>
      <c r="F825" s="3">
        <f t="shared" si="111"/>
        <v>-1.4204163502312905E-2</v>
      </c>
      <c r="G825" s="5">
        <f t="shared" si="108"/>
        <v>2.9636944762193365E-4</v>
      </c>
      <c r="H825" s="5">
        <f t="shared" si="109"/>
        <v>1.0890795988917699E-4</v>
      </c>
      <c r="I825" s="5">
        <f t="shared" si="110"/>
        <v>1.9025525459722713E-4</v>
      </c>
      <c r="J825" s="6">
        <f t="shared" si="112"/>
        <v>-3.8701105393180038E-3</v>
      </c>
      <c r="K825" s="6">
        <f t="shared" si="113"/>
        <v>0</v>
      </c>
      <c r="L825" s="6">
        <f t="shared" si="114"/>
        <v>-1.721538403933907E-2</v>
      </c>
      <c r="M825" s="6">
        <f t="shared" si="115"/>
        <v>-1.0435897656127957E-2</v>
      </c>
      <c r="N825" s="3">
        <f t="shared" si="116"/>
        <v>1.1671146167644916E-4</v>
      </c>
      <c r="O825" s="3"/>
    </row>
    <row r="826" spans="1:15" x14ac:dyDescent="0.25">
      <c r="A826" s="2">
        <v>43179</v>
      </c>
      <c r="B826" s="4">
        <v>2715.05</v>
      </c>
      <c r="C826" s="4">
        <v>2724.22</v>
      </c>
      <c r="D826" s="4">
        <v>2710.05</v>
      </c>
      <c r="E826" s="4">
        <v>2716.94</v>
      </c>
      <c r="F826" s="3">
        <f t="shared" si="111"/>
        <v>1.4817982100467919E-3</v>
      </c>
      <c r="G826" s="5">
        <f t="shared" si="108"/>
        <v>2.7196889427606386E-5</v>
      </c>
      <c r="H826" s="5">
        <f t="shared" si="109"/>
        <v>4.8424563113613365E-7</v>
      </c>
      <c r="I826" s="5">
        <f t="shared" si="110"/>
        <v>1.3785506070508024E-5</v>
      </c>
      <c r="J826" s="6">
        <f t="shared" si="112"/>
        <v>7.8482383260437827E-4</v>
      </c>
      <c r="K826" s="6">
        <f t="shared" si="113"/>
        <v>3.3717791864454013E-3</v>
      </c>
      <c r="L826" s="6">
        <f t="shared" si="114"/>
        <v>-1.8432845166752607E-3</v>
      </c>
      <c r="M826" s="6">
        <f t="shared" si="115"/>
        <v>6.9587759781166521E-4</v>
      </c>
      <c r="N826" s="3">
        <f t="shared" si="116"/>
        <v>1.3702947492493581E-5</v>
      </c>
      <c r="O826" s="3"/>
    </row>
    <row r="827" spans="1:15" x14ac:dyDescent="0.25">
      <c r="A827" s="2">
        <v>43180</v>
      </c>
      <c r="B827" s="4">
        <v>2714.99</v>
      </c>
      <c r="C827" s="4">
        <v>2739.14</v>
      </c>
      <c r="D827" s="4">
        <v>2709.79</v>
      </c>
      <c r="E827" s="4">
        <v>2711.93</v>
      </c>
      <c r="F827" s="3">
        <f t="shared" si="111"/>
        <v>-1.8439862492363179E-3</v>
      </c>
      <c r="G827" s="5">
        <f t="shared" si="108"/>
        <v>1.1605454286515517E-4</v>
      </c>
      <c r="H827" s="5">
        <f t="shared" si="109"/>
        <v>1.2717334578913994E-6</v>
      </c>
      <c r="I827" s="5">
        <f t="shared" si="110"/>
        <v>5.8518534896208535E-5</v>
      </c>
      <c r="J827" s="6">
        <f t="shared" si="112"/>
        <v>-7.1797688253250546E-4</v>
      </c>
      <c r="K827" s="6">
        <f t="shared" si="113"/>
        <v>8.8557323819146213E-3</v>
      </c>
      <c r="L827" s="6">
        <f t="shared" si="114"/>
        <v>-1.9171290237266613E-3</v>
      </c>
      <c r="M827" s="6">
        <f t="shared" si="115"/>
        <v>-1.1277116022686826E-3</v>
      </c>
      <c r="N827" s="3">
        <f t="shared" si="116"/>
        <v>8.9924123224275363E-5</v>
      </c>
      <c r="O827" s="3"/>
    </row>
    <row r="828" spans="1:15" x14ac:dyDescent="0.25">
      <c r="A828" s="2">
        <v>43181</v>
      </c>
      <c r="B828" s="4">
        <v>2691.36</v>
      </c>
      <c r="C828" s="4">
        <v>2695.68</v>
      </c>
      <c r="D828" s="4">
        <v>2641.59</v>
      </c>
      <c r="E828" s="4">
        <v>2643.69</v>
      </c>
      <c r="F828" s="3">
        <f t="shared" si="111"/>
        <v>-2.5162891372564888E-2</v>
      </c>
      <c r="G828" s="5">
        <f t="shared" si="108"/>
        <v>4.1085194316460843E-4</v>
      </c>
      <c r="H828" s="5">
        <f t="shared" si="109"/>
        <v>3.193716953346187E-4</v>
      </c>
      <c r="I828" s="5">
        <f t="shared" si="110"/>
        <v>3.2879745659136707E-4</v>
      </c>
      <c r="J828" s="6">
        <f t="shared" si="112"/>
        <v>-7.613916474259518E-3</v>
      </c>
      <c r="K828" s="6">
        <f t="shared" si="113"/>
        <v>1.6038495819743989E-3</v>
      </c>
      <c r="L828" s="6">
        <f t="shared" si="114"/>
        <v>-1.8665633469268059E-2</v>
      </c>
      <c r="M828" s="6">
        <f t="shared" si="115"/>
        <v>-1.7870973541881222E-2</v>
      </c>
      <c r="N828" s="3">
        <f t="shared" si="116"/>
        <v>4.606751786353907E-5</v>
      </c>
      <c r="O828" s="3"/>
    </row>
    <row r="829" spans="1:15" x14ac:dyDescent="0.25">
      <c r="A829" s="2">
        <v>43182</v>
      </c>
      <c r="B829" s="4">
        <v>2646.71</v>
      </c>
      <c r="C829" s="4">
        <v>2657.67</v>
      </c>
      <c r="D829" s="4">
        <v>2585.89</v>
      </c>
      <c r="E829" s="4">
        <v>2588.2600000000002</v>
      </c>
      <c r="F829" s="3">
        <f t="shared" si="111"/>
        <v>-2.0966906104724736E-2</v>
      </c>
      <c r="G829" s="5">
        <f t="shared" si="108"/>
        <v>7.4966748714296342E-4</v>
      </c>
      <c r="H829" s="5">
        <f t="shared" si="109"/>
        <v>4.9869696335143343E-4</v>
      </c>
      <c r="I829" s="5">
        <f t="shared" si="110"/>
        <v>5.6747756842175318E-4</v>
      </c>
      <c r="J829" s="6">
        <f t="shared" si="112"/>
        <v>1.1416907334178118E-3</v>
      </c>
      <c r="K829" s="6">
        <f t="shared" si="113"/>
        <v>4.1324398316270571E-3</v>
      </c>
      <c r="L829" s="6">
        <f t="shared" si="114"/>
        <v>-2.324761654419082E-2</v>
      </c>
      <c r="M829" s="6">
        <f t="shared" si="115"/>
        <v>-2.233152398183862E-2</v>
      </c>
      <c r="N829" s="3">
        <f t="shared" si="116"/>
        <v>1.3065770677405181E-4</v>
      </c>
      <c r="O829" s="3"/>
    </row>
    <row r="830" spans="1:15" x14ac:dyDescent="0.25">
      <c r="A830" s="2">
        <v>43185</v>
      </c>
      <c r="B830" s="4">
        <v>2619.35</v>
      </c>
      <c r="C830" s="4">
        <v>2661.36</v>
      </c>
      <c r="D830" s="4">
        <v>2601.81</v>
      </c>
      <c r="E830" s="4">
        <v>2658.55</v>
      </c>
      <c r="F830" s="3">
        <f t="shared" si="111"/>
        <v>2.7157240771792601E-2</v>
      </c>
      <c r="G830" s="5">
        <f t="shared" si="108"/>
        <v>5.1211299226047572E-4</v>
      </c>
      <c r="H830" s="5">
        <f t="shared" si="109"/>
        <v>2.2066110177921549E-4</v>
      </c>
      <c r="I830" s="5">
        <f t="shared" si="110"/>
        <v>3.4129663546605103E-4</v>
      </c>
      <c r="J830" s="6">
        <f t="shared" si="112"/>
        <v>1.1940360119106378E-2</v>
      </c>
      <c r="K830" s="6">
        <f t="shared" si="113"/>
        <v>1.5911074940793659E-2</v>
      </c>
      <c r="L830" s="6">
        <f t="shared" si="114"/>
        <v>-6.7188387192375137E-3</v>
      </c>
      <c r="M830" s="6">
        <f t="shared" si="115"/>
        <v>1.4854665993525923E-2</v>
      </c>
      <c r="N830" s="3">
        <f t="shared" si="116"/>
        <v>1.6175750070186983E-4</v>
      </c>
      <c r="O830" s="3"/>
    </row>
    <row r="831" spans="1:15" x14ac:dyDescent="0.25">
      <c r="A831" s="2">
        <v>43186</v>
      </c>
      <c r="B831" s="4">
        <v>2667.57</v>
      </c>
      <c r="C831" s="4">
        <v>2674.78</v>
      </c>
      <c r="D831" s="4">
        <v>2596.12</v>
      </c>
      <c r="E831" s="4">
        <v>2612.62</v>
      </c>
      <c r="F831" s="3">
        <f t="shared" si="111"/>
        <v>-1.7276334844182117E-2</v>
      </c>
      <c r="G831" s="5">
        <f t="shared" si="108"/>
        <v>8.9096944182944372E-4</v>
      </c>
      <c r="H831" s="5">
        <f t="shared" si="109"/>
        <v>4.3323909743406985E-4</v>
      </c>
      <c r="I831" s="5">
        <f t="shared" si="110"/>
        <v>6.1284254127017392E-4</v>
      </c>
      <c r="J831" s="6">
        <f t="shared" si="112"/>
        <v>3.387084265233823E-3</v>
      </c>
      <c r="K831" s="6">
        <f t="shared" si="113"/>
        <v>2.6991883262765296E-3</v>
      </c>
      <c r="L831" s="6">
        <f t="shared" si="114"/>
        <v>-2.7149922913917025E-2</v>
      </c>
      <c r="M831" s="6">
        <f t="shared" si="115"/>
        <v>-2.0814396398504326E-2</v>
      </c>
      <c r="N831" s="3">
        <f t="shared" si="116"/>
        <v>2.3547664991057475E-4</v>
      </c>
      <c r="O831" s="3"/>
    </row>
    <row r="832" spans="1:15" x14ac:dyDescent="0.25">
      <c r="A832" s="2">
        <v>43187</v>
      </c>
      <c r="B832" s="4">
        <v>2611.3000000000002</v>
      </c>
      <c r="C832" s="4">
        <v>2632.65</v>
      </c>
      <c r="D832" s="4">
        <v>2593.06</v>
      </c>
      <c r="E832" s="4">
        <v>2605</v>
      </c>
      <c r="F832" s="3">
        <f t="shared" si="111"/>
        <v>-2.9166124426820428E-3</v>
      </c>
      <c r="G832" s="5">
        <f t="shared" si="108"/>
        <v>2.2959213316171349E-4</v>
      </c>
      <c r="H832" s="5">
        <f t="shared" si="109"/>
        <v>5.8346712537237778E-6</v>
      </c>
      <c r="I832" s="5">
        <f t="shared" si="110"/>
        <v>1.1704996718515857E-4</v>
      </c>
      <c r="J832" s="6">
        <f t="shared" si="112"/>
        <v>-5.053676274113509E-4</v>
      </c>
      <c r="K832" s="6">
        <f t="shared" si="113"/>
        <v>8.1427618366882483E-3</v>
      </c>
      <c r="L832" s="6">
        <f t="shared" si="114"/>
        <v>-7.009536113184266E-3</v>
      </c>
      <c r="M832" s="6">
        <f t="shared" si="115"/>
        <v>-2.4155064176531963E-3</v>
      </c>
      <c r="N832" s="3">
        <f t="shared" si="116"/>
        <v>1.1817548085883451E-4</v>
      </c>
      <c r="O832" s="3"/>
    </row>
    <row r="833" spans="1:15" x14ac:dyDescent="0.25">
      <c r="A833" s="2">
        <v>43188</v>
      </c>
      <c r="B833" s="4">
        <v>2614.41</v>
      </c>
      <c r="C833" s="4">
        <v>2659.07</v>
      </c>
      <c r="D833" s="4">
        <v>2609.7199999999998</v>
      </c>
      <c r="E833" s="4">
        <v>2640.87</v>
      </c>
      <c r="F833" s="3">
        <f t="shared" si="111"/>
        <v>1.376967370441462E-2</v>
      </c>
      <c r="G833" s="5">
        <f t="shared" si="108"/>
        <v>3.509440864863772E-4</v>
      </c>
      <c r="H833" s="5">
        <f t="shared" si="109"/>
        <v>1.0140404765608265E-4</v>
      </c>
      <c r="I833" s="5">
        <f t="shared" si="110"/>
        <v>2.1464385504746597E-4</v>
      </c>
      <c r="J833" s="6">
        <f t="shared" si="112"/>
        <v>3.6057754403013825E-3</v>
      </c>
      <c r="K833" s="6">
        <f t="shared" si="113"/>
        <v>1.6937986955084607E-2</v>
      </c>
      <c r="L833" s="6">
        <f t="shared" si="114"/>
        <v>-1.795514759394271E-3</v>
      </c>
      <c r="M833" s="6">
        <f t="shared" si="115"/>
        <v>1.0069957678961846E-2</v>
      </c>
      <c r="N833" s="3">
        <f t="shared" si="116"/>
        <v>1.3763522117636086E-4</v>
      </c>
      <c r="O833" s="3"/>
    </row>
    <row r="834" spans="1:15" x14ac:dyDescent="0.25">
      <c r="A834" s="2">
        <v>43192</v>
      </c>
      <c r="B834" s="4">
        <v>2633.45</v>
      </c>
      <c r="C834" s="4">
        <v>2638.3</v>
      </c>
      <c r="D834" s="4">
        <v>2553.8000000000002</v>
      </c>
      <c r="E834" s="4">
        <v>2581.88</v>
      </c>
      <c r="F834" s="3">
        <f t="shared" si="111"/>
        <v>-2.233733580221664E-2</v>
      </c>
      <c r="G834" s="5">
        <f t="shared" si="108"/>
        <v>1.0596538197947816E-3</v>
      </c>
      <c r="H834" s="5">
        <f t="shared" si="109"/>
        <v>3.9112806286204139E-4</v>
      </c>
      <c r="I834" s="5">
        <f t="shared" si="110"/>
        <v>6.8091747505674347E-4</v>
      </c>
      <c r="J834" s="6">
        <f t="shared" si="112"/>
        <v>-2.8136347036433131E-3</v>
      </c>
      <c r="K834" s="6">
        <f t="shared" si="113"/>
        <v>1.8399967253159425E-3</v>
      </c>
      <c r="L834" s="6">
        <f t="shared" si="114"/>
        <v>-3.0712327612506318E-2</v>
      </c>
      <c r="M834" s="6">
        <f t="shared" si="115"/>
        <v>-1.9776957876833368E-2</v>
      </c>
      <c r="N834" s="3">
        <f t="shared" si="116"/>
        <v>3.7562578356513236E-4</v>
      </c>
      <c r="O834" s="3"/>
    </row>
    <row r="835" spans="1:15" x14ac:dyDescent="0.25">
      <c r="A835" s="2">
        <v>43193</v>
      </c>
      <c r="B835" s="4">
        <v>2592.17</v>
      </c>
      <c r="C835" s="4">
        <v>2619.14</v>
      </c>
      <c r="D835" s="4">
        <v>2575.4899999999998</v>
      </c>
      <c r="E835" s="4">
        <v>2614.4499999999998</v>
      </c>
      <c r="F835" s="3">
        <f t="shared" si="111"/>
        <v>1.261483879963432E-2</v>
      </c>
      <c r="G835" s="5">
        <f t="shared" si="108"/>
        <v>2.8244877320046321E-4</v>
      </c>
      <c r="H835" s="5">
        <f t="shared" si="109"/>
        <v>7.3245998116429128E-5</v>
      </c>
      <c r="I835" s="5">
        <f t="shared" si="110"/>
        <v>1.6951890264720631E-4</v>
      </c>
      <c r="J835" s="6">
        <f t="shared" si="112"/>
        <v>3.9775470149694334E-3</v>
      </c>
      <c r="K835" s="6">
        <f t="shared" si="113"/>
        <v>1.0350656855166342E-2</v>
      </c>
      <c r="L835" s="6">
        <f t="shared" si="114"/>
        <v>-6.4555554843365986E-3</v>
      </c>
      <c r="M835" s="6">
        <f t="shared" si="115"/>
        <v>8.5583875885840276E-3</v>
      </c>
      <c r="N835" s="3">
        <f t="shared" si="116"/>
        <v>1.1547450671636442E-4</v>
      </c>
      <c r="O835" s="3"/>
    </row>
    <row r="836" spans="1:15" x14ac:dyDescent="0.25">
      <c r="A836" s="2">
        <v>43194</v>
      </c>
      <c r="B836" s="4">
        <v>2584.04</v>
      </c>
      <c r="C836" s="4">
        <v>2649.86</v>
      </c>
      <c r="D836" s="4">
        <v>2573.61</v>
      </c>
      <c r="E836" s="4">
        <v>2644.69</v>
      </c>
      <c r="F836" s="3">
        <f t="shared" si="111"/>
        <v>1.1566486259060316E-2</v>
      </c>
      <c r="G836" s="5">
        <f t="shared" si="108"/>
        <v>8.5247799856502042E-4</v>
      </c>
      <c r="H836" s="5">
        <f t="shared" si="109"/>
        <v>5.3823027907707536E-4</v>
      </c>
      <c r="I836" s="5">
        <f t="shared" si="110"/>
        <v>6.3415432107396944E-4</v>
      </c>
      <c r="J836" s="6">
        <f t="shared" si="112"/>
        <v>-1.1699684670965955E-2</v>
      </c>
      <c r="K836" s="6">
        <f t="shared" si="113"/>
        <v>2.5152742737183795E-2</v>
      </c>
      <c r="L836" s="6">
        <f t="shared" si="114"/>
        <v>-4.0444831338646656E-3</v>
      </c>
      <c r="M836" s="6">
        <f t="shared" si="115"/>
        <v>2.3199790496404818E-2</v>
      </c>
      <c r="N836" s="3">
        <f t="shared" si="116"/>
        <v>1.5931111048233902E-4</v>
      </c>
      <c r="O836" s="3"/>
    </row>
    <row r="837" spans="1:15" x14ac:dyDescent="0.25">
      <c r="A837" s="2">
        <v>43195</v>
      </c>
      <c r="B837" s="4">
        <v>2657.36</v>
      </c>
      <c r="C837" s="4">
        <v>2672.08</v>
      </c>
      <c r="D837" s="4">
        <v>2649.58</v>
      </c>
      <c r="E837" s="4">
        <v>2662.84</v>
      </c>
      <c r="F837" s="3">
        <f t="shared" si="111"/>
        <v>6.8628081173975897E-3</v>
      </c>
      <c r="G837" s="5">
        <f t="shared" si="108"/>
        <v>7.1504924929696688E-5</v>
      </c>
      <c r="H837" s="5">
        <f t="shared" si="109"/>
        <v>4.2439034770104049E-6</v>
      </c>
      <c r="I837" s="5">
        <f t="shared" si="110"/>
        <v>3.7391858447154563E-5</v>
      </c>
      <c r="J837" s="6">
        <f t="shared" si="112"/>
        <v>4.7792925819083168E-3</v>
      </c>
      <c r="K837" s="6">
        <f t="shared" si="113"/>
        <v>5.5240465909459037E-3</v>
      </c>
      <c r="L837" s="6">
        <f t="shared" si="114"/>
        <v>-2.9320118838812915E-3</v>
      </c>
      <c r="M837" s="6">
        <f t="shared" si="115"/>
        <v>2.0600736581516703E-3</v>
      </c>
      <c r="N837" s="3">
        <f t="shared" si="116"/>
        <v>3.3772002005123492E-5</v>
      </c>
      <c r="O837" s="3"/>
    </row>
    <row r="838" spans="1:15" x14ac:dyDescent="0.25">
      <c r="A838" s="2">
        <v>43196</v>
      </c>
      <c r="B838" s="4">
        <v>2645.82</v>
      </c>
      <c r="C838" s="4">
        <v>2656.88</v>
      </c>
      <c r="D838" s="4">
        <v>2586.27</v>
      </c>
      <c r="E838" s="4">
        <v>2604.4699999999998</v>
      </c>
      <c r="F838" s="3">
        <f t="shared" si="111"/>
        <v>-2.192020549488527E-2</v>
      </c>
      <c r="G838" s="5">
        <f t="shared" si="108"/>
        <v>7.255383337327995E-4</v>
      </c>
      <c r="H838" s="5">
        <f t="shared" si="109"/>
        <v>2.4812035491158455E-4</v>
      </c>
      <c r="I838" s="5">
        <f t="shared" si="110"/>
        <v>4.5861666084781079E-4</v>
      </c>
      <c r="J838" s="6">
        <f t="shared" si="112"/>
        <v>-6.4121862452449861E-3</v>
      </c>
      <c r="K838" s="6">
        <f t="shared" si="113"/>
        <v>4.1714658713615047E-3</v>
      </c>
      <c r="L838" s="6">
        <f t="shared" si="114"/>
        <v>-2.2764352915762738E-2</v>
      </c>
      <c r="M838" s="6">
        <f t="shared" si="115"/>
        <v>-1.5751836556782341E-2</v>
      </c>
      <c r="N838" s="3">
        <f t="shared" si="116"/>
        <v>2.4274477334720515E-4</v>
      </c>
      <c r="O838" s="3"/>
    </row>
    <row r="839" spans="1:15" x14ac:dyDescent="0.25">
      <c r="A839" s="2">
        <v>43199</v>
      </c>
      <c r="B839" s="4">
        <v>2617.1799999999998</v>
      </c>
      <c r="C839" s="4">
        <v>2653.55</v>
      </c>
      <c r="D839" s="4">
        <v>2610.79</v>
      </c>
      <c r="E839" s="4">
        <v>2613.16</v>
      </c>
      <c r="F839" s="3">
        <f t="shared" si="111"/>
        <v>3.336571356168383E-3</v>
      </c>
      <c r="G839" s="5">
        <f t="shared" si="108"/>
        <v>2.6391655025088956E-4</v>
      </c>
      <c r="H839" s="5">
        <f t="shared" si="109"/>
        <v>2.3629385414186018E-6</v>
      </c>
      <c r="I839" s="5">
        <f t="shared" si="110"/>
        <v>1.3287106495966765E-4</v>
      </c>
      <c r="J839" s="6">
        <f t="shared" si="112"/>
        <v>4.868202618559709E-3</v>
      </c>
      <c r="K839" s="6">
        <f t="shared" si="113"/>
        <v>1.3800963916081236E-2</v>
      </c>
      <c r="L839" s="6">
        <f t="shared" si="114"/>
        <v>-2.4445447017150249E-3</v>
      </c>
      <c r="M839" s="6">
        <f t="shared" si="115"/>
        <v>-1.5371852658084522E-3</v>
      </c>
      <c r="N839" s="3">
        <f t="shared" si="116"/>
        <v>2.1389932410032707E-4</v>
      </c>
      <c r="O839" s="3"/>
    </row>
    <row r="840" spans="1:15" x14ac:dyDescent="0.25">
      <c r="A840" s="2">
        <v>43200</v>
      </c>
      <c r="B840" s="4">
        <v>2638.41</v>
      </c>
      <c r="C840" s="4">
        <v>2665.45</v>
      </c>
      <c r="D840" s="4">
        <v>2635.78</v>
      </c>
      <c r="E840" s="4">
        <v>2656.87</v>
      </c>
      <c r="F840" s="3">
        <f t="shared" si="111"/>
        <v>1.6726874741691988E-2</v>
      </c>
      <c r="G840" s="5">
        <f t="shared" si="108"/>
        <v>1.2529993895197159E-4</v>
      </c>
      <c r="H840" s="5">
        <f t="shared" si="109"/>
        <v>4.8612621842837363E-5</v>
      </c>
      <c r="I840" s="5">
        <f t="shared" si="110"/>
        <v>8.1428751173127491E-5</v>
      </c>
      <c r="J840" s="6">
        <f t="shared" si="112"/>
        <v>9.6162460279859609E-3</v>
      </c>
      <c r="K840" s="6">
        <f t="shared" si="113"/>
        <v>1.0196435906146982E-2</v>
      </c>
      <c r="L840" s="6">
        <f t="shared" si="114"/>
        <v>-9.9730962213669745E-4</v>
      </c>
      <c r="M840" s="6">
        <f t="shared" si="115"/>
        <v>6.9722752271290439E-3</v>
      </c>
      <c r="N840" s="3">
        <f t="shared" si="116"/>
        <v>4.0823091369333308E-5</v>
      </c>
      <c r="O840" s="3"/>
    </row>
    <row r="841" spans="1:15" x14ac:dyDescent="0.25">
      <c r="A841" s="2">
        <v>43201</v>
      </c>
      <c r="B841" s="4">
        <v>2643.89</v>
      </c>
      <c r="C841" s="4">
        <v>2661.43</v>
      </c>
      <c r="D841" s="4">
        <v>2639.25</v>
      </c>
      <c r="E841" s="4">
        <v>2642.19</v>
      </c>
      <c r="F841" s="3">
        <f t="shared" si="111"/>
        <v>-5.5252985656053522E-3</v>
      </c>
      <c r="G841" s="5">
        <f t="shared" si="108"/>
        <v>7.00365864620115E-5</v>
      </c>
      <c r="H841" s="5">
        <f t="shared" si="109"/>
        <v>4.1370464874836444E-7</v>
      </c>
      <c r="I841" s="5">
        <f t="shared" si="110"/>
        <v>3.5178105003986328E-5</v>
      </c>
      <c r="J841" s="6">
        <f t="shared" si="112"/>
        <v>-4.8974207258854312E-3</v>
      </c>
      <c r="K841" s="6">
        <f t="shared" si="113"/>
        <v>6.6122548335698431E-3</v>
      </c>
      <c r="L841" s="6">
        <f t="shared" si="114"/>
        <v>-1.7565316054552473E-3</v>
      </c>
      <c r="M841" s="6">
        <f t="shared" si="115"/>
        <v>-6.4319876301837243E-4</v>
      </c>
      <c r="N841" s="3">
        <f t="shared" si="116"/>
        <v>4.993051243891383E-5</v>
      </c>
      <c r="O841" s="3"/>
    </row>
    <row r="842" spans="1:15" x14ac:dyDescent="0.25">
      <c r="A842" s="2">
        <v>43202</v>
      </c>
      <c r="B842" s="4">
        <v>2653.83</v>
      </c>
      <c r="C842" s="4">
        <v>2674.72</v>
      </c>
      <c r="D842" s="4">
        <v>2653.83</v>
      </c>
      <c r="E842" s="4">
        <v>2663.99</v>
      </c>
      <c r="F842" s="3">
        <f t="shared" si="111"/>
        <v>8.2507314008453125E-3</v>
      </c>
      <c r="G842" s="5">
        <f t="shared" si="108"/>
        <v>6.1478495460685754E-5</v>
      </c>
      <c r="H842" s="5">
        <f t="shared" si="109"/>
        <v>1.4600952831796451E-5</v>
      </c>
      <c r="I842" s="5">
        <f t="shared" si="110"/>
        <v>3.6379513476243341E-5</v>
      </c>
      <c r="J842" s="6">
        <f t="shared" si="112"/>
        <v>4.3957608706258252E-3</v>
      </c>
      <c r="K842" s="6">
        <f t="shared" si="113"/>
        <v>7.8408223714535041E-3</v>
      </c>
      <c r="L842" s="6">
        <f t="shared" si="114"/>
        <v>0</v>
      </c>
      <c r="M842" s="6">
        <f t="shared" si="115"/>
        <v>3.8211193166134516E-3</v>
      </c>
      <c r="N842" s="3">
        <f t="shared" si="116"/>
        <v>3.1517777638989874E-5</v>
      </c>
      <c r="O842" s="3"/>
    </row>
    <row r="843" spans="1:15" x14ac:dyDescent="0.25">
      <c r="A843" s="2">
        <v>43203</v>
      </c>
      <c r="B843" s="4">
        <v>2676.9</v>
      </c>
      <c r="C843" s="4">
        <v>2680.26</v>
      </c>
      <c r="D843" s="4">
        <v>2645.05</v>
      </c>
      <c r="E843" s="4">
        <v>2656.3</v>
      </c>
      <c r="F843" s="3">
        <f t="shared" si="111"/>
        <v>-2.8866474724003055E-3</v>
      </c>
      <c r="G843" s="5">
        <f t="shared" si="108"/>
        <v>1.748698390632297E-4</v>
      </c>
      <c r="H843" s="5">
        <f t="shared" si="109"/>
        <v>5.9679202489327954E-5</v>
      </c>
      <c r="I843" s="5">
        <f t="shared" si="110"/>
        <v>1.1048865892937438E-4</v>
      </c>
      <c r="J843" s="6">
        <f t="shared" si="112"/>
        <v>4.8344096747348145E-3</v>
      </c>
      <c r="K843" s="6">
        <f t="shared" si="113"/>
        <v>1.2543961504166764E-3</v>
      </c>
      <c r="L843" s="6">
        <f t="shared" si="114"/>
        <v>-1.1969439868803897E-2</v>
      </c>
      <c r="M843" s="6">
        <f t="shared" si="115"/>
        <v>-7.7252315492370811E-3</v>
      </c>
      <c r="N843" s="3">
        <f t="shared" si="116"/>
        <v>6.2064806690352857E-5</v>
      </c>
      <c r="O843" s="3"/>
    </row>
    <row r="844" spans="1:15" x14ac:dyDescent="0.25">
      <c r="A844" s="2">
        <v>43206</v>
      </c>
      <c r="B844" s="4">
        <v>2670.1</v>
      </c>
      <c r="C844" s="4">
        <v>2686.49</v>
      </c>
      <c r="D844" s="4">
        <v>2665.16</v>
      </c>
      <c r="E844" s="4">
        <v>2677.84</v>
      </c>
      <c r="F844" s="3">
        <f t="shared" si="111"/>
        <v>8.1090238301395612E-3</v>
      </c>
      <c r="G844" s="5">
        <f t="shared" si="108"/>
        <v>6.3543465479404111E-5</v>
      </c>
      <c r="H844" s="5">
        <f t="shared" si="109"/>
        <v>8.3785615975510136E-6</v>
      </c>
      <c r="I844" s="5">
        <f t="shared" si="110"/>
        <v>3.5008323839131673E-5</v>
      </c>
      <c r="J844" s="6">
        <f t="shared" si="112"/>
        <v>5.1817478514844971E-3</v>
      </c>
      <c r="K844" s="6">
        <f t="shared" si="113"/>
        <v>6.1195839702052942E-3</v>
      </c>
      <c r="L844" s="6">
        <f t="shared" si="114"/>
        <v>-1.8518315552457656E-3</v>
      </c>
      <c r="M844" s="6">
        <f t="shared" si="115"/>
        <v>2.894574510623455E-3</v>
      </c>
      <c r="N844" s="3">
        <f t="shared" si="116"/>
        <v>2.8525260719403995E-5</v>
      </c>
      <c r="O844" s="3"/>
    </row>
    <row r="845" spans="1:15" x14ac:dyDescent="0.25">
      <c r="A845" s="2">
        <v>43207</v>
      </c>
      <c r="B845" s="4">
        <v>2692.74</v>
      </c>
      <c r="C845" s="4">
        <v>2713.34</v>
      </c>
      <c r="D845" s="4">
        <v>2692.05</v>
      </c>
      <c r="E845" s="4">
        <v>2706.39</v>
      </c>
      <c r="F845" s="3">
        <f t="shared" si="111"/>
        <v>1.0661577988229309E-2</v>
      </c>
      <c r="G845" s="5">
        <f t="shared" si="108"/>
        <v>6.2052850740825343E-5</v>
      </c>
      <c r="H845" s="5">
        <f t="shared" si="109"/>
        <v>2.5566988473167747E-5</v>
      </c>
      <c r="I845" s="5">
        <f t="shared" si="110"/>
        <v>4.0902808848414613E-5</v>
      </c>
      <c r="J845" s="6">
        <f t="shared" si="112"/>
        <v>5.5487631612871225E-3</v>
      </c>
      <c r="K845" s="6">
        <f t="shared" si="113"/>
        <v>7.6210857795415594E-3</v>
      </c>
      <c r="L845" s="6">
        <f t="shared" si="114"/>
        <v>-2.5627740497810879E-4</v>
      </c>
      <c r="M845" s="6">
        <f t="shared" si="115"/>
        <v>5.0563809659842432E-3</v>
      </c>
      <c r="N845" s="3">
        <f t="shared" si="116"/>
        <v>2.0907349684168908E-5</v>
      </c>
      <c r="O845" s="3"/>
    </row>
    <row r="846" spans="1:15" x14ac:dyDescent="0.25">
      <c r="A846" s="2">
        <v>43208</v>
      </c>
      <c r="B846" s="4">
        <v>2710.11</v>
      </c>
      <c r="C846" s="4">
        <v>2717.49</v>
      </c>
      <c r="D846" s="4">
        <v>2703.63</v>
      </c>
      <c r="E846" s="4">
        <v>2708.64</v>
      </c>
      <c r="F846" s="3">
        <f t="shared" si="111"/>
        <v>8.3136576768305659E-4</v>
      </c>
      <c r="G846" s="5">
        <f t="shared" si="108"/>
        <v>2.6146303788830087E-5</v>
      </c>
      <c r="H846" s="5">
        <f t="shared" si="109"/>
        <v>2.9437196880140233E-7</v>
      </c>
      <c r="I846" s="5">
        <f t="shared" si="110"/>
        <v>1.3186866126034785E-5</v>
      </c>
      <c r="J846" s="6">
        <f t="shared" si="112"/>
        <v>1.3735809415249553E-3</v>
      </c>
      <c r="K846" s="6">
        <f t="shared" si="113"/>
        <v>2.7194356799053417E-3</v>
      </c>
      <c r="L846" s="6">
        <f t="shared" si="114"/>
        <v>-2.393909975223919E-3</v>
      </c>
      <c r="M846" s="6">
        <f t="shared" si="115"/>
        <v>-5.4256056694290114E-4</v>
      </c>
      <c r="N846" s="3">
        <f t="shared" si="116"/>
        <v>1.3302752797505253E-5</v>
      </c>
      <c r="O846" s="3"/>
    </row>
    <row r="847" spans="1:15" x14ac:dyDescent="0.25">
      <c r="A847" s="2">
        <v>43209</v>
      </c>
      <c r="B847" s="4">
        <v>2701.16</v>
      </c>
      <c r="C847" s="4">
        <v>2702.84</v>
      </c>
      <c r="D847" s="4">
        <v>2681.9</v>
      </c>
      <c r="E847" s="4">
        <v>2693.13</v>
      </c>
      <c r="F847" s="3">
        <f t="shared" si="111"/>
        <v>-5.7261208576997458E-3</v>
      </c>
      <c r="G847" s="5">
        <f t="shared" si="108"/>
        <v>6.0490649501001029E-5</v>
      </c>
      <c r="H847" s="5">
        <f t="shared" si="109"/>
        <v>8.8638651877039149E-6</v>
      </c>
      <c r="I847" s="5">
        <f t="shared" si="110"/>
        <v>3.366938589023744E-5</v>
      </c>
      <c r="J847" s="6">
        <f t="shared" si="112"/>
        <v>-2.7653535312735407E-3</v>
      </c>
      <c r="K847" s="6">
        <f t="shared" si="113"/>
        <v>6.2176167806158884E-4</v>
      </c>
      <c r="L847" s="6">
        <f t="shared" si="114"/>
        <v>-7.1558118189231469E-3</v>
      </c>
      <c r="M847" s="6">
        <f t="shared" si="115"/>
        <v>-2.9772244100342714E-3</v>
      </c>
      <c r="N847" s="3">
        <f t="shared" si="116"/>
        <v>3.2138896796385257E-5</v>
      </c>
      <c r="O847" s="3"/>
    </row>
    <row r="848" spans="1:15" x14ac:dyDescent="0.25">
      <c r="A848" s="2">
        <v>43210</v>
      </c>
      <c r="B848" s="4">
        <v>2692.56</v>
      </c>
      <c r="C848" s="4">
        <v>2693.94</v>
      </c>
      <c r="D848" s="4">
        <v>2660.61</v>
      </c>
      <c r="E848" s="4">
        <v>2670.14</v>
      </c>
      <c r="F848" s="3">
        <f t="shared" si="111"/>
        <v>-8.5365355552833311E-3</v>
      </c>
      <c r="G848" s="5">
        <f t="shared" si="108"/>
        <v>1.5498721710344054E-4</v>
      </c>
      <c r="H848" s="5">
        <f t="shared" si="109"/>
        <v>6.9914823195411165E-5</v>
      </c>
      <c r="I848" s="5">
        <f t="shared" si="110"/>
        <v>1.0450131051080173E-4</v>
      </c>
      <c r="J848" s="6">
        <f t="shared" si="112"/>
        <v>-2.1167204281287091E-4</v>
      </c>
      <c r="K848" s="6">
        <f t="shared" si="113"/>
        <v>5.1239210255008048E-4</v>
      </c>
      <c r="L848" s="6">
        <f t="shared" si="114"/>
        <v>-1.1936994111373977E-2</v>
      </c>
      <c r="M848" s="6">
        <f t="shared" si="115"/>
        <v>-8.3615084282329805E-3</v>
      </c>
      <c r="N848" s="3">
        <f t="shared" si="116"/>
        <v>4.7227468095744248E-5</v>
      </c>
      <c r="O848" s="3"/>
    </row>
    <row r="849" spans="1:15" x14ac:dyDescent="0.25">
      <c r="A849" s="2">
        <v>43213</v>
      </c>
      <c r="B849" s="4">
        <v>2675.4</v>
      </c>
      <c r="C849" s="4">
        <v>2682.86</v>
      </c>
      <c r="D849" s="4">
        <v>2657.99</v>
      </c>
      <c r="E849" s="4">
        <v>2670.29</v>
      </c>
      <c r="F849" s="3">
        <f t="shared" si="111"/>
        <v>5.6176829679399631E-5</v>
      </c>
      <c r="G849" s="5">
        <f t="shared" si="108"/>
        <v>8.6735538341294817E-5</v>
      </c>
      <c r="H849" s="5">
        <f t="shared" si="109"/>
        <v>3.6550600448903386E-6</v>
      </c>
      <c r="I849" s="5">
        <f t="shared" si="110"/>
        <v>4.4779698255543161E-5</v>
      </c>
      <c r="J849" s="6">
        <f t="shared" si="112"/>
        <v>1.9679963849001327E-3</v>
      </c>
      <c r="K849" s="6">
        <f t="shared" si="113"/>
        <v>2.7844878076137736E-3</v>
      </c>
      <c r="L849" s="6">
        <f t="shared" si="114"/>
        <v>-6.5287038226112086E-3</v>
      </c>
      <c r="M849" s="6">
        <f t="shared" si="115"/>
        <v>-1.9118211330797499E-3</v>
      </c>
      <c r="N849" s="3">
        <f t="shared" si="116"/>
        <v>4.3219074649840224E-5</v>
      </c>
      <c r="O849" s="3"/>
    </row>
    <row r="850" spans="1:15" x14ac:dyDescent="0.25">
      <c r="A850" s="2">
        <v>43214</v>
      </c>
      <c r="B850" s="4">
        <v>2680.8</v>
      </c>
      <c r="C850" s="4">
        <v>2683.55</v>
      </c>
      <c r="D850" s="4">
        <v>2617.3200000000002</v>
      </c>
      <c r="E850" s="4">
        <v>2634.56</v>
      </c>
      <c r="F850" s="3">
        <f t="shared" si="111"/>
        <v>-1.3380569151665189E-2</v>
      </c>
      <c r="G850" s="5">
        <f t="shared" ref="G850:G913" si="117">LN(C850/D850)^2</f>
        <v>6.2448267482562354E-4</v>
      </c>
      <c r="H850" s="5">
        <f t="shared" ref="H850:H913" si="118">LN(E850/B850)^2</f>
        <v>3.0272771735438019E-4</v>
      </c>
      <c r="I850" s="5">
        <f t="shared" ref="I850:I913" si="119">G850*1/2 + H850*(2*LN(2)-1)</f>
        <v>4.2918334758150489E-4</v>
      </c>
      <c r="J850" s="6">
        <f t="shared" si="112"/>
        <v>3.9281766946944281E-3</v>
      </c>
      <c r="K850" s="6">
        <f t="shared" si="113"/>
        <v>1.025287403283919E-3</v>
      </c>
      <c r="L850" s="6">
        <f t="shared" si="114"/>
        <v>-2.3964363951339187E-2</v>
      </c>
      <c r="M850" s="6">
        <f t="shared" si="115"/>
        <v>-1.7399072313039571E-2</v>
      </c>
      <c r="N850" s="3">
        <f t="shared" si="116"/>
        <v>1.7622330219761406E-4</v>
      </c>
      <c r="O850" s="3"/>
    </row>
    <row r="851" spans="1:15" x14ac:dyDescent="0.25">
      <c r="A851" s="2">
        <v>43215</v>
      </c>
      <c r="B851" s="4">
        <v>2634.92</v>
      </c>
      <c r="C851" s="4">
        <v>2645.3</v>
      </c>
      <c r="D851" s="4">
        <v>2612.67</v>
      </c>
      <c r="E851" s="4">
        <v>2639.4</v>
      </c>
      <c r="F851" s="3">
        <f t="shared" ref="F851:F914" si="120">E851/E850-1</f>
        <v>1.8371189116968001E-3</v>
      </c>
      <c r="G851" s="5">
        <f t="shared" si="117"/>
        <v>1.5405261750016716E-4</v>
      </c>
      <c r="H851" s="5">
        <f t="shared" si="118"/>
        <v>2.8859132839509755E-6</v>
      </c>
      <c r="I851" s="5">
        <f t="shared" si="119"/>
        <v>7.8141120778354829E-5</v>
      </c>
      <c r="J851" s="6">
        <f t="shared" ref="J851:J914" si="121">LN(B851/E850)</f>
        <v>1.3663587320194017E-4</v>
      </c>
      <c r="K851" s="6">
        <f t="shared" ref="K851:K914" si="122">LN(C851/B851)</f>
        <v>3.9316594274934526E-3</v>
      </c>
      <c r="L851" s="6">
        <f t="shared" ref="L851:L914" si="123">LN(D851/B851)</f>
        <v>-8.4801340569375695E-3</v>
      </c>
      <c r="M851" s="6">
        <f t="shared" ref="M851:M914" si="124">LN(E851/B851)</f>
        <v>1.6987975994658621E-3</v>
      </c>
      <c r="N851" s="3">
        <f t="shared" ref="N851:N914" si="125">K851*(K851-M851) + L851*(L851-M851)</f>
        <v>9.5097557259161641E-5</v>
      </c>
      <c r="O851" s="3"/>
    </row>
    <row r="852" spans="1:15" x14ac:dyDescent="0.25">
      <c r="A852" s="2">
        <v>43216</v>
      </c>
      <c r="B852" s="4">
        <v>2651.65</v>
      </c>
      <c r="C852" s="4">
        <v>2676.48</v>
      </c>
      <c r="D852" s="4">
        <v>2647.16</v>
      </c>
      <c r="E852" s="4">
        <v>2666.94</v>
      </c>
      <c r="F852" s="3">
        <f t="shared" si="120"/>
        <v>1.0434189588542919E-2</v>
      </c>
      <c r="G852" s="5">
        <f t="shared" si="117"/>
        <v>1.2133311473960318E-4</v>
      </c>
      <c r="H852" s="5">
        <f t="shared" si="118"/>
        <v>3.3058590255837203E-5</v>
      </c>
      <c r="I852" s="5">
        <f t="shared" si="119"/>
        <v>7.3436904372204464E-5</v>
      </c>
      <c r="J852" s="6">
        <f t="shared" si="121"/>
        <v>4.6304691461730926E-3</v>
      </c>
      <c r="K852" s="6">
        <f t="shared" si="122"/>
        <v>9.3204106312572768E-3</v>
      </c>
      <c r="L852" s="6">
        <f t="shared" si="123"/>
        <v>-1.6947205408897172E-3</v>
      </c>
      <c r="M852" s="6">
        <f t="shared" si="124"/>
        <v>5.7496600121952606E-3</v>
      </c>
      <c r="N852" s="3">
        <f t="shared" si="125"/>
        <v>4.5897006668987178E-5</v>
      </c>
      <c r="O852" s="3"/>
    </row>
    <row r="853" spans="1:15" x14ac:dyDescent="0.25">
      <c r="A853" s="2">
        <v>43217</v>
      </c>
      <c r="B853" s="4">
        <v>2675.47</v>
      </c>
      <c r="C853" s="4">
        <v>2677.35</v>
      </c>
      <c r="D853" s="4">
        <v>2659.01</v>
      </c>
      <c r="E853" s="4">
        <v>2669.91</v>
      </c>
      <c r="F853" s="3">
        <f t="shared" si="120"/>
        <v>1.1136358523251566E-3</v>
      </c>
      <c r="G853" s="5">
        <f t="shared" si="117"/>
        <v>4.724673844802834E-5</v>
      </c>
      <c r="H853" s="5">
        <f t="shared" si="118"/>
        <v>4.3276558706626774E-6</v>
      </c>
      <c r="I853" s="5">
        <f t="shared" si="119"/>
        <v>2.5295118283718551E-5</v>
      </c>
      <c r="J853" s="6">
        <f t="shared" si="121"/>
        <v>3.193318089987557E-3</v>
      </c>
      <c r="K853" s="6">
        <f t="shared" si="122"/>
        <v>7.0243351254160966E-4</v>
      </c>
      <c r="L853" s="6">
        <f t="shared" si="123"/>
        <v>-6.1711927828013245E-3</v>
      </c>
      <c r="M853" s="6">
        <f t="shared" si="124"/>
        <v>-2.0803018700810412E-3</v>
      </c>
      <c r="N853" s="3">
        <f t="shared" si="125"/>
        <v>2.7200363065096383E-5</v>
      </c>
      <c r="O853" s="3"/>
    </row>
    <row r="854" spans="1:15" x14ac:dyDescent="0.25">
      <c r="A854" s="2">
        <v>43220</v>
      </c>
      <c r="B854" s="4">
        <v>2675.05</v>
      </c>
      <c r="C854" s="4">
        <v>2682.92</v>
      </c>
      <c r="D854" s="4">
        <v>2648.04</v>
      </c>
      <c r="E854" s="4">
        <v>2648.05</v>
      </c>
      <c r="F854" s="3">
        <f t="shared" si="120"/>
        <v>-8.1875419021614215E-3</v>
      </c>
      <c r="G854" s="5">
        <f t="shared" si="117"/>
        <v>1.7124365587421132E-4</v>
      </c>
      <c r="H854" s="5">
        <f t="shared" si="118"/>
        <v>1.0291192899812175E-4</v>
      </c>
      <c r="I854" s="5">
        <f t="shared" si="119"/>
        <v>1.2537612580105063E-4</v>
      </c>
      <c r="J854" s="6">
        <f t="shared" si="121"/>
        <v>1.9233077832027513E-3</v>
      </c>
      <c r="K854" s="6">
        <f t="shared" si="122"/>
        <v>2.9376818682539875E-3</v>
      </c>
      <c r="L854" s="6">
        <f t="shared" si="123"/>
        <v>-1.0148328061216953E-2</v>
      </c>
      <c r="M854" s="6">
        <f t="shared" si="124"/>
        <v>-1.0144551690346979E-2</v>
      </c>
      <c r="N854" s="3">
        <f t="shared" si="125"/>
        <v>3.8469764171835213E-5</v>
      </c>
      <c r="O854" s="3"/>
    </row>
    <row r="855" spans="1:15" x14ac:dyDescent="0.25">
      <c r="A855" s="2">
        <v>43221</v>
      </c>
      <c r="B855" s="4">
        <v>2643.64</v>
      </c>
      <c r="C855" s="4">
        <v>2655.27</v>
      </c>
      <c r="D855" s="4">
        <v>2625.41</v>
      </c>
      <c r="E855" s="4">
        <v>2654.8</v>
      </c>
      <c r="F855" s="3">
        <f t="shared" si="120"/>
        <v>2.5490455240648746E-3</v>
      </c>
      <c r="G855" s="5">
        <f t="shared" si="117"/>
        <v>1.2789959054000289E-4</v>
      </c>
      <c r="H855" s="5">
        <f t="shared" si="118"/>
        <v>1.7745719952797507E-5</v>
      </c>
      <c r="I855" s="5">
        <f t="shared" si="119"/>
        <v>7.080486682177985E-5</v>
      </c>
      <c r="J855" s="6">
        <f t="shared" si="121"/>
        <v>-1.6667646899019739E-3</v>
      </c>
      <c r="K855" s="6">
        <f t="shared" si="122"/>
        <v>4.3895890567585451E-3</v>
      </c>
      <c r="L855" s="6">
        <f t="shared" si="123"/>
        <v>-6.9196810585054119E-3</v>
      </c>
      <c r="M855" s="6">
        <f t="shared" si="124"/>
        <v>4.2125669078125639E-3</v>
      </c>
      <c r="N855" s="3">
        <f t="shared" si="125"/>
        <v>7.7808659878933042E-5</v>
      </c>
      <c r="O855" s="3"/>
    </row>
    <row r="856" spans="1:15" x14ac:dyDescent="0.25">
      <c r="A856" s="2">
        <v>43222</v>
      </c>
      <c r="B856" s="4">
        <v>2654.24</v>
      </c>
      <c r="C856" s="4">
        <v>2660.87</v>
      </c>
      <c r="D856" s="4">
        <v>2631.7</v>
      </c>
      <c r="E856" s="4">
        <v>2635.67</v>
      </c>
      <c r="F856" s="3">
        <f t="shared" si="120"/>
        <v>-7.205815880669042E-3</v>
      </c>
      <c r="G856" s="5">
        <f t="shared" si="117"/>
        <v>1.2150899340414795E-4</v>
      </c>
      <c r="H856" s="5">
        <f t="shared" si="118"/>
        <v>4.9293629934391336E-5</v>
      </c>
      <c r="I856" s="5">
        <f t="shared" si="119"/>
        <v>7.9796347984859996E-5</v>
      </c>
      <c r="J856" s="6">
        <f t="shared" si="121"/>
        <v>-2.1096092780513087E-4</v>
      </c>
      <c r="K856" s="6">
        <f t="shared" si="122"/>
        <v>2.4947756259823661E-3</v>
      </c>
      <c r="L856" s="6">
        <f t="shared" si="123"/>
        <v>-8.5283361580898095E-3</v>
      </c>
      <c r="M856" s="6">
        <f t="shared" si="124"/>
        <v>-7.0209422397845816E-3</v>
      </c>
      <c r="N856" s="3">
        <f t="shared" si="125"/>
        <v>3.6595143053207475E-5</v>
      </c>
      <c r="O856" s="3"/>
    </row>
    <row r="857" spans="1:15" x14ac:dyDescent="0.25">
      <c r="A857" s="2">
        <v>43223</v>
      </c>
      <c r="B857" s="4">
        <v>2628.08</v>
      </c>
      <c r="C857" s="4">
        <v>2637.14</v>
      </c>
      <c r="D857" s="4">
        <v>2594.62</v>
      </c>
      <c r="E857" s="4">
        <v>2629.73</v>
      </c>
      <c r="F857" s="3">
        <f t="shared" si="120"/>
        <v>-2.2536964035709817E-3</v>
      </c>
      <c r="G857" s="5">
        <f t="shared" si="117"/>
        <v>2.6422262423450143E-4</v>
      </c>
      <c r="H857" s="5">
        <f t="shared" si="118"/>
        <v>3.939291619380495E-7</v>
      </c>
      <c r="I857" s="5">
        <f t="shared" si="119"/>
        <v>1.3226348473118808E-4</v>
      </c>
      <c r="J857" s="6">
        <f t="shared" si="121"/>
        <v>-2.8838775627047534E-3</v>
      </c>
      <c r="K857" s="6">
        <f t="shared" si="122"/>
        <v>3.4414550358487085E-3</v>
      </c>
      <c r="L857" s="6">
        <f t="shared" si="123"/>
        <v>-1.2813471116998083E-2</v>
      </c>
      <c r="M857" s="6">
        <f t="shared" si="124"/>
        <v>6.2763776331419821E-4</v>
      </c>
      <c r="N857" s="3">
        <f t="shared" si="125"/>
        <v>1.8191088604082982E-4</v>
      </c>
      <c r="O857" s="3"/>
    </row>
    <row r="858" spans="1:15" x14ac:dyDescent="0.25">
      <c r="A858" s="2">
        <v>43224</v>
      </c>
      <c r="B858" s="4">
        <v>2621.45</v>
      </c>
      <c r="C858" s="4">
        <v>2670.93</v>
      </c>
      <c r="D858" s="4">
        <v>2615.3200000000002</v>
      </c>
      <c r="E858" s="4">
        <v>2663.42</v>
      </c>
      <c r="F858" s="3">
        <f t="shared" si="120"/>
        <v>1.2811201149927953E-2</v>
      </c>
      <c r="G858" s="5">
        <f t="shared" si="117"/>
        <v>4.4269276828645633E-4</v>
      </c>
      <c r="H858" s="5">
        <f t="shared" si="118"/>
        <v>2.5228275953476835E-4</v>
      </c>
      <c r="I858" s="5">
        <f t="shared" si="119"/>
        <v>3.1880179155927447E-4</v>
      </c>
      <c r="J858" s="6">
        <f t="shared" si="121"/>
        <v>-3.1535795238758547E-3</v>
      </c>
      <c r="K858" s="6">
        <f t="shared" si="122"/>
        <v>1.8699126572672784E-2</v>
      </c>
      <c r="L858" s="6">
        <f t="shared" si="123"/>
        <v>-2.3411388317002941E-3</v>
      </c>
      <c r="M858" s="6">
        <f t="shared" si="124"/>
        <v>1.5883411457705436E-2</v>
      </c>
      <c r="N858" s="3">
        <f t="shared" si="125"/>
        <v>9.5317615700164933E-5</v>
      </c>
      <c r="O858" s="3"/>
    </row>
    <row r="859" spans="1:15" x14ac:dyDescent="0.25">
      <c r="A859" s="2">
        <v>43227</v>
      </c>
      <c r="B859" s="4">
        <v>2669.36</v>
      </c>
      <c r="C859" s="4">
        <v>2683.35</v>
      </c>
      <c r="D859" s="4">
        <v>2664.7</v>
      </c>
      <c r="E859" s="4">
        <v>2672.63</v>
      </c>
      <c r="F859" s="3">
        <f t="shared" si="120"/>
        <v>3.4579600663808829E-3</v>
      </c>
      <c r="G859" s="5">
        <f t="shared" si="117"/>
        <v>4.8644110545494813E-5</v>
      </c>
      <c r="H859" s="5">
        <f t="shared" si="118"/>
        <v>1.4988199451859451E-6</v>
      </c>
      <c r="I859" s="5">
        <f t="shared" si="119"/>
        <v>2.4901040965906761E-5</v>
      </c>
      <c r="J859" s="6">
        <f t="shared" si="121"/>
        <v>2.2277320484178883E-3</v>
      </c>
      <c r="K859" s="6">
        <f t="shared" si="122"/>
        <v>5.2272706182972754E-3</v>
      </c>
      <c r="L859" s="6">
        <f t="shared" si="123"/>
        <v>-1.7472623800831356E-3</v>
      </c>
      <c r="M859" s="6">
        <f t="shared" si="124"/>
        <v>1.2242630212441871E-3</v>
      </c>
      <c r="N859" s="3">
        <f t="shared" si="125"/>
        <v>2.6116838542097066E-5</v>
      </c>
      <c r="O859" s="3"/>
    </row>
    <row r="860" spans="1:15" x14ac:dyDescent="0.25">
      <c r="A860" s="2">
        <v>43228</v>
      </c>
      <c r="B860" s="4">
        <v>2670.26</v>
      </c>
      <c r="C860" s="4">
        <v>2676.34</v>
      </c>
      <c r="D860" s="4">
        <v>2655.2</v>
      </c>
      <c r="E860" s="4">
        <v>2671.92</v>
      </c>
      <c r="F860" s="3">
        <f t="shared" si="120"/>
        <v>-2.6565592693339468E-4</v>
      </c>
      <c r="G860" s="5">
        <f t="shared" si="117"/>
        <v>6.2888200159424596E-5</v>
      </c>
      <c r="H860" s="5">
        <f t="shared" si="118"/>
        <v>3.8622391443153098E-7</v>
      </c>
      <c r="I860" s="5">
        <f t="shared" si="119"/>
        <v>3.1593296199986847E-5</v>
      </c>
      <c r="J860" s="6">
        <f t="shared" si="121"/>
        <v>-8.8716037778920369E-4</v>
      </c>
      <c r="K860" s="6">
        <f t="shared" si="122"/>
        <v>2.2743435532126032E-3</v>
      </c>
      <c r="L860" s="6">
        <f t="shared" si="123"/>
        <v>-5.6558645247274412E-3</v>
      </c>
      <c r="M860" s="6">
        <f t="shared" si="124"/>
        <v>6.2146915806943388E-4</v>
      </c>
      <c r="N860" s="3">
        <f t="shared" si="125"/>
        <v>3.9262953111271552E-5</v>
      </c>
      <c r="O860" s="3"/>
    </row>
    <row r="861" spans="1:15" x14ac:dyDescent="0.25">
      <c r="A861" s="2">
        <v>43229</v>
      </c>
      <c r="B861" s="4">
        <v>2678.12</v>
      </c>
      <c r="C861" s="4">
        <v>2701.27</v>
      </c>
      <c r="D861" s="4">
        <v>2674.14</v>
      </c>
      <c r="E861" s="4">
        <v>2697.79</v>
      </c>
      <c r="F861" s="3">
        <f t="shared" si="120"/>
        <v>9.682176113057217E-3</v>
      </c>
      <c r="G861" s="5">
        <f t="shared" si="117"/>
        <v>1.018928627589232E-4</v>
      </c>
      <c r="H861" s="5">
        <f t="shared" si="118"/>
        <v>5.3551126177408673E-5</v>
      </c>
      <c r="I861" s="5">
        <f t="shared" si="119"/>
        <v>7.1632929453414334E-5</v>
      </c>
      <c r="J861" s="6">
        <f t="shared" si="121"/>
        <v>2.3177407180106648E-3</v>
      </c>
      <c r="K861" s="6">
        <f t="shared" si="122"/>
        <v>8.6069769667533689E-3</v>
      </c>
      <c r="L861" s="6">
        <f t="shared" si="123"/>
        <v>-1.4872224942699063E-3</v>
      </c>
      <c r="M861" s="6">
        <f t="shared" si="124"/>
        <v>7.3178634981399234E-3</v>
      </c>
      <c r="N861" s="3">
        <f t="shared" si="125"/>
        <v>2.4190491883780228E-5</v>
      </c>
      <c r="O861" s="3"/>
    </row>
    <row r="862" spans="1:15" x14ac:dyDescent="0.25">
      <c r="A862" s="2">
        <v>43230</v>
      </c>
      <c r="B862" s="4">
        <v>2705.02</v>
      </c>
      <c r="C862" s="4">
        <v>2726.11</v>
      </c>
      <c r="D862" s="4">
        <v>2704.54</v>
      </c>
      <c r="E862" s="4">
        <v>2723.07</v>
      </c>
      <c r="F862" s="3">
        <f t="shared" si="120"/>
        <v>9.3706329996035009E-3</v>
      </c>
      <c r="G862" s="5">
        <f t="shared" si="117"/>
        <v>6.3104629534736621E-5</v>
      </c>
      <c r="H862" s="5">
        <f t="shared" si="118"/>
        <v>4.4230670775201173E-5</v>
      </c>
      <c r="I862" s="5">
        <f t="shared" si="119"/>
        <v>4.8638373476378863E-5</v>
      </c>
      <c r="J862" s="6">
        <f t="shared" si="121"/>
        <v>2.6763866638784169E-3</v>
      </c>
      <c r="K862" s="6">
        <f t="shared" si="122"/>
        <v>7.766378638104211E-3</v>
      </c>
      <c r="L862" s="6">
        <f t="shared" si="123"/>
        <v>-1.7746360194166342E-4</v>
      </c>
      <c r="M862" s="6">
        <f t="shared" si="124"/>
        <v>6.6506143156253748E-3</v>
      </c>
      <c r="N862" s="3">
        <f t="shared" si="125"/>
        <v>9.8771835008482297E-6</v>
      </c>
      <c r="O862" s="3"/>
    </row>
    <row r="863" spans="1:15" x14ac:dyDescent="0.25">
      <c r="A863" s="2">
        <v>43231</v>
      </c>
      <c r="B863" s="4">
        <v>2722.7</v>
      </c>
      <c r="C863" s="4">
        <v>2732.86</v>
      </c>
      <c r="D863" s="4">
        <v>2717.45</v>
      </c>
      <c r="E863" s="4">
        <v>2727.72</v>
      </c>
      <c r="F863" s="3">
        <f t="shared" si="120"/>
        <v>1.7076314600799058E-3</v>
      </c>
      <c r="G863" s="5">
        <f t="shared" si="117"/>
        <v>3.1976076490783454E-5</v>
      </c>
      <c r="H863" s="5">
        <f t="shared" si="118"/>
        <v>3.3931865129210219E-6</v>
      </c>
      <c r="I863" s="5">
        <f t="shared" si="119"/>
        <v>1.7298807061561183E-5</v>
      </c>
      <c r="J863" s="6">
        <f t="shared" si="121"/>
        <v>-1.3588528364941912E-4</v>
      </c>
      <c r="K863" s="6">
        <f t="shared" si="122"/>
        <v>3.7246448561784858E-3</v>
      </c>
      <c r="L863" s="6">
        <f t="shared" si="123"/>
        <v>-1.9300944385000668E-3</v>
      </c>
      <c r="M863" s="6">
        <f t="shared" si="124"/>
        <v>1.8420603988254624E-3</v>
      </c>
      <c r="N863" s="3">
        <f t="shared" si="125"/>
        <v>1.4292573588084632E-5</v>
      </c>
      <c r="O863" s="3"/>
    </row>
    <row r="864" spans="1:15" x14ac:dyDescent="0.25">
      <c r="A864" s="2">
        <v>43234</v>
      </c>
      <c r="B864" s="4">
        <v>2733.37</v>
      </c>
      <c r="C864" s="4">
        <v>2742.1</v>
      </c>
      <c r="D864" s="4">
        <v>2725.47</v>
      </c>
      <c r="E864" s="4">
        <v>2730.13</v>
      </c>
      <c r="F864" s="3">
        <f t="shared" si="120"/>
        <v>8.8352176909656244E-4</v>
      </c>
      <c r="G864" s="5">
        <f t="shared" si="117"/>
        <v>3.7004834347963244E-5</v>
      </c>
      <c r="H864" s="5">
        <f t="shared" si="118"/>
        <v>1.4067218030948499E-6</v>
      </c>
      <c r="I864" s="5">
        <f t="shared" si="119"/>
        <v>1.9045825874181568E-5</v>
      </c>
      <c r="J864" s="6">
        <f t="shared" si="121"/>
        <v>2.0691847290137447E-3</v>
      </c>
      <c r="K864" s="6">
        <f t="shared" si="122"/>
        <v>3.1887700589735292E-3</v>
      </c>
      <c r="L864" s="6">
        <f t="shared" si="123"/>
        <v>-2.8943898392998764E-3</v>
      </c>
      <c r="M864" s="6">
        <f t="shared" si="124"/>
        <v>-1.1860530355320752E-3</v>
      </c>
      <c r="N864" s="3">
        <f t="shared" si="125"/>
        <v>1.8894897583992943E-5</v>
      </c>
      <c r="O864" s="3"/>
    </row>
    <row r="865" spans="1:15" x14ac:dyDescent="0.25">
      <c r="A865" s="2">
        <v>43235</v>
      </c>
      <c r="B865" s="4">
        <v>2718.59</v>
      </c>
      <c r="C865" s="4">
        <v>2718.59</v>
      </c>
      <c r="D865" s="4">
        <v>2701.91</v>
      </c>
      <c r="E865" s="4">
        <v>2711.45</v>
      </c>
      <c r="F865" s="3">
        <f t="shared" si="120"/>
        <v>-6.8421650251088151E-3</v>
      </c>
      <c r="G865" s="5">
        <f t="shared" si="117"/>
        <v>3.787704832556238E-5</v>
      </c>
      <c r="H865" s="5">
        <f t="shared" si="118"/>
        <v>6.9159342834758454E-6</v>
      </c>
      <c r="I865" s="5">
        <f t="shared" si="119"/>
        <v>2.161011057836364E-5</v>
      </c>
      <c r="J865" s="6">
        <f t="shared" si="121"/>
        <v>-4.2358635623549815E-3</v>
      </c>
      <c r="K865" s="6">
        <f t="shared" si="122"/>
        <v>0</v>
      </c>
      <c r="L865" s="6">
        <f t="shared" si="123"/>
        <v>-6.1544332253719606E-3</v>
      </c>
      <c r="M865" s="6">
        <f t="shared" si="124"/>
        <v>-2.6298163972938958E-3</v>
      </c>
      <c r="N865" s="3">
        <f t="shared" si="125"/>
        <v>2.1692018913428774E-5</v>
      </c>
      <c r="O865" s="3"/>
    </row>
    <row r="866" spans="1:15" x14ac:dyDescent="0.25">
      <c r="A866" s="2">
        <v>43236</v>
      </c>
      <c r="B866" s="4">
        <v>2712.62</v>
      </c>
      <c r="C866" s="4">
        <v>2727.76</v>
      </c>
      <c r="D866" s="4">
        <v>2712.17</v>
      </c>
      <c r="E866" s="4">
        <v>2722.46</v>
      </c>
      <c r="F866" s="3">
        <f t="shared" si="120"/>
        <v>4.060558004020054E-3</v>
      </c>
      <c r="G866" s="5">
        <f t="shared" si="117"/>
        <v>3.2852466189806007E-5</v>
      </c>
      <c r="H866" s="5">
        <f t="shared" si="118"/>
        <v>1.3111103789199252E-5</v>
      </c>
      <c r="I866" s="5">
        <f t="shared" si="119"/>
        <v>2.1490978556728306E-5</v>
      </c>
      <c r="J866" s="6">
        <f t="shared" si="121"/>
        <v>4.3141036828299396E-4</v>
      </c>
      <c r="K866" s="6">
        <f t="shared" si="122"/>
        <v>5.5658020520928612E-3</v>
      </c>
      <c r="L866" s="6">
        <f t="shared" si="123"/>
        <v>-1.6590504002260493E-4</v>
      </c>
      <c r="M866" s="6">
        <f t="shared" si="124"/>
        <v>3.6209258193449991E-3</v>
      </c>
      <c r="N866" s="3">
        <f t="shared" si="125"/>
        <v>1.1453050452576902E-5</v>
      </c>
      <c r="O866" s="3"/>
    </row>
    <row r="867" spans="1:15" x14ac:dyDescent="0.25">
      <c r="A867" s="2">
        <v>43237</v>
      </c>
      <c r="B867" s="4">
        <v>2719.71</v>
      </c>
      <c r="C867" s="4">
        <v>2731.96</v>
      </c>
      <c r="D867" s="4">
        <v>2711.36</v>
      </c>
      <c r="E867" s="4">
        <v>2720.13</v>
      </c>
      <c r="F867" s="3">
        <f t="shared" si="120"/>
        <v>-8.5584361202728498E-4</v>
      </c>
      <c r="G867" s="5">
        <f t="shared" si="117"/>
        <v>5.7288947864659366E-5</v>
      </c>
      <c r="H867" s="5">
        <f t="shared" si="118"/>
        <v>2.3844395765214662E-8</v>
      </c>
      <c r="I867" s="5">
        <f t="shared" si="119"/>
        <v>2.8653684887958096E-5</v>
      </c>
      <c r="J867" s="6">
        <f t="shared" si="121"/>
        <v>-1.0106263619338877E-3</v>
      </c>
      <c r="K867" s="6">
        <f t="shared" si="122"/>
        <v>4.4940433361438572E-3</v>
      </c>
      <c r="L867" s="6">
        <f t="shared" si="123"/>
        <v>-3.0749029488195264E-3</v>
      </c>
      <c r="M867" s="6">
        <f t="shared" si="124"/>
        <v>1.5441630666874099E-4</v>
      </c>
      <c r="N867" s="3">
        <f t="shared" si="125"/>
        <v>2.9432315234542956E-5</v>
      </c>
      <c r="O867" s="3"/>
    </row>
    <row r="868" spans="1:15" x14ac:dyDescent="0.25">
      <c r="A868" s="2">
        <v>43238</v>
      </c>
      <c r="B868" s="4">
        <v>2717.35</v>
      </c>
      <c r="C868" s="4">
        <v>2719.5</v>
      </c>
      <c r="D868" s="4">
        <v>2709.18</v>
      </c>
      <c r="E868" s="4">
        <v>2712.97</v>
      </c>
      <c r="F868" s="3">
        <f t="shared" si="120"/>
        <v>-2.6322271362031469E-3</v>
      </c>
      <c r="G868" s="5">
        <f t="shared" si="117"/>
        <v>1.4455461035956951E-5</v>
      </c>
      <c r="H868" s="5">
        <f t="shared" si="118"/>
        <v>2.6023011608968576E-6</v>
      </c>
      <c r="I868" s="5">
        <f t="shared" si="119"/>
        <v>8.2329847823686769E-6</v>
      </c>
      <c r="J868" s="6">
        <f t="shared" si="121"/>
        <v>-1.0225325857656706E-3</v>
      </c>
      <c r="K868" s="6">
        <f t="shared" si="122"/>
        <v>7.9089918319347934E-4</v>
      </c>
      <c r="L868" s="6">
        <f t="shared" si="123"/>
        <v>-3.011134619386042E-3</v>
      </c>
      <c r="M868" s="6">
        <f t="shared" si="124"/>
        <v>-1.6131649515461392E-3</v>
      </c>
      <c r="N868" s="3">
        <f t="shared" si="125"/>
        <v>6.1108472241946399E-6</v>
      </c>
      <c r="O868" s="3"/>
    </row>
    <row r="869" spans="1:15" x14ac:dyDescent="0.25">
      <c r="A869" s="2">
        <v>43241</v>
      </c>
      <c r="B869" s="4">
        <v>2725.95</v>
      </c>
      <c r="C869" s="4">
        <v>2739.19</v>
      </c>
      <c r="D869" s="4">
        <v>2725.7</v>
      </c>
      <c r="E869" s="4">
        <v>2733.01</v>
      </c>
      <c r="F869" s="3">
        <f t="shared" si="120"/>
        <v>7.386738519040259E-3</v>
      </c>
      <c r="G869" s="5">
        <f t="shared" si="117"/>
        <v>2.437377543781323E-5</v>
      </c>
      <c r="H869" s="5">
        <f t="shared" si="118"/>
        <v>6.6903687241878329E-6</v>
      </c>
      <c r="I869" s="5">
        <f t="shared" si="119"/>
        <v>1.4771339430873252E-5</v>
      </c>
      <c r="J869" s="6">
        <f t="shared" si="121"/>
        <v>4.7730154671041117E-3</v>
      </c>
      <c r="K869" s="6">
        <f t="shared" si="122"/>
        <v>4.8452650444445571E-3</v>
      </c>
      <c r="L869" s="6">
        <f t="shared" si="123"/>
        <v>-9.1715352297149785E-5</v>
      </c>
      <c r="M869" s="6">
        <f t="shared" si="124"/>
        <v>2.5865747087969126E-3</v>
      </c>
      <c r="N869" s="3">
        <f t="shared" si="125"/>
        <v>1.1189593646045473E-5</v>
      </c>
      <c r="O869" s="3"/>
    </row>
    <row r="870" spans="1:15" x14ac:dyDescent="0.25">
      <c r="A870" s="2">
        <v>43242</v>
      </c>
      <c r="B870" s="4">
        <v>2738.34</v>
      </c>
      <c r="C870" s="4">
        <v>2742.24</v>
      </c>
      <c r="D870" s="4">
        <v>2721.88</v>
      </c>
      <c r="E870" s="4">
        <v>2724.44</v>
      </c>
      <c r="F870" s="3">
        <f t="shared" si="120"/>
        <v>-3.1357367883761977E-3</v>
      </c>
      <c r="G870" s="5">
        <f t="shared" si="117"/>
        <v>5.5536576106301504E-5</v>
      </c>
      <c r="H870" s="5">
        <f t="shared" si="118"/>
        <v>2.5897869906207245E-5</v>
      </c>
      <c r="I870" s="5">
        <f t="shared" si="119"/>
        <v>3.7772489162935123E-5</v>
      </c>
      <c r="J870" s="6">
        <f t="shared" si="121"/>
        <v>1.9483314670252223E-3</v>
      </c>
      <c r="K870" s="6">
        <f t="shared" si="122"/>
        <v>1.4232072730597923E-3</v>
      </c>
      <c r="L870" s="6">
        <f t="shared" si="123"/>
        <v>-6.029079363020595E-3</v>
      </c>
      <c r="M870" s="6">
        <f t="shared" si="124"/>
        <v>-5.0889949799746556E-3</v>
      </c>
      <c r="N870" s="3">
        <f t="shared" si="125"/>
        <v>1.4936056963475214E-5</v>
      </c>
      <c r="O870" s="3"/>
    </row>
    <row r="871" spans="1:15" x14ac:dyDescent="0.25">
      <c r="A871" s="2">
        <v>43243</v>
      </c>
      <c r="B871" s="4">
        <v>2713.98</v>
      </c>
      <c r="C871" s="4">
        <v>2733.33</v>
      </c>
      <c r="D871" s="4">
        <v>2709.54</v>
      </c>
      <c r="E871" s="4">
        <v>2733.29</v>
      </c>
      <c r="F871" s="3">
        <f t="shared" si="120"/>
        <v>3.248373977771557E-3</v>
      </c>
      <c r="G871" s="5">
        <f t="shared" si="117"/>
        <v>7.6418495574884541E-5</v>
      </c>
      <c r="H871" s="5">
        <f t="shared" si="118"/>
        <v>5.0265542373501655E-5</v>
      </c>
      <c r="I871" s="5">
        <f t="shared" si="119"/>
        <v>5.7626543364958883E-5</v>
      </c>
      <c r="J871" s="6">
        <f t="shared" si="121"/>
        <v>-3.8467102203232025E-3</v>
      </c>
      <c r="K871" s="6">
        <f t="shared" si="122"/>
        <v>7.1044539003917509E-3</v>
      </c>
      <c r="L871" s="6">
        <f t="shared" si="123"/>
        <v>-1.6373134023269806E-3</v>
      </c>
      <c r="M871" s="6">
        <f t="shared" si="124"/>
        <v>7.0898196291232724E-3</v>
      </c>
      <c r="N871" s="3">
        <f t="shared" si="125"/>
        <v>1.4393020381876724E-5</v>
      </c>
      <c r="O871" s="3"/>
    </row>
    <row r="872" spans="1:15" x14ac:dyDescent="0.25">
      <c r="A872" s="2">
        <v>43244</v>
      </c>
      <c r="B872" s="4">
        <v>2730.94</v>
      </c>
      <c r="C872" s="4">
        <v>2731.97</v>
      </c>
      <c r="D872" s="4">
        <v>2707.38</v>
      </c>
      <c r="E872" s="4">
        <v>2727.76</v>
      </c>
      <c r="F872" s="3">
        <f t="shared" si="120"/>
        <v>-2.0232028068736252E-3</v>
      </c>
      <c r="G872" s="5">
        <f t="shared" si="117"/>
        <v>8.1750224968268252E-5</v>
      </c>
      <c r="H872" s="5">
        <f t="shared" si="118"/>
        <v>1.3574876139371879E-6</v>
      </c>
      <c r="I872" s="5">
        <f t="shared" si="119"/>
        <v>4.1399502294688157E-5</v>
      </c>
      <c r="J872" s="6">
        <f t="shared" si="121"/>
        <v>-8.6013954203442483E-4</v>
      </c>
      <c r="K872" s="6">
        <f t="shared" si="122"/>
        <v>3.7708840607111183E-4</v>
      </c>
      <c r="L872" s="6">
        <f t="shared" si="123"/>
        <v>-8.66449469470661E-3</v>
      </c>
      <c r="M872" s="6">
        <f t="shared" si="124"/>
        <v>-1.1651127043926643E-3</v>
      </c>
      <c r="N872" s="3">
        <f t="shared" si="125"/>
        <v>6.5559901627239368E-5</v>
      </c>
      <c r="O872" s="3"/>
    </row>
    <row r="873" spans="1:15" x14ac:dyDescent="0.25">
      <c r="A873" s="2">
        <v>43245</v>
      </c>
      <c r="B873" s="4">
        <v>2723.6</v>
      </c>
      <c r="C873" s="4">
        <v>2727.36</v>
      </c>
      <c r="D873" s="4">
        <v>2714.99</v>
      </c>
      <c r="E873" s="4">
        <v>2721.33</v>
      </c>
      <c r="F873" s="3">
        <f t="shared" si="120"/>
        <v>-2.357245505469785E-3</v>
      </c>
      <c r="G873" s="5">
        <f t="shared" si="117"/>
        <v>2.0664645067249308E-5</v>
      </c>
      <c r="H873" s="5">
        <f t="shared" si="118"/>
        <v>6.9522783919223445E-7</v>
      </c>
      <c r="I873" s="5">
        <f t="shared" si="119"/>
        <v>1.0600885127598181E-5</v>
      </c>
      <c r="J873" s="6">
        <f t="shared" si="121"/>
        <v>-1.526224944789027E-3</v>
      </c>
      <c r="K873" s="6">
        <f t="shared" si="122"/>
        <v>1.3795737251212107E-3</v>
      </c>
      <c r="L873" s="6">
        <f t="shared" si="123"/>
        <v>-3.1662644888112309E-3</v>
      </c>
      <c r="M873" s="6">
        <f t="shared" si="124"/>
        <v>-8.3380323769594131E-4</v>
      </c>
      <c r="N873" s="3">
        <f t="shared" si="125"/>
        <v>1.0438705932625687E-5</v>
      </c>
      <c r="O873" s="3"/>
    </row>
    <row r="874" spans="1:15" x14ac:dyDescent="0.25">
      <c r="A874" s="2">
        <v>43249</v>
      </c>
      <c r="B874" s="4">
        <v>2705.11</v>
      </c>
      <c r="C874" s="4">
        <v>2710.67</v>
      </c>
      <c r="D874" s="4">
        <v>2676.81</v>
      </c>
      <c r="E874" s="4">
        <v>2689.86</v>
      </c>
      <c r="F874" s="3">
        <f t="shared" si="120"/>
        <v>-1.1564198388288038E-2</v>
      </c>
      <c r="G874" s="5">
        <f t="shared" si="117"/>
        <v>1.5800615095966635E-4</v>
      </c>
      <c r="H874" s="5">
        <f t="shared" si="118"/>
        <v>3.1961262355927803E-5</v>
      </c>
      <c r="I874" s="5">
        <f t="shared" si="119"/>
        <v>9.134953090220151E-5</v>
      </c>
      <c r="J874" s="6">
        <f t="shared" si="121"/>
        <v>-5.9781544829692916E-3</v>
      </c>
      <c r="K874" s="6">
        <f t="shared" si="122"/>
        <v>2.05325990101363E-3</v>
      </c>
      <c r="L874" s="6">
        <f t="shared" si="123"/>
        <v>-1.0516789858619945E-2</v>
      </c>
      <c r="M874" s="6">
        <f t="shared" si="124"/>
        <v>-5.6534292562946077E-3</v>
      </c>
      <c r="N874" s="3">
        <f t="shared" si="125"/>
        <v>6.6970777277624416E-5</v>
      </c>
      <c r="O874" s="3"/>
    </row>
    <row r="875" spans="1:15" x14ac:dyDescent="0.25">
      <c r="A875" s="2">
        <v>43250</v>
      </c>
      <c r="B875" s="4">
        <v>2702.43</v>
      </c>
      <c r="C875" s="4">
        <v>2729.34</v>
      </c>
      <c r="D875" s="4">
        <v>2702.43</v>
      </c>
      <c r="E875" s="4">
        <v>2724.01</v>
      </c>
      <c r="F875" s="3">
        <f t="shared" si="120"/>
        <v>1.269582803565994E-2</v>
      </c>
      <c r="G875" s="5">
        <f t="shared" si="117"/>
        <v>9.8177450241588809E-5</v>
      </c>
      <c r="H875" s="5">
        <f t="shared" si="118"/>
        <v>6.3261202104057437E-5</v>
      </c>
      <c r="I875" s="5">
        <f t="shared" si="119"/>
        <v>7.3526170771257541E-5</v>
      </c>
      <c r="J875" s="6">
        <f t="shared" si="121"/>
        <v>4.6622206034047436E-3</v>
      </c>
      <c r="K875" s="6">
        <f t="shared" si="122"/>
        <v>9.9084534737560737E-3</v>
      </c>
      <c r="L875" s="6">
        <f t="shared" si="123"/>
        <v>0</v>
      </c>
      <c r="M875" s="6">
        <f t="shared" si="124"/>
        <v>7.9536910993611917E-3</v>
      </c>
      <c r="N875" s="3">
        <f t="shared" si="125"/>
        <v>1.9368672038940639E-5</v>
      </c>
      <c r="O875" s="3"/>
    </row>
    <row r="876" spans="1:15" x14ac:dyDescent="0.25">
      <c r="A876" s="2">
        <v>43251</v>
      </c>
      <c r="B876" s="4">
        <v>2720.98</v>
      </c>
      <c r="C876" s="4">
        <v>2722.5</v>
      </c>
      <c r="D876" s="4">
        <v>2700.68</v>
      </c>
      <c r="E876" s="4">
        <v>2705.27</v>
      </c>
      <c r="F876" s="3">
        <f t="shared" si="120"/>
        <v>-6.8795635845684266E-3</v>
      </c>
      <c r="G876" s="5">
        <f t="shared" si="117"/>
        <v>6.475393012663959E-5</v>
      </c>
      <c r="H876" s="5">
        <f t="shared" si="118"/>
        <v>3.3528582314498014E-5</v>
      </c>
      <c r="I876" s="5">
        <f t="shared" si="119"/>
        <v>4.5328867347754468E-5</v>
      </c>
      <c r="J876" s="6">
        <f t="shared" si="121"/>
        <v>-1.112949817267291E-3</v>
      </c>
      <c r="K876" s="6">
        <f t="shared" si="122"/>
        <v>5.5846628976519142E-4</v>
      </c>
      <c r="L876" s="6">
        <f t="shared" si="123"/>
        <v>-7.4885163824318889E-3</v>
      </c>
      <c r="M876" s="6">
        <f t="shared" si="124"/>
        <v>-5.7903870608533598E-3</v>
      </c>
      <c r="N876" s="3">
        <f t="shared" si="125"/>
        <v>1.6262089819112012E-5</v>
      </c>
      <c r="O876" s="3"/>
    </row>
    <row r="877" spans="1:15" x14ac:dyDescent="0.25">
      <c r="A877" s="2">
        <v>43252</v>
      </c>
      <c r="B877" s="4">
        <v>2718.7</v>
      </c>
      <c r="C877" s="4">
        <v>2736.93</v>
      </c>
      <c r="D877" s="4">
        <v>2718.7</v>
      </c>
      <c r="E877" s="4">
        <v>2734.62</v>
      </c>
      <c r="F877" s="3">
        <f t="shared" si="120"/>
        <v>1.0849194350286639E-2</v>
      </c>
      <c r="G877" s="5">
        <f t="shared" si="117"/>
        <v>4.466288199825852E-5</v>
      </c>
      <c r="H877" s="5">
        <f t="shared" si="118"/>
        <v>3.4089970083362887E-5</v>
      </c>
      <c r="I877" s="5">
        <f t="shared" si="119"/>
        <v>3.5500204213078111E-5</v>
      </c>
      <c r="J877" s="6">
        <f t="shared" si="121"/>
        <v>4.9521024067865349E-3</v>
      </c>
      <c r="K877" s="6">
        <f t="shared" si="122"/>
        <v>6.6830294027677688E-3</v>
      </c>
      <c r="L877" s="6">
        <f t="shared" si="123"/>
        <v>0</v>
      </c>
      <c r="M877" s="6">
        <f t="shared" si="124"/>
        <v>5.8386616688555337E-3</v>
      </c>
      <c r="N877" s="3">
        <f t="shared" si="125"/>
        <v>5.6429343924838591E-6</v>
      </c>
      <c r="O877" s="3"/>
    </row>
    <row r="878" spans="1:15" x14ac:dyDescent="0.25">
      <c r="A878" s="2">
        <v>43255</v>
      </c>
      <c r="B878" s="4">
        <v>2741.67</v>
      </c>
      <c r="C878" s="4">
        <v>2749.16</v>
      </c>
      <c r="D878" s="4">
        <v>2740.54</v>
      </c>
      <c r="E878" s="4">
        <v>2746.87</v>
      </c>
      <c r="F878" s="3">
        <f t="shared" si="120"/>
        <v>4.4795986279628774E-3</v>
      </c>
      <c r="G878" s="5">
        <f t="shared" si="117"/>
        <v>9.8622955483015505E-6</v>
      </c>
      <c r="H878" s="5">
        <f t="shared" si="118"/>
        <v>3.5904862770338714E-6</v>
      </c>
      <c r="I878" s="5">
        <f t="shared" si="119"/>
        <v>6.3181323766473088E-6</v>
      </c>
      <c r="J878" s="6">
        <f t="shared" si="121"/>
        <v>2.5747372380561478E-3</v>
      </c>
      <c r="K878" s="6">
        <f t="shared" si="122"/>
        <v>2.7281866842255365E-3</v>
      </c>
      <c r="L878" s="6">
        <f t="shared" si="123"/>
        <v>-4.1224251387788388E-4</v>
      </c>
      <c r="M878" s="6">
        <f t="shared" si="124"/>
        <v>1.894857851405712E-3</v>
      </c>
      <c r="N878" s="3">
        <f t="shared" si="125"/>
        <v>3.2245614796333474E-6</v>
      </c>
      <c r="O878" s="3"/>
    </row>
    <row r="879" spans="1:15" x14ac:dyDescent="0.25">
      <c r="A879" s="2">
        <v>43256</v>
      </c>
      <c r="B879" s="4">
        <v>2748.46</v>
      </c>
      <c r="C879" s="4">
        <v>2752.61</v>
      </c>
      <c r="D879" s="4">
        <v>2739.51</v>
      </c>
      <c r="E879" s="4">
        <v>2748.8</v>
      </c>
      <c r="F879" s="3">
        <f t="shared" si="120"/>
        <v>7.0261788872438835E-4</v>
      </c>
      <c r="G879" s="5">
        <f t="shared" si="117"/>
        <v>2.275748128842998E-5</v>
      </c>
      <c r="H879" s="5">
        <f t="shared" si="118"/>
        <v>1.5301192206201602E-8</v>
      </c>
      <c r="I879" s="5">
        <f t="shared" si="119"/>
        <v>1.1384651408482658E-5</v>
      </c>
      <c r="J879" s="6">
        <f t="shared" si="121"/>
        <v>5.7867318045297139E-4</v>
      </c>
      <c r="K879" s="6">
        <f t="shared" si="122"/>
        <v>1.5087976656465872E-3</v>
      </c>
      <c r="L879" s="6">
        <f t="shared" si="123"/>
        <v>-3.2616825290957621E-3</v>
      </c>
      <c r="M879" s="6">
        <f t="shared" si="124"/>
        <v>1.2369798788259089E-4</v>
      </c>
      <c r="N879" s="3">
        <f t="shared" si="125"/>
        <v>1.3131871647067631E-5</v>
      </c>
      <c r="O879" s="3"/>
    </row>
    <row r="880" spans="1:15" x14ac:dyDescent="0.25">
      <c r="A880" s="2">
        <v>43257</v>
      </c>
      <c r="B880" s="4">
        <v>2753.25</v>
      </c>
      <c r="C880" s="4">
        <v>2772.39</v>
      </c>
      <c r="D880" s="4">
        <v>2748.46</v>
      </c>
      <c r="E880" s="4">
        <v>2772.35</v>
      </c>
      <c r="F880" s="3">
        <f t="shared" si="120"/>
        <v>8.5673748544818906E-3</v>
      </c>
      <c r="G880" s="5">
        <f t="shared" si="117"/>
        <v>7.5151721413887096E-5</v>
      </c>
      <c r="H880" s="5">
        <f t="shared" si="118"/>
        <v>4.7793771097872641E-5</v>
      </c>
      <c r="I880" s="5">
        <f t="shared" si="119"/>
        <v>5.6038324978706551E-5</v>
      </c>
      <c r="J880" s="6">
        <f t="shared" si="121"/>
        <v>1.6175792551170638E-3</v>
      </c>
      <c r="K880" s="6">
        <f t="shared" si="122"/>
        <v>6.9277320091517061E-3</v>
      </c>
      <c r="L880" s="6">
        <f t="shared" si="123"/>
        <v>-1.7412772429996328E-3</v>
      </c>
      <c r="M880" s="6">
        <f t="shared" si="124"/>
        <v>6.9133039205486E-3</v>
      </c>
      <c r="N880" s="3">
        <f t="shared" si="125"/>
        <v>1.5169979159026436E-5</v>
      </c>
      <c r="O880" s="3"/>
    </row>
    <row r="881" spans="1:15" x14ac:dyDescent="0.25">
      <c r="A881" s="2">
        <v>43258</v>
      </c>
      <c r="B881" s="4">
        <v>2774.84</v>
      </c>
      <c r="C881" s="4">
        <v>2779.9</v>
      </c>
      <c r="D881" s="4">
        <v>2760.16</v>
      </c>
      <c r="E881" s="4">
        <v>2770.37</v>
      </c>
      <c r="F881" s="3">
        <f t="shared" si="120"/>
        <v>-7.1419553808138581E-4</v>
      </c>
      <c r="G881" s="5">
        <f t="shared" si="117"/>
        <v>5.0784248169416644E-5</v>
      </c>
      <c r="H881" s="5">
        <f t="shared" si="118"/>
        <v>2.5991971983596238E-6</v>
      </c>
      <c r="I881" s="5">
        <f t="shared" si="119"/>
        <v>2.6396179305873263E-5</v>
      </c>
      <c r="J881" s="6">
        <f t="shared" si="121"/>
        <v>8.9775189500876699E-4</v>
      </c>
      <c r="K881" s="6">
        <f t="shared" si="122"/>
        <v>1.8218679540706103E-3</v>
      </c>
      <c r="L881" s="6">
        <f t="shared" si="123"/>
        <v>-5.3044388151765815E-3</v>
      </c>
      <c r="M881" s="6">
        <f t="shared" si="124"/>
        <v>-1.6122025922196081E-3</v>
      </c>
      <c r="N881" s="3">
        <f t="shared" si="125"/>
        <v>2.5841664216157846E-5</v>
      </c>
      <c r="O881" s="3"/>
    </row>
    <row r="882" spans="1:15" x14ac:dyDescent="0.25">
      <c r="A882" s="2">
        <v>43259</v>
      </c>
      <c r="B882" s="4">
        <v>2765.84</v>
      </c>
      <c r="C882" s="4">
        <v>2779.39</v>
      </c>
      <c r="D882" s="4">
        <v>2763.59</v>
      </c>
      <c r="E882" s="4">
        <v>2779.03</v>
      </c>
      <c r="F882" s="3">
        <f t="shared" si="120"/>
        <v>3.1259362467830343E-3</v>
      </c>
      <c r="G882" s="5">
        <f t="shared" si="117"/>
        <v>3.250048893479651E-5</v>
      </c>
      <c r="H882" s="5">
        <f t="shared" si="118"/>
        <v>2.2634373791362707E-5</v>
      </c>
      <c r="I882" s="5">
        <f t="shared" si="119"/>
        <v>2.4993775430481506E-5</v>
      </c>
      <c r="J882" s="6">
        <f t="shared" si="121"/>
        <v>-1.6364989807082563E-3</v>
      </c>
      <c r="K882" s="6">
        <f t="shared" si="122"/>
        <v>4.8870928594993111E-3</v>
      </c>
      <c r="L882" s="6">
        <f t="shared" si="123"/>
        <v>-8.1382714825360269E-4</v>
      </c>
      <c r="M882" s="6">
        <f t="shared" si="124"/>
        <v>4.757559646642668E-3</v>
      </c>
      <c r="N882" s="3">
        <f t="shared" si="125"/>
        <v>5.1671866667279172E-6</v>
      </c>
      <c r="O882" s="3"/>
    </row>
    <row r="883" spans="1:15" x14ac:dyDescent="0.25">
      <c r="A883" s="2">
        <v>43262</v>
      </c>
      <c r="B883" s="4">
        <v>2780.18</v>
      </c>
      <c r="C883" s="4">
        <v>2790.21</v>
      </c>
      <c r="D883" s="4">
        <v>2780.17</v>
      </c>
      <c r="E883" s="4">
        <v>2782</v>
      </c>
      <c r="F883" s="3">
        <f t="shared" si="120"/>
        <v>1.0687182218256375E-3</v>
      </c>
      <c r="G883" s="5">
        <f t="shared" si="117"/>
        <v>1.2994474217746695E-5</v>
      </c>
      <c r="H883" s="5">
        <f t="shared" si="118"/>
        <v>4.282651350324899E-7</v>
      </c>
      <c r="I883" s="5">
        <f t="shared" si="119"/>
        <v>6.6626735156006467E-6</v>
      </c>
      <c r="J883" s="6">
        <f t="shared" si="121"/>
        <v>4.1372785572172386E-4</v>
      </c>
      <c r="K883" s="6">
        <f t="shared" si="122"/>
        <v>3.6011880100130138E-3</v>
      </c>
      <c r="L883" s="6">
        <f t="shared" si="123"/>
        <v>-3.5968958788069305E-6</v>
      </c>
      <c r="M883" s="6">
        <f t="shared" si="124"/>
        <v>6.5441969334097052E-4</v>
      </c>
      <c r="N883" s="3">
        <f t="shared" si="125"/>
        <v>1.0614233547443546E-5</v>
      </c>
      <c r="O883" s="3"/>
    </row>
    <row r="884" spans="1:15" x14ac:dyDescent="0.25">
      <c r="A884" s="2">
        <v>43263</v>
      </c>
      <c r="B884" s="4">
        <v>2785.6</v>
      </c>
      <c r="C884" s="4">
        <v>2789.8</v>
      </c>
      <c r="D884" s="4">
        <v>2778.78</v>
      </c>
      <c r="E884" s="4">
        <v>2786.85</v>
      </c>
      <c r="F884" s="3">
        <f t="shared" si="120"/>
        <v>1.7433501078361058E-3</v>
      </c>
      <c r="G884" s="5">
        <f t="shared" si="117"/>
        <v>1.5665179936719604E-5</v>
      </c>
      <c r="H884" s="5">
        <f t="shared" si="118"/>
        <v>2.0127399702536006E-7</v>
      </c>
      <c r="I884" s="5">
        <f t="shared" si="119"/>
        <v>7.9103409784507601E-6</v>
      </c>
      <c r="J884" s="6">
        <f t="shared" si="121"/>
        <v>1.2931965305363411E-3</v>
      </c>
      <c r="K884" s="6">
        <f t="shared" si="122"/>
        <v>1.5066186442102318E-3</v>
      </c>
      <c r="L884" s="6">
        <f t="shared" si="123"/>
        <v>-2.4513075724744205E-3</v>
      </c>
      <c r="M884" s="6">
        <f t="shared" si="124"/>
        <v>4.4863570636470752E-4</v>
      </c>
      <c r="N884" s="3">
        <f t="shared" si="125"/>
        <v>8.7026297385790347E-6</v>
      </c>
      <c r="O884" s="3"/>
    </row>
    <row r="885" spans="1:15" x14ac:dyDescent="0.25">
      <c r="A885" s="2">
        <v>43264</v>
      </c>
      <c r="B885" s="4">
        <v>2787.94</v>
      </c>
      <c r="C885" s="4">
        <v>2791.47</v>
      </c>
      <c r="D885" s="4">
        <v>2774.65</v>
      </c>
      <c r="E885" s="4">
        <v>2775.63</v>
      </c>
      <c r="F885" s="3">
        <f t="shared" si="120"/>
        <v>-4.0260509177026949E-3</v>
      </c>
      <c r="G885" s="5">
        <f t="shared" si="117"/>
        <v>3.6526620126075343E-5</v>
      </c>
      <c r="H885" s="5">
        <f t="shared" si="118"/>
        <v>1.958260218034706E-5</v>
      </c>
      <c r="I885" s="5">
        <f t="shared" si="119"/>
        <v>2.5827958861359814E-5</v>
      </c>
      <c r="J885" s="6">
        <f t="shared" si="121"/>
        <v>3.9104612510606834E-4</v>
      </c>
      <c r="K885" s="6">
        <f t="shared" si="122"/>
        <v>1.2653669370078435E-3</v>
      </c>
      <c r="L885" s="6">
        <f t="shared" si="123"/>
        <v>-4.7783587455552451E-3</v>
      </c>
      <c r="M885" s="6">
        <f t="shared" si="124"/>
        <v>-4.4252234045692044E-3</v>
      </c>
      <c r="N885" s="3">
        <f t="shared" si="125"/>
        <v>8.8880922152530476E-6</v>
      </c>
      <c r="O885" s="3"/>
    </row>
    <row r="886" spans="1:15" x14ac:dyDescent="0.25">
      <c r="A886" s="2">
        <v>43265</v>
      </c>
      <c r="B886" s="4">
        <v>2783.21</v>
      </c>
      <c r="C886" s="4">
        <v>2789.06</v>
      </c>
      <c r="D886" s="4">
        <v>2776.52</v>
      </c>
      <c r="E886" s="4">
        <v>2782.49</v>
      </c>
      <c r="F886" s="3">
        <f t="shared" si="120"/>
        <v>2.4715109722837081E-3</v>
      </c>
      <c r="G886" s="5">
        <f t="shared" si="117"/>
        <v>2.0306528020369773E-5</v>
      </c>
      <c r="H886" s="5">
        <f t="shared" si="118"/>
        <v>6.6939952845549277E-8</v>
      </c>
      <c r="I886" s="5">
        <f t="shared" si="119"/>
        <v>1.0179122536502753E-5</v>
      </c>
      <c r="J886" s="6">
        <f t="shared" si="121"/>
        <v>2.727189376941773E-3</v>
      </c>
      <c r="K886" s="6">
        <f t="shared" si="122"/>
        <v>2.0996836654459208E-3</v>
      </c>
      <c r="L886" s="6">
        <f t="shared" si="123"/>
        <v>-2.4065928485255753E-3</v>
      </c>
      <c r="M886" s="6">
        <f t="shared" si="124"/>
        <v>-2.5872756491249492E-4</v>
      </c>
      <c r="N886" s="3">
        <f t="shared" si="125"/>
        <v>1.0120954767927378E-5</v>
      </c>
      <c r="O886" s="3"/>
    </row>
    <row r="887" spans="1:15" x14ac:dyDescent="0.25">
      <c r="A887" s="2">
        <v>43266</v>
      </c>
      <c r="B887" s="4">
        <v>2777.78</v>
      </c>
      <c r="C887" s="4">
        <v>2782.81</v>
      </c>
      <c r="D887" s="4">
        <v>2761.73</v>
      </c>
      <c r="E887" s="4">
        <v>2779.66</v>
      </c>
      <c r="F887" s="3">
        <f t="shared" si="120"/>
        <v>-1.0170746345898873E-3</v>
      </c>
      <c r="G887" s="5">
        <f t="shared" si="117"/>
        <v>5.7819502110991426E-5</v>
      </c>
      <c r="H887" s="5">
        <f t="shared" si="118"/>
        <v>4.5774768624849247E-7</v>
      </c>
      <c r="I887" s="5">
        <f t="shared" si="119"/>
        <v>2.9086576405509181E-5</v>
      </c>
      <c r="J887" s="6">
        <f t="shared" si="121"/>
        <v>-1.6941627390569057E-3</v>
      </c>
      <c r="K887" s="6">
        <f t="shared" si="122"/>
        <v>1.8091610321778837E-3</v>
      </c>
      <c r="L887" s="6">
        <f t="shared" si="123"/>
        <v>-5.7947525727359249E-3</v>
      </c>
      <c r="M887" s="6">
        <f t="shared" si="124"/>
        <v>6.7657053309207345E-4</v>
      </c>
      <c r="N887" s="3">
        <f t="shared" si="125"/>
        <v>3.9548754812863181E-5</v>
      </c>
      <c r="O887" s="3"/>
    </row>
    <row r="888" spans="1:15" x14ac:dyDescent="0.25">
      <c r="A888" s="2">
        <v>43269</v>
      </c>
      <c r="B888" s="4">
        <v>2765.79</v>
      </c>
      <c r="C888" s="4">
        <v>2774.99</v>
      </c>
      <c r="D888" s="4">
        <v>2757.12</v>
      </c>
      <c r="E888" s="4">
        <v>2773.75</v>
      </c>
      <c r="F888" s="3">
        <f t="shared" si="120"/>
        <v>-2.1261593144484836E-3</v>
      </c>
      <c r="G888" s="5">
        <f t="shared" si="117"/>
        <v>4.1737891276807515E-5</v>
      </c>
      <c r="H888" s="5">
        <f t="shared" si="118"/>
        <v>8.2592254151298095E-6</v>
      </c>
      <c r="I888" s="5">
        <f t="shared" si="119"/>
        <v>2.4059437843486491E-5</v>
      </c>
      <c r="J888" s="6">
        <f t="shared" si="121"/>
        <v>-5.0023096132947231E-3</v>
      </c>
      <c r="K888" s="6">
        <f t="shared" si="122"/>
        <v>3.3208351368423316E-3</v>
      </c>
      <c r="L888" s="6">
        <f t="shared" si="123"/>
        <v>-3.1396517857361673E-3</v>
      </c>
      <c r="M888" s="6">
        <f t="shared" si="124"/>
        <v>2.8738868132078218E-3</v>
      </c>
      <c r="N888" s="3">
        <f t="shared" si="125"/>
        <v>2.0364658898246125E-5</v>
      </c>
      <c r="O888" s="3"/>
    </row>
    <row r="889" spans="1:15" x14ac:dyDescent="0.25">
      <c r="A889" s="2">
        <v>43270</v>
      </c>
      <c r="B889" s="4">
        <v>2752.01</v>
      </c>
      <c r="C889" s="4">
        <v>2765.05</v>
      </c>
      <c r="D889" s="4">
        <v>2743.19</v>
      </c>
      <c r="E889" s="4">
        <v>2762.59</v>
      </c>
      <c r="F889" s="3">
        <f t="shared" si="120"/>
        <v>-4.0234339792698526E-3</v>
      </c>
      <c r="G889" s="5">
        <f t="shared" si="117"/>
        <v>6.2999798044320295E-5</v>
      </c>
      <c r="H889" s="5">
        <f t="shared" si="118"/>
        <v>1.4723272816090249E-5</v>
      </c>
      <c r="I889" s="5">
        <f t="shared" si="119"/>
        <v>3.7187416288245583E-5</v>
      </c>
      <c r="J889" s="6">
        <f t="shared" si="121"/>
        <v>-7.8686414792410054E-3</v>
      </c>
      <c r="K889" s="6">
        <f t="shared" si="122"/>
        <v>4.7271642080140589E-3</v>
      </c>
      <c r="L889" s="6">
        <f t="shared" si="123"/>
        <v>-3.2100770031575757E-3</v>
      </c>
      <c r="M889" s="6">
        <f t="shared" si="124"/>
        <v>3.8370917132758567E-3</v>
      </c>
      <c r="N889" s="3">
        <f t="shared" si="125"/>
        <v>2.6829473073658663E-5</v>
      </c>
      <c r="O889" s="3"/>
    </row>
    <row r="890" spans="1:15" x14ac:dyDescent="0.25">
      <c r="A890" s="2">
        <v>43271</v>
      </c>
      <c r="B890" s="4">
        <v>2769.73</v>
      </c>
      <c r="C890" s="4">
        <v>2774.86</v>
      </c>
      <c r="D890" s="4">
        <v>2763.91</v>
      </c>
      <c r="E890" s="4">
        <v>2767.32</v>
      </c>
      <c r="F890" s="3">
        <f t="shared" si="120"/>
        <v>1.7121614137458607E-3</v>
      </c>
      <c r="G890" s="5">
        <f t="shared" si="117"/>
        <v>1.5633733295153485E-5</v>
      </c>
      <c r="H890" s="5">
        <f t="shared" si="118"/>
        <v>7.5776970898718777E-7</v>
      </c>
      <c r="I890" s="5">
        <f t="shared" si="119"/>
        <v>8.1095888131859528E-6</v>
      </c>
      <c r="J890" s="6">
        <f t="shared" si="121"/>
        <v>2.5811970255637012E-3</v>
      </c>
      <c r="K890" s="6">
        <f t="shared" si="122"/>
        <v>1.8504529510155214E-3</v>
      </c>
      <c r="L890" s="6">
        <f t="shared" si="123"/>
        <v>-2.1034986540442802E-3</v>
      </c>
      <c r="M890" s="6">
        <f t="shared" si="124"/>
        <v>-8.7049968925163195E-4</v>
      </c>
      <c r="N890" s="3">
        <f t="shared" si="125"/>
        <v>7.6286065056351539E-6</v>
      </c>
      <c r="O890" s="3"/>
    </row>
    <row r="891" spans="1:15" x14ac:dyDescent="0.25">
      <c r="A891" s="2">
        <v>43272</v>
      </c>
      <c r="B891" s="4">
        <v>2769.28</v>
      </c>
      <c r="C891" s="4">
        <v>2769.28</v>
      </c>
      <c r="D891" s="4">
        <v>2744.39</v>
      </c>
      <c r="E891" s="4">
        <v>2749.76</v>
      </c>
      <c r="F891" s="3">
        <f t="shared" si="120"/>
        <v>-6.3454894988652644E-3</v>
      </c>
      <c r="G891" s="5">
        <f t="shared" si="117"/>
        <v>8.1514364254745933E-5</v>
      </c>
      <c r="H891" s="5">
        <f t="shared" si="118"/>
        <v>5.0037563752764383E-5</v>
      </c>
      <c r="I891" s="5">
        <f t="shared" si="119"/>
        <v>6.0086410849242878E-5</v>
      </c>
      <c r="J891" s="6">
        <f t="shared" si="121"/>
        <v>7.0801577931477459E-4</v>
      </c>
      <c r="K891" s="6">
        <f t="shared" si="122"/>
        <v>0</v>
      </c>
      <c r="L891" s="6">
        <f t="shared" si="123"/>
        <v>-9.0285305700732472E-3</v>
      </c>
      <c r="M891" s="6">
        <f t="shared" si="124"/>
        <v>-7.0737234716070421E-3</v>
      </c>
      <c r="N891" s="3">
        <f t="shared" si="125"/>
        <v>1.7649035647098317E-5</v>
      </c>
      <c r="O891" s="3"/>
    </row>
    <row r="892" spans="1:15" x14ac:dyDescent="0.25">
      <c r="A892" s="2">
        <v>43273</v>
      </c>
      <c r="B892" s="4">
        <v>2760.79</v>
      </c>
      <c r="C892" s="4">
        <v>2764.17</v>
      </c>
      <c r="D892" s="4">
        <v>2752.68</v>
      </c>
      <c r="E892" s="4">
        <v>2754.88</v>
      </c>
      <c r="F892" s="3">
        <f t="shared" si="120"/>
        <v>1.8619806819504259E-3</v>
      </c>
      <c r="G892" s="5">
        <f t="shared" si="117"/>
        <v>1.7350777987616175E-5</v>
      </c>
      <c r="H892" s="5">
        <f t="shared" si="118"/>
        <v>4.5923897210964666E-6</v>
      </c>
      <c r="I892" s="5">
        <f t="shared" si="119"/>
        <v>1.0449403247132599E-5</v>
      </c>
      <c r="J892" s="6">
        <f t="shared" si="121"/>
        <v>4.0032355138648716E-3</v>
      </c>
      <c r="K892" s="6">
        <f t="shared" si="122"/>
        <v>1.2235384226015424E-3</v>
      </c>
      <c r="L892" s="6">
        <f t="shared" si="123"/>
        <v>-2.9418880846862803E-3</v>
      </c>
      <c r="M892" s="6">
        <f t="shared" si="124"/>
        <v>-2.1429861691332651E-3</v>
      </c>
      <c r="N892" s="3">
        <f t="shared" si="125"/>
        <v>6.4693522148189681E-6</v>
      </c>
      <c r="O892" s="3"/>
    </row>
    <row r="893" spans="1:15" x14ac:dyDescent="0.25">
      <c r="A893" s="2">
        <v>43276</v>
      </c>
      <c r="B893" s="4">
        <v>2742.94</v>
      </c>
      <c r="C893" s="4">
        <v>2742.94</v>
      </c>
      <c r="D893" s="4">
        <v>2698.67</v>
      </c>
      <c r="E893" s="4">
        <v>2717.07</v>
      </c>
      <c r="F893" s="3">
        <f t="shared" si="120"/>
        <v>-1.3724735741665661E-2</v>
      </c>
      <c r="G893" s="5">
        <f t="shared" si="117"/>
        <v>2.6475451383257883E-4</v>
      </c>
      <c r="H893" s="5">
        <f t="shared" si="118"/>
        <v>8.9799200976513804E-5</v>
      </c>
      <c r="I893" s="5">
        <f t="shared" si="119"/>
        <v>1.6706618188658848E-4</v>
      </c>
      <c r="J893" s="6">
        <f t="shared" si="121"/>
        <v>-4.3435466319594251E-3</v>
      </c>
      <c r="K893" s="6">
        <f t="shared" si="122"/>
        <v>0</v>
      </c>
      <c r="L893" s="6">
        <f t="shared" si="123"/>
        <v>-1.6271278801390524E-2</v>
      </c>
      <c r="M893" s="6">
        <f t="shared" si="124"/>
        <v>-9.4762440331870833E-3</v>
      </c>
      <c r="N893" s="3">
        <f t="shared" si="125"/>
        <v>1.1056390517858021E-4</v>
      </c>
      <c r="O893" s="3"/>
    </row>
    <row r="894" spans="1:15" x14ac:dyDescent="0.25">
      <c r="A894" s="2">
        <v>43277</v>
      </c>
      <c r="B894" s="4">
        <v>2722.12</v>
      </c>
      <c r="C894" s="4">
        <v>2732.91</v>
      </c>
      <c r="D894" s="4">
        <v>2715.6</v>
      </c>
      <c r="E894" s="4">
        <v>2723.06</v>
      </c>
      <c r="F894" s="3">
        <f t="shared" si="120"/>
        <v>2.2045806696182613E-3</v>
      </c>
      <c r="G894" s="5">
        <f t="shared" si="117"/>
        <v>4.0373978256230512E-5</v>
      </c>
      <c r="H894" s="5">
        <f t="shared" si="118"/>
        <v>1.1920410895717605E-7</v>
      </c>
      <c r="I894" s="5">
        <f t="shared" si="119"/>
        <v>2.0233037003227733E-5</v>
      </c>
      <c r="J894" s="6">
        <f t="shared" si="121"/>
        <v>1.8568946666901631E-3</v>
      </c>
      <c r="K894" s="6">
        <f t="shared" si="122"/>
        <v>3.9559870694770953E-3</v>
      </c>
      <c r="L894" s="6">
        <f t="shared" si="123"/>
        <v>-2.3980650436415504E-3</v>
      </c>
      <c r="M894" s="6">
        <f t="shared" si="124"/>
        <v>3.4525948061881812E-4</v>
      </c>
      <c r="N894" s="3">
        <f t="shared" si="125"/>
        <v>2.0862662297920931E-5</v>
      </c>
      <c r="O894" s="3"/>
    </row>
    <row r="895" spans="1:15" x14ac:dyDescent="0.25">
      <c r="A895" s="2">
        <v>43278</v>
      </c>
      <c r="B895" s="4">
        <v>2728.45</v>
      </c>
      <c r="C895" s="4">
        <v>2746.09</v>
      </c>
      <c r="D895" s="4">
        <v>2699.38</v>
      </c>
      <c r="E895" s="4">
        <v>2699.63</v>
      </c>
      <c r="F895" s="3">
        <f t="shared" si="120"/>
        <v>-8.6042907611290076E-3</v>
      </c>
      <c r="G895" s="5">
        <f t="shared" si="117"/>
        <v>2.943271262402099E-4</v>
      </c>
      <c r="H895" s="5">
        <f t="shared" si="118"/>
        <v>1.1276222241796205E-4</v>
      </c>
      <c r="I895" s="5">
        <f t="shared" si="119"/>
        <v>1.9072297378751061E-4</v>
      </c>
      <c r="J895" s="6">
        <f t="shared" si="121"/>
        <v>1.9774344195837416E-3</v>
      </c>
      <c r="K895" s="6">
        <f t="shared" si="122"/>
        <v>6.4443993648686604E-3</v>
      </c>
      <c r="L895" s="6">
        <f t="shared" si="123"/>
        <v>-1.0711565377465343E-2</v>
      </c>
      <c r="M895" s="6">
        <f t="shared" si="124"/>
        <v>-1.0618955806385205E-2</v>
      </c>
      <c r="N895" s="3">
        <f t="shared" si="125"/>
        <v>1.1095506870336069E-4</v>
      </c>
      <c r="O895" s="3"/>
    </row>
    <row r="896" spans="1:15" x14ac:dyDescent="0.25">
      <c r="A896" s="2">
        <v>43279</v>
      </c>
      <c r="B896" s="4">
        <v>2698.69</v>
      </c>
      <c r="C896" s="4">
        <v>2724.34</v>
      </c>
      <c r="D896" s="4">
        <v>2691.99</v>
      </c>
      <c r="E896" s="4">
        <v>2716.31</v>
      </c>
      <c r="F896" s="3">
        <f t="shared" si="120"/>
        <v>6.1786244781691924E-3</v>
      </c>
      <c r="G896" s="5">
        <f t="shared" si="117"/>
        <v>1.4269496736909372E-4</v>
      </c>
      <c r="H896" s="5">
        <f t="shared" si="118"/>
        <v>4.2352391946696267E-5</v>
      </c>
      <c r="I896" s="5">
        <f t="shared" si="119"/>
        <v>8.7707973873495091E-5</v>
      </c>
      <c r="J896" s="6">
        <f t="shared" si="121"/>
        <v>-3.4825649813297104E-4</v>
      </c>
      <c r="K896" s="6">
        <f t="shared" si="122"/>
        <v>9.4597268600630936E-3</v>
      </c>
      <c r="L896" s="6">
        <f t="shared" si="123"/>
        <v>-2.485773019351684E-3</v>
      </c>
      <c r="M896" s="6">
        <f t="shared" si="124"/>
        <v>6.5078715373535351E-3</v>
      </c>
      <c r="N896" s="3">
        <f t="shared" si="125"/>
        <v>5.0279904067952795E-5</v>
      </c>
      <c r="O896" s="3"/>
    </row>
    <row r="897" spans="1:15" x14ac:dyDescent="0.25">
      <c r="A897" s="2">
        <v>43280</v>
      </c>
      <c r="B897" s="4">
        <v>2727.13</v>
      </c>
      <c r="C897" s="4">
        <v>2743.26</v>
      </c>
      <c r="D897" s="4">
        <v>2718.03</v>
      </c>
      <c r="E897" s="4">
        <v>2718.37</v>
      </c>
      <c r="F897" s="3">
        <f t="shared" si="120"/>
        <v>7.5838177527609574E-4</v>
      </c>
      <c r="G897" s="5">
        <f t="shared" si="117"/>
        <v>8.5370965766620095E-5</v>
      </c>
      <c r="H897" s="5">
        <f t="shared" si="118"/>
        <v>1.0351265027886755E-5</v>
      </c>
      <c r="I897" s="5">
        <f t="shared" si="119"/>
        <v>4.668411819404023E-5</v>
      </c>
      <c r="J897" s="6">
        <f t="shared" si="121"/>
        <v>3.9754325389804827E-3</v>
      </c>
      <c r="K897" s="6">
        <f t="shared" si="122"/>
        <v>5.8972200323308766E-3</v>
      </c>
      <c r="L897" s="6">
        <f t="shared" si="123"/>
        <v>-3.3424209653820391E-3</v>
      </c>
      <c r="M897" s="6">
        <f t="shared" si="124"/>
        <v>-3.2173381898530275E-3</v>
      </c>
      <c r="N897" s="3">
        <f t="shared" si="125"/>
        <v>5.4168634625045366E-5</v>
      </c>
      <c r="O897" s="3"/>
    </row>
    <row r="898" spans="1:15" x14ac:dyDescent="0.25">
      <c r="A898" s="2">
        <v>43283</v>
      </c>
      <c r="B898" s="4">
        <v>2704.95</v>
      </c>
      <c r="C898" s="4">
        <v>2727.26</v>
      </c>
      <c r="D898" s="4">
        <v>2698.95</v>
      </c>
      <c r="E898" s="4">
        <v>2726.71</v>
      </c>
      <c r="F898" s="3">
        <f t="shared" si="120"/>
        <v>3.0680150237090142E-3</v>
      </c>
      <c r="G898" s="5">
        <f t="shared" si="117"/>
        <v>1.088815804892614E-4</v>
      </c>
      <c r="H898" s="5">
        <f t="shared" si="118"/>
        <v>6.4197374364935423E-5</v>
      </c>
      <c r="I898" s="5">
        <f t="shared" si="119"/>
        <v>7.9239873960507877E-5</v>
      </c>
      <c r="J898" s="6">
        <f t="shared" si="121"/>
        <v>-4.9490081319085461E-3</v>
      </c>
      <c r="K898" s="6">
        <f t="shared" si="122"/>
        <v>8.214014346975931E-3</v>
      </c>
      <c r="L898" s="6">
        <f t="shared" si="123"/>
        <v>-2.2206193547530404E-3</v>
      </c>
      <c r="M898" s="6">
        <f t="shared" si="124"/>
        <v>8.0123264015475194E-3</v>
      </c>
      <c r="N898" s="3">
        <f t="shared" si="125"/>
        <v>2.4380145079940083E-5</v>
      </c>
      <c r="O898" s="3"/>
    </row>
    <row r="899" spans="1:15" x14ac:dyDescent="0.25">
      <c r="A899" s="2">
        <v>43284</v>
      </c>
      <c r="B899" s="4">
        <v>2733.27</v>
      </c>
      <c r="C899" s="4">
        <v>2736.58</v>
      </c>
      <c r="D899" s="4">
        <v>2711.16</v>
      </c>
      <c r="E899" s="4">
        <v>2713.22</v>
      </c>
      <c r="F899" s="3">
        <f t="shared" si="120"/>
        <v>-4.9473541374037699E-3</v>
      </c>
      <c r="G899" s="5">
        <f t="shared" si="117"/>
        <v>8.7093279336815941E-5</v>
      </c>
      <c r="H899" s="5">
        <f t="shared" si="118"/>
        <v>5.4207483679560953E-5</v>
      </c>
      <c r="I899" s="5">
        <f t="shared" si="119"/>
        <v>6.4486684944320871E-5</v>
      </c>
      <c r="J899" s="6">
        <f t="shared" si="121"/>
        <v>2.4029403611440991E-3</v>
      </c>
      <c r="K899" s="6">
        <f t="shared" si="122"/>
        <v>1.2102709961071231E-3</v>
      </c>
      <c r="L899" s="6">
        <f t="shared" si="123"/>
        <v>-8.1221070147116711E-3</v>
      </c>
      <c r="M899" s="6">
        <f t="shared" si="124"/>
        <v>-7.3625731697254428E-3</v>
      </c>
      <c r="N899" s="3">
        <f t="shared" si="125"/>
        <v>1.6544479818326889E-5</v>
      </c>
      <c r="O899" s="3"/>
    </row>
    <row r="900" spans="1:15" x14ac:dyDescent="0.25">
      <c r="A900" s="2">
        <v>43286</v>
      </c>
      <c r="B900" s="4">
        <v>2724.19</v>
      </c>
      <c r="C900" s="4">
        <v>2737.83</v>
      </c>
      <c r="D900" s="4">
        <v>2716.02</v>
      </c>
      <c r="E900" s="4">
        <v>2736.61</v>
      </c>
      <c r="F900" s="3">
        <f t="shared" si="120"/>
        <v>8.6207532009938692E-3</v>
      </c>
      <c r="G900" s="5">
        <f t="shared" si="117"/>
        <v>6.3969001881039009E-5</v>
      </c>
      <c r="H900" s="5">
        <f t="shared" si="118"/>
        <v>2.0691507789300204E-5</v>
      </c>
      <c r="I900" s="5">
        <f t="shared" si="119"/>
        <v>3.9977513722594466E-5</v>
      </c>
      <c r="J900" s="6">
        <f t="shared" si="121"/>
        <v>4.0350147897099094E-3</v>
      </c>
      <c r="K900" s="6">
        <f t="shared" si="122"/>
        <v>4.9944996005756269E-3</v>
      </c>
      <c r="L900" s="6">
        <f t="shared" si="123"/>
        <v>-3.0035627823417144E-3</v>
      </c>
      <c r="M900" s="6">
        <f t="shared" si="124"/>
        <v>4.5487919043741935E-3</v>
      </c>
      <c r="N900" s="3">
        <f t="shared" si="125"/>
        <v>2.4910058366715463E-5</v>
      </c>
      <c r="O900" s="3"/>
    </row>
    <row r="901" spans="1:15" x14ac:dyDescent="0.25">
      <c r="A901" s="2">
        <v>43287</v>
      </c>
      <c r="B901" s="4">
        <v>2737.68</v>
      </c>
      <c r="C901" s="4">
        <v>2764.41</v>
      </c>
      <c r="D901" s="4">
        <v>2733.52</v>
      </c>
      <c r="E901" s="4">
        <v>2759.82</v>
      </c>
      <c r="F901" s="3">
        <f t="shared" si="120"/>
        <v>8.4812962022355887E-3</v>
      </c>
      <c r="G901" s="5">
        <f t="shared" si="117"/>
        <v>1.2627184774316875E-4</v>
      </c>
      <c r="H901" s="5">
        <f t="shared" si="118"/>
        <v>6.4876803554025179E-5</v>
      </c>
      <c r="I901" s="5">
        <f t="shared" si="119"/>
        <v>8.8197467251987179E-5</v>
      </c>
      <c r="J901" s="6">
        <f t="shared" si="121"/>
        <v>3.9091827931153497E-4</v>
      </c>
      <c r="K901" s="6">
        <f t="shared" si="122"/>
        <v>9.7163842444463171E-3</v>
      </c>
      <c r="L901" s="6">
        <f t="shared" si="123"/>
        <v>-1.5206904524295236E-3</v>
      </c>
      <c r="M901" s="6">
        <f t="shared" si="124"/>
        <v>8.0546138053928552E-3</v>
      </c>
      <c r="N901" s="3">
        <f t="shared" si="125"/>
        <v>3.0707473875883957E-5</v>
      </c>
      <c r="O901" s="3"/>
    </row>
    <row r="902" spans="1:15" x14ac:dyDescent="0.25">
      <c r="A902" s="2">
        <v>43290</v>
      </c>
      <c r="B902" s="4">
        <v>2768.51</v>
      </c>
      <c r="C902" s="4">
        <v>2784.65</v>
      </c>
      <c r="D902" s="4">
        <v>2768.51</v>
      </c>
      <c r="E902" s="4">
        <v>2784.17</v>
      </c>
      <c r="F902" s="3">
        <f t="shared" si="120"/>
        <v>8.8230391837147426E-3</v>
      </c>
      <c r="G902" s="5">
        <f t="shared" si="117"/>
        <v>3.3790072565724154E-5</v>
      </c>
      <c r="H902" s="5">
        <f t="shared" si="118"/>
        <v>3.1815629306091409E-5</v>
      </c>
      <c r="I902" s="5">
        <f t="shared" si="119"/>
        <v>2.9185234479285925E-5</v>
      </c>
      <c r="J902" s="6">
        <f t="shared" si="121"/>
        <v>3.1438091276483706E-3</v>
      </c>
      <c r="K902" s="6">
        <f t="shared" si="122"/>
        <v>5.8129228934955049E-3</v>
      </c>
      <c r="L902" s="6">
        <f t="shared" si="123"/>
        <v>0</v>
      </c>
      <c r="M902" s="6">
        <f t="shared" si="124"/>
        <v>5.6405344876253889E-3</v>
      </c>
      <c r="N902" s="3">
        <f t="shared" si="125"/>
        <v>1.0020805110555925E-6</v>
      </c>
      <c r="O902" s="3"/>
    </row>
    <row r="903" spans="1:15" x14ac:dyDescent="0.25">
      <c r="A903" s="2">
        <v>43291</v>
      </c>
      <c r="B903" s="4">
        <v>2788.56</v>
      </c>
      <c r="C903" s="4">
        <v>2795.58</v>
      </c>
      <c r="D903" s="4">
        <v>2786.24</v>
      </c>
      <c r="E903" s="4">
        <v>2793.84</v>
      </c>
      <c r="F903" s="3">
        <f t="shared" si="120"/>
        <v>3.4732074550045677E-3</v>
      </c>
      <c r="G903" s="5">
        <f t="shared" si="117"/>
        <v>1.1199609997317729E-5</v>
      </c>
      <c r="H903" s="5">
        <f t="shared" si="118"/>
        <v>3.5783778029504934E-6</v>
      </c>
      <c r="I903" s="5">
        <f t="shared" si="119"/>
        <v>6.9821121658952228E-6</v>
      </c>
      <c r="J903" s="6">
        <f t="shared" si="121"/>
        <v>1.575529734297485E-3</v>
      </c>
      <c r="K903" s="6">
        <f t="shared" si="122"/>
        <v>2.5142649353681922E-3</v>
      </c>
      <c r="L903" s="6">
        <f t="shared" si="123"/>
        <v>-8.3231690246540638E-4</v>
      </c>
      <c r="M903" s="6">
        <f t="shared" si="124"/>
        <v>1.8916600653792143E-3</v>
      </c>
      <c r="N903" s="3">
        <f t="shared" si="125"/>
        <v>3.8326056654663036E-6</v>
      </c>
      <c r="O903" s="3"/>
    </row>
    <row r="904" spans="1:15" x14ac:dyDescent="0.25">
      <c r="A904" s="2">
        <v>43292</v>
      </c>
      <c r="B904" s="4">
        <v>2779.82</v>
      </c>
      <c r="C904" s="4">
        <v>2785.91</v>
      </c>
      <c r="D904" s="4">
        <v>2770.77</v>
      </c>
      <c r="E904" s="4">
        <v>2774.02</v>
      </c>
      <c r="F904" s="3">
        <f t="shared" si="120"/>
        <v>-7.0941786215388269E-3</v>
      </c>
      <c r="G904" s="5">
        <f t="shared" si="117"/>
        <v>2.9694985437656874E-5</v>
      </c>
      <c r="H904" s="5">
        <f t="shared" si="118"/>
        <v>4.3624409974238514E-6</v>
      </c>
      <c r="I904" s="5">
        <f t="shared" si="119"/>
        <v>1.6532679076851504E-5</v>
      </c>
      <c r="J904" s="6">
        <f t="shared" si="121"/>
        <v>-5.0308162211065623E-3</v>
      </c>
      <c r="K904" s="6">
        <f t="shared" si="122"/>
        <v>2.1883930519265684E-3</v>
      </c>
      <c r="L904" s="6">
        <f t="shared" si="123"/>
        <v>-3.2609174950744592E-3</v>
      </c>
      <c r="M904" s="6">
        <f t="shared" si="124"/>
        <v>-2.0886457328670774E-3</v>
      </c>
      <c r="N904" s="3">
        <f t="shared" si="125"/>
        <v>1.3182523457826682E-5</v>
      </c>
      <c r="O904" s="3"/>
    </row>
    <row r="905" spans="1:15" x14ac:dyDescent="0.25">
      <c r="A905" s="2">
        <v>43293</v>
      </c>
      <c r="B905" s="4">
        <v>2783.14</v>
      </c>
      <c r="C905" s="4">
        <v>2799.22</v>
      </c>
      <c r="D905" s="4">
        <v>2781.53</v>
      </c>
      <c r="E905" s="4">
        <v>2798.29</v>
      </c>
      <c r="F905" s="3">
        <f t="shared" si="120"/>
        <v>8.7490356954889048E-3</v>
      </c>
      <c r="G905" s="5">
        <f t="shared" si="117"/>
        <v>4.019142739855691E-5</v>
      </c>
      <c r="H905" s="5">
        <f t="shared" si="118"/>
        <v>2.9471105387341855E-5</v>
      </c>
      <c r="I905" s="5">
        <f t="shared" si="119"/>
        <v>3.1480235526378643E-5</v>
      </c>
      <c r="J905" s="6">
        <f t="shared" si="121"/>
        <v>3.2822550322931278E-3</v>
      </c>
      <c r="K905" s="6">
        <f t="shared" si="122"/>
        <v>5.7610202400813475E-3</v>
      </c>
      <c r="L905" s="6">
        <f t="shared" si="123"/>
        <v>-5.7865068186377594E-4</v>
      </c>
      <c r="M905" s="6">
        <f t="shared" si="124"/>
        <v>5.4287296292357253E-3</v>
      </c>
      <c r="N905" s="3">
        <f t="shared" si="125"/>
        <v>5.3905076479033731E-6</v>
      </c>
      <c r="O905" s="3"/>
    </row>
    <row r="906" spans="1:15" x14ac:dyDescent="0.25">
      <c r="A906" s="2">
        <v>43294</v>
      </c>
      <c r="B906" s="4">
        <v>2796.93</v>
      </c>
      <c r="C906" s="4">
        <v>2804.53</v>
      </c>
      <c r="D906" s="4">
        <v>2791.69</v>
      </c>
      <c r="E906" s="4">
        <v>2801.31</v>
      </c>
      <c r="F906" s="3">
        <f t="shared" si="120"/>
        <v>1.0792305300737493E-3</v>
      </c>
      <c r="G906" s="5">
        <f t="shared" si="117"/>
        <v>2.1057267027937392E-5</v>
      </c>
      <c r="H906" s="5">
        <f t="shared" si="118"/>
        <v>2.4485296284181283E-6</v>
      </c>
      <c r="I906" s="5">
        <f t="shared" si="119"/>
        <v>1.1474486702461599E-5</v>
      </c>
      <c r="J906" s="6">
        <f t="shared" si="121"/>
        <v>-4.8612924131067573E-4</v>
      </c>
      <c r="K906" s="6">
        <f t="shared" si="122"/>
        <v>2.7135799107947177E-3</v>
      </c>
      <c r="L906" s="6">
        <f t="shared" si="123"/>
        <v>-1.8752398751565296E-3</v>
      </c>
      <c r="M906" s="6">
        <f t="shared" si="124"/>
        <v>1.5647778207841931E-3</v>
      </c>
      <c r="N906" s="3">
        <f t="shared" si="125"/>
        <v>9.5682246276036785E-6</v>
      </c>
      <c r="O906" s="3"/>
    </row>
    <row r="907" spans="1:15" x14ac:dyDescent="0.25">
      <c r="A907" s="2">
        <v>43297</v>
      </c>
      <c r="B907" s="4">
        <v>2801.43</v>
      </c>
      <c r="C907" s="4">
        <v>2803.71</v>
      </c>
      <c r="D907" s="4">
        <v>2793.39</v>
      </c>
      <c r="E907" s="4">
        <v>2798.43</v>
      </c>
      <c r="F907" s="3">
        <f t="shared" si="120"/>
        <v>-1.028090429120665E-3</v>
      </c>
      <c r="G907" s="5">
        <f t="shared" si="117"/>
        <v>1.3598601202984736E-5</v>
      </c>
      <c r="H907" s="5">
        <f t="shared" si="118"/>
        <v>1.1480168034421748E-6</v>
      </c>
      <c r="I907" s="5">
        <f t="shared" si="119"/>
        <v>7.2427730191329621E-6</v>
      </c>
      <c r="J907" s="6">
        <f t="shared" si="121"/>
        <v>4.2836183730914537E-5</v>
      </c>
      <c r="K907" s="6">
        <f t="shared" si="122"/>
        <v>8.1353904657176733E-4</v>
      </c>
      <c r="L907" s="6">
        <f t="shared" si="123"/>
        <v>-2.8740890804205606E-3</v>
      </c>
      <c r="M907" s="6">
        <f t="shared" si="124"/>
        <v>-1.0714554603165616E-3</v>
      </c>
      <c r="N907" s="3">
        <f t="shared" si="125"/>
        <v>6.7144462374668392E-6</v>
      </c>
      <c r="O907" s="3"/>
    </row>
    <row r="908" spans="1:15" x14ac:dyDescent="0.25">
      <c r="A908" s="2">
        <v>43298</v>
      </c>
      <c r="B908" s="4">
        <v>2789.34</v>
      </c>
      <c r="C908" s="4">
        <v>2814.19</v>
      </c>
      <c r="D908" s="4">
        <v>2789.24</v>
      </c>
      <c r="E908" s="4">
        <v>2809.55</v>
      </c>
      <c r="F908" s="3">
        <f t="shared" si="120"/>
        <v>3.9736566574830601E-3</v>
      </c>
      <c r="G908" s="5">
        <f t="shared" si="117"/>
        <v>7.9304700550384384E-5</v>
      </c>
      <c r="H908" s="5">
        <f t="shared" si="118"/>
        <v>5.2118573520145903E-5</v>
      </c>
      <c r="I908" s="5">
        <f t="shared" si="119"/>
        <v>5.9785461335637001E-5</v>
      </c>
      <c r="J908" s="6">
        <f t="shared" si="121"/>
        <v>-3.2535369274385123E-3</v>
      </c>
      <c r="K908" s="6">
        <f t="shared" si="122"/>
        <v>8.8694672490243157E-3</v>
      </c>
      <c r="L908" s="6">
        <f t="shared" si="123"/>
        <v>-3.5851417389719758E-5</v>
      </c>
      <c r="M908" s="6">
        <f t="shared" si="124"/>
        <v>7.2193194637822965E-3</v>
      </c>
      <c r="N908" s="3">
        <f t="shared" si="125"/>
        <v>1.4896039896748737E-5</v>
      </c>
      <c r="O908" s="3"/>
    </row>
    <row r="909" spans="1:15" x14ac:dyDescent="0.25">
      <c r="A909" s="2">
        <v>43299</v>
      </c>
      <c r="B909" s="4">
        <v>2811.35</v>
      </c>
      <c r="C909" s="4">
        <v>2816.76</v>
      </c>
      <c r="D909" s="4">
        <v>2805.89</v>
      </c>
      <c r="E909" s="4">
        <v>2815.62</v>
      </c>
      <c r="F909" s="3">
        <f t="shared" si="120"/>
        <v>2.1604883344306103E-3</v>
      </c>
      <c r="G909" s="5">
        <f t="shared" si="117"/>
        <v>1.4949892198292719E-5</v>
      </c>
      <c r="H909" s="5">
        <f t="shared" si="118"/>
        <v>2.3033859245352355E-6</v>
      </c>
      <c r="I909" s="5">
        <f t="shared" si="119"/>
        <v>8.3647310932772463E-6</v>
      </c>
      <c r="J909" s="6">
        <f t="shared" si="121"/>
        <v>6.4046685104851456E-4</v>
      </c>
      <c r="K909" s="6">
        <f t="shared" si="122"/>
        <v>1.9224932228657518E-3</v>
      </c>
      <c r="L909" s="6">
        <f t="shared" si="123"/>
        <v>-1.9440158225515992E-3</v>
      </c>
      <c r="M909" s="6">
        <f t="shared" si="124"/>
        <v>1.5176909845338198E-3</v>
      </c>
      <c r="N909" s="3">
        <f t="shared" si="125"/>
        <v>7.5078423658026575E-6</v>
      </c>
      <c r="O909" s="3"/>
    </row>
    <row r="910" spans="1:15" x14ac:dyDescent="0.25">
      <c r="A910" s="2">
        <v>43300</v>
      </c>
      <c r="B910" s="4">
        <v>2809.37</v>
      </c>
      <c r="C910" s="4">
        <v>2812.05</v>
      </c>
      <c r="D910" s="4">
        <v>2799.77</v>
      </c>
      <c r="E910" s="4">
        <v>2804.49</v>
      </c>
      <c r="F910" s="3">
        <f t="shared" si="120"/>
        <v>-3.9529481961344537E-3</v>
      </c>
      <c r="G910" s="5">
        <f t="shared" si="117"/>
        <v>1.9153610268435976E-5</v>
      </c>
      <c r="H910" s="5">
        <f t="shared" si="118"/>
        <v>3.0225723025691089E-6</v>
      </c>
      <c r="I910" s="5">
        <f t="shared" si="119"/>
        <v>1.0744407770777599E-5</v>
      </c>
      <c r="J910" s="6">
        <f t="shared" si="121"/>
        <v>-2.2222270873468344E-3</v>
      </c>
      <c r="K910" s="6">
        <f t="shared" si="122"/>
        <v>9.5349580819246212E-4</v>
      </c>
      <c r="L910" s="6">
        <f t="shared" si="123"/>
        <v>-3.4229879708745047E-3</v>
      </c>
      <c r="M910" s="6">
        <f t="shared" si="124"/>
        <v>-1.7385546590685922E-3</v>
      </c>
      <c r="N910" s="3">
        <f t="shared" si="125"/>
        <v>8.3326538000279148E-6</v>
      </c>
      <c r="O910" s="3"/>
    </row>
    <row r="911" spans="1:15" x14ac:dyDescent="0.25">
      <c r="A911" s="2">
        <v>43301</v>
      </c>
      <c r="B911" s="4">
        <v>2804.55</v>
      </c>
      <c r="C911" s="4">
        <v>2809.7</v>
      </c>
      <c r="D911" s="4">
        <v>2800.01</v>
      </c>
      <c r="E911" s="4">
        <v>2801.83</v>
      </c>
      <c r="F911" s="3">
        <f t="shared" si="120"/>
        <v>-9.4847904610106948E-4</v>
      </c>
      <c r="G911" s="5">
        <f t="shared" si="117"/>
        <v>1.1935141940644129E-5</v>
      </c>
      <c r="H911" s="5">
        <f t="shared" si="118"/>
        <v>9.4152705873930297E-7</v>
      </c>
      <c r="I911" s="5">
        <f t="shared" si="119"/>
        <v>6.3312775639548533E-6</v>
      </c>
      <c r="J911" s="6">
        <f t="shared" si="121"/>
        <v>2.1394035343998536E-5</v>
      </c>
      <c r="K911" s="6">
        <f t="shared" si="122"/>
        <v>1.8346177831406029E-3</v>
      </c>
      <c r="L911" s="6">
        <f t="shared" si="123"/>
        <v>-1.6201096939036433E-3</v>
      </c>
      <c r="M911" s="6">
        <f t="shared" si="124"/>
        <v>-9.7032317231904904E-4</v>
      </c>
      <c r="N911" s="3">
        <f t="shared" si="125"/>
        <v>6.1987200001328014E-6</v>
      </c>
      <c r="O911" s="3"/>
    </row>
    <row r="912" spans="1:15" x14ac:dyDescent="0.25">
      <c r="A912" s="2">
        <v>43304</v>
      </c>
      <c r="B912" s="4">
        <v>2799.17</v>
      </c>
      <c r="C912" s="4">
        <v>2808.61</v>
      </c>
      <c r="D912" s="4">
        <v>2795.14</v>
      </c>
      <c r="E912" s="4">
        <v>2806.98</v>
      </c>
      <c r="F912" s="3">
        <f t="shared" si="120"/>
        <v>1.83808439484201E-3</v>
      </c>
      <c r="G912" s="5">
        <f t="shared" si="117"/>
        <v>2.3112097020601515E-5</v>
      </c>
      <c r="H912" s="5">
        <f t="shared" si="118"/>
        <v>7.7630644827090368E-6</v>
      </c>
      <c r="I912" s="5">
        <f t="shared" si="119"/>
        <v>1.4554876544981359E-5</v>
      </c>
      <c r="J912" s="6">
        <f t="shared" si="121"/>
        <v>-9.4983045884043269E-4</v>
      </c>
      <c r="K912" s="6">
        <f t="shared" si="122"/>
        <v>3.3667543722800579E-3</v>
      </c>
      <c r="L912" s="6">
        <f t="shared" si="123"/>
        <v>-1.4407498680300659E-3</v>
      </c>
      <c r="M912" s="6">
        <f t="shared" si="124"/>
        <v>2.7862276437342725E-3</v>
      </c>
      <c r="N912" s="3">
        <f t="shared" si="125"/>
        <v>8.0445081937974885E-6</v>
      </c>
      <c r="O912" s="3"/>
    </row>
    <row r="913" spans="1:15" x14ac:dyDescent="0.25">
      <c r="A913" s="2">
        <v>43305</v>
      </c>
      <c r="B913" s="4">
        <v>2820.68</v>
      </c>
      <c r="C913" s="4">
        <v>2829.99</v>
      </c>
      <c r="D913" s="4">
        <v>2811.12</v>
      </c>
      <c r="E913" s="4">
        <v>2820.4</v>
      </c>
      <c r="F913" s="3">
        <f t="shared" si="120"/>
        <v>4.7809389450583772E-3</v>
      </c>
      <c r="G913" s="5">
        <f t="shared" si="117"/>
        <v>4.4758744360661258E-5</v>
      </c>
      <c r="H913" s="5">
        <f t="shared" si="118"/>
        <v>9.8548844649128405E-9</v>
      </c>
      <c r="I913" s="5">
        <f t="shared" si="119"/>
        <v>2.2383179066628911E-5</v>
      </c>
      <c r="J913" s="6">
        <f t="shared" si="121"/>
        <v>4.8688183236531299E-3</v>
      </c>
      <c r="K913" s="6">
        <f t="shared" si="122"/>
        <v>3.2951874465146497E-3</v>
      </c>
      <c r="L913" s="6">
        <f t="shared" si="123"/>
        <v>-3.3950101858919762E-3</v>
      </c>
      <c r="M913" s="6">
        <f t="shared" si="124"/>
        <v>-9.9271770735254039E-5</v>
      </c>
      <c r="N913" s="3">
        <f t="shared" si="125"/>
        <v>2.2374444889880377E-5</v>
      </c>
      <c r="O913" s="3"/>
    </row>
    <row r="914" spans="1:15" x14ac:dyDescent="0.25">
      <c r="A914" s="2">
        <v>43306</v>
      </c>
      <c r="B914" s="4">
        <v>2817.73</v>
      </c>
      <c r="C914" s="4">
        <v>2848.03</v>
      </c>
      <c r="D914" s="4">
        <v>2817.73</v>
      </c>
      <c r="E914" s="4">
        <v>2846.07</v>
      </c>
      <c r="F914" s="3">
        <f t="shared" si="120"/>
        <v>9.1015458800169924E-3</v>
      </c>
      <c r="G914" s="5">
        <f t="shared" ref="G914:G977" si="126">LN(C914/D914)^2</f>
        <v>1.1440293886628071E-4</v>
      </c>
      <c r="H914" s="5">
        <f t="shared" ref="H914:H977" si="127">LN(E914/B914)^2</f>
        <v>1.0015003695950572E-4</v>
      </c>
      <c r="I914" s="5">
        <f t="shared" ref="I914:I977" si="128">G914*1/2 + H914*(2*LN(2)-1)</f>
        <v>9.5888863976546041E-5</v>
      </c>
      <c r="J914" s="6">
        <f t="shared" si="121"/>
        <v>-9.4712260965661469E-4</v>
      </c>
      <c r="K914" s="6">
        <f t="shared" si="122"/>
        <v>1.0695930949023592E-2</v>
      </c>
      <c r="L914" s="6">
        <f t="shared" si="123"/>
        <v>0</v>
      </c>
      <c r="M914" s="6">
        <f t="shared" si="124"/>
        <v>1.0007499036198091E-2</v>
      </c>
      <c r="N914" s="3">
        <f t="shared" si="125"/>
        <v>7.363420202685784E-6</v>
      </c>
      <c r="O914" s="3"/>
    </row>
    <row r="915" spans="1:15" x14ac:dyDescent="0.25">
      <c r="A915" s="2">
        <v>43307</v>
      </c>
      <c r="B915" s="4">
        <v>2835.49</v>
      </c>
      <c r="C915" s="4">
        <v>2845.57</v>
      </c>
      <c r="D915" s="4">
        <v>2835.26</v>
      </c>
      <c r="E915" s="4">
        <v>2837.44</v>
      </c>
      <c r="F915" s="3">
        <f t="shared" ref="F915:F978" si="129">E915/E914-1</f>
        <v>-3.0322514906520048E-3</v>
      </c>
      <c r="G915" s="5">
        <f t="shared" si="126"/>
        <v>1.3175123331305365E-5</v>
      </c>
      <c r="H915" s="5">
        <f t="shared" si="127"/>
        <v>4.7262250623713724E-7</v>
      </c>
      <c r="I915" s="5">
        <f t="shared" si="128"/>
        <v>6.7701330747504391E-6</v>
      </c>
      <c r="J915" s="6">
        <f t="shared" ref="J915:J978" si="130">LN(B915/E914)</f>
        <v>-3.724333538428362E-3</v>
      </c>
      <c r="K915" s="6">
        <f t="shared" ref="K915:K978" si="131">LN(C915/B915)</f>
        <v>3.5486372536014041E-3</v>
      </c>
      <c r="L915" s="6">
        <f t="shared" ref="L915:L978" si="132">LN(D915/B915)</f>
        <v>-8.1118017943139072E-5</v>
      </c>
      <c r="M915" s="6">
        <f t="shared" ref="M915:M978" si="133">LN(E915/B915)</f>
        <v>6.8747545864353385E-4</v>
      </c>
      <c r="N915" s="3">
        <f t="shared" ref="N915:N978" si="134">K915*(K915-M915) + L915*(L915-M915)</f>
        <v>1.0215572113593299E-5</v>
      </c>
      <c r="O915" s="3"/>
    </row>
    <row r="916" spans="1:15" x14ac:dyDescent="0.25">
      <c r="A916" s="2">
        <v>43308</v>
      </c>
      <c r="B916" s="4">
        <v>2842.35</v>
      </c>
      <c r="C916" s="4">
        <v>2843.17</v>
      </c>
      <c r="D916" s="4">
        <v>2808.34</v>
      </c>
      <c r="E916" s="4">
        <v>2818.82</v>
      </c>
      <c r="F916" s="3">
        <f t="shared" si="129"/>
        <v>-6.5622532987481552E-3</v>
      </c>
      <c r="G916" s="5">
        <f t="shared" si="126"/>
        <v>1.5193188865347755E-4</v>
      </c>
      <c r="H916" s="5">
        <f t="shared" si="127"/>
        <v>6.9102928773374524E-5</v>
      </c>
      <c r="I916" s="5">
        <f t="shared" si="128"/>
        <v>1.0266001604876279E-4</v>
      </c>
      <c r="J916" s="6">
        <f t="shared" si="130"/>
        <v>1.7289375920909809E-3</v>
      </c>
      <c r="K916" s="6">
        <f t="shared" si="131"/>
        <v>2.8845206970905718E-4</v>
      </c>
      <c r="L916" s="6">
        <f t="shared" si="132"/>
        <v>-1.2037613346857646E-2</v>
      </c>
      <c r="M916" s="6">
        <f t="shared" si="133"/>
        <v>-8.3128171382134061E-3</v>
      </c>
      <c r="N916" s="3">
        <f t="shared" si="134"/>
        <v>4.7318710460650675E-5</v>
      </c>
      <c r="O916" s="3"/>
    </row>
    <row r="917" spans="1:15" x14ac:dyDescent="0.25">
      <c r="A917" s="2">
        <v>43311</v>
      </c>
      <c r="B917" s="4">
        <v>2819</v>
      </c>
      <c r="C917" s="4">
        <v>2821.74</v>
      </c>
      <c r="D917" s="4">
        <v>2798.11</v>
      </c>
      <c r="E917" s="4">
        <v>2802.6</v>
      </c>
      <c r="F917" s="3">
        <f t="shared" si="129"/>
        <v>-5.7541808274385042E-3</v>
      </c>
      <c r="G917" s="5">
        <f t="shared" si="126"/>
        <v>7.0720139001244312E-5</v>
      </c>
      <c r="H917" s="5">
        <f t="shared" si="127"/>
        <v>3.4043191710659459E-5</v>
      </c>
      <c r="I917" s="5">
        <f t="shared" si="128"/>
        <v>4.851076249297331E-5</v>
      </c>
      <c r="J917" s="6">
        <f t="shared" si="130"/>
        <v>6.3854468592786537E-5</v>
      </c>
      <c r="K917" s="6">
        <f t="shared" si="131"/>
        <v>9.7150381528152108E-4</v>
      </c>
      <c r="L917" s="6">
        <f t="shared" si="132"/>
        <v>-7.4380228658847171E-3</v>
      </c>
      <c r="M917" s="6">
        <f t="shared" si="133"/>
        <v>-5.8346543779952773E-3</v>
      </c>
      <c r="N917" s="3">
        <f t="shared" si="134"/>
        <v>1.853810012753865E-5</v>
      </c>
      <c r="O917" s="3"/>
    </row>
    <row r="918" spans="1:15" x14ac:dyDescent="0.25">
      <c r="A918" s="2">
        <v>43312</v>
      </c>
      <c r="B918" s="4">
        <v>2809.73</v>
      </c>
      <c r="C918" s="4">
        <v>2824.46</v>
      </c>
      <c r="D918" s="4">
        <v>2808.06</v>
      </c>
      <c r="E918" s="4">
        <v>2816.29</v>
      </c>
      <c r="F918" s="3">
        <f t="shared" si="129"/>
        <v>4.8847498751158902E-3</v>
      </c>
      <c r="G918" s="5">
        <f t="shared" si="126"/>
        <v>3.391131703027569E-5</v>
      </c>
      <c r="H918" s="5">
        <f t="shared" si="127"/>
        <v>5.4383295377743719E-6</v>
      </c>
      <c r="I918" s="5">
        <f t="shared" si="128"/>
        <v>1.9056454549491825E-5</v>
      </c>
      <c r="J918" s="6">
        <f t="shared" si="130"/>
        <v>2.5408355659228498E-3</v>
      </c>
      <c r="K918" s="6">
        <f t="shared" si="131"/>
        <v>5.2288025644491344E-3</v>
      </c>
      <c r="L918" s="6">
        <f t="shared" si="132"/>
        <v>-5.9453986325310761E-4</v>
      </c>
      <c r="M918" s="6">
        <f t="shared" si="133"/>
        <v>2.3320226280579637E-3</v>
      </c>
      <c r="N918" s="3">
        <f t="shared" si="134"/>
        <v>1.6886648423432712E-5</v>
      </c>
      <c r="O918" s="3"/>
    </row>
    <row r="919" spans="1:15" x14ac:dyDescent="0.25">
      <c r="A919" s="2">
        <v>43313</v>
      </c>
      <c r="B919" s="4">
        <v>2821.17</v>
      </c>
      <c r="C919" s="4">
        <v>2825.83</v>
      </c>
      <c r="D919" s="4">
        <v>2805.85</v>
      </c>
      <c r="E919" s="4">
        <v>2813.36</v>
      </c>
      <c r="F919" s="3">
        <f t="shared" si="129"/>
        <v>-1.0403758135703045E-3</v>
      </c>
      <c r="G919" s="5">
        <f t="shared" si="126"/>
        <v>5.0347587362169201E-5</v>
      </c>
      <c r="H919" s="5">
        <f t="shared" si="127"/>
        <v>7.6850593222866291E-6</v>
      </c>
      <c r="I919" s="5">
        <f t="shared" si="128"/>
        <v>2.8142488762155774E-5</v>
      </c>
      <c r="J919" s="6">
        <f t="shared" si="130"/>
        <v>1.7312765745246426E-3</v>
      </c>
      <c r="K919" s="6">
        <f t="shared" si="131"/>
        <v>1.6504342333251854E-3</v>
      </c>
      <c r="L919" s="6">
        <f t="shared" si="132"/>
        <v>-5.4451691492045573E-3</v>
      </c>
      <c r="M919" s="6">
        <f t="shared" si="133"/>
        <v>-2.7721939546659843E-3</v>
      </c>
      <c r="N919" s="3">
        <f t="shared" si="134"/>
        <v>2.1854059028620046E-5</v>
      </c>
      <c r="O919" s="3"/>
    </row>
    <row r="920" spans="1:15" x14ac:dyDescent="0.25">
      <c r="A920" s="2">
        <v>43314</v>
      </c>
      <c r="B920" s="4">
        <v>2800.48</v>
      </c>
      <c r="C920" s="4">
        <v>2829.91</v>
      </c>
      <c r="D920" s="4">
        <v>2796.34</v>
      </c>
      <c r="E920" s="4">
        <v>2827.22</v>
      </c>
      <c r="F920" s="3">
        <f t="shared" si="129"/>
        <v>4.9264935877384453E-3</v>
      </c>
      <c r="G920" s="5">
        <f t="shared" si="126"/>
        <v>1.4240817789301868E-4</v>
      </c>
      <c r="H920" s="5">
        <f t="shared" si="127"/>
        <v>9.0308256460080864E-5</v>
      </c>
      <c r="I920" s="5">
        <f t="shared" si="128"/>
        <v>1.0608965917960751E-4</v>
      </c>
      <c r="J920" s="6">
        <f t="shared" si="130"/>
        <v>-4.5886675074311677E-3</v>
      </c>
      <c r="K920" s="6">
        <f t="shared" si="131"/>
        <v>1.0454077968918328E-2</v>
      </c>
      <c r="L920" s="6">
        <f t="shared" si="132"/>
        <v>-1.4794117927992509E-3</v>
      </c>
      <c r="M920" s="6">
        <f t="shared" si="133"/>
        <v>9.5030656348402045E-3</v>
      </c>
      <c r="N920" s="3">
        <f t="shared" si="134"/>
        <v>2.6189563710457107E-5</v>
      </c>
      <c r="O920" s="3"/>
    </row>
    <row r="921" spans="1:15" x14ac:dyDescent="0.25">
      <c r="A921" s="2">
        <v>43315</v>
      </c>
      <c r="B921" s="4">
        <v>2829.62</v>
      </c>
      <c r="C921" s="4">
        <v>2840.38</v>
      </c>
      <c r="D921" s="4">
        <v>2827.37</v>
      </c>
      <c r="E921" s="4">
        <v>2840.35</v>
      </c>
      <c r="F921" s="3">
        <f t="shared" si="129"/>
        <v>4.6441380578801095E-3</v>
      </c>
      <c r="G921" s="5">
        <f t="shared" si="126"/>
        <v>2.1076317815060022E-5</v>
      </c>
      <c r="H921" s="5">
        <f t="shared" si="127"/>
        <v>1.4325142475516061E-5</v>
      </c>
      <c r="I921" s="5">
        <f t="shared" si="128"/>
        <v>1.6071880668060896E-5</v>
      </c>
      <c r="J921" s="6">
        <f t="shared" si="130"/>
        <v>8.485303257652569E-4</v>
      </c>
      <c r="K921" s="6">
        <f t="shared" si="131"/>
        <v>3.7954190182239432E-3</v>
      </c>
      <c r="L921" s="6">
        <f t="shared" si="132"/>
        <v>-7.9547608132474819E-4</v>
      </c>
      <c r="M921" s="6">
        <f t="shared" si="133"/>
        <v>3.7848569953851706E-3</v>
      </c>
      <c r="N921" s="3">
        <f t="shared" si="134"/>
        <v>3.6836327093765262E-6</v>
      </c>
      <c r="O921" s="3"/>
    </row>
    <row r="922" spans="1:15" x14ac:dyDescent="0.25">
      <c r="A922" s="2">
        <v>43318</v>
      </c>
      <c r="B922" s="4">
        <v>2840.29</v>
      </c>
      <c r="C922" s="4">
        <v>2853.29</v>
      </c>
      <c r="D922" s="4">
        <v>2835.98</v>
      </c>
      <c r="E922" s="4">
        <v>2850.4</v>
      </c>
      <c r="F922" s="3">
        <f t="shared" si="129"/>
        <v>3.5382963367192044E-3</v>
      </c>
      <c r="G922" s="5">
        <f t="shared" si="126"/>
        <v>3.7029147830128476E-5</v>
      </c>
      <c r="H922" s="5">
        <f t="shared" si="127"/>
        <v>1.2625057366487093E-5</v>
      </c>
      <c r="I922" s="5">
        <f t="shared" si="128"/>
        <v>2.3391562384553338E-5</v>
      </c>
      <c r="J922" s="6">
        <f t="shared" si="130"/>
        <v>-2.1124380352249658E-5</v>
      </c>
      <c r="K922" s="6">
        <f t="shared" si="131"/>
        <v>4.5665548183041506E-3</v>
      </c>
      <c r="L922" s="6">
        <f t="shared" si="132"/>
        <v>-1.5186031771900162E-3</v>
      </c>
      <c r="M922" s="6">
        <f t="shared" si="133"/>
        <v>3.5531756734626975E-3</v>
      </c>
      <c r="N922" s="3">
        <f t="shared" si="134"/>
        <v>1.2329670893251018E-5</v>
      </c>
      <c r="O922" s="3"/>
    </row>
    <row r="923" spans="1:15" x14ac:dyDescent="0.25">
      <c r="A923" s="2">
        <v>43319</v>
      </c>
      <c r="B923" s="4">
        <v>2855.92</v>
      </c>
      <c r="C923" s="4">
        <v>2863.43</v>
      </c>
      <c r="D923" s="4">
        <v>2855.92</v>
      </c>
      <c r="E923" s="4">
        <v>2858.45</v>
      </c>
      <c r="F923" s="3">
        <f t="shared" si="129"/>
        <v>2.824165029469361E-3</v>
      </c>
      <c r="G923" s="5">
        <f t="shared" si="126"/>
        <v>6.8967902140056701E-6</v>
      </c>
      <c r="H923" s="5">
        <f t="shared" si="127"/>
        <v>7.8408722172449614E-7</v>
      </c>
      <c r="I923" s="5">
        <f t="shared" si="128"/>
        <v>3.7512835793811693E-6</v>
      </c>
      <c r="J923" s="6">
        <f t="shared" si="130"/>
        <v>1.9346975710458104E-3</v>
      </c>
      <c r="K923" s="6">
        <f t="shared" si="131"/>
        <v>2.6261740639199204E-3</v>
      </c>
      <c r="L923" s="6">
        <f t="shared" si="132"/>
        <v>0</v>
      </c>
      <c r="M923" s="6">
        <f t="shared" si="133"/>
        <v>8.8548699692570084E-4</v>
      </c>
      <c r="N923" s="3">
        <f t="shared" si="134"/>
        <v>4.571347228741056E-6</v>
      </c>
      <c r="O923" s="3"/>
    </row>
    <row r="924" spans="1:15" x14ac:dyDescent="0.25">
      <c r="A924" s="2">
        <v>43320</v>
      </c>
      <c r="B924" s="4">
        <v>2856.79</v>
      </c>
      <c r="C924" s="4">
        <v>2862.44</v>
      </c>
      <c r="D924" s="4">
        <v>2853.09</v>
      </c>
      <c r="E924" s="4">
        <v>2857.7</v>
      </c>
      <c r="F924" s="3">
        <f t="shared" si="129"/>
        <v>-2.6237996116773576E-4</v>
      </c>
      <c r="G924" s="5">
        <f t="shared" si="126"/>
        <v>1.0704612989894687E-5</v>
      </c>
      <c r="H924" s="5">
        <f t="shared" si="127"/>
        <v>1.014349989828386E-7</v>
      </c>
      <c r="I924" s="5">
        <f t="shared" si="128"/>
        <v>5.3914902630746159E-6</v>
      </c>
      <c r="J924" s="6">
        <f t="shared" si="130"/>
        <v>-5.8090300553613244E-4</v>
      </c>
      <c r="K924" s="6">
        <f t="shared" si="131"/>
        <v>1.9757910900648286E-3</v>
      </c>
      <c r="L924" s="6">
        <f t="shared" si="132"/>
        <v>-1.295999396793254E-3</v>
      </c>
      <c r="M924" s="6">
        <f t="shared" si="133"/>
        <v>3.1848861672411244E-4</v>
      </c>
      <c r="N924" s="3">
        <f t="shared" si="134"/>
        <v>5.3668589520174357E-6</v>
      </c>
      <c r="O924" s="3"/>
    </row>
    <row r="925" spans="1:15" x14ac:dyDescent="0.25">
      <c r="A925" s="2">
        <v>43321</v>
      </c>
      <c r="B925" s="4">
        <v>2857.19</v>
      </c>
      <c r="C925" s="4">
        <v>2862.48</v>
      </c>
      <c r="D925" s="4">
        <v>2851.98</v>
      </c>
      <c r="E925" s="4">
        <v>2853.58</v>
      </c>
      <c r="F925" s="3">
        <f t="shared" si="129"/>
        <v>-1.4417188648213619E-3</v>
      </c>
      <c r="G925" s="5">
        <f t="shared" si="126"/>
        <v>1.3504831591251733E-5</v>
      </c>
      <c r="H925" s="5">
        <f t="shared" si="127"/>
        <v>1.5983989000900022E-6</v>
      </c>
      <c r="I925" s="5">
        <f t="shared" si="128"/>
        <v>7.36986827755087E-6</v>
      </c>
      <c r="J925" s="6">
        <f t="shared" si="130"/>
        <v>-1.7848112609473117E-4</v>
      </c>
      <c r="K925" s="6">
        <f t="shared" si="131"/>
        <v>1.8497575938320678E-3</v>
      </c>
      <c r="L925" s="6">
        <f t="shared" si="132"/>
        <v>-1.8251344578140941E-3</v>
      </c>
      <c r="M925" s="6">
        <f t="shared" si="133"/>
        <v>-1.2642780153471001E-3</v>
      </c>
      <c r="N925" s="3">
        <f t="shared" si="134"/>
        <v>6.7838494345761735E-6</v>
      </c>
      <c r="O925" s="3"/>
    </row>
    <row r="926" spans="1:15" x14ac:dyDescent="0.25">
      <c r="A926" s="2">
        <v>43322</v>
      </c>
      <c r="B926" s="4">
        <v>2839.64</v>
      </c>
      <c r="C926" s="4">
        <v>2842.2</v>
      </c>
      <c r="D926" s="4">
        <v>2825.81</v>
      </c>
      <c r="E926" s="4">
        <v>2833.28</v>
      </c>
      <c r="F926" s="3">
        <f t="shared" si="129"/>
        <v>-7.1138709971333425E-3</v>
      </c>
      <c r="G926" s="5">
        <f t="shared" si="126"/>
        <v>3.3447148921644317E-5</v>
      </c>
      <c r="H926" s="5">
        <f t="shared" si="127"/>
        <v>5.0276063748588444E-6</v>
      </c>
      <c r="I926" s="5">
        <f t="shared" si="128"/>
        <v>1.8665710453360545E-5</v>
      </c>
      <c r="J926" s="6">
        <f t="shared" si="130"/>
        <v>-4.8970627722719953E-3</v>
      </c>
      <c r="K926" s="6">
        <f t="shared" si="131"/>
        <v>9.0111660068890236E-4</v>
      </c>
      <c r="L926" s="6">
        <f t="shared" si="132"/>
        <v>-4.8822344107614752E-3</v>
      </c>
      <c r="M926" s="6">
        <f t="shared" si="133"/>
        <v>-2.2422324533506433E-3</v>
      </c>
      <c r="N926" s="3">
        <f t="shared" si="134"/>
        <v>1.5721632415303604E-5</v>
      </c>
      <c r="O926" s="3"/>
    </row>
    <row r="927" spans="1:15" x14ac:dyDescent="0.25">
      <c r="A927" s="2">
        <v>43325</v>
      </c>
      <c r="B927" s="4">
        <v>2835.46</v>
      </c>
      <c r="C927" s="4">
        <v>2843.4</v>
      </c>
      <c r="D927" s="4">
        <v>2819.88</v>
      </c>
      <c r="E927" s="4">
        <v>2821.93</v>
      </c>
      <c r="F927" s="3">
        <f t="shared" si="129"/>
        <v>-4.0059577592049811E-3</v>
      </c>
      <c r="G927" s="5">
        <f t="shared" si="126"/>
        <v>6.8992765177130241E-5</v>
      </c>
      <c r="H927" s="5">
        <f t="shared" si="127"/>
        <v>2.2878366009715869E-5</v>
      </c>
      <c r="I927" s="5">
        <f t="shared" si="128"/>
        <v>4.3334166369755336E-5</v>
      </c>
      <c r="J927" s="6">
        <f t="shared" si="130"/>
        <v>7.6913039139794338E-4</v>
      </c>
      <c r="K927" s="6">
        <f t="shared" si="131"/>
        <v>2.796337706477939E-3</v>
      </c>
      <c r="L927" s="6">
        <f t="shared" si="132"/>
        <v>-5.5098506598624227E-3</v>
      </c>
      <c r="M927" s="6">
        <f t="shared" si="133"/>
        <v>-4.7831334927760346E-3</v>
      </c>
      <c r="N927" s="3">
        <f t="shared" si="134"/>
        <v>2.5198864172241736E-5</v>
      </c>
      <c r="O927" s="3"/>
    </row>
    <row r="928" spans="1:15" x14ac:dyDescent="0.25">
      <c r="A928" s="2">
        <v>43326</v>
      </c>
      <c r="B928" s="4">
        <v>2827.88</v>
      </c>
      <c r="C928" s="4">
        <v>2843.11</v>
      </c>
      <c r="D928" s="4">
        <v>2826.58</v>
      </c>
      <c r="E928" s="4">
        <v>2839.96</v>
      </c>
      <c r="F928" s="3">
        <f t="shared" si="129"/>
        <v>6.3892442406439098E-3</v>
      </c>
      <c r="G928" s="5">
        <f t="shared" si="126"/>
        <v>3.4000831035307118E-5</v>
      </c>
      <c r="H928" s="5">
        <f t="shared" si="127"/>
        <v>1.8170212708983708E-5</v>
      </c>
      <c r="I928" s="5">
        <f t="shared" si="128"/>
        <v>2.4019466227482936E-5</v>
      </c>
      <c r="J928" s="6">
        <f t="shared" si="130"/>
        <v>2.1062662991124096E-3</v>
      </c>
      <c r="K928" s="6">
        <f t="shared" si="131"/>
        <v>5.3712091240851884E-3</v>
      </c>
      <c r="L928" s="6">
        <f t="shared" si="132"/>
        <v>-4.5981403101442433E-4</v>
      </c>
      <c r="M928" s="6">
        <f t="shared" si="133"/>
        <v>4.2626532475658523E-3</v>
      </c>
      <c r="N928" s="3">
        <f t="shared" si="134"/>
        <v>8.1257421542166263E-6</v>
      </c>
      <c r="O928" s="3"/>
    </row>
    <row r="929" spans="1:15" x14ac:dyDescent="0.25">
      <c r="A929" s="2">
        <v>43327</v>
      </c>
      <c r="B929" s="4">
        <v>2827.95</v>
      </c>
      <c r="C929" s="4">
        <v>2827.95</v>
      </c>
      <c r="D929" s="4">
        <v>2802.49</v>
      </c>
      <c r="E929" s="4">
        <v>2818.37</v>
      </c>
      <c r="F929" s="3">
        <f t="shared" si="129"/>
        <v>-7.6022197495739796E-3</v>
      </c>
      <c r="G929" s="5">
        <f t="shared" si="126"/>
        <v>8.17895917432277E-5</v>
      </c>
      <c r="H929" s="5">
        <f t="shared" si="127"/>
        <v>1.1514918473245864E-5</v>
      </c>
      <c r="I929" s="5">
        <f t="shared" si="128"/>
        <v>4.5342943946583984E-5</v>
      </c>
      <c r="J929" s="6">
        <f t="shared" si="130"/>
        <v>-4.2379000283201415E-3</v>
      </c>
      <c r="K929" s="6">
        <f t="shared" si="131"/>
        <v>0</v>
      </c>
      <c r="L929" s="6">
        <f t="shared" si="132"/>
        <v>-9.0437598233935879E-3</v>
      </c>
      <c r="M929" s="6">
        <f t="shared" si="133"/>
        <v>-3.3933638875378314E-3</v>
      </c>
      <c r="N929" s="3">
        <f t="shared" si="134"/>
        <v>5.1100823750958703E-5</v>
      </c>
      <c r="O929" s="3"/>
    </row>
    <row r="930" spans="1:15" x14ac:dyDescent="0.25">
      <c r="A930" s="2">
        <v>43328</v>
      </c>
      <c r="B930" s="4">
        <v>2831.44</v>
      </c>
      <c r="C930" s="4">
        <v>2850.49</v>
      </c>
      <c r="D930" s="4">
        <v>2831.44</v>
      </c>
      <c r="E930" s="4">
        <v>2840.69</v>
      </c>
      <c r="F930" s="3">
        <f t="shared" si="129"/>
        <v>7.9194711836985121E-3</v>
      </c>
      <c r="G930" s="5">
        <f t="shared" si="126"/>
        <v>4.4963638539685092E-5</v>
      </c>
      <c r="H930" s="5">
        <f t="shared" si="127"/>
        <v>1.0637801323053327E-5</v>
      </c>
      <c r="I930" s="5">
        <f t="shared" si="128"/>
        <v>2.6591141935651759E-5</v>
      </c>
      <c r="J930" s="6">
        <f t="shared" si="130"/>
        <v>4.6267125142983086E-3</v>
      </c>
      <c r="K930" s="6">
        <f t="shared" si="131"/>
        <v>6.705493161556806E-3</v>
      </c>
      <c r="L930" s="6">
        <f t="shared" si="132"/>
        <v>0</v>
      </c>
      <c r="M930" s="6">
        <f t="shared" si="133"/>
        <v>3.2615642448146453E-3</v>
      </c>
      <c r="N930" s="3">
        <f t="shared" si="134"/>
        <v>2.3093241800102297E-5</v>
      </c>
      <c r="O930" s="3"/>
    </row>
    <row r="931" spans="1:15" x14ac:dyDescent="0.25">
      <c r="A931" s="2">
        <v>43329</v>
      </c>
      <c r="B931" s="4">
        <v>2838.32</v>
      </c>
      <c r="C931" s="4">
        <v>2855.63</v>
      </c>
      <c r="D931" s="4">
        <v>2833.73</v>
      </c>
      <c r="E931" s="4">
        <v>2850.13</v>
      </c>
      <c r="F931" s="3">
        <f t="shared" si="129"/>
        <v>3.3231362802699227E-3</v>
      </c>
      <c r="G931" s="5">
        <f t="shared" si="126"/>
        <v>5.9268738125083288E-5</v>
      </c>
      <c r="H931" s="5">
        <f t="shared" si="127"/>
        <v>1.7241424484184578E-5</v>
      </c>
      <c r="I931" s="5">
        <f t="shared" si="128"/>
        <v>3.6294634118456564E-5</v>
      </c>
      <c r="J931" s="6">
        <f t="shared" si="130"/>
        <v>-8.346525671154442E-4</v>
      </c>
      <c r="K931" s="6">
        <f t="shared" si="131"/>
        <v>6.0801564210233834E-3</v>
      </c>
      <c r="L931" s="6">
        <f t="shared" si="132"/>
        <v>-1.6184628139487714E-3</v>
      </c>
      <c r="M931" s="6">
        <f t="shared" si="133"/>
        <v>4.152279432334074E-3</v>
      </c>
      <c r="N931" s="3">
        <f t="shared" si="134"/>
        <v>2.1061525386214518E-5</v>
      </c>
      <c r="O931" s="3"/>
    </row>
    <row r="932" spans="1:15" x14ac:dyDescent="0.25">
      <c r="A932" s="2">
        <v>43332</v>
      </c>
      <c r="B932" s="4">
        <v>2853.93</v>
      </c>
      <c r="C932" s="4">
        <v>2859.76</v>
      </c>
      <c r="D932" s="4">
        <v>2850.62</v>
      </c>
      <c r="E932" s="4">
        <v>2857.05</v>
      </c>
      <c r="F932" s="3">
        <f t="shared" si="129"/>
        <v>2.4279594264120519E-3</v>
      </c>
      <c r="G932" s="5">
        <f t="shared" si="126"/>
        <v>1.0247622190480702E-5</v>
      </c>
      <c r="H932" s="5">
        <f t="shared" si="127"/>
        <v>1.1938451165350047E-6</v>
      </c>
      <c r="I932" s="5">
        <f t="shared" si="128"/>
        <v>5.5849867318083415E-6</v>
      </c>
      <c r="J932" s="6">
        <f t="shared" si="130"/>
        <v>1.332384498817179E-3</v>
      </c>
      <c r="K932" s="6">
        <f t="shared" si="131"/>
        <v>2.0407134525179484E-3</v>
      </c>
      <c r="L932" s="6">
        <f t="shared" si="132"/>
        <v>-1.1604772932016249E-3</v>
      </c>
      <c r="M932" s="6">
        <f t="shared" si="133"/>
        <v>1.0926321963657326E-3</v>
      </c>
      <c r="N932" s="3">
        <f t="shared" si="134"/>
        <v>4.5494445752499641E-6</v>
      </c>
      <c r="O932" s="3"/>
    </row>
    <row r="933" spans="1:15" x14ac:dyDescent="0.25">
      <c r="A933" s="2">
        <v>43333</v>
      </c>
      <c r="B933" s="4">
        <v>2861.51</v>
      </c>
      <c r="C933" s="4">
        <v>2873.23</v>
      </c>
      <c r="D933" s="4">
        <v>2861.32</v>
      </c>
      <c r="E933" s="4">
        <v>2862.96</v>
      </c>
      <c r="F933" s="3">
        <f t="shared" si="129"/>
        <v>2.0685672284348477E-3</v>
      </c>
      <c r="G933" s="5">
        <f t="shared" si="126"/>
        <v>1.7253852288417324E-5</v>
      </c>
      <c r="H933" s="5">
        <f t="shared" si="127"/>
        <v>2.5664065022146293E-7</v>
      </c>
      <c r="I933" s="5">
        <f t="shared" si="128"/>
        <v>8.7260649802233548E-6</v>
      </c>
      <c r="J933" s="6">
        <f t="shared" si="130"/>
        <v>1.5598335609995578E-3</v>
      </c>
      <c r="K933" s="6">
        <f t="shared" si="131"/>
        <v>4.0873749522412845E-3</v>
      </c>
      <c r="L933" s="6">
        <f t="shared" si="132"/>
        <v>-6.6400714356303414E-5</v>
      </c>
      <c r="M933" s="6">
        <f t="shared" si="133"/>
        <v>5.0659712812200477E-4</v>
      </c>
      <c r="N933" s="3">
        <f t="shared" si="134"/>
        <v>1.4674029053911372E-5</v>
      </c>
      <c r="O933" s="3"/>
    </row>
    <row r="934" spans="1:15" x14ac:dyDescent="0.25">
      <c r="A934" s="2">
        <v>43334</v>
      </c>
      <c r="B934" s="4">
        <v>2860.99</v>
      </c>
      <c r="C934" s="4">
        <v>2867.54</v>
      </c>
      <c r="D934" s="4">
        <v>2856.05</v>
      </c>
      <c r="E934" s="4">
        <v>2861.82</v>
      </c>
      <c r="F934" s="3">
        <f t="shared" si="129"/>
        <v>-3.9818928661239372E-4</v>
      </c>
      <c r="G934" s="5">
        <f t="shared" si="126"/>
        <v>1.6119968285994821E-5</v>
      </c>
      <c r="H934" s="5">
        <f t="shared" si="127"/>
        <v>8.4139035136094098E-8</v>
      </c>
      <c r="I934" s="5">
        <f t="shared" si="128"/>
        <v>8.0924865778205512E-6</v>
      </c>
      <c r="J934" s="6">
        <f t="shared" si="130"/>
        <v>-6.8833587916857354E-4</v>
      </c>
      <c r="K934" s="6">
        <f t="shared" si="131"/>
        <v>2.2868005769060965E-3</v>
      </c>
      <c r="L934" s="6">
        <f t="shared" si="132"/>
        <v>-1.7281674536010756E-3</v>
      </c>
      <c r="M934" s="6">
        <f t="shared" si="133"/>
        <v>2.9006729415101954E-4</v>
      </c>
      <c r="N934" s="3">
        <f t="shared" si="134"/>
        <v>8.0539784277238617E-6</v>
      </c>
      <c r="O934" s="3"/>
    </row>
    <row r="935" spans="1:15" x14ac:dyDescent="0.25">
      <c r="A935" s="2">
        <v>43335</v>
      </c>
      <c r="B935" s="4">
        <v>2860.29</v>
      </c>
      <c r="C935" s="4">
        <v>2868.78</v>
      </c>
      <c r="D935" s="4">
        <v>2854.03</v>
      </c>
      <c r="E935" s="4">
        <v>2856.98</v>
      </c>
      <c r="F935" s="3">
        <f t="shared" si="129"/>
        <v>-1.691231454109654E-3</v>
      </c>
      <c r="G935" s="5">
        <f t="shared" si="126"/>
        <v>2.6572187029534257E-5</v>
      </c>
      <c r="H935" s="5">
        <f t="shared" si="127"/>
        <v>1.3407218003062799E-6</v>
      </c>
      <c r="I935" s="5">
        <f t="shared" si="128"/>
        <v>1.3804006786055952E-5</v>
      </c>
      <c r="J935" s="6">
        <f t="shared" si="130"/>
        <v>-5.347677819763203E-4</v>
      </c>
      <c r="K935" s="6">
        <f t="shared" si="131"/>
        <v>2.9638339957095612E-3</v>
      </c>
      <c r="L935" s="6">
        <f t="shared" si="132"/>
        <v>-2.1909877305514506E-3</v>
      </c>
      <c r="M935" s="6">
        <f t="shared" si="133"/>
        <v>-1.1578954185531092E-3</v>
      </c>
      <c r="N935" s="3">
        <f t="shared" si="134"/>
        <v>1.4479614339223157E-5</v>
      </c>
      <c r="O935" s="3"/>
    </row>
    <row r="936" spans="1:15" x14ac:dyDescent="0.25">
      <c r="A936" s="2">
        <v>43336</v>
      </c>
      <c r="B936" s="4">
        <v>2862.35</v>
      </c>
      <c r="C936" s="4">
        <v>2876.16</v>
      </c>
      <c r="D936" s="4">
        <v>2862.35</v>
      </c>
      <c r="E936" s="4">
        <v>2874.69</v>
      </c>
      <c r="F936" s="3">
        <f t="shared" si="129"/>
        <v>6.1988533346399866E-3</v>
      </c>
      <c r="G936" s="5">
        <f t="shared" si="126"/>
        <v>2.3165983342231338E-5</v>
      </c>
      <c r="H936" s="5">
        <f t="shared" si="127"/>
        <v>1.8506142179183857E-5</v>
      </c>
      <c r="I936" s="5">
        <f t="shared" si="128"/>
        <v>1.8731810041017357E-5</v>
      </c>
      <c r="J936" s="6">
        <f t="shared" si="130"/>
        <v>1.8778428864976715E-3</v>
      </c>
      <c r="K936" s="6">
        <f t="shared" si="131"/>
        <v>4.813105374104263E-3</v>
      </c>
      <c r="L936" s="6">
        <f t="shared" si="132"/>
        <v>0</v>
      </c>
      <c r="M936" s="6">
        <f t="shared" si="133"/>
        <v>4.301876588093138E-3</v>
      </c>
      <c r="N936" s="3">
        <f t="shared" si="134"/>
        <v>2.460598017346944E-6</v>
      </c>
      <c r="O936" s="3"/>
    </row>
    <row r="937" spans="1:15" x14ac:dyDescent="0.25">
      <c r="A937" s="2">
        <v>43339</v>
      </c>
      <c r="B937" s="4">
        <v>2884.69</v>
      </c>
      <c r="C937" s="4">
        <v>2898.25</v>
      </c>
      <c r="D937" s="4">
        <v>2884.69</v>
      </c>
      <c r="E937" s="4">
        <v>2896.74</v>
      </c>
      <c r="F937" s="3">
        <f t="shared" si="129"/>
        <v>7.670392285776817E-3</v>
      </c>
      <c r="G937" s="5">
        <f t="shared" si="126"/>
        <v>2.1992955199284716E-5</v>
      </c>
      <c r="H937" s="5">
        <f t="shared" si="127"/>
        <v>1.7376599820847299E-5</v>
      </c>
      <c r="I937" s="5">
        <f t="shared" si="128"/>
        <v>1.7708960125872572E-5</v>
      </c>
      <c r="J937" s="6">
        <f t="shared" si="130"/>
        <v>3.4725994982518528E-3</v>
      </c>
      <c r="K937" s="6">
        <f t="shared" si="131"/>
        <v>4.6896647214150307E-3</v>
      </c>
      <c r="L937" s="6">
        <f t="shared" si="132"/>
        <v>0</v>
      </c>
      <c r="M937" s="6">
        <f t="shared" si="133"/>
        <v>4.1685248974724018E-3</v>
      </c>
      <c r="N937" s="3">
        <f t="shared" si="134"/>
        <v>2.4439710472681866E-6</v>
      </c>
      <c r="O937" s="3"/>
    </row>
    <row r="938" spans="1:15" x14ac:dyDescent="0.25">
      <c r="A938" s="2">
        <v>43340</v>
      </c>
      <c r="B938" s="4">
        <v>2901.45</v>
      </c>
      <c r="C938" s="4">
        <v>2903.77</v>
      </c>
      <c r="D938" s="4">
        <v>2893.5</v>
      </c>
      <c r="E938" s="4">
        <v>2897.52</v>
      </c>
      <c r="F938" s="3">
        <f t="shared" si="129"/>
        <v>2.6926821185191407E-4</v>
      </c>
      <c r="G938" s="5">
        <f t="shared" si="126"/>
        <v>1.2553208208151261E-5</v>
      </c>
      <c r="H938" s="5">
        <f t="shared" si="127"/>
        <v>1.8371452788081108E-6</v>
      </c>
      <c r="I938" s="5">
        <f t="shared" si="128"/>
        <v>6.9862829658372331E-6</v>
      </c>
      <c r="J938" s="6">
        <f t="shared" si="130"/>
        <v>1.6246452896481968E-3</v>
      </c>
      <c r="K938" s="6">
        <f t="shared" si="131"/>
        <v>7.9928068996894914E-4</v>
      </c>
      <c r="L938" s="6">
        <f t="shared" si="132"/>
        <v>-2.7437700023229604E-3</v>
      </c>
      <c r="M938" s="6">
        <f t="shared" si="133"/>
        <v>-1.3554133239746873E-3</v>
      </c>
      <c r="N938" s="3">
        <f t="shared" si="134"/>
        <v>5.5315367247135729E-6</v>
      </c>
      <c r="O938" s="3"/>
    </row>
    <row r="939" spans="1:15" x14ac:dyDescent="0.25">
      <c r="A939" s="2">
        <v>43341</v>
      </c>
      <c r="B939" s="4">
        <v>2900.62</v>
      </c>
      <c r="C939" s="4">
        <v>2916.5</v>
      </c>
      <c r="D939" s="4">
        <v>2898.4</v>
      </c>
      <c r="E939" s="4">
        <v>2914.04</v>
      </c>
      <c r="F939" s="3">
        <f t="shared" si="129"/>
        <v>5.7014274275932753E-3</v>
      </c>
      <c r="G939" s="5">
        <f t="shared" si="126"/>
        <v>3.8755687495002344E-5</v>
      </c>
      <c r="H939" s="5">
        <f t="shared" si="127"/>
        <v>2.1306784556181478E-5</v>
      </c>
      <c r="I939" s="5">
        <f t="shared" si="128"/>
        <v>2.7608534475150448E-5</v>
      </c>
      <c r="J939" s="6">
        <f t="shared" si="130"/>
        <v>1.069308535283186E-3</v>
      </c>
      <c r="K939" s="6">
        <f t="shared" si="131"/>
        <v>5.4597599661674609E-3</v>
      </c>
      <c r="L939" s="6">
        <f t="shared" si="132"/>
        <v>-7.6564664665735205E-4</v>
      </c>
      <c r="M939" s="6">
        <f t="shared" si="133"/>
        <v>4.6159272693773543E-3</v>
      </c>
      <c r="N939" s="3">
        <f t="shared" si="134"/>
        <v>8.7275079986283971E-6</v>
      </c>
      <c r="O939" s="3"/>
    </row>
    <row r="940" spans="1:15" x14ac:dyDescent="0.25">
      <c r="A940" s="2">
        <v>43342</v>
      </c>
      <c r="B940" s="4">
        <v>2908.94</v>
      </c>
      <c r="C940" s="4">
        <v>2912.46</v>
      </c>
      <c r="D940" s="4">
        <v>2895.22</v>
      </c>
      <c r="E940" s="4">
        <v>2901.13</v>
      </c>
      <c r="F940" s="3">
        <f t="shared" si="129"/>
        <v>-4.4302754938161382E-3</v>
      </c>
      <c r="G940" s="5">
        <f t="shared" si="126"/>
        <v>3.5247775011899319E-5</v>
      </c>
      <c r="H940" s="5">
        <f t="shared" si="127"/>
        <v>7.2276955828588267E-6</v>
      </c>
      <c r="I940" s="5">
        <f t="shared" si="128"/>
        <v>2.0415905553499164E-5</v>
      </c>
      <c r="J940" s="6">
        <f t="shared" si="130"/>
        <v>-1.7516808589636084E-3</v>
      </c>
      <c r="K940" s="6">
        <f t="shared" si="131"/>
        <v>1.2093312361268478E-3</v>
      </c>
      <c r="L940" s="6">
        <f t="shared" si="132"/>
        <v>-4.7276524266347932E-3</v>
      </c>
      <c r="M940" s="6">
        <f t="shared" si="133"/>
        <v>-2.6884373868213533E-3</v>
      </c>
      <c r="N940" s="3">
        <f t="shared" si="134"/>
        <v>1.4354393278330564E-5</v>
      </c>
      <c r="O940" s="3"/>
    </row>
    <row r="941" spans="1:15" x14ac:dyDescent="0.25">
      <c r="A941" s="2">
        <v>43343</v>
      </c>
      <c r="B941" s="4">
        <v>2898.37</v>
      </c>
      <c r="C941" s="4">
        <v>2906.32</v>
      </c>
      <c r="D941" s="4">
        <v>2891.73</v>
      </c>
      <c r="E941" s="4">
        <v>2901.52</v>
      </c>
      <c r="F941" s="3">
        <f t="shared" si="129"/>
        <v>1.3443037712890238E-4</v>
      </c>
      <c r="G941" s="5">
        <f t="shared" si="126"/>
        <v>2.5328443147639754E-5</v>
      </c>
      <c r="H941" s="5">
        <f t="shared" si="127"/>
        <v>1.1798904081707918E-6</v>
      </c>
      <c r="I941" s="5">
        <f t="shared" si="128"/>
        <v>1.31200065852357E-5</v>
      </c>
      <c r="J941" s="6">
        <f t="shared" si="130"/>
        <v>-9.5180626204508542E-4</v>
      </c>
      <c r="K941" s="6">
        <f t="shared" si="131"/>
        <v>2.7391660780361274E-3</v>
      </c>
      <c r="L941" s="6">
        <f t="shared" si="132"/>
        <v>-2.2935710646766493E-3</v>
      </c>
      <c r="M941" s="6">
        <f t="shared" si="133"/>
        <v>1.086227604220585E-3</v>
      </c>
      <c r="N941" s="3">
        <f t="shared" si="134"/>
        <v>1.2279481427971692E-5</v>
      </c>
      <c r="O941" s="3"/>
    </row>
    <row r="942" spans="1:15" x14ac:dyDescent="0.25">
      <c r="A942" s="2">
        <v>43347</v>
      </c>
      <c r="B942" s="4">
        <v>2896.96</v>
      </c>
      <c r="C942" s="4">
        <v>2900.18</v>
      </c>
      <c r="D942" s="4">
        <v>2885.13</v>
      </c>
      <c r="E942" s="4">
        <v>2896.72</v>
      </c>
      <c r="F942" s="3">
        <f t="shared" si="129"/>
        <v>-1.6543053296204091E-3</v>
      </c>
      <c r="G942" s="5">
        <f t="shared" si="126"/>
        <v>2.7069590145156295E-5</v>
      </c>
      <c r="H942" s="5">
        <f t="shared" si="127"/>
        <v>6.863939811446566E-9</v>
      </c>
      <c r="I942" s="5">
        <f t="shared" si="128"/>
        <v>1.3537446573822376E-5</v>
      </c>
      <c r="J942" s="6">
        <f t="shared" si="130"/>
        <v>-1.5728263062172842E-3</v>
      </c>
      <c r="K942" s="6">
        <f t="shared" si="131"/>
        <v>1.110892726808462E-3</v>
      </c>
      <c r="L942" s="6">
        <f t="shared" si="132"/>
        <v>-4.0919517014977261E-3</v>
      </c>
      <c r="M942" s="6">
        <f t="shared" si="133"/>
        <v>-8.2848897466692735E-5</v>
      </c>
      <c r="N942" s="3">
        <f t="shared" si="134"/>
        <v>1.773117392852988E-5</v>
      </c>
      <c r="O942" s="3"/>
    </row>
    <row r="943" spans="1:15" x14ac:dyDescent="0.25">
      <c r="A943" s="2">
        <v>43348</v>
      </c>
      <c r="B943" s="4">
        <v>2891.59</v>
      </c>
      <c r="C943" s="4">
        <v>2894.21</v>
      </c>
      <c r="D943" s="4">
        <v>2876.92</v>
      </c>
      <c r="E943" s="4">
        <v>2888.6</v>
      </c>
      <c r="F943" s="3">
        <f t="shared" si="129"/>
        <v>-2.8031704824766912E-3</v>
      </c>
      <c r="G943" s="5">
        <f t="shared" si="126"/>
        <v>3.5903010163049762E-5</v>
      </c>
      <c r="H943" s="5">
        <f t="shared" si="127"/>
        <v>1.0703312779120175E-6</v>
      </c>
      <c r="I943" s="5">
        <f t="shared" si="128"/>
        <v>1.836496801871254E-5</v>
      </c>
      <c r="J943" s="6">
        <f t="shared" si="130"/>
        <v>-1.7725385624332401E-3</v>
      </c>
      <c r="K943" s="6">
        <f t="shared" si="131"/>
        <v>9.0566565698203458E-4</v>
      </c>
      <c r="L943" s="6">
        <f t="shared" si="132"/>
        <v>-5.0862464053775388E-3</v>
      </c>
      <c r="M943" s="6">
        <f t="shared" si="133"/>
        <v>-1.0345681601093364E-3</v>
      </c>
      <c r="N943" s="3">
        <f t="shared" si="134"/>
        <v>2.236503704539659E-5</v>
      </c>
      <c r="O943" s="3"/>
    </row>
    <row r="944" spans="1:15" x14ac:dyDescent="0.25">
      <c r="A944" s="2">
        <v>43349</v>
      </c>
      <c r="B944" s="4">
        <v>2888.64</v>
      </c>
      <c r="C944" s="4">
        <v>2892.05</v>
      </c>
      <c r="D944" s="4">
        <v>2867.29</v>
      </c>
      <c r="E944" s="4">
        <v>2878.05</v>
      </c>
      <c r="F944" s="3">
        <f t="shared" si="129"/>
        <v>-3.6522883057535926E-3</v>
      </c>
      <c r="G944" s="5">
        <f t="shared" si="126"/>
        <v>7.3930082002631429E-5</v>
      </c>
      <c r="H944" s="5">
        <f t="shared" si="127"/>
        <v>1.3489618781418678E-5</v>
      </c>
      <c r="I944" s="5">
        <f t="shared" si="128"/>
        <v>4.2176004670234723E-5</v>
      </c>
      <c r="J944" s="6">
        <f t="shared" si="130"/>
        <v>1.3847442723731661E-5</v>
      </c>
      <c r="K944" s="6">
        <f t="shared" si="131"/>
        <v>1.179790092716659E-3</v>
      </c>
      <c r="L944" s="6">
        <f t="shared" si="132"/>
        <v>-7.4184703128904322E-3</v>
      </c>
      <c r="M944" s="6">
        <f t="shared" si="133"/>
        <v>-3.6728216375722191E-3</v>
      </c>
      <c r="N944" s="3">
        <f t="shared" si="134"/>
        <v>3.3512046743561001E-5</v>
      </c>
      <c r="O944" s="3"/>
    </row>
    <row r="945" spans="1:15" x14ac:dyDescent="0.25">
      <c r="A945" s="2">
        <v>43350</v>
      </c>
      <c r="B945" s="4">
        <v>2868.26</v>
      </c>
      <c r="C945" s="4">
        <v>2883.81</v>
      </c>
      <c r="D945" s="4">
        <v>2864.12</v>
      </c>
      <c r="E945" s="4">
        <v>2871.68</v>
      </c>
      <c r="F945" s="3">
        <f t="shared" si="129"/>
        <v>-2.2133041469051262E-3</v>
      </c>
      <c r="G945" s="5">
        <f t="shared" si="126"/>
        <v>4.6938788922398848E-5</v>
      </c>
      <c r="H945" s="5">
        <f t="shared" si="127"/>
        <v>1.4200302657718541E-6</v>
      </c>
      <c r="I945" s="5">
        <f t="shared" si="128"/>
        <v>2.401794414548667E-5</v>
      </c>
      <c r="J945" s="6">
        <f t="shared" si="130"/>
        <v>-3.4074073526035903E-3</v>
      </c>
      <c r="K945" s="6">
        <f t="shared" si="131"/>
        <v>5.406762393774911E-3</v>
      </c>
      <c r="L945" s="6">
        <f t="shared" si="132"/>
        <v>-1.4444264754943192E-3</v>
      </c>
      <c r="M945" s="6">
        <f t="shared" si="133"/>
        <v>1.1916502279493988E-3</v>
      </c>
      <c r="N945" s="3">
        <f t="shared" si="134"/>
        <v>2.6597728925616389E-5</v>
      </c>
      <c r="O945" s="3"/>
    </row>
    <row r="946" spans="1:15" x14ac:dyDescent="0.25">
      <c r="A946" s="2">
        <v>43353</v>
      </c>
      <c r="B946" s="4">
        <v>2881.39</v>
      </c>
      <c r="C946" s="4">
        <v>2886.93</v>
      </c>
      <c r="D946" s="4">
        <v>2875.94</v>
      </c>
      <c r="E946" s="4">
        <v>2877.13</v>
      </c>
      <c r="F946" s="3">
        <f t="shared" si="129"/>
        <v>1.8978437708938589E-3</v>
      </c>
      <c r="G946" s="5">
        <f t="shared" si="126"/>
        <v>1.4547179026352673E-5</v>
      </c>
      <c r="H946" s="5">
        <f t="shared" si="127"/>
        <v>2.189059614921229E-6</v>
      </c>
      <c r="I946" s="5">
        <f t="shared" si="128"/>
        <v>8.1192108985756873E-6</v>
      </c>
      <c r="J946" s="6">
        <f t="shared" si="130"/>
        <v>3.3755922386299185E-3</v>
      </c>
      <c r="K946" s="6">
        <f t="shared" si="131"/>
        <v>1.920837159995325E-3</v>
      </c>
      <c r="L946" s="6">
        <f t="shared" si="132"/>
        <v>-1.8932392716395205E-3</v>
      </c>
      <c r="M946" s="6">
        <f t="shared" si="133"/>
        <v>-1.4795470979057168E-3</v>
      </c>
      <c r="N946" s="3">
        <f t="shared" si="134"/>
        <v>7.3148027105222048E-6</v>
      </c>
      <c r="O946" s="3"/>
    </row>
    <row r="947" spans="1:15" x14ac:dyDescent="0.25">
      <c r="A947" s="2">
        <v>43354</v>
      </c>
      <c r="B947" s="4">
        <v>2871.57</v>
      </c>
      <c r="C947" s="4">
        <v>2892.52</v>
      </c>
      <c r="D947" s="4">
        <v>2866.78</v>
      </c>
      <c r="E947" s="4">
        <v>2887.89</v>
      </c>
      <c r="F947" s="3">
        <f t="shared" si="129"/>
        <v>3.7398379635260603E-3</v>
      </c>
      <c r="G947" s="5">
        <f t="shared" si="126"/>
        <v>7.9899388775048425E-5</v>
      </c>
      <c r="H947" s="5">
        <f t="shared" si="127"/>
        <v>3.2117304710656763E-5</v>
      </c>
      <c r="I947" s="5">
        <f t="shared" si="128"/>
        <v>5.2356428091620216E-5</v>
      </c>
      <c r="J947" s="6">
        <f t="shared" si="130"/>
        <v>-1.9343509780161174E-3</v>
      </c>
      <c r="K947" s="6">
        <f t="shared" si="131"/>
        <v>7.2691759675357053E-3</v>
      </c>
      <c r="L947" s="6">
        <f t="shared" si="132"/>
        <v>-1.669469834544424E-3</v>
      </c>
      <c r="M947" s="6">
        <f t="shared" si="133"/>
        <v>5.6672131343947852E-3</v>
      </c>
      <c r="N947" s="3">
        <f t="shared" si="134"/>
        <v>2.3893320629813223E-5</v>
      </c>
      <c r="O947" s="3"/>
    </row>
    <row r="948" spans="1:15" x14ac:dyDescent="0.25">
      <c r="A948" s="2">
        <v>43355</v>
      </c>
      <c r="B948" s="4">
        <v>2888.29</v>
      </c>
      <c r="C948" s="4">
        <v>2894.65</v>
      </c>
      <c r="D948" s="4">
        <v>2879.2</v>
      </c>
      <c r="E948" s="4">
        <v>2888.92</v>
      </c>
      <c r="F948" s="3">
        <f t="shared" si="129"/>
        <v>3.5666178420923345E-4</v>
      </c>
      <c r="G948" s="5">
        <f t="shared" si="126"/>
        <v>2.8640990802121839E-5</v>
      </c>
      <c r="H948" s="5">
        <f t="shared" si="127"/>
        <v>4.756689302037598E-8</v>
      </c>
      <c r="I948" s="5">
        <f t="shared" si="128"/>
        <v>1.4338870223610685E-5</v>
      </c>
      <c r="J948" s="6">
        <f t="shared" si="130"/>
        <v>1.3849983921534488E-4</v>
      </c>
      <c r="K948" s="6">
        <f t="shared" si="131"/>
        <v>2.1995741142763789E-3</v>
      </c>
      <c r="L948" s="6">
        <f t="shared" si="132"/>
        <v>-3.1521537190612931E-3</v>
      </c>
      <c r="M948" s="6">
        <f t="shared" si="133"/>
        <v>2.180983562991156E-4</v>
      </c>
      <c r="N948" s="3">
        <f t="shared" si="134"/>
        <v>1.498195539883431E-5</v>
      </c>
      <c r="O948" s="3"/>
    </row>
    <row r="949" spans="1:15" x14ac:dyDescent="0.25">
      <c r="A949" s="2">
        <v>43356</v>
      </c>
      <c r="B949" s="4">
        <v>2896.85</v>
      </c>
      <c r="C949" s="4">
        <v>2906.76</v>
      </c>
      <c r="D949" s="4">
        <v>2896.39</v>
      </c>
      <c r="E949" s="4">
        <v>2904.18</v>
      </c>
      <c r="F949" s="3">
        <f t="shared" si="129"/>
        <v>5.2822508065297757E-3</v>
      </c>
      <c r="G949" s="5">
        <f t="shared" si="126"/>
        <v>1.2772938935205208E-5</v>
      </c>
      <c r="H949" s="5">
        <f t="shared" si="127"/>
        <v>6.3864303481605474E-6</v>
      </c>
      <c r="I949" s="5">
        <f t="shared" si="128"/>
        <v>8.8535114987819639E-6</v>
      </c>
      <c r="J949" s="6">
        <f t="shared" si="130"/>
        <v>2.7412098875876627E-3</v>
      </c>
      <c r="K949" s="6">
        <f t="shared" si="131"/>
        <v>3.4151190833719893E-3</v>
      </c>
      <c r="L949" s="6">
        <f t="shared" si="132"/>
        <v>-1.5880578086415083E-4</v>
      </c>
      <c r="M949" s="6">
        <f t="shared" si="133"/>
        <v>2.527138767096209E-3</v>
      </c>
      <c r="N949" s="3">
        <f t="shared" si="134"/>
        <v>3.4591020450687657E-6</v>
      </c>
      <c r="O949" s="3"/>
    </row>
    <row r="950" spans="1:15" x14ac:dyDescent="0.25">
      <c r="A950" s="2">
        <v>43357</v>
      </c>
      <c r="B950" s="4">
        <v>2906.38</v>
      </c>
      <c r="C950" s="4">
        <v>2908.3</v>
      </c>
      <c r="D950" s="4">
        <v>2895.77</v>
      </c>
      <c r="E950" s="4">
        <v>2904.98</v>
      </c>
      <c r="F950" s="3">
        <f t="shared" si="129"/>
        <v>2.7546501938591206E-4</v>
      </c>
      <c r="G950" s="5">
        <f t="shared" si="126"/>
        <v>1.864224449404644E-5</v>
      </c>
      <c r="H950" s="5">
        <f t="shared" si="127"/>
        <v>2.3214563382856859E-7</v>
      </c>
      <c r="I950" s="5">
        <f t="shared" si="128"/>
        <v>9.4107987963297982E-6</v>
      </c>
      <c r="J950" s="6">
        <f t="shared" si="130"/>
        <v>7.5724202318766531E-4</v>
      </c>
      <c r="K950" s="6">
        <f t="shared" si="131"/>
        <v>6.6039750073254707E-4</v>
      </c>
      <c r="L950" s="6">
        <f t="shared" si="132"/>
        <v>-3.6572690558748944E-3</v>
      </c>
      <c r="M950" s="6">
        <f t="shared" si="133"/>
        <v>-4.8181493732404E-4</v>
      </c>
      <c r="N950" s="3">
        <f t="shared" si="134"/>
        <v>1.2367804325524727E-5</v>
      </c>
      <c r="O950" s="3"/>
    </row>
    <row r="951" spans="1:15" x14ac:dyDescent="0.25">
      <c r="A951" s="2">
        <v>43360</v>
      </c>
      <c r="B951" s="4">
        <v>2903.83</v>
      </c>
      <c r="C951" s="4">
        <v>2904.65</v>
      </c>
      <c r="D951" s="4">
        <v>2886.16</v>
      </c>
      <c r="E951" s="4">
        <v>2888.8</v>
      </c>
      <c r="F951" s="3">
        <f t="shared" si="129"/>
        <v>-5.5697457469585654E-3</v>
      </c>
      <c r="G951" s="5">
        <f t="shared" si="126"/>
        <v>4.0781024701974937E-5</v>
      </c>
      <c r="H951" s="5">
        <f t="shared" si="127"/>
        <v>2.6929502076883106E-5</v>
      </c>
      <c r="I951" s="5">
        <f t="shared" si="128"/>
        <v>3.0793227151053793E-5</v>
      </c>
      <c r="J951" s="6">
        <f t="shared" si="130"/>
        <v>-3.959502944749453E-4</v>
      </c>
      <c r="K951" s="6">
        <f t="shared" si="131"/>
        <v>2.8234581351659798E-4</v>
      </c>
      <c r="L951" s="6">
        <f t="shared" si="132"/>
        <v>-6.103656433740578E-3</v>
      </c>
      <c r="M951" s="6">
        <f t="shared" si="133"/>
        <v>-5.1893643230055747E-3</v>
      </c>
      <c r="N951" s="3">
        <f t="shared" si="134"/>
        <v>7.125439373829324E-6</v>
      </c>
      <c r="O951" s="3"/>
    </row>
    <row r="952" spans="1:15" x14ac:dyDescent="0.25">
      <c r="A952" s="2">
        <v>43361</v>
      </c>
      <c r="B952" s="4">
        <v>2890.74</v>
      </c>
      <c r="C952" s="4">
        <v>2911.17</v>
      </c>
      <c r="D952" s="4">
        <v>2890.43</v>
      </c>
      <c r="E952" s="4">
        <v>2904.31</v>
      </c>
      <c r="F952" s="3">
        <f t="shared" si="129"/>
        <v>5.3690113541955409E-3</v>
      </c>
      <c r="G952" s="5">
        <f t="shared" si="126"/>
        <v>5.1119386224704084E-5</v>
      </c>
      <c r="H952" s="5">
        <f t="shared" si="127"/>
        <v>2.1933447495660819E-5</v>
      </c>
      <c r="I952" s="5">
        <f t="shared" si="128"/>
        <v>3.4032460199845003E-5</v>
      </c>
      <c r="J952" s="6">
        <f t="shared" si="130"/>
        <v>6.7133372997194398E-4</v>
      </c>
      <c r="K952" s="6">
        <f t="shared" si="131"/>
        <v>7.0425375227787567E-3</v>
      </c>
      <c r="L952" s="6">
        <f t="shared" si="132"/>
        <v>-1.0724472738113004E-4</v>
      </c>
      <c r="M952" s="6">
        <f t="shared" si="133"/>
        <v>4.6833158654590893E-3</v>
      </c>
      <c r="N952" s="3">
        <f t="shared" si="134"/>
        <v>1.7128669411007975E-5</v>
      </c>
      <c r="O952" s="3"/>
    </row>
    <row r="953" spans="1:15" x14ac:dyDescent="0.25">
      <c r="A953" s="2">
        <v>43362</v>
      </c>
      <c r="B953" s="4">
        <v>2906.6</v>
      </c>
      <c r="C953" s="4">
        <v>2912.36</v>
      </c>
      <c r="D953" s="4">
        <v>2903.82</v>
      </c>
      <c r="E953" s="4">
        <v>2907.95</v>
      </c>
      <c r="F953" s="3">
        <f t="shared" si="129"/>
        <v>1.25330973621951E-3</v>
      </c>
      <c r="G953" s="5">
        <f t="shared" si="126"/>
        <v>8.6238397860546646E-6</v>
      </c>
      <c r="H953" s="5">
        <f t="shared" si="127"/>
        <v>2.1562311961649094E-7</v>
      </c>
      <c r="I953" s="5">
        <f t="shared" si="128"/>
        <v>4.395213888262262E-6</v>
      </c>
      <c r="J953" s="6">
        <f t="shared" si="130"/>
        <v>7.8817263339078976E-4</v>
      </c>
      <c r="K953" s="6">
        <f t="shared" si="131"/>
        <v>1.9797358570225452E-3</v>
      </c>
      <c r="L953" s="6">
        <f t="shared" si="132"/>
        <v>-9.5690163951239933E-4</v>
      </c>
      <c r="M953" s="6">
        <f t="shared" si="133"/>
        <v>4.6435236579185309E-4</v>
      </c>
      <c r="N953" s="3">
        <f t="shared" si="134"/>
        <v>4.3600593225686145E-6</v>
      </c>
      <c r="O953" s="3"/>
    </row>
    <row r="954" spans="1:15" x14ac:dyDescent="0.25">
      <c r="A954" s="2">
        <v>43363</v>
      </c>
      <c r="B954" s="4">
        <v>2919.73</v>
      </c>
      <c r="C954" s="4">
        <v>2934.8</v>
      </c>
      <c r="D954" s="4">
        <v>2919.73</v>
      </c>
      <c r="E954" s="4">
        <v>2930.75</v>
      </c>
      <c r="F954" s="3">
        <f t="shared" si="129"/>
        <v>7.8405749754981713E-3</v>
      </c>
      <c r="G954" s="5">
        <f t="shared" si="126"/>
        <v>2.6503567923118218E-5</v>
      </c>
      <c r="H954" s="5">
        <f t="shared" si="127"/>
        <v>1.4191921802309158E-5</v>
      </c>
      <c r="I954" s="5">
        <f t="shared" si="128"/>
        <v>1.8734043327245573E-5</v>
      </c>
      <c r="J954" s="6">
        <f t="shared" si="130"/>
        <v>4.04278067581945E-3</v>
      </c>
      <c r="K954" s="6">
        <f t="shared" si="131"/>
        <v>5.148161606157893E-3</v>
      </c>
      <c r="L954" s="6">
        <f t="shared" si="132"/>
        <v>0</v>
      </c>
      <c r="M954" s="6">
        <f t="shared" si="133"/>
        <v>3.7672167182562191E-3</v>
      </c>
      <c r="N954" s="3">
        <f t="shared" si="134"/>
        <v>7.1093274521154132E-6</v>
      </c>
      <c r="O954" s="3"/>
    </row>
    <row r="955" spans="1:15" x14ac:dyDescent="0.25">
      <c r="A955" s="2">
        <v>43364</v>
      </c>
      <c r="B955" s="4">
        <v>2936.76</v>
      </c>
      <c r="C955" s="4">
        <v>2940.91</v>
      </c>
      <c r="D955" s="4">
        <v>2927.11</v>
      </c>
      <c r="E955" s="4">
        <v>2929.67</v>
      </c>
      <c r="F955" s="3">
        <f t="shared" si="129"/>
        <v>-3.6850635502849727E-4</v>
      </c>
      <c r="G955" s="5">
        <f t="shared" si="126"/>
        <v>2.2122621789193748E-5</v>
      </c>
      <c r="H955" s="5">
        <f t="shared" si="127"/>
        <v>5.8425857991138959E-6</v>
      </c>
      <c r="I955" s="5">
        <f t="shared" si="128"/>
        <v>1.3318268843153721E-5</v>
      </c>
      <c r="J955" s="6">
        <f t="shared" si="130"/>
        <v>2.0485698709730455E-3</v>
      </c>
      <c r="K955" s="6">
        <f t="shared" si="131"/>
        <v>1.4121244267283734E-3</v>
      </c>
      <c r="L955" s="6">
        <f t="shared" si="132"/>
        <v>-3.2913446960781082E-3</v>
      </c>
      <c r="M955" s="6">
        <f t="shared" si="133"/>
        <v>-2.4171441411537493E-3</v>
      </c>
      <c r="N955" s="3">
        <f t="shared" si="134"/>
        <v>8.2846990409683505E-6</v>
      </c>
      <c r="O955" s="3"/>
    </row>
    <row r="956" spans="1:15" x14ac:dyDescent="0.25">
      <c r="A956" s="2">
        <v>43367</v>
      </c>
      <c r="B956" s="4">
        <v>2921.83</v>
      </c>
      <c r="C956" s="4">
        <v>2923.79</v>
      </c>
      <c r="D956" s="4">
        <v>2912.63</v>
      </c>
      <c r="E956" s="4">
        <v>2919.37</v>
      </c>
      <c r="F956" s="3">
        <f t="shared" si="129"/>
        <v>-3.5157543341060027E-3</v>
      </c>
      <c r="G956" s="5">
        <f t="shared" si="126"/>
        <v>1.4625016512590125E-5</v>
      </c>
      <c r="H956" s="5">
        <f t="shared" si="127"/>
        <v>7.0945704197308073E-7</v>
      </c>
      <c r="I956" s="5">
        <f t="shared" si="128"/>
        <v>7.5865675110660609E-6</v>
      </c>
      <c r="J956" s="6">
        <f t="shared" si="130"/>
        <v>-2.6796563928216184E-3</v>
      </c>
      <c r="K956" s="6">
        <f t="shared" si="131"/>
        <v>6.7058757615077796E-4</v>
      </c>
      <c r="L956" s="6">
        <f t="shared" si="132"/>
        <v>-3.1536792179669205E-3</v>
      </c>
      <c r="M956" s="6">
        <f t="shared" si="133"/>
        <v>-8.4229272938395993E-4</v>
      </c>
      <c r="N956" s="3">
        <f t="shared" si="134"/>
        <v>8.3038902708284049E-6</v>
      </c>
      <c r="O956" s="3"/>
    </row>
    <row r="957" spans="1:15" x14ac:dyDescent="0.25">
      <c r="A957" s="2">
        <v>43368</v>
      </c>
      <c r="B957" s="4">
        <v>2921.75</v>
      </c>
      <c r="C957" s="4">
        <v>2923.95</v>
      </c>
      <c r="D957" s="4">
        <v>2913.7</v>
      </c>
      <c r="E957" s="4">
        <v>2915.56</v>
      </c>
      <c r="F957" s="3">
        <f t="shared" si="129"/>
        <v>-1.3050760951849316E-3</v>
      </c>
      <c r="G957" s="5">
        <f t="shared" si="126"/>
        <v>1.2331971394716585E-5</v>
      </c>
      <c r="H957" s="5">
        <f t="shared" si="127"/>
        <v>4.4979652848651567E-6</v>
      </c>
      <c r="I957" s="5">
        <f t="shared" si="128"/>
        <v>7.9035243234147252E-6</v>
      </c>
      <c r="J957" s="6">
        <f t="shared" si="130"/>
        <v>8.1491225371499334E-4</v>
      </c>
      <c r="K957" s="6">
        <f t="shared" si="131"/>
        <v>7.5269004699715224E-4</v>
      </c>
      <c r="L957" s="6">
        <f t="shared" si="132"/>
        <v>-2.7590006276944057E-3</v>
      </c>
      <c r="M957" s="6">
        <f t="shared" si="133"/>
        <v>-2.1208407023784594E-3</v>
      </c>
      <c r="N957" s="3">
        <f t="shared" si="134"/>
        <v>3.9235616293114028E-6</v>
      </c>
      <c r="O957" s="3"/>
    </row>
    <row r="958" spans="1:15" x14ac:dyDescent="0.25">
      <c r="A958" s="2">
        <v>43369</v>
      </c>
      <c r="B958" s="4">
        <v>2916.98</v>
      </c>
      <c r="C958" s="4">
        <v>2931.15</v>
      </c>
      <c r="D958" s="4">
        <v>2903.28</v>
      </c>
      <c r="E958" s="4">
        <v>2905.97</v>
      </c>
      <c r="F958" s="3">
        <f t="shared" si="129"/>
        <v>-3.2892480346828901E-3</v>
      </c>
      <c r="G958" s="5">
        <f t="shared" si="126"/>
        <v>9.1273282176438023E-5</v>
      </c>
      <c r="H958" s="5">
        <f t="shared" si="127"/>
        <v>1.4300444685016973E-5</v>
      </c>
      <c r="I958" s="5">
        <f t="shared" si="128"/>
        <v>5.1160822231547976E-5</v>
      </c>
      <c r="J958" s="6">
        <f t="shared" si="130"/>
        <v>4.8692337405519193E-4</v>
      </c>
      <c r="K958" s="6">
        <f t="shared" si="131"/>
        <v>4.8460029891190482E-3</v>
      </c>
      <c r="L958" s="6">
        <f t="shared" si="132"/>
        <v>-4.7077021652406721E-3</v>
      </c>
      <c r="M958" s="6">
        <f t="shared" si="133"/>
        <v>-3.7815928766879404E-3</v>
      </c>
      <c r="N958" s="3">
        <f t="shared" si="134"/>
        <v>4.6169202057581006E-5</v>
      </c>
      <c r="O958" s="3"/>
    </row>
    <row r="959" spans="1:15" x14ac:dyDescent="0.25">
      <c r="A959" s="2">
        <v>43370</v>
      </c>
      <c r="B959" s="4">
        <v>2911.65</v>
      </c>
      <c r="C959" s="4">
        <v>2927.22</v>
      </c>
      <c r="D959" s="4">
        <v>2909.27</v>
      </c>
      <c r="E959" s="4">
        <v>2914</v>
      </c>
      <c r="F959" s="3">
        <f t="shared" si="129"/>
        <v>2.7632769780832067E-3</v>
      </c>
      <c r="G959" s="5">
        <f t="shared" si="126"/>
        <v>3.783451265327035E-5</v>
      </c>
      <c r="H959" s="5">
        <f t="shared" si="127"/>
        <v>6.5088907922574526E-7</v>
      </c>
      <c r="I959" s="5">
        <f t="shared" si="128"/>
        <v>1.9168691107654598E-5</v>
      </c>
      <c r="J959" s="6">
        <f t="shared" si="130"/>
        <v>1.9526891769546947E-3</v>
      </c>
      <c r="K959" s="6">
        <f t="shared" si="131"/>
        <v>5.3332363643330861E-3</v>
      </c>
      <c r="L959" s="6">
        <f t="shared" si="132"/>
        <v>-8.1774019660996948E-4</v>
      </c>
      <c r="M959" s="6">
        <f t="shared" si="133"/>
        <v>8.0677696994011004E-4</v>
      </c>
      <c r="N959" s="3">
        <f t="shared" si="134"/>
        <v>2.5469110831024669E-5</v>
      </c>
      <c r="O959" s="3"/>
    </row>
    <row r="960" spans="1:15" x14ac:dyDescent="0.25">
      <c r="A960" s="2">
        <v>43371</v>
      </c>
      <c r="B960" s="4">
        <v>2910.03</v>
      </c>
      <c r="C960" s="4">
        <v>2920.53</v>
      </c>
      <c r="D960" s="4">
        <v>2907.5</v>
      </c>
      <c r="E960" s="4">
        <v>2913.98</v>
      </c>
      <c r="F960" s="3">
        <f t="shared" si="129"/>
        <v>-6.8634179821724928E-6</v>
      </c>
      <c r="G960" s="5">
        <f t="shared" si="126"/>
        <v>1.9994323414870363E-5</v>
      </c>
      <c r="H960" s="5">
        <f t="shared" si="127"/>
        <v>1.839967244858791E-6</v>
      </c>
      <c r="I960" s="5">
        <f t="shared" si="128"/>
        <v>1.0707930678769434E-5</v>
      </c>
      <c r="J960" s="6">
        <f t="shared" si="130"/>
        <v>-1.3633173644015709E-3</v>
      </c>
      <c r="K960" s="6">
        <f t="shared" si="131"/>
        <v>3.6017162505188245E-3</v>
      </c>
      <c r="L960" s="6">
        <f t="shared" si="132"/>
        <v>-8.6978499792901727E-4</v>
      </c>
      <c r="M960" s="6">
        <f t="shared" si="133"/>
        <v>1.3564539228660851E-3</v>
      </c>
      <c r="N960" s="3">
        <f t="shared" si="134"/>
        <v>1.002314702729786E-5</v>
      </c>
      <c r="O960" s="3"/>
    </row>
    <row r="961" spans="1:15" x14ac:dyDescent="0.25">
      <c r="A961" s="2">
        <v>43374</v>
      </c>
      <c r="B961" s="4">
        <v>2926.29</v>
      </c>
      <c r="C961" s="4">
        <v>2937.06</v>
      </c>
      <c r="D961" s="4">
        <v>2917.91</v>
      </c>
      <c r="E961" s="4">
        <v>2924.59</v>
      </c>
      <c r="F961" s="3">
        <f t="shared" si="129"/>
        <v>3.6410682297065566E-3</v>
      </c>
      <c r="G961" s="5">
        <f t="shared" si="126"/>
        <v>4.2790887787023524E-5</v>
      </c>
      <c r="H961" s="5">
        <f t="shared" si="127"/>
        <v>3.3768788237757774E-7</v>
      </c>
      <c r="I961" s="5">
        <f t="shared" si="128"/>
        <v>2.1525890818292736E-5</v>
      </c>
      <c r="J961" s="6">
        <f t="shared" si="130"/>
        <v>4.2155647701440065E-3</v>
      </c>
      <c r="K961" s="6">
        <f t="shared" si="131"/>
        <v>3.6736719153850489E-3</v>
      </c>
      <c r="L961" s="6">
        <f t="shared" si="132"/>
        <v>-2.8678025198644978E-3</v>
      </c>
      <c r="M961" s="6">
        <f t="shared" si="133"/>
        <v>-5.8110918283707904E-4</v>
      </c>
      <c r="N961" s="3">
        <f t="shared" si="134"/>
        <v>2.2188454740734375E-5</v>
      </c>
      <c r="O961" s="3"/>
    </row>
    <row r="962" spans="1:15" x14ac:dyDescent="0.25">
      <c r="A962" s="2">
        <v>43375</v>
      </c>
      <c r="B962" s="4">
        <v>2923.8</v>
      </c>
      <c r="C962" s="4">
        <v>2931.42</v>
      </c>
      <c r="D962" s="4">
        <v>2919.37</v>
      </c>
      <c r="E962" s="4">
        <v>2923.43</v>
      </c>
      <c r="F962" s="3">
        <f t="shared" si="129"/>
        <v>-3.9663679353352244E-4</v>
      </c>
      <c r="G962" s="5">
        <f t="shared" si="126"/>
        <v>1.6967048153233319E-5</v>
      </c>
      <c r="H962" s="5">
        <f t="shared" si="127"/>
        <v>1.601633287757981E-8</v>
      </c>
      <c r="I962" s="5">
        <f t="shared" si="128"/>
        <v>8.4897110956930876E-6</v>
      </c>
      <c r="J962" s="6">
        <f t="shared" si="130"/>
        <v>-2.7015982340603461E-4</v>
      </c>
      <c r="K962" s="6">
        <f t="shared" si="131"/>
        <v>2.6028071709940778E-3</v>
      </c>
      <c r="L962" s="6">
        <f t="shared" si="132"/>
        <v>-1.516300517964075E-3</v>
      </c>
      <c r="M962" s="6">
        <f t="shared" si="133"/>
        <v>-1.2655565130637118E-4</v>
      </c>
      <c r="N962" s="3">
        <f t="shared" si="134"/>
        <v>9.2112759872792342E-6</v>
      </c>
      <c r="O962" s="3"/>
    </row>
    <row r="963" spans="1:15" x14ac:dyDescent="0.25">
      <c r="A963" s="2">
        <v>43376</v>
      </c>
      <c r="B963" s="4">
        <v>2931.69</v>
      </c>
      <c r="C963" s="4">
        <v>2939.86</v>
      </c>
      <c r="D963" s="4">
        <v>2921.36</v>
      </c>
      <c r="E963" s="4">
        <v>2925.51</v>
      </c>
      <c r="F963" s="3">
        <f t="shared" si="129"/>
        <v>7.1149300650286129E-4</v>
      </c>
      <c r="G963" s="5">
        <f t="shared" si="126"/>
        <v>3.9850179948684378E-5</v>
      </c>
      <c r="H963" s="5">
        <f t="shared" si="127"/>
        <v>4.4530457436580099E-6</v>
      </c>
      <c r="I963" s="5">
        <f t="shared" si="128"/>
        <v>2.1645276434926209E-5</v>
      </c>
      <c r="J963" s="6">
        <f t="shared" si="130"/>
        <v>2.8214641133186536E-3</v>
      </c>
      <c r="K963" s="6">
        <f t="shared" si="131"/>
        <v>2.782912611757787E-3</v>
      </c>
      <c r="L963" s="6">
        <f t="shared" si="132"/>
        <v>-3.5297872820027488E-3</v>
      </c>
      <c r="M963" s="6">
        <f t="shared" si="133"/>
        <v>-2.110224097971116E-3</v>
      </c>
      <c r="N963" s="3">
        <f t="shared" si="134"/>
        <v>1.862792793355375E-5</v>
      </c>
      <c r="O963" s="3"/>
    </row>
    <row r="964" spans="1:15" x14ac:dyDescent="0.25">
      <c r="A964" s="2">
        <v>43377</v>
      </c>
      <c r="B964" s="4">
        <v>2919.35</v>
      </c>
      <c r="C964" s="4">
        <v>2919.78</v>
      </c>
      <c r="D964" s="4">
        <v>2883.92</v>
      </c>
      <c r="E964" s="4">
        <v>2901.61</v>
      </c>
      <c r="F964" s="3">
        <f t="shared" si="129"/>
        <v>-8.1695157425543119E-3</v>
      </c>
      <c r="G964" s="5">
        <f t="shared" si="126"/>
        <v>1.5271500307410292E-4</v>
      </c>
      <c r="H964" s="5">
        <f t="shared" si="127"/>
        <v>3.7151870270766703E-5</v>
      </c>
      <c r="I964" s="5">
        <f t="shared" si="128"/>
        <v>9.0709059527706334E-5</v>
      </c>
      <c r="J964" s="6">
        <f t="shared" si="130"/>
        <v>-2.1078356986224934E-3</v>
      </c>
      <c r="K964" s="6">
        <f t="shared" si="131"/>
        <v>1.4728221525386602E-4</v>
      </c>
      <c r="L964" s="6">
        <f t="shared" si="132"/>
        <v>-1.2210508973874715E-2</v>
      </c>
      <c r="M964" s="6">
        <f t="shared" si="133"/>
        <v>-6.0952334057660746E-3</v>
      </c>
      <c r="N964" s="3">
        <f t="shared" si="134"/>
        <v>7.5590038731528035E-5</v>
      </c>
      <c r="O964" s="3"/>
    </row>
    <row r="965" spans="1:15" x14ac:dyDescent="0.25">
      <c r="A965" s="2">
        <v>43378</v>
      </c>
      <c r="B965" s="4">
        <v>2902.54</v>
      </c>
      <c r="C965" s="4">
        <v>2909.64</v>
      </c>
      <c r="D965" s="4">
        <v>2869.29</v>
      </c>
      <c r="E965" s="4">
        <v>2885.57</v>
      </c>
      <c r="F965" s="3">
        <f t="shared" si="129"/>
        <v>-5.5279655088037449E-3</v>
      </c>
      <c r="G965" s="5">
        <f t="shared" si="126"/>
        <v>1.9501423651632294E-4</v>
      </c>
      <c r="H965" s="5">
        <f t="shared" si="127"/>
        <v>3.4383700291957702E-5</v>
      </c>
      <c r="I965" s="5">
        <f t="shared" si="128"/>
        <v>1.1078934779538106E-4</v>
      </c>
      <c r="J965" s="6">
        <f t="shared" si="130"/>
        <v>3.204603630017947E-4</v>
      </c>
      <c r="K965" s="6">
        <f t="shared" si="131"/>
        <v>2.4431464722829881E-3</v>
      </c>
      <c r="L965" s="6">
        <f t="shared" si="132"/>
        <v>-1.1521603311237111E-2</v>
      </c>
      <c r="M965" s="6">
        <f t="shared" si="133"/>
        <v>-5.8637616162287584E-3</v>
      </c>
      <c r="N965" s="3">
        <f t="shared" si="134"/>
        <v>8.5482400799690114E-5</v>
      </c>
      <c r="O965" s="3"/>
    </row>
    <row r="966" spans="1:15" x14ac:dyDescent="0.25">
      <c r="A966" s="2">
        <v>43381</v>
      </c>
      <c r="B966" s="4">
        <v>2877.53</v>
      </c>
      <c r="C966" s="4">
        <v>2889.45</v>
      </c>
      <c r="D966" s="4">
        <v>2862.08</v>
      </c>
      <c r="E966" s="4">
        <v>2884.43</v>
      </c>
      <c r="F966" s="3">
        <f t="shared" si="129"/>
        <v>-3.9506925841348295E-4</v>
      </c>
      <c r="G966" s="5">
        <f t="shared" si="126"/>
        <v>9.0583555654953049E-5</v>
      </c>
      <c r="H966" s="5">
        <f t="shared" si="127"/>
        <v>5.7361184372317354E-6</v>
      </c>
      <c r="I966" s="5">
        <f t="shared" si="128"/>
        <v>4.7507608034494984E-5</v>
      </c>
      <c r="J966" s="6">
        <f t="shared" si="130"/>
        <v>-2.7901668254828147E-3</v>
      </c>
      <c r="K966" s="6">
        <f t="shared" si="131"/>
        <v>4.1338853178182061E-3</v>
      </c>
      <c r="L966" s="6">
        <f t="shared" si="132"/>
        <v>-5.3836540519428848E-3</v>
      </c>
      <c r="M966" s="6">
        <f t="shared" si="133"/>
        <v>2.3950195066495253E-3</v>
      </c>
      <c r="N966" s="3">
        <f t="shared" si="134"/>
        <v>4.9065959268903262E-5</v>
      </c>
      <c r="O966" s="3"/>
    </row>
    <row r="967" spans="1:15" x14ac:dyDescent="0.25">
      <c r="A967" s="2">
        <v>43382</v>
      </c>
      <c r="B967" s="4">
        <v>2882.51</v>
      </c>
      <c r="C967" s="4">
        <v>2894.83</v>
      </c>
      <c r="D967" s="4">
        <v>2874.27</v>
      </c>
      <c r="E967" s="4">
        <v>2880.34</v>
      </c>
      <c r="F967" s="3">
        <f t="shared" si="129"/>
        <v>-1.4179577940874877E-3</v>
      </c>
      <c r="G967" s="5">
        <f t="shared" si="126"/>
        <v>5.0803514294572595E-5</v>
      </c>
      <c r="H967" s="5">
        <f t="shared" si="127"/>
        <v>5.6715905332749974E-7</v>
      </c>
      <c r="I967" s="5">
        <f t="shared" si="128"/>
        <v>2.5620847491444805E-5</v>
      </c>
      <c r="J967" s="6">
        <f t="shared" si="130"/>
        <v>-6.6586441715700507E-4</v>
      </c>
      <c r="K967" s="6">
        <f t="shared" si="131"/>
        <v>4.2649450005746194E-3</v>
      </c>
      <c r="L967" s="6">
        <f t="shared" si="132"/>
        <v>-2.8627134013530812E-3</v>
      </c>
      <c r="M967" s="6">
        <f t="shared" si="133"/>
        <v>-7.5309963041253697E-4</v>
      </c>
      <c r="N967" s="3">
        <f t="shared" si="134"/>
        <v>2.7440903975339487E-5</v>
      </c>
      <c r="O967" s="3"/>
    </row>
    <row r="968" spans="1:15" x14ac:dyDescent="0.25">
      <c r="A968" s="2">
        <v>43383</v>
      </c>
      <c r="B968" s="4">
        <v>2873.9</v>
      </c>
      <c r="C968" s="4">
        <v>2874.02</v>
      </c>
      <c r="D968" s="4">
        <v>2784.86</v>
      </c>
      <c r="E968" s="4">
        <v>2785.68</v>
      </c>
      <c r="F968" s="3">
        <f t="shared" si="129"/>
        <v>-3.2864175757028824E-2</v>
      </c>
      <c r="G968" s="5">
        <f t="shared" si="126"/>
        <v>9.931412568614927E-4</v>
      </c>
      <c r="H968" s="5">
        <f t="shared" si="127"/>
        <v>9.7206666098395805E-4</v>
      </c>
      <c r="I968" s="5">
        <f t="shared" si="128"/>
        <v>8.7207449820148964E-4</v>
      </c>
      <c r="J968" s="6">
        <f t="shared" si="130"/>
        <v>-2.2383503951222024E-3</v>
      </c>
      <c r="K968" s="6">
        <f t="shared" si="131"/>
        <v>4.1754234581258939E-5</v>
      </c>
      <c r="L968" s="6">
        <f t="shared" si="132"/>
        <v>-3.1472389524395961E-2</v>
      </c>
      <c r="M968" s="6">
        <f t="shared" si="133"/>
        <v>-3.117798359393946E-2</v>
      </c>
      <c r="N968" s="3">
        <f t="shared" si="134"/>
        <v>1.0569214378476688E-5</v>
      </c>
      <c r="O968" s="3"/>
    </row>
    <row r="969" spans="1:15" x14ac:dyDescent="0.25">
      <c r="A969" s="2">
        <v>43384</v>
      </c>
      <c r="B969" s="4">
        <v>2776.87</v>
      </c>
      <c r="C969" s="4">
        <v>2795.14</v>
      </c>
      <c r="D969" s="4">
        <v>2710.51</v>
      </c>
      <c r="E969" s="4">
        <v>2728.37</v>
      </c>
      <c r="F969" s="3">
        <f t="shared" si="129"/>
        <v>-2.0573073719881707E-2</v>
      </c>
      <c r="G969" s="5">
        <f t="shared" si="126"/>
        <v>9.4527874371162443E-4</v>
      </c>
      <c r="H969" s="5">
        <f t="shared" si="127"/>
        <v>3.1046555722839716E-4</v>
      </c>
      <c r="I969" s="5">
        <f t="shared" si="128"/>
        <v>5.9257046593508668E-4</v>
      </c>
      <c r="J969" s="6">
        <f t="shared" si="130"/>
        <v>-3.1676146251152512E-3</v>
      </c>
      <c r="K969" s="6">
        <f t="shared" si="131"/>
        <v>6.5578006768416608E-3</v>
      </c>
      <c r="L969" s="6">
        <f t="shared" si="132"/>
        <v>-2.418758505356702E-2</v>
      </c>
      <c r="M969" s="6">
        <f t="shared" si="133"/>
        <v>-1.762003283845967E-2</v>
      </c>
      <c r="N969" s="3">
        <f t="shared" si="134"/>
        <v>3.1740664078785957E-4</v>
      </c>
      <c r="O969" s="3"/>
    </row>
    <row r="970" spans="1:15" x14ac:dyDescent="0.25">
      <c r="A970" s="2">
        <v>43385</v>
      </c>
      <c r="B970" s="4">
        <v>2770.54</v>
      </c>
      <c r="C970" s="4">
        <v>2775.77</v>
      </c>
      <c r="D970" s="4">
        <v>2729.44</v>
      </c>
      <c r="E970" s="4">
        <v>2767.13</v>
      </c>
      <c r="F970" s="3">
        <f t="shared" si="129"/>
        <v>1.4206284338267983E-2</v>
      </c>
      <c r="G970" s="5">
        <f t="shared" si="126"/>
        <v>2.8330700808525203E-4</v>
      </c>
      <c r="H970" s="5">
        <f t="shared" si="127"/>
        <v>1.5167524864313014E-6</v>
      </c>
      <c r="I970" s="5">
        <f t="shared" si="128"/>
        <v>1.42239416975349E-4</v>
      </c>
      <c r="J970" s="6">
        <f t="shared" si="130"/>
        <v>1.5337885765385067E-2</v>
      </c>
      <c r="K970" s="6">
        <f t="shared" si="131"/>
        <v>1.8859391379699678E-3</v>
      </c>
      <c r="L970" s="6">
        <f t="shared" si="132"/>
        <v>-1.4945787098077482E-2</v>
      </c>
      <c r="M970" s="6">
        <f t="shared" si="133"/>
        <v>-1.2315650557040425E-3</v>
      </c>
      <c r="N970" s="3">
        <f t="shared" si="134"/>
        <v>2.1084926603271009E-4</v>
      </c>
      <c r="O970" s="3"/>
    </row>
    <row r="971" spans="1:15" x14ac:dyDescent="0.25">
      <c r="A971" s="2">
        <v>43388</v>
      </c>
      <c r="B971" s="4">
        <v>2763.83</v>
      </c>
      <c r="C971" s="4">
        <v>2775.99</v>
      </c>
      <c r="D971" s="4">
        <v>2749.03</v>
      </c>
      <c r="E971" s="4">
        <v>2750.79</v>
      </c>
      <c r="F971" s="3">
        <f t="shared" si="129"/>
        <v>-5.9050351808552781E-3</v>
      </c>
      <c r="G971" s="5">
        <f t="shared" si="126"/>
        <v>9.5244290747809046E-5</v>
      </c>
      <c r="H971" s="5">
        <f t="shared" si="127"/>
        <v>2.2365860402376208E-5</v>
      </c>
      <c r="I971" s="5">
        <f t="shared" si="128"/>
        <v>5.62619511289371E-5</v>
      </c>
      <c r="J971" s="6">
        <f t="shared" si="130"/>
        <v>-1.1932830436594325E-3</v>
      </c>
      <c r="K971" s="6">
        <f t="shared" si="131"/>
        <v>4.3900413838079211E-3</v>
      </c>
      <c r="L971" s="6">
        <f t="shared" si="132"/>
        <v>-5.3692767659303574E-3</v>
      </c>
      <c r="M971" s="6">
        <f t="shared" si="133"/>
        <v>-4.7292557979428653E-3</v>
      </c>
      <c r="N971" s="3">
        <f t="shared" si="134"/>
        <v>4.3470541732252396E-5</v>
      </c>
      <c r="O971" s="3"/>
    </row>
    <row r="972" spans="1:15" x14ac:dyDescent="0.25">
      <c r="A972" s="2">
        <v>43389</v>
      </c>
      <c r="B972" s="4">
        <v>2767.05</v>
      </c>
      <c r="C972" s="4">
        <v>2813.46</v>
      </c>
      <c r="D972" s="4">
        <v>2766.91</v>
      </c>
      <c r="E972" s="4">
        <v>2809.92</v>
      </c>
      <c r="F972" s="3">
        <f t="shared" si="129"/>
        <v>2.1495643069809001E-2</v>
      </c>
      <c r="G972" s="5">
        <f t="shared" si="126"/>
        <v>2.7835146975244596E-4</v>
      </c>
      <c r="H972" s="5">
        <f t="shared" si="127"/>
        <v>2.3636733047883339E-4</v>
      </c>
      <c r="I972" s="5">
        <f t="shared" si="128"/>
        <v>2.3048310179315796E-4</v>
      </c>
      <c r="J972" s="6">
        <f t="shared" si="130"/>
        <v>5.8936276027177397E-3</v>
      </c>
      <c r="K972" s="6">
        <f t="shared" si="131"/>
        <v>1.6633271869341222E-2</v>
      </c>
      <c r="L972" s="6">
        <f t="shared" si="132"/>
        <v>-5.0596679423147742E-5</v>
      </c>
      <c r="M972" s="6">
        <f t="shared" si="133"/>
        <v>1.5374242435932686E-2</v>
      </c>
      <c r="N972" s="3">
        <f t="shared" si="134"/>
        <v>2.1722224497260117E-5</v>
      </c>
      <c r="O972" s="3"/>
    </row>
    <row r="973" spans="1:15" x14ac:dyDescent="0.25">
      <c r="A973" s="2">
        <v>43390</v>
      </c>
      <c r="B973" s="4">
        <v>2811.67</v>
      </c>
      <c r="C973" s="4">
        <v>2816.94</v>
      </c>
      <c r="D973" s="4">
        <v>2781.81</v>
      </c>
      <c r="E973" s="4">
        <v>2809.21</v>
      </c>
      <c r="F973" s="3">
        <f t="shared" si="129"/>
        <v>-2.5267623277536178E-4</v>
      </c>
      <c r="G973" s="5">
        <f t="shared" si="126"/>
        <v>1.5748730065279169E-4</v>
      </c>
      <c r="H973" s="5">
        <f t="shared" si="127"/>
        <v>7.6616380929273117E-7</v>
      </c>
      <c r="I973" s="5">
        <f t="shared" si="128"/>
        <v>7.9039615085619766E-5</v>
      </c>
      <c r="J973" s="6">
        <f t="shared" si="130"/>
        <v>6.225996760807407E-4</v>
      </c>
      <c r="K973" s="6">
        <f t="shared" si="131"/>
        <v>1.8725765473025725E-3</v>
      </c>
      <c r="L973" s="6">
        <f t="shared" si="132"/>
        <v>-1.0676817886405808E-2</v>
      </c>
      <c r="M973" s="6">
        <f t="shared" si="133"/>
        <v>-8.7530783687382303E-4</v>
      </c>
      <c r="N973" s="3">
        <f t="shared" si="134"/>
        <v>1.0979456166313707E-4</v>
      </c>
      <c r="O973" s="3"/>
    </row>
    <row r="974" spans="1:15" x14ac:dyDescent="0.25">
      <c r="A974" s="2">
        <v>43391</v>
      </c>
      <c r="B974" s="4">
        <v>2802</v>
      </c>
      <c r="C974" s="4">
        <v>2806.04</v>
      </c>
      <c r="D974" s="4">
        <v>2755.18</v>
      </c>
      <c r="E974" s="4">
        <v>2768.78</v>
      </c>
      <c r="F974" s="3">
        <f t="shared" si="129"/>
        <v>-1.4391946490294405E-2</v>
      </c>
      <c r="G974" s="5">
        <f t="shared" si="126"/>
        <v>3.3457752804240805E-4</v>
      </c>
      <c r="H974" s="5">
        <f t="shared" si="127"/>
        <v>1.4224516980286623E-4</v>
      </c>
      <c r="I974" s="5">
        <f t="shared" si="128"/>
        <v>2.222372710125926E-4</v>
      </c>
      <c r="J974" s="6">
        <f t="shared" si="130"/>
        <v>-2.5698571138854289E-3</v>
      </c>
      <c r="K974" s="6">
        <f t="shared" si="131"/>
        <v>1.4407888313482458E-3</v>
      </c>
      <c r="L974" s="6">
        <f t="shared" si="132"/>
        <v>-1.6850671691048865E-2</v>
      </c>
      <c r="M974" s="6">
        <f t="shared" si="133"/>
        <v>-1.1926657947759977E-2</v>
      </c>
      <c r="N974" s="3">
        <f t="shared" si="134"/>
        <v>1.0223260701335483E-4</v>
      </c>
      <c r="O974" s="3"/>
    </row>
    <row r="975" spans="1:15" x14ac:dyDescent="0.25">
      <c r="A975" s="2">
        <v>43392</v>
      </c>
      <c r="B975" s="4">
        <v>2775.66</v>
      </c>
      <c r="C975" s="4">
        <v>2797.77</v>
      </c>
      <c r="D975" s="4">
        <v>2760.27</v>
      </c>
      <c r="E975" s="4">
        <v>2767.78</v>
      </c>
      <c r="F975" s="3">
        <f t="shared" si="129"/>
        <v>-3.6116990154511086E-4</v>
      </c>
      <c r="G975" s="5">
        <f t="shared" si="126"/>
        <v>1.8209263102334744E-4</v>
      </c>
      <c r="H975" s="5">
        <f t="shared" si="127"/>
        <v>8.0826599702759269E-6</v>
      </c>
      <c r="I975" s="5">
        <f t="shared" si="128"/>
        <v>9.4168601481040779E-5</v>
      </c>
      <c r="J975" s="6">
        <f t="shared" si="130"/>
        <v>2.4817667902456778E-3</v>
      </c>
      <c r="K975" s="6">
        <f t="shared" si="131"/>
        <v>7.9341145347024376E-3</v>
      </c>
      <c r="L975" s="6">
        <f t="shared" si="132"/>
        <v>-5.5600557259452626E-3</v>
      </c>
      <c r="M975" s="6">
        <f t="shared" si="133"/>
        <v>-2.843001929347908E-3</v>
      </c>
      <c r="N975" s="3">
        <f t="shared" si="134"/>
        <v>1.0061384689907522E-4</v>
      </c>
      <c r="O975" s="3"/>
    </row>
    <row r="976" spans="1:15" x14ac:dyDescent="0.25">
      <c r="A976" s="2">
        <v>43395</v>
      </c>
      <c r="B976" s="4">
        <v>2773.94</v>
      </c>
      <c r="C976" s="4">
        <v>2778.94</v>
      </c>
      <c r="D976" s="4">
        <v>2749.22</v>
      </c>
      <c r="E976" s="4">
        <v>2755.88</v>
      </c>
      <c r="F976" s="3">
        <f t="shared" si="129"/>
        <v>-4.2994746692295305E-3</v>
      </c>
      <c r="G976" s="5">
        <f t="shared" si="126"/>
        <v>1.156124917156931E-4</v>
      </c>
      <c r="H976" s="5">
        <f t="shared" si="127"/>
        <v>4.266547467006176E-5</v>
      </c>
      <c r="I976" s="5">
        <f t="shared" si="128"/>
        <v>7.4287678137394927E-5</v>
      </c>
      <c r="J976" s="6">
        <f t="shared" si="130"/>
        <v>2.2231374147620186E-3</v>
      </c>
      <c r="K976" s="6">
        <f t="shared" si="131"/>
        <v>1.8008677843937462E-3</v>
      </c>
      <c r="L976" s="6">
        <f t="shared" si="132"/>
        <v>-8.9514571602725187E-3</v>
      </c>
      <c r="M976" s="6">
        <f t="shared" si="133"/>
        <v>-6.531881403551488E-3</v>
      </c>
      <c r="N976" s="3">
        <f t="shared" si="134"/>
        <v>3.6664908300325991E-5</v>
      </c>
      <c r="O976" s="3"/>
    </row>
    <row r="977" spans="1:15" x14ac:dyDescent="0.25">
      <c r="A977" s="2">
        <v>43396</v>
      </c>
      <c r="B977" s="4">
        <v>2721.03</v>
      </c>
      <c r="C977" s="4">
        <v>2753.59</v>
      </c>
      <c r="D977" s="4">
        <v>2691.43</v>
      </c>
      <c r="E977" s="4">
        <v>2740.69</v>
      </c>
      <c r="F977" s="3">
        <f t="shared" si="129"/>
        <v>-5.5118510239923202E-3</v>
      </c>
      <c r="G977" s="5">
        <f t="shared" si="126"/>
        <v>5.2133967756064139E-4</v>
      </c>
      <c r="H977" s="5">
        <f t="shared" si="127"/>
        <v>5.1828889789995738E-5</v>
      </c>
      <c r="I977" s="5">
        <f t="shared" si="128"/>
        <v>2.8069104664930032E-4</v>
      </c>
      <c r="J977" s="6">
        <f t="shared" si="130"/>
        <v>-1.2726325740508703E-2</v>
      </c>
      <c r="K977" s="6">
        <f t="shared" si="131"/>
        <v>1.1895029760359579E-2</v>
      </c>
      <c r="L977" s="6">
        <f t="shared" si="132"/>
        <v>-1.0937834220329236E-2</v>
      </c>
      <c r="M977" s="6">
        <f t="shared" si="133"/>
        <v>7.1992284162954393E-3</v>
      </c>
      <c r="N977" s="3">
        <f t="shared" si="134"/>
        <v>2.5423688109950761E-4</v>
      </c>
      <c r="O977" s="3"/>
    </row>
    <row r="978" spans="1:15" x14ac:dyDescent="0.25">
      <c r="A978" s="2">
        <v>43397</v>
      </c>
      <c r="B978" s="4">
        <v>2737.87</v>
      </c>
      <c r="C978" s="4">
        <v>2742.59</v>
      </c>
      <c r="D978" s="4">
        <v>2651.89</v>
      </c>
      <c r="E978" s="4">
        <v>2656.1</v>
      </c>
      <c r="F978" s="3">
        <f t="shared" si="129"/>
        <v>-3.0864490329077787E-2</v>
      </c>
      <c r="G978" s="5">
        <f t="shared" ref="G978:G1041" si="135">LN(C978/D978)^2</f>
        <v>1.1309860519620025E-3</v>
      </c>
      <c r="H978" s="5">
        <f t="shared" ref="H978:H1041" si="136">LN(E978/B978)^2</f>
        <v>9.1938513415793183E-4</v>
      </c>
      <c r="I978" s="5">
        <f t="shared" ref="I978:I1041" si="137">G978*1/2 + H978*(2*LN(2)-1)</f>
        <v>9.2064631900366442E-4</v>
      </c>
      <c r="J978" s="6">
        <f t="shared" si="130"/>
        <v>-1.0294676882443474E-3</v>
      </c>
      <c r="K978" s="6">
        <f t="shared" si="131"/>
        <v>1.7224835751014776E-3</v>
      </c>
      <c r="L978" s="6">
        <f t="shared" si="132"/>
        <v>-3.1907652493044461E-2</v>
      </c>
      <c r="M978" s="6">
        <f t="shared" si="133"/>
        <v>-3.0321364318874767E-2</v>
      </c>
      <c r="N978" s="3">
        <f t="shared" si="134"/>
        <v>1.0580973349565675E-4</v>
      </c>
      <c r="O978" s="3"/>
    </row>
    <row r="979" spans="1:15" x14ac:dyDescent="0.25">
      <c r="A979" s="2">
        <v>43398</v>
      </c>
      <c r="B979" s="4">
        <v>2674.88</v>
      </c>
      <c r="C979" s="4">
        <v>2722.7</v>
      </c>
      <c r="D979" s="4">
        <v>2667.84</v>
      </c>
      <c r="E979" s="4">
        <v>2705.57</v>
      </c>
      <c r="F979" s="3">
        <f t="shared" ref="F979:F1042" si="138">E979/E978-1</f>
        <v>1.8625051767629408E-2</v>
      </c>
      <c r="G979" s="5">
        <f t="shared" si="135"/>
        <v>4.1432109008001836E-4</v>
      </c>
      <c r="H979" s="5">
        <f t="shared" si="136"/>
        <v>1.3014455072570016E-4</v>
      </c>
      <c r="I979" s="5">
        <f t="shared" si="137"/>
        <v>2.574346511158287E-4</v>
      </c>
      <c r="J979" s="6">
        <f t="shared" ref="J979:J1042" si="139">LN(B979/E978)</f>
        <v>7.0456380208234566E-3</v>
      </c>
      <c r="K979" s="6">
        <f t="shared" ref="K979:K1042" si="140">LN(C979/B979)</f>
        <v>1.7719515489775312E-2</v>
      </c>
      <c r="L979" s="6">
        <f t="shared" ref="L979:L1042" si="141">LN(D979/B979)</f>
        <v>-2.6353632885426494E-3</v>
      </c>
      <c r="M979" s="6">
        <f t="shared" ref="M979:M1042" si="142">LN(E979/B979)</f>
        <v>1.1408091458508744E-2</v>
      </c>
      <c r="N979" s="3">
        <f t="shared" ref="N979:N1042" si="143">K979*(K979-M979) + L979*(L979-M979)</f>
        <v>1.4884498096925735E-4</v>
      </c>
      <c r="O979" s="3"/>
    </row>
    <row r="980" spans="1:15" x14ac:dyDescent="0.25">
      <c r="A980" s="2">
        <v>43399</v>
      </c>
      <c r="B980" s="4">
        <v>2667.86</v>
      </c>
      <c r="C980" s="4">
        <v>2692.38</v>
      </c>
      <c r="D980" s="4">
        <v>2628.16</v>
      </c>
      <c r="E980" s="4">
        <v>2658.69</v>
      </c>
      <c r="F980" s="3">
        <f t="shared" si="138"/>
        <v>-1.7327217554896079E-2</v>
      </c>
      <c r="G980" s="5">
        <f t="shared" si="135"/>
        <v>5.8281584822037782E-4</v>
      </c>
      <c r="H980" s="5">
        <f t="shared" si="136"/>
        <v>1.1855162318513815E-5</v>
      </c>
      <c r="I980" s="5">
        <f t="shared" si="137"/>
        <v>2.9598750646399178E-4</v>
      </c>
      <c r="J980" s="6">
        <f t="shared" si="139"/>
        <v>-1.4035958073700224E-2</v>
      </c>
      <c r="K980" s="6">
        <f t="shared" si="140"/>
        <v>9.1489078966247462E-3</v>
      </c>
      <c r="L980" s="6">
        <f t="shared" si="141"/>
        <v>-1.4992671343772504E-2</v>
      </c>
      <c r="M980" s="6">
        <f t="shared" si="142"/>
        <v>-3.4431326315600762E-3</v>
      </c>
      <c r="N980" s="3">
        <f t="shared" si="143"/>
        <v>2.8836185710730744E-4</v>
      </c>
      <c r="O980" s="3"/>
    </row>
    <row r="981" spans="1:15" x14ac:dyDescent="0.25">
      <c r="A981" s="2">
        <v>43402</v>
      </c>
      <c r="B981" s="4">
        <v>2682.65</v>
      </c>
      <c r="C981" s="4">
        <v>2706.85</v>
      </c>
      <c r="D981" s="4">
        <v>2603.54</v>
      </c>
      <c r="E981" s="4">
        <v>2641.25</v>
      </c>
      <c r="F981" s="3">
        <f t="shared" si="138"/>
        <v>-6.5596214677152709E-3</v>
      </c>
      <c r="G981" s="5">
        <f t="shared" si="135"/>
        <v>1.5142635771062058E-3</v>
      </c>
      <c r="H981" s="5">
        <f t="shared" si="136"/>
        <v>2.418902721072975E-4</v>
      </c>
      <c r="I981" s="5">
        <f t="shared" si="137"/>
        <v>8.5057263667790784E-4</v>
      </c>
      <c r="J981" s="6">
        <f t="shared" si="139"/>
        <v>8.9715916644138131E-3</v>
      </c>
      <c r="K981" s="6">
        <f t="shared" si="140"/>
        <v>8.9804852554648765E-3</v>
      </c>
      <c r="L981" s="6">
        <f t="shared" si="141"/>
        <v>-2.9933054510357004E-2</v>
      </c>
      <c r="M981" s="6">
        <f t="shared" si="142"/>
        <v>-1.5552821998187258E-2</v>
      </c>
      <c r="N981" s="3">
        <f t="shared" si="143"/>
        <v>6.5076528771759756E-4</v>
      </c>
      <c r="O981" s="3"/>
    </row>
    <row r="982" spans="1:15" x14ac:dyDescent="0.25">
      <c r="A982" s="2">
        <v>43403</v>
      </c>
      <c r="B982" s="4">
        <v>2640.68</v>
      </c>
      <c r="C982" s="4">
        <v>2685.43</v>
      </c>
      <c r="D982" s="4">
        <v>2635.34</v>
      </c>
      <c r="E982" s="4">
        <v>2682.63</v>
      </c>
      <c r="F982" s="3">
        <f t="shared" si="138"/>
        <v>1.5666824420255576E-2</v>
      </c>
      <c r="G982" s="5">
        <f t="shared" si="135"/>
        <v>3.5451836911146265E-4</v>
      </c>
      <c r="H982" s="5">
        <f t="shared" si="136"/>
        <v>2.48415326300733E-4</v>
      </c>
      <c r="I982" s="5">
        <f t="shared" si="137"/>
        <v>2.7322062432146211E-4</v>
      </c>
      <c r="J982" s="6">
        <f t="shared" si="139"/>
        <v>-2.1583019926909862E-4</v>
      </c>
      <c r="K982" s="6">
        <f t="shared" si="140"/>
        <v>1.6804404365280988E-2</v>
      </c>
      <c r="L982" s="6">
        <f t="shared" si="141"/>
        <v>-2.0242538214158704E-3</v>
      </c>
      <c r="M982" s="6">
        <f t="shared" si="142"/>
        <v>1.5761196854957842E-2</v>
      </c>
      <c r="N982" s="3">
        <f t="shared" si="143"/>
        <v>5.3532747337621138E-5</v>
      </c>
      <c r="O982" s="3"/>
    </row>
    <row r="983" spans="1:15" x14ac:dyDescent="0.25">
      <c r="A983" s="2">
        <v>43404</v>
      </c>
      <c r="B983" s="4">
        <v>2705.6</v>
      </c>
      <c r="C983" s="4">
        <v>2736.69</v>
      </c>
      <c r="D983" s="4">
        <v>2705.6</v>
      </c>
      <c r="E983" s="4">
        <v>2711.74</v>
      </c>
      <c r="F983" s="3">
        <f t="shared" si="138"/>
        <v>1.0851291456518197E-2</v>
      </c>
      <c r="G983" s="5">
        <f t="shared" si="135"/>
        <v>1.305411770068196E-4</v>
      </c>
      <c r="H983" s="5">
        <f t="shared" si="136"/>
        <v>5.1383646208072967E-6</v>
      </c>
      <c r="I983" s="5">
        <f t="shared" si="137"/>
        <v>6.7255509781805601E-5</v>
      </c>
      <c r="J983" s="6">
        <f t="shared" si="139"/>
        <v>8.5260425583606452E-3</v>
      </c>
      <c r="K983" s="6">
        <f t="shared" si="140"/>
        <v>1.142546178527676E-2</v>
      </c>
      <c r="L983" s="6">
        <f t="shared" si="141"/>
        <v>0</v>
      </c>
      <c r="M983" s="6">
        <f t="shared" si="142"/>
        <v>2.266796113638652E-3</v>
      </c>
      <c r="N983" s="3">
        <f t="shared" si="143"/>
        <v>1.0464198463542731E-4</v>
      </c>
      <c r="O983" s="3"/>
    </row>
    <row r="984" spans="1:15" x14ac:dyDescent="0.25">
      <c r="A984" s="2">
        <v>43405</v>
      </c>
      <c r="B984" s="4">
        <v>2717.58</v>
      </c>
      <c r="C984" s="4">
        <v>2741.67</v>
      </c>
      <c r="D984" s="4">
        <v>2708.85</v>
      </c>
      <c r="E984" s="4">
        <v>2740.37</v>
      </c>
      <c r="F984" s="3">
        <f t="shared" si="138"/>
        <v>1.05577968389301E-2</v>
      </c>
      <c r="G984" s="5">
        <f t="shared" si="135"/>
        <v>1.4503464874621614E-4</v>
      </c>
      <c r="H984" s="5">
        <f t="shared" si="136"/>
        <v>6.974202996937614E-5</v>
      </c>
      <c r="I984" s="5">
        <f t="shared" si="137"/>
        <v>9.9458277283332494E-5</v>
      </c>
      <c r="J984" s="6">
        <f t="shared" si="139"/>
        <v>2.1512831265434731E-3</v>
      </c>
      <c r="K984" s="6">
        <f t="shared" si="140"/>
        <v>8.8254453856970779E-3</v>
      </c>
      <c r="L984" s="6">
        <f t="shared" si="141"/>
        <v>-3.2175878180359992E-3</v>
      </c>
      <c r="M984" s="6">
        <f t="shared" si="142"/>
        <v>8.3511693773612415E-3</v>
      </c>
      <c r="N984" s="3">
        <f t="shared" si="143"/>
        <v>4.1409189231040806E-5</v>
      </c>
      <c r="O984" s="3"/>
    </row>
    <row r="985" spans="1:15" x14ac:dyDescent="0.25">
      <c r="A985" s="2">
        <v>43406</v>
      </c>
      <c r="B985" s="4">
        <v>2745.45</v>
      </c>
      <c r="C985" s="4">
        <v>2756.55</v>
      </c>
      <c r="D985" s="4">
        <v>2700.44</v>
      </c>
      <c r="E985" s="4">
        <v>2723.06</v>
      </c>
      <c r="F985" s="3">
        <f t="shared" si="138"/>
        <v>-6.3166652678288138E-3</v>
      </c>
      <c r="G985" s="5">
        <f t="shared" si="135"/>
        <v>4.2292642817614152E-4</v>
      </c>
      <c r="H985" s="5">
        <f t="shared" si="136"/>
        <v>6.7055593518089182E-5</v>
      </c>
      <c r="I985" s="5">
        <f t="shared" si="137"/>
        <v>2.373664117456561E-4</v>
      </c>
      <c r="J985" s="6">
        <f t="shared" si="139"/>
        <v>1.852048172221496E-3</v>
      </c>
      <c r="K985" s="6">
        <f t="shared" si="140"/>
        <v>4.0349018754622778E-3</v>
      </c>
      <c r="L985" s="6">
        <f t="shared" si="141"/>
        <v>-1.6530273255718583E-2</v>
      </c>
      <c r="M985" s="6">
        <f t="shared" si="142"/>
        <v>-8.1887479823285064E-3</v>
      </c>
      <c r="N985" s="3">
        <f t="shared" si="143"/>
        <v>1.872089198748149E-4</v>
      </c>
      <c r="O985" s="3"/>
    </row>
    <row r="986" spans="1:15" x14ac:dyDescent="0.25">
      <c r="A986" s="2">
        <v>43409</v>
      </c>
      <c r="B986" s="4">
        <v>2726.37</v>
      </c>
      <c r="C986" s="4">
        <v>2744.27</v>
      </c>
      <c r="D986" s="4">
        <v>2717.94</v>
      </c>
      <c r="E986" s="4">
        <v>2738.31</v>
      </c>
      <c r="F986" s="3">
        <f t="shared" si="138"/>
        <v>5.6003172901073484E-3</v>
      </c>
      <c r="G986" s="5">
        <f t="shared" si="135"/>
        <v>9.294620264096541E-5</v>
      </c>
      <c r="H986" s="5">
        <f t="shared" si="136"/>
        <v>1.9095918645642032E-5</v>
      </c>
      <c r="I986" s="5">
        <f t="shared" si="137"/>
        <v>5.3849747013698402E-5</v>
      </c>
      <c r="J986" s="6">
        <f t="shared" si="139"/>
        <v>1.2148061015783392E-3</v>
      </c>
      <c r="K986" s="6">
        <f t="shared" si="140"/>
        <v>6.5440474532847664E-3</v>
      </c>
      <c r="L986" s="6">
        <f t="shared" si="141"/>
        <v>-3.0968136410868168E-3</v>
      </c>
      <c r="M986" s="6">
        <f t="shared" si="142"/>
        <v>4.3698877154501386E-3</v>
      </c>
      <c r="N986" s="3">
        <f t="shared" si="143"/>
        <v>3.7350787110256055E-5</v>
      </c>
      <c r="O986" s="3"/>
    </row>
    <row r="987" spans="1:15" x14ac:dyDescent="0.25">
      <c r="A987" s="2">
        <v>43410</v>
      </c>
      <c r="B987" s="4">
        <v>2738.4</v>
      </c>
      <c r="C987" s="4">
        <v>2756.82</v>
      </c>
      <c r="D987" s="4">
        <v>2737.08</v>
      </c>
      <c r="E987" s="4">
        <v>2755.45</v>
      </c>
      <c r="F987" s="3">
        <f t="shared" si="138"/>
        <v>6.2593351373656514E-3</v>
      </c>
      <c r="G987" s="5">
        <f t="shared" si="135"/>
        <v>5.1641223796317262E-5</v>
      </c>
      <c r="H987" s="5">
        <f t="shared" si="136"/>
        <v>3.852635760026402E-5</v>
      </c>
      <c r="I987" s="5">
        <f t="shared" si="137"/>
        <v>4.0703126593629059E-5</v>
      </c>
      <c r="J987" s="6">
        <f t="shared" si="139"/>
        <v>3.2866447194834034E-5</v>
      </c>
      <c r="K987" s="6">
        <f t="shared" si="140"/>
        <v>6.7040333195340328E-3</v>
      </c>
      <c r="L987" s="6">
        <f t="shared" si="141"/>
        <v>-4.8214951952032576E-4</v>
      </c>
      <c r="M987" s="6">
        <f t="shared" si="142"/>
        <v>6.2069604155547842E-3</v>
      </c>
      <c r="N987" s="3">
        <f t="shared" si="143"/>
        <v>6.5575444517295248E-6</v>
      </c>
      <c r="O987" s="3"/>
    </row>
    <row r="988" spans="1:15" x14ac:dyDescent="0.25">
      <c r="A988" s="2">
        <v>43411</v>
      </c>
      <c r="B988" s="4">
        <v>2774.13</v>
      </c>
      <c r="C988" s="4">
        <v>2815.15</v>
      </c>
      <c r="D988" s="4">
        <v>2774.13</v>
      </c>
      <c r="E988" s="4">
        <v>2813.89</v>
      </c>
      <c r="F988" s="3">
        <f t="shared" si="138"/>
        <v>2.1208876952947708E-2</v>
      </c>
      <c r="G988" s="5">
        <f t="shared" si="135"/>
        <v>2.1545429957702344E-4</v>
      </c>
      <c r="H988" s="5">
        <f t="shared" si="136"/>
        <v>2.0251234251534412E-4</v>
      </c>
      <c r="I988" s="5">
        <f t="shared" si="137"/>
        <v>1.8595652575936902E-4</v>
      </c>
      <c r="J988" s="6">
        <f t="shared" si="139"/>
        <v>6.7564158798551757E-3</v>
      </c>
      <c r="K988" s="6">
        <f t="shared" si="140"/>
        <v>1.4678361610786929E-2</v>
      </c>
      <c r="L988" s="6">
        <f t="shared" si="141"/>
        <v>0</v>
      </c>
      <c r="M988" s="6">
        <f t="shared" si="142"/>
        <v>1.4230683135933571E-2</v>
      </c>
      <c r="N988" s="3">
        <f t="shared" si="143"/>
        <v>6.5711865392631717E-6</v>
      </c>
      <c r="O988" s="3"/>
    </row>
    <row r="989" spans="1:15" x14ac:dyDescent="0.25">
      <c r="A989" s="2">
        <v>43412</v>
      </c>
      <c r="B989" s="4">
        <v>2806.38</v>
      </c>
      <c r="C989" s="4">
        <v>2814.75</v>
      </c>
      <c r="D989" s="4">
        <v>2794.99</v>
      </c>
      <c r="E989" s="4">
        <v>2806.83</v>
      </c>
      <c r="F989" s="3">
        <f t="shared" si="138"/>
        <v>-2.5089822274502183E-3</v>
      </c>
      <c r="G989" s="5">
        <f t="shared" si="135"/>
        <v>4.9630882560803557E-5</v>
      </c>
      <c r="H989" s="5">
        <f t="shared" si="136"/>
        <v>2.5707653654542185E-8</v>
      </c>
      <c r="I989" s="5">
        <f t="shared" si="137"/>
        <v>2.4825372002046152E-5</v>
      </c>
      <c r="J989" s="6">
        <f t="shared" si="139"/>
        <v>-2.6724710626943519E-3</v>
      </c>
      <c r="K989" s="6">
        <f t="shared" si="140"/>
        <v>2.9780510986149151E-3</v>
      </c>
      <c r="L989" s="6">
        <f t="shared" si="141"/>
        <v>-4.0668678193571802E-3</v>
      </c>
      <c r="M989" s="6">
        <f t="shared" si="142"/>
        <v>1.6033606473448881E-4</v>
      </c>
      <c r="N989" s="3">
        <f t="shared" si="143"/>
        <v>2.5582778794305456E-5</v>
      </c>
      <c r="O989" s="3"/>
    </row>
    <row r="990" spans="1:15" x14ac:dyDescent="0.25">
      <c r="A990" s="2">
        <v>43413</v>
      </c>
      <c r="B990" s="4">
        <v>2794.1</v>
      </c>
      <c r="C990" s="4">
        <v>2794.1</v>
      </c>
      <c r="D990" s="4">
        <v>2764.24</v>
      </c>
      <c r="E990" s="4">
        <v>2781.01</v>
      </c>
      <c r="F990" s="3">
        <f t="shared" si="138"/>
        <v>-9.1989896074931021E-3</v>
      </c>
      <c r="G990" s="5">
        <f t="shared" si="135"/>
        <v>1.1544037699802321E-4</v>
      </c>
      <c r="H990" s="5">
        <f t="shared" si="136"/>
        <v>2.2051289920710201E-5</v>
      </c>
      <c r="I990" s="5">
        <f t="shared" si="137"/>
        <v>6.6238477450801834E-5</v>
      </c>
      <c r="J990" s="6">
        <f t="shared" si="139"/>
        <v>-4.5456814922611617E-3</v>
      </c>
      <c r="K990" s="6">
        <f t="shared" si="140"/>
        <v>0</v>
      </c>
      <c r="L990" s="6">
        <f t="shared" si="141"/>
        <v>-1.074431835892928E-2</v>
      </c>
      <c r="M990" s="6">
        <f t="shared" si="142"/>
        <v>-4.6958801007596224E-3</v>
      </c>
      <c r="N990" s="3">
        <f t="shared" si="143"/>
        <v>6.4986346220102478E-5</v>
      </c>
      <c r="O990" s="3"/>
    </row>
    <row r="991" spans="1:15" x14ac:dyDescent="0.25">
      <c r="A991" s="2">
        <v>43416</v>
      </c>
      <c r="B991" s="4">
        <v>2773.93</v>
      </c>
      <c r="C991" s="4">
        <v>2775.99</v>
      </c>
      <c r="D991" s="4">
        <v>2722</v>
      </c>
      <c r="E991" s="4">
        <v>2726.22</v>
      </c>
      <c r="F991" s="3">
        <f t="shared" si="138"/>
        <v>-1.9701475363267495E-2</v>
      </c>
      <c r="G991" s="5">
        <f t="shared" si="135"/>
        <v>3.8575065842580988E-4</v>
      </c>
      <c r="H991" s="5">
        <f t="shared" si="136"/>
        <v>3.009896368381433E-4</v>
      </c>
      <c r="I991" s="5">
        <f t="shared" si="137"/>
        <v>3.0914592867900342E-4</v>
      </c>
      <c r="J991" s="6">
        <f t="shared" si="139"/>
        <v>-2.5490838186257793E-3</v>
      </c>
      <c r="K991" s="6">
        <f t="shared" si="140"/>
        <v>7.4235307701865725E-4</v>
      </c>
      <c r="L991" s="6">
        <f t="shared" si="141"/>
        <v>-1.8898183026301273E-2</v>
      </c>
      <c r="M991" s="6">
        <f t="shared" si="142"/>
        <v>-1.73490529089672E-2</v>
      </c>
      <c r="N991" s="3">
        <f t="shared" si="143"/>
        <v>4.2705955390225217E-5</v>
      </c>
      <c r="O991" s="3"/>
    </row>
    <row r="992" spans="1:15" x14ac:dyDescent="0.25">
      <c r="A992" s="2">
        <v>43417</v>
      </c>
      <c r="B992" s="4">
        <v>2730.05</v>
      </c>
      <c r="C992" s="4">
        <v>2754.6</v>
      </c>
      <c r="D992" s="4">
        <v>2714.98</v>
      </c>
      <c r="E992" s="4">
        <v>2722.18</v>
      </c>
      <c r="F992" s="3">
        <f t="shared" si="138"/>
        <v>-1.4819053487979961E-3</v>
      </c>
      <c r="G992" s="5">
        <f t="shared" si="135"/>
        <v>2.0989213652843934E-4</v>
      </c>
      <c r="H992" s="5">
        <f t="shared" si="136"/>
        <v>8.3341578758559195E-6</v>
      </c>
      <c r="I992" s="5">
        <f t="shared" si="137"/>
        <v>1.0816550645634574E-4</v>
      </c>
      <c r="J992" s="6">
        <f t="shared" si="139"/>
        <v>1.403889700857052E-3</v>
      </c>
      <c r="K992" s="6">
        <f t="shared" si="140"/>
        <v>8.9523174536286811E-3</v>
      </c>
      <c r="L992" s="6">
        <f t="shared" si="141"/>
        <v>-5.5353371712040678E-3</v>
      </c>
      <c r="M992" s="6">
        <f t="shared" si="142"/>
        <v>-2.8868941573698056E-3</v>
      </c>
      <c r="N992" s="3">
        <f t="shared" si="143"/>
        <v>1.206484058026376E-4</v>
      </c>
      <c r="O992" s="3"/>
    </row>
    <row r="993" spans="1:15" x14ac:dyDescent="0.25">
      <c r="A993" s="2">
        <v>43418</v>
      </c>
      <c r="B993" s="4">
        <v>2737.9</v>
      </c>
      <c r="C993" s="4">
        <v>2746.8</v>
      </c>
      <c r="D993" s="4">
        <v>2685.75</v>
      </c>
      <c r="E993" s="4">
        <v>2701.58</v>
      </c>
      <c r="F993" s="3">
        <f t="shared" si="138"/>
        <v>-7.5674643116913076E-3</v>
      </c>
      <c r="G993" s="5">
        <f t="shared" si="135"/>
        <v>5.0519661252801569E-4</v>
      </c>
      <c r="H993" s="5">
        <f t="shared" si="136"/>
        <v>1.7834043066448262E-4</v>
      </c>
      <c r="I993" s="5">
        <f t="shared" si="137"/>
        <v>3.2149020898939031E-4</v>
      </c>
      <c r="J993" s="6">
        <f t="shared" si="139"/>
        <v>5.7581732996841856E-3</v>
      </c>
      <c r="K993" s="6">
        <f t="shared" si="140"/>
        <v>3.2453945746044647E-3</v>
      </c>
      <c r="L993" s="6">
        <f t="shared" si="141"/>
        <v>-1.9231184625265095E-2</v>
      </c>
      <c r="M993" s="6">
        <f t="shared" si="142"/>
        <v>-1.3354416148393857E-2</v>
      </c>
      <c r="N993" s="3">
        <f t="shared" si="143"/>
        <v>1.6689015523852849E-4</v>
      </c>
      <c r="O993" s="3"/>
    </row>
    <row r="994" spans="1:15" x14ac:dyDescent="0.25">
      <c r="A994" s="2">
        <v>43419</v>
      </c>
      <c r="B994" s="4">
        <v>2693.52</v>
      </c>
      <c r="C994" s="4">
        <v>2735.38</v>
      </c>
      <c r="D994" s="4">
        <v>2670.75</v>
      </c>
      <c r="E994" s="4">
        <v>2730.2</v>
      </c>
      <c r="F994" s="3">
        <f t="shared" si="138"/>
        <v>1.0593800664796094E-2</v>
      </c>
      <c r="G994" s="5">
        <f t="shared" si="135"/>
        <v>5.7173754933045537E-4</v>
      </c>
      <c r="H994" s="5">
        <f t="shared" si="136"/>
        <v>1.8295208607121621E-4</v>
      </c>
      <c r="I994" s="5">
        <f t="shared" si="137"/>
        <v>3.5654213386965939E-4</v>
      </c>
      <c r="J994" s="6">
        <f t="shared" si="139"/>
        <v>-2.9878986474129944E-3</v>
      </c>
      <c r="K994" s="6">
        <f t="shared" si="140"/>
        <v>1.5421477499681728E-2</v>
      </c>
      <c r="L994" s="6">
        <f t="shared" si="141"/>
        <v>-8.4895565501132298E-3</v>
      </c>
      <c r="M994" s="6">
        <f t="shared" si="142"/>
        <v>1.3525978192767288E-2</v>
      </c>
      <c r="N994" s="3">
        <f t="shared" si="143"/>
        <v>2.1613352709291003E-4</v>
      </c>
      <c r="O994" s="3"/>
    </row>
    <row r="995" spans="1:15" x14ac:dyDescent="0.25">
      <c r="A995" s="2">
        <v>43420</v>
      </c>
      <c r="B995" s="4">
        <v>2718.54</v>
      </c>
      <c r="C995" s="4">
        <v>2746.75</v>
      </c>
      <c r="D995" s="4">
        <v>2712.16</v>
      </c>
      <c r="E995" s="4">
        <v>2736.27</v>
      </c>
      <c r="F995" s="3">
        <f t="shared" si="138"/>
        <v>2.2232803457622463E-3</v>
      </c>
      <c r="G995" s="5">
        <f t="shared" si="135"/>
        <v>1.6060566937815016E-4</v>
      </c>
      <c r="H995" s="5">
        <f t="shared" si="136"/>
        <v>4.2259199425330121E-5</v>
      </c>
      <c r="I995" s="5">
        <f t="shared" si="137"/>
        <v>9.6627325132521026E-5</v>
      </c>
      <c r="J995" s="6">
        <f t="shared" si="139"/>
        <v>-4.2798950944624341E-3</v>
      </c>
      <c r="K995" s="6">
        <f t="shared" si="140"/>
        <v>1.0323423106575365E-2</v>
      </c>
      <c r="L995" s="6">
        <f t="shared" si="141"/>
        <v>-2.3496061042388482E-3</v>
      </c>
      <c r="M995" s="6">
        <f t="shared" si="142"/>
        <v>6.500707609586061E-3</v>
      </c>
      <c r="N995" s="3">
        <f t="shared" si="143"/>
        <v>6.0258260617914902E-5</v>
      </c>
      <c r="O995" s="3"/>
    </row>
    <row r="996" spans="1:15" x14ac:dyDescent="0.25">
      <c r="A996" s="2">
        <v>43423</v>
      </c>
      <c r="B996" s="4">
        <v>2730.74</v>
      </c>
      <c r="C996" s="4">
        <v>2733.16</v>
      </c>
      <c r="D996" s="4">
        <v>2681.09</v>
      </c>
      <c r="E996" s="4">
        <v>2690.73</v>
      </c>
      <c r="F996" s="3">
        <f t="shared" si="138"/>
        <v>-1.6643094431470606E-2</v>
      </c>
      <c r="G996" s="5">
        <f t="shared" si="135"/>
        <v>3.6998602145197739E-4</v>
      </c>
      <c r="H996" s="5">
        <f t="shared" si="136"/>
        <v>2.1786062505537362E-4</v>
      </c>
      <c r="I996" s="5">
        <f t="shared" si="137"/>
        <v>2.6915134169493425E-4</v>
      </c>
      <c r="J996" s="6">
        <f t="shared" si="139"/>
        <v>-2.0230443646733634E-3</v>
      </c>
      <c r="K996" s="6">
        <f t="shared" si="140"/>
        <v>8.8581421996789401E-4</v>
      </c>
      <c r="L996" s="6">
        <f t="shared" si="141"/>
        <v>-1.834920648321775E-2</v>
      </c>
      <c r="M996" s="6">
        <f t="shared" si="142"/>
        <v>-1.4760102474419804E-2</v>
      </c>
      <c r="N996" s="3">
        <f t="shared" si="143"/>
        <v>7.9716586039499772E-5</v>
      </c>
      <c r="O996" s="3"/>
    </row>
    <row r="997" spans="1:15" x14ac:dyDescent="0.25">
      <c r="A997" s="2">
        <v>43424</v>
      </c>
      <c r="B997" s="4">
        <v>2654.6</v>
      </c>
      <c r="C997" s="4">
        <v>2669.44</v>
      </c>
      <c r="D997" s="4">
        <v>2631.52</v>
      </c>
      <c r="E997" s="4">
        <v>2641.89</v>
      </c>
      <c r="F997" s="3">
        <f t="shared" si="138"/>
        <v>-1.8151208036480848E-2</v>
      </c>
      <c r="G997" s="5">
        <f t="shared" si="135"/>
        <v>2.0469272628076307E-4</v>
      </c>
      <c r="H997" s="5">
        <f t="shared" si="136"/>
        <v>2.3034375717701359E-5</v>
      </c>
      <c r="I997" s="5">
        <f t="shared" si="137"/>
        <v>1.112444125920465E-4</v>
      </c>
      <c r="J997" s="6">
        <f t="shared" si="139"/>
        <v>-1.3518548052805987E-2</v>
      </c>
      <c r="K997" s="6">
        <f t="shared" si="140"/>
        <v>5.5747283764238775E-3</v>
      </c>
      <c r="L997" s="6">
        <f t="shared" si="141"/>
        <v>-8.7323581991429963E-3</v>
      </c>
      <c r="M997" s="6">
        <f t="shared" si="142"/>
        <v>-4.7994141015025322E-3</v>
      </c>
      <c r="N997" s="3">
        <f t="shared" si="143"/>
        <v>9.2176903090562435E-5</v>
      </c>
      <c r="O997" s="3"/>
    </row>
    <row r="998" spans="1:15" x14ac:dyDescent="0.25">
      <c r="A998" s="2">
        <v>43425</v>
      </c>
      <c r="B998" s="4">
        <v>2657.74</v>
      </c>
      <c r="C998" s="4">
        <v>2670.73</v>
      </c>
      <c r="D998" s="4">
        <v>2649.82</v>
      </c>
      <c r="E998" s="4">
        <v>2649.93</v>
      </c>
      <c r="F998" s="3">
        <f t="shared" si="138"/>
        <v>3.0432758366170098E-3</v>
      </c>
      <c r="G998" s="5">
        <f t="shared" si="135"/>
        <v>6.1781645499924302E-5</v>
      </c>
      <c r="H998" s="5">
        <f t="shared" si="136"/>
        <v>8.6607371813778563E-6</v>
      </c>
      <c r="I998" s="5">
        <f t="shared" si="137"/>
        <v>3.4236416686269794E-5</v>
      </c>
      <c r="J998" s="6">
        <f t="shared" si="139"/>
        <v>5.9815674899060083E-3</v>
      </c>
      <c r="K998" s="6">
        <f t="shared" si="140"/>
        <v>4.8757056842687052E-3</v>
      </c>
      <c r="L998" s="6">
        <f t="shared" si="141"/>
        <v>-2.9844244355144399E-3</v>
      </c>
      <c r="M998" s="6">
        <f t="shared" si="142"/>
        <v>-2.9429130434618445E-3</v>
      </c>
      <c r="N998" s="3">
        <f t="shared" si="143"/>
        <v>3.8245171386719579E-5</v>
      </c>
      <c r="O998" s="3"/>
    </row>
    <row r="999" spans="1:15" x14ac:dyDescent="0.25">
      <c r="A999" s="2">
        <v>43427</v>
      </c>
      <c r="B999" s="4">
        <v>2633.36</v>
      </c>
      <c r="C999" s="4">
        <v>2647.55</v>
      </c>
      <c r="D999" s="4">
        <v>2631.09</v>
      </c>
      <c r="E999" s="4">
        <v>2632.56</v>
      </c>
      <c r="F999" s="3">
        <f t="shared" si="138"/>
        <v>-6.5548901291732076E-3</v>
      </c>
      <c r="G999" s="5">
        <f t="shared" si="135"/>
        <v>3.8893621144180682E-5</v>
      </c>
      <c r="H999" s="5">
        <f t="shared" si="136"/>
        <v>9.2319077891789992E-8</v>
      </c>
      <c r="I999" s="5">
        <f t="shared" si="137"/>
        <v>1.9482472911303726E-5</v>
      </c>
      <c r="J999" s="6">
        <f t="shared" si="139"/>
        <v>-6.2726272190352381E-3</v>
      </c>
      <c r="K999" s="6">
        <f t="shared" si="140"/>
        <v>5.3740867204854492E-3</v>
      </c>
      <c r="L999" s="6">
        <f t="shared" si="141"/>
        <v>-8.6238833712382545E-4</v>
      </c>
      <c r="M999" s="6">
        <f t="shared" si="142"/>
        <v>-3.0384054681985745E-4</v>
      </c>
      <c r="N999" s="3">
        <f t="shared" si="143"/>
        <v>3.0995358627192108E-5</v>
      </c>
      <c r="O999" s="3"/>
    </row>
    <row r="1000" spans="1:15" x14ac:dyDescent="0.25">
      <c r="A1000" s="2">
        <v>43430</v>
      </c>
      <c r="B1000" s="4">
        <v>2649.97</v>
      </c>
      <c r="C1000" s="4">
        <v>2674.35</v>
      </c>
      <c r="D1000" s="4">
        <v>2649.97</v>
      </c>
      <c r="E1000" s="4">
        <v>2673.45</v>
      </c>
      <c r="F1000" s="3">
        <f t="shared" si="138"/>
        <v>1.5532409517731827E-2</v>
      </c>
      <c r="G1000" s="5">
        <f t="shared" si="135"/>
        <v>8.3869714727235884E-5</v>
      </c>
      <c r="H1000" s="5">
        <f t="shared" si="136"/>
        <v>7.7818050259490721E-5</v>
      </c>
      <c r="I1000" s="5">
        <f t="shared" si="137"/>
        <v>7.1995531372203445E-5</v>
      </c>
      <c r="J1000" s="6">
        <f t="shared" si="139"/>
        <v>6.5915623902822566E-3</v>
      </c>
      <c r="K1000" s="6">
        <f t="shared" si="140"/>
        <v>9.1580409874184275E-3</v>
      </c>
      <c r="L1000" s="6">
        <f t="shared" si="141"/>
        <v>0</v>
      </c>
      <c r="M1000" s="6">
        <f t="shared" si="142"/>
        <v>8.8214539764990395E-3</v>
      </c>
      <c r="N1000" s="3">
        <f t="shared" si="143"/>
        <v>3.0824776418324087E-6</v>
      </c>
      <c r="O1000" s="3"/>
    </row>
    <row r="1001" spans="1:15" x14ac:dyDescent="0.25">
      <c r="A1001" s="2">
        <v>43431</v>
      </c>
      <c r="B1001" s="4">
        <v>2663.75</v>
      </c>
      <c r="C1001" s="4">
        <v>2682.53</v>
      </c>
      <c r="D1001" s="4">
        <v>2655.89</v>
      </c>
      <c r="E1001" s="4">
        <v>2682.17</v>
      </c>
      <c r="F1001" s="3">
        <f t="shared" si="138"/>
        <v>3.261703042884756E-3</v>
      </c>
      <c r="G1001" s="5">
        <f t="shared" si="135"/>
        <v>9.9611657033241011E-5</v>
      </c>
      <c r="H1001" s="5">
        <f t="shared" si="136"/>
        <v>4.7489518872717238E-5</v>
      </c>
      <c r="I1001" s="5">
        <f t="shared" si="137"/>
        <v>6.8150761869447795E-5</v>
      </c>
      <c r="J1001" s="6">
        <f t="shared" si="139"/>
        <v>-3.6348687251428501E-3</v>
      </c>
      <c r="K1001" s="6">
        <f t="shared" si="140"/>
        <v>7.0254746268812703E-3</v>
      </c>
      <c r="L1001" s="6">
        <f t="shared" si="141"/>
        <v>-2.9550893368053095E-3</v>
      </c>
      <c r="M1001" s="6">
        <f t="shared" si="142"/>
        <v>6.8912639532031595E-3</v>
      </c>
      <c r="N1001" s="3">
        <f t="shared" si="143"/>
        <v>3.0039747296304114E-5</v>
      </c>
      <c r="O1001" s="3"/>
    </row>
    <row r="1002" spans="1:15" x14ac:dyDescent="0.25">
      <c r="A1002" s="2">
        <v>43432</v>
      </c>
      <c r="B1002" s="4">
        <v>2691.45</v>
      </c>
      <c r="C1002" s="4">
        <v>2744</v>
      </c>
      <c r="D1002" s="4">
        <v>2684.38</v>
      </c>
      <c r="E1002" s="4">
        <v>2743.79</v>
      </c>
      <c r="F1002" s="3">
        <f t="shared" si="138"/>
        <v>2.297393528374414E-2</v>
      </c>
      <c r="G1002" s="5">
        <f t="shared" si="135"/>
        <v>4.8254562014999719E-4</v>
      </c>
      <c r="H1002" s="5">
        <f t="shared" si="136"/>
        <v>3.7095123930645064E-4</v>
      </c>
      <c r="I1002" s="5">
        <f t="shared" si="137"/>
        <v>3.8456918206951558E-4</v>
      </c>
      <c r="J1002" s="6">
        <f t="shared" si="139"/>
        <v>3.4539134607553643E-3</v>
      </c>
      <c r="K1002" s="6">
        <f t="shared" si="140"/>
        <v>1.9336628018990509E-2</v>
      </c>
      <c r="L1002" s="6">
        <f t="shared" si="141"/>
        <v>-2.6302930249335389E-3</v>
      </c>
      <c r="M1002" s="6">
        <f t="shared" si="142"/>
        <v>1.9260094478128882E-2</v>
      </c>
      <c r="N1002" s="3">
        <f t="shared" si="143"/>
        <v>5.9058034173014878E-5</v>
      </c>
      <c r="O1002" s="3"/>
    </row>
    <row r="1003" spans="1:15" x14ac:dyDescent="0.25">
      <c r="A1003" s="2">
        <v>43433</v>
      </c>
      <c r="B1003" s="4">
        <v>2736.97</v>
      </c>
      <c r="C1003" s="4">
        <v>2753.75</v>
      </c>
      <c r="D1003" s="4">
        <v>2722.94</v>
      </c>
      <c r="E1003" s="4">
        <v>2737.76</v>
      </c>
      <c r="F1003" s="3">
        <f t="shared" si="138"/>
        <v>-2.1976900564546487E-3</v>
      </c>
      <c r="G1003" s="5">
        <f t="shared" si="135"/>
        <v>1.2659490671608213E-4</v>
      </c>
      <c r="H1003" s="5">
        <f t="shared" si="136"/>
        <v>8.3289214925380207E-8</v>
      </c>
      <c r="I1003" s="5">
        <f t="shared" si="137"/>
        <v>6.3329627512108847E-5</v>
      </c>
      <c r="J1003" s="6">
        <f t="shared" si="139"/>
        <v>-2.4887072304079234E-3</v>
      </c>
      <c r="K1003" s="6">
        <f t="shared" si="140"/>
        <v>6.1121500420465921E-3</v>
      </c>
      <c r="L1003" s="6">
        <f t="shared" si="141"/>
        <v>-5.1392901642594033E-3</v>
      </c>
      <c r="M1003" s="6">
        <f t="shared" si="142"/>
        <v>2.8859870915404353E-4</v>
      </c>
      <c r="N1003" s="3">
        <f t="shared" si="143"/>
        <v>6.348991542402646E-5</v>
      </c>
      <c r="O1003" s="3"/>
    </row>
    <row r="1004" spans="1:15" x14ac:dyDescent="0.25">
      <c r="A1004" s="2">
        <v>43434</v>
      </c>
      <c r="B1004" s="4">
        <v>2737.76</v>
      </c>
      <c r="C1004" s="4">
        <v>2760.88</v>
      </c>
      <c r="D1004" s="4">
        <v>2732.76</v>
      </c>
      <c r="E1004" s="4">
        <v>2760.17</v>
      </c>
      <c r="F1004" s="3">
        <f t="shared" si="138"/>
        <v>8.1855239319734707E-3</v>
      </c>
      <c r="G1004" s="5">
        <f t="shared" si="135"/>
        <v>1.0480398995314051E-4</v>
      </c>
      <c r="H1004" s="5">
        <f t="shared" si="136"/>
        <v>6.6458433866143336E-5</v>
      </c>
      <c r="I1004" s="5">
        <f t="shared" si="137"/>
        <v>7.8074513227920596E-5</v>
      </c>
      <c r="J1004" s="6">
        <f t="shared" si="139"/>
        <v>0</v>
      </c>
      <c r="K1004" s="6">
        <f t="shared" si="140"/>
        <v>8.4094016883895836E-3</v>
      </c>
      <c r="L1004" s="6">
        <f t="shared" si="141"/>
        <v>-1.8279802988734929E-3</v>
      </c>
      <c r="M1004" s="6">
        <f t="shared" si="142"/>
        <v>8.1522042335888112E-3</v>
      </c>
      <c r="N1004" s="3">
        <f t="shared" si="143"/>
        <v>2.0406457415114175E-5</v>
      </c>
      <c r="O1004" s="3"/>
    </row>
    <row r="1005" spans="1:15" x14ac:dyDescent="0.25">
      <c r="A1005" s="2">
        <v>43437</v>
      </c>
      <c r="B1005" s="4">
        <v>2790.5</v>
      </c>
      <c r="C1005" s="4">
        <v>2800.18</v>
      </c>
      <c r="D1005" s="4">
        <v>2773.38</v>
      </c>
      <c r="E1005" s="4">
        <v>2790.37</v>
      </c>
      <c r="F1005" s="3">
        <f t="shared" si="138"/>
        <v>1.0941355061463431E-2</v>
      </c>
      <c r="G1005" s="5">
        <f t="shared" si="135"/>
        <v>9.2484917224191433E-5</v>
      </c>
      <c r="H1005" s="5">
        <f t="shared" si="136"/>
        <v>2.1704155067222841E-9</v>
      </c>
      <c r="I1005" s="5">
        <f t="shared" si="137"/>
        <v>4.6243297031367253E-5</v>
      </c>
      <c r="J1005" s="6">
        <f t="shared" si="139"/>
        <v>1.0928519211238946E-2</v>
      </c>
      <c r="K1005" s="6">
        <f t="shared" si="140"/>
        <v>3.4629095828547451E-3</v>
      </c>
      <c r="L1005" s="6">
        <f t="shared" si="141"/>
        <v>-6.1539982998377986E-3</v>
      </c>
      <c r="M1005" s="6">
        <f t="shared" si="142"/>
        <v>-4.6587718410781656E-5</v>
      </c>
      <c r="N1005" s="3">
        <f t="shared" si="143"/>
        <v>4.9738066170068506E-5</v>
      </c>
      <c r="O1005" s="3"/>
    </row>
    <row r="1006" spans="1:15" x14ac:dyDescent="0.25">
      <c r="A1006" s="2">
        <v>43438</v>
      </c>
      <c r="B1006" s="4">
        <v>2782.43</v>
      </c>
      <c r="C1006" s="4">
        <v>2785.93</v>
      </c>
      <c r="D1006" s="4">
        <v>2697.18</v>
      </c>
      <c r="E1006" s="4">
        <v>2700.06</v>
      </c>
      <c r="F1006" s="3">
        <f t="shared" si="138"/>
        <v>-3.2364883510072162E-2</v>
      </c>
      <c r="G1006" s="5">
        <f t="shared" si="135"/>
        <v>1.0481384662464205E-3</v>
      </c>
      <c r="H1006" s="5">
        <f t="shared" si="136"/>
        <v>9.0304166355676362E-4</v>
      </c>
      <c r="I1006" s="5">
        <f t="shared" si="137"/>
        <v>8.7290913561151339E-4</v>
      </c>
      <c r="J1006" s="6">
        <f t="shared" si="139"/>
        <v>-2.8495569095304801E-3</v>
      </c>
      <c r="K1006" s="6">
        <f t="shared" si="140"/>
        <v>1.2571027954093089E-3</v>
      </c>
      <c r="L1006" s="6">
        <f t="shared" si="141"/>
        <v>-3.1117863864749833E-2</v>
      </c>
      <c r="M1006" s="6">
        <f t="shared" si="142"/>
        <v>-3.0050651632814281E-2</v>
      </c>
      <c r="N1006" s="3">
        <f t="shared" si="143"/>
        <v>7.2566430557874384E-5</v>
      </c>
      <c r="O1006" s="3"/>
    </row>
    <row r="1007" spans="1:15" x14ac:dyDescent="0.25">
      <c r="A1007" s="2">
        <v>43440</v>
      </c>
      <c r="B1007" s="4">
        <v>2663.51</v>
      </c>
      <c r="C1007" s="4">
        <v>2696.15</v>
      </c>
      <c r="D1007" s="4">
        <v>2621.53</v>
      </c>
      <c r="E1007" s="4">
        <v>2695.95</v>
      </c>
      <c r="F1007" s="3">
        <f t="shared" si="138"/>
        <v>-1.5221883958135285E-3</v>
      </c>
      <c r="G1007" s="5">
        <f t="shared" si="135"/>
        <v>7.8774036120518793E-4</v>
      </c>
      <c r="H1007" s="5">
        <f t="shared" si="136"/>
        <v>1.4655148456171657E-4</v>
      </c>
      <c r="I1007" s="5">
        <f t="shared" si="137"/>
        <v>4.5048219270253377E-4</v>
      </c>
      <c r="J1007" s="6">
        <f t="shared" si="139"/>
        <v>-1.3629193159307447E-2</v>
      </c>
      <c r="K1007" s="6">
        <f t="shared" si="140"/>
        <v>1.2180027658233028E-2</v>
      </c>
      <c r="L1007" s="6">
        <f t="shared" si="141"/>
        <v>-1.5886685031449452E-2</v>
      </c>
      <c r="M1007" s="6">
        <f t="shared" si="142"/>
        <v>1.2105845057727964E-2</v>
      </c>
      <c r="N1007" s="3">
        <f t="shared" si="143"/>
        <v>4.4561205488604456E-4</v>
      </c>
      <c r="O1007" s="3"/>
    </row>
    <row r="1008" spans="1:15" x14ac:dyDescent="0.25">
      <c r="A1008" s="2">
        <v>43441</v>
      </c>
      <c r="B1008" s="4">
        <v>2691.26</v>
      </c>
      <c r="C1008" s="4">
        <v>2708.54</v>
      </c>
      <c r="D1008" s="4">
        <v>2623.14</v>
      </c>
      <c r="E1008" s="4">
        <v>2633.08</v>
      </c>
      <c r="F1008" s="3">
        <f t="shared" si="138"/>
        <v>-2.3320165433335149E-2</v>
      </c>
      <c r="G1008" s="5">
        <f t="shared" si="135"/>
        <v>1.0264123547156572E-3</v>
      </c>
      <c r="H1008" s="5">
        <f t="shared" si="136"/>
        <v>4.7765071947014463E-4</v>
      </c>
      <c r="I1008" s="5">
        <f t="shared" si="137"/>
        <v>6.9771995687400415E-4</v>
      </c>
      <c r="J1008" s="6">
        <f t="shared" si="139"/>
        <v>-1.7411614490122395E-3</v>
      </c>
      <c r="K1008" s="6">
        <f t="shared" si="140"/>
        <v>6.4002588937114658E-3</v>
      </c>
      <c r="L1008" s="6">
        <f t="shared" si="141"/>
        <v>-2.5637411975370998E-2</v>
      </c>
      <c r="M1008" s="6">
        <f t="shared" si="142"/>
        <v>-2.1855221789543675E-2</v>
      </c>
      <c r="N1008" s="3">
        <f t="shared" si="143"/>
        <v>2.7780795950235629E-4</v>
      </c>
      <c r="O1008" s="3"/>
    </row>
    <row r="1009" spans="1:15" x14ac:dyDescent="0.25">
      <c r="A1009" s="2">
        <v>43444</v>
      </c>
      <c r="B1009" s="4">
        <v>2630.86</v>
      </c>
      <c r="C1009" s="4">
        <v>2647.51</v>
      </c>
      <c r="D1009" s="4">
        <v>2583.23</v>
      </c>
      <c r="E1009" s="4">
        <v>2637.72</v>
      </c>
      <c r="F1009" s="3">
        <f t="shared" si="138"/>
        <v>1.762194844060927E-3</v>
      </c>
      <c r="G1009" s="5">
        <f t="shared" si="135"/>
        <v>6.0412830956854593E-4</v>
      </c>
      <c r="H1009" s="5">
        <f t="shared" si="136"/>
        <v>6.7814342560755517E-6</v>
      </c>
      <c r="I1009" s="5">
        <f t="shared" si="137"/>
        <v>3.0468378459770021E-4</v>
      </c>
      <c r="J1009" s="6">
        <f t="shared" si="139"/>
        <v>-8.4347470967294886E-4</v>
      </c>
      <c r="K1009" s="6">
        <f t="shared" si="140"/>
        <v>6.3087866987570334E-3</v>
      </c>
      <c r="L1009" s="6">
        <f t="shared" si="141"/>
        <v>-1.8270235038662579E-2</v>
      </c>
      <c r="M1009" s="6">
        <f t="shared" si="142"/>
        <v>2.6041187100582707E-3</v>
      </c>
      <c r="N1009" s="3">
        <f t="shared" si="143"/>
        <v>4.0475130939973095E-4</v>
      </c>
      <c r="O1009" s="3"/>
    </row>
    <row r="1010" spans="1:15" x14ac:dyDescent="0.25">
      <c r="A1010" s="2">
        <v>43445</v>
      </c>
      <c r="B1010" s="4">
        <v>2664.44</v>
      </c>
      <c r="C1010" s="4">
        <v>2674.35</v>
      </c>
      <c r="D1010" s="4">
        <v>2621.3000000000002</v>
      </c>
      <c r="E1010" s="4">
        <v>2636.78</v>
      </c>
      <c r="F1010" s="3">
        <f t="shared" si="138"/>
        <v>-3.5636837875119287E-4</v>
      </c>
      <c r="G1010" s="5">
        <f t="shared" si="135"/>
        <v>4.0144058455488782E-4</v>
      </c>
      <c r="H1010" s="5">
        <f t="shared" si="136"/>
        <v>1.0889816698203403E-4</v>
      </c>
      <c r="I1010" s="5">
        <f t="shared" si="137"/>
        <v>2.4278704011889589E-4</v>
      </c>
      <c r="J1010" s="6">
        <f t="shared" si="139"/>
        <v>1.007899655919829E-2</v>
      </c>
      <c r="K1010" s="6">
        <f t="shared" si="140"/>
        <v>3.7124559617082152E-3</v>
      </c>
      <c r="L1010" s="6">
        <f t="shared" si="141"/>
        <v>-1.6323526284113706E-2</v>
      </c>
      <c r="M1010" s="6">
        <f t="shared" si="142"/>
        <v>-1.0435428452250249E-2</v>
      </c>
      <c r="N1010" s="3">
        <f t="shared" si="143"/>
        <v>1.4863791756001489E-4</v>
      </c>
      <c r="O1010" s="3"/>
    </row>
    <row r="1011" spans="1:15" x14ac:dyDescent="0.25">
      <c r="A1011" s="2">
        <v>43446</v>
      </c>
      <c r="B1011" s="4">
        <v>2658.23</v>
      </c>
      <c r="C1011" s="4">
        <v>2685.44</v>
      </c>
      <c r="D1011" s="4">
        <v>2650.26</v>
      </c>
      <c r="E1011" s="4">
        <v>2651.07</v>
      </c>
      <c r="F1011" s="3">
        <f t="shared" si="138"/>
        <v>5.4194889220944287E-3</v>
      </c>
      <c r="G1011" s="5">
        <f t="shared" si="135"/>
        <v>1.7389273633473947E-4</v>
      </c>
      <c r="H1011" s="5">
        <f t="shared" si="136"/>
        <v>7.2746487918804173E-6</v>
      </c>
      <c r="I1011" s="5">
        <f t="shared" si="137"/>
        <v>8.9756523974800762E-5</v>
      </c>
      <c r="J1011" s="6">
        <f t="shared" si="139"/>
        <v>8.102012021135762E-3</v>
      </c>
      <c r="K1011" s="6">
        <f t="shared" si="140"/>
        <v>1.0184100131702213E-2</v>
      </c>
      <c r="L1011" s="6">
        <f t="shared" si="141"/>
        <v>-3.0027393810369246E-3</v>
      </c>
      <c r="M1011" s="6">
        <f t="shared" si="142"/>
        <v>-2.697155685510278E-3</v>
      </c>
      <c r="N1011" s="3">
        <f t="shared" si="143"/>
        <v>1.3210158726132429E-4</v>
      </c>
      <c r="O1011" s="3"/>
    </row>
    <row r="1012" spans="1:15" x14ac:dyDescent="0.25">
      <c r="A1012" s="2">
        <v>43447</v>
      </c>
      <c r="B1012" s="4">
        <v>2658.7</v>
      </c>
      <c r="C1012" s="4">
        <v>2670.19</v>
      </c>
      <c r="D1012" s="4">
        <v>2637.27</v>
      </c>
      <c r="E1012" s="4">
        <v>2650.54</v>
      </c>
      <c r="F1012" s="3">
        <f t="shared" si="138"/>
        <v>-1.9991927787654795E-4</v>
      </c>
      <c r="G1012" s="5">
        <f t="shared" si="135"/>
        <v>1.5389245358786257E-4</v>
      </c>
      <c r="H1012" s="5">
        <f t="shared" si="136"/>
        <v>9.4487917501385653E-6</v>
      </c>
      <c r="I1012" s="5">
        <f t="shared" si="137"/>
        <v>8.0596241766405953E-5</v>
      </c>
      <c r="J1012" s="6">
        <f t="shared" si="139"/>
        <v>2.8739494372519128E-3</v>
      </c>
      <c r="K1012" s="6">
        <f t="shared" si="140"/>
        <v>4.3123494033492048E-3</v>
      </c>
      <c r="L1012" s="6">
        <f t="shared" si="141"/>
        <v>-8.0929903174267303E-3</v>
      </c>
      <c r="M1012" s="6">
        <f t="shared" si="142"/>
        <v>-3.0738887016511455E-3</v>
      </c>
      <c r="N1012" s="3">
        <f t="shared" si="143"/>
        <v>7.2471580263746088E-5</v>
      </c>
      <c r="O1012" s="3"/>
    </row>
    <row r="1013" spans="1:15" x14ac:dyDescent="0.25">
      <c r="A1013" s="2">
        <v>43448</v>
      </c>
      <c r="B1013" s="4">
        <v>2629.68</v>
      </c>
      <c r="C1013" s="4">
        <v>2635.07</v>
      </c>
      <c r="D1013" s="4">
        <v>2593.84</v>
      </c>
      <c r="E1013" s="4">
        <v>2599.9499999999998</v>
      </c>
      <c r="F1013" s="3">
        <f t="shared" si="138"/>
        <v>-1.9086676677205427E-2</v>
      </c>
      <c r="G1013" s="5">
        <f t="shared" si="135"/>
        <v>2.4870374720692347E-4</v>
      </c>
      <c r="H1013" s="5">
        <f t="shared" si="136"/>
        <v>1.292758018836061E-4</v>
      </c>
      <c r="I1013" s="5">
        <f t="shared" si="137"/>
        <v>1.7429038690035091E-4</v>
      </c>
      <c r="J1013" s="6">
        <f t="shared" si="139"/>
        <v>-7.9012270409090958E-3</v>
      </c>
      <c r="K1013" s="6">
        <f t="shared" si="140"/>
        <v>2.0475813222552292E-3</v>
      </c>
      <c r="L1013" s="6">
        <f t="shared" si="141"/>
        <v>-1.3722762593047597E-2</v>
      </c>
      <c r="M1013" s="6">
        <f t="shared" si="142"/>
        <v>-1.1369951709818565E-2</v>
      </c>
      <c r="N1013" s="3">
        <f t="shared" si="143"/>
        <v>5.9760555204107512E-5</v>
      </c>
      <c r="O1013" s="3"/>
    </row>
    <row r="1014" spans="1:15" x14ac:dyDescent="0.25">
      <c r="A1014" s="2">
        <v>43451</v>
      </c>
      <c r="B1014" s="4">
        <v>2590.75</v>
      </c>
      <c r="C1014" s="4">
        <v>2601.13</v>
      </c>
      <c r="D1014" s="4">
        <v>2530.54</v>
      </c>
      <c r="E1014" s="4">
        <v>2545.94</v>
      </c>
      <c r="F1014" s="3">
        <f t="shared" si="138"/>
        <v>-2.0773476413007863E-2</v>
      </c>
      <c r="G1014" s="5">
        <f t="shared" si="135"/>
        <v>7.569787766795584E-4</v>
      </c>
      <c r="H1014" s="5">
        <f t="shared" si="136"/>
        <v>3.0441440492773357E-4</v>
      </c>
      <c r="I1014" s="5">
        <f t="shared" si="137"/>
        <v>4.9608295640702965E-4</v>
      </c>
      <c r="J1014" s="6">
        <f t="shared" si="139"/>
        <v>-3.5448049911021057E-3</v>
      </c>
      <c r="K1014" s="6">
        <f t="shared" si="140"/>
        <v>3.9985569119516768E-3</v>
      </c>
      <c r="L1014" s="6">
        <f t="shared" si="141"/>
        <v>-2.3514690382389281E-2</v>
      </c>
      <c r="M1014" s="6">
        <f t="shared" si="142"/>
        <v>-1.7447475603299567E-2</v>
      </c>
      <c r="N1014" s="3">
        <f t="shared" si="143"/>
        <v>2.2842185856154928E-4</v>
      </c>
      <c r="O1014" s="3"/>
    </row>
    <row r="1015" spans="1:15" x14ac:dyDescent="0.25">
      <c r="A1015" s="2">
        <v>43452</v>
      </c>
      <c r="B1015" s="4">
        <v>2559.9</v>
      </c>
      <c r="C1015" s="4">
        <v>2573.9899999999998</v>
      </c>
      <c r="D1015" s="4">
        <v>2528.71</v>
      </c>
      <c r="E1015" s="4">
        <v>2546.16</v>
      </c>
      <c r="F1015" s="3">
        <f t="shared" si="138"/>
        <v>8.6412091408138991E-5</v>
      </c>
      <c r="G1015" s="5">
        <f t="shared" si="135"/>
        <v>3.1498912150358156E-4</v>
      </c>
      <c r="H1015" s="5">
        <f t="shared" si="136"/>
        <v>2.8964345927849519E-5</v>
      </c>
      <c r="I1015" s="5">
        <f t="shared" si="137"/>
        <v>1.686833242572449E-4</v>
      </c>
      <c r="J1015" s="6">
        <f t="shared" si="139"/>
        <v>5.4682617496217079E-3</v>
      </c>
      <c r="K1015" s="6">
        <f t="shared" si="140"/>
        <v>5.4890289339913981E-3</v>
      </c>
      <c r="L1015" s="6">
        <f t="shared" si="141"/>
        <v>-1.2258903945743681E-2</v>
      </c>
      <c r="M1015" s="6">
        <f t="shared" si="142"/>
        <v>-5.3818533915231765E-3</v>
      </c>
      <c r="N1015" s="3">
        <f t="shared" si="143"/>
        <v>1.4397568979697772E-4</v>
      </c>
      <c r="O1015" s="3"/>
    </row>
    <row r="1016" spans="1:15" x14ac:dyDescent="0.25">
      <c r="A1016" s="2">
        <v>43453</v>
      </c>
      <c r="B1016" s="4">
        <v>2547.0500000000002</v>
      </c>
      <c r="C1016" s="4">
        <v>2585.29</v>
      </c>
      <c r="D1016" s="4">
        <v>2488.96</v>
      </c>
      <c r="E1016" s="4">
        <v>2506.96</v>
      </c>
      <c r="F1016" s="3">
        <f t="shared" si="138"/>
        <v>-1.5395733182517968E-2</v>
      </c>
      <c r="G1016" s="5">
        <f t="shared" si="135"/>
        <v>1.4419285889135164E-3</v>
      </c>
      <c r="H1016" s="5">
        <f t="shared" si="136"/>
        <v>2.5169705160107552E-4</v>
      </c>
      <c r="I1016" s="5">
        <f t="shared" si="137"/>
        <v>8.1819344620075575E-4</v>
      </c>
      <c r="J1016" s="6">
        <f t="shared" si="139"/>
        <v>3.4948490600583015E-4</v>
      </c>
      <c r="K1016" s="6">
        <f t="shared" si="140"/>
        <v>1.4901860611708151E-2</v>
      </c>
      <c r="L1016" s="6">
        <f t="shared" si="141"/>
        <v>-2.3070874197803775E-2</v>
      </c>
      <c r="M1016" s="6">
        <f t="shared" si="142"/>
        <v>-1.5864963019215503E-2</v>
      </c>
      <c r="N1016" s="3">
        <f t="shared" si="143"/>
        <v>6.2472958749479064E-4</v>
      </c>
      <c r="O1016" s="3"/>
    </row>
    <row r="1017" spans="1:15" x14ac:dyDescent="0.25">
      <c r="A1017" s="2">
        <v>43454</v>
      </c>
      <c r="B1017" s="4">
        <v>2496.77</v>
      </c>
      <c r="C1017" s="4">
        <v>2509.63</v>
      </c>
      <c r="D1017" s="4">
        <v>2441.1799999999998</v>
      </c>
      <c r="E1017" s="4">
        <v>2467.42</v>
      </c>
      <c r="F1017" s="3">
        <f t="shared" si="138"/>
        <v>-1.5772090500047797E-2</v>
      </c>
      <c r="G1017" s="5">
        <f t="shared" si="135"/>
        <v>7.6473281796401961E-4</v>
      </c>
      <c r="H1017" s="5">
        <f t="shared" si="136"/>
        <v>1.3982651470464987E-4</v>
      </c>
      <c r="I1017" s="5">
        <f t="shared" si="137"/>
        <v>4.363806031474635E-4</v>
      </c>
      <c r="J1017" s="6">
        <f t="shared" si="139"/>
        <v>-4.0729672012176921E-3</v>
      </c>
      <c r="K1017" s="6">
        <f t="shared" si="140"/>
        <v>5.1374353965907196E-3</v>
      </c>
      <c r="L1017" s="6">
        <f t="shared" si="141"/>
        <v>-2.251636756003747E-2</v>
      </c>
      <c r="M1017" s="6">
        <f t="shared" si="142"/>
        <v>-1.1824826201879243E-2</v>
      </c>
      <c r="N1017" s="3">
        <f t="shared" si="143"/>
        <v>3.2787719814584394E-4</v>
      </c>
      <c r="O1017" s="3"/>
    </row>
    <row r="1018" spans="1:15" x14ac:dyDescent="0.25">
      <c r="A1018" s="2">
        <v>43455</v>
      </c>
      <c r="B1018" s="4">
        <v>2465.38</v>
      </c>
      <c r="C1018" s="4">
        <v>2504.41</v>
      </c>
      <c r="D1018" s="4">
        <v>2408.5500000000002</v>
      </c>
      <c r="E1018" s="4">
        <v>2416.62</v>
      </c>
      <c r="F1018" s="3">
        <f t="shared" si="138"/>
        <v>-2.0588306814405377E-2</v>
      </c>
      <c r="G1018" s="5">
        <f t="shared" si="135"/>
        <v>1.523205950655541E-3</v>
      </c>
      <c r="H1018" s="5">
        <f t="shared" si="136"/>
        <v>3.9904393841966421E-4</v>
      </c>
      <c r="I1018" s="5">
        <f t="shared" si="137"/>
        <v>9.1575139857835957E-4</v>
      </c>
      <c r="J1018" s="6">
        <f t="shared" si="139"/>
        <v>-8.271164921751133E-4</v>
      </c>
      <c r="K1018" s="6">
        <f t="shared" si="140"/>
        <v>1.5707224024907929E-2</v>
      </c>
      <c r="L1018" s="6">
        <f t="shared" si="141"/>
        <v>-2.3321047146840565E-2</v>
      </c>
      <c r="M1018" s="6">
        <f t="shared" si="142"/>
        <v>-1.9976084161308097E-2</v>
      </c>
      <c r="N1018" s="3">
        <f t="shared" si="143"/>
        <v>6.3849375512076536E-4</v>
      </c>
      <c r="O1018" s="3"/>
    </row>
    <row r="1019" spans="1:15" x14ac:dyDescent="0.25">
      <c r="A1019" s="2">
        <v>43458</v>
      </c>
      <c r="B1019" s="4">
        <v>2400.56</v>
      </c>
      <c r="C1019" s="4">
        <v>2410.34</v>
      </c>
      <c r="D1019" s="4">
        <v>2351.1</v>
      </c>
      <c r="E1019" s="4">
        <v>2351.1</v>
      </c>
      <c r="F1019" s="3">
        <f t="shared" si="138"/>
        <v>-2.711224768478282E-2</v>
      </c>
      <c r="G1019" s="5">
        <f t="shared" si="135"/>
        <v>6.1923896959225602E-4</v>
      </c>
      <c r="H1019" s="5">
        <f t="shared" si="136"/>
        <v>4.3341992371453069E-4</v>
      </c>
      <c r="I1019" s="5">
        <f t="shared" si="137"/>
        <v>4.7704715732406434E-4</v>
      </c>
      <c r="J1019" s="6">
        <f t="shared" si="139"/>
        <v>-6.6678261979540802E-3</v>
      </c>
      <c r="K1019" s="6">
        <f t="shared" si="140"/>
        <v>4.0657729208096998E-3</v>
      </c>
      <c r="L1019" s="6">
        <f t="shared" si="141"/>
        <v>-2.081873972445332E-2</v>
      </c>
      <c r="M1019" s="6">
        <f t="shared" si="142"/>
        <v>-2.081873972445332E-2</v>
      </c>
      <c r="N1019" s="3">
        <f t="shared" si="143"/>
        <v>1.0117477766065694E-4</v>
      </c>
      <c r="O1019" s="3"/>
    </row>
    <row r="1020" spans="1:15" x14ac:dyDescent="0.25">
      <c r="A1020" s="2">
        <v>43460</v>
      </c>
      <c r="B1020" s="4">
        <v>2363.12</v>
      </c>
      <c r="C1020" s="4">
        <v>2467.7600000000002</v>
      </c>
      <c r="D1020" s="4">
        <v>2346.58</v>
      </c>
      <c r="E1020" s="4">
        <v>2467.6999999999998</v>
      </c>
      <c r="F1020" s="3">
        <f t="shared" si="138"/>
        <v>4.9593807154098002E-2</v>
      </c>
      <c r="G1020" s="5">
        <f t="shared" si="135"/>
        <v>2.5353145969776729E-3</v>
      </c>
      <c r="H1020" s="5">
        <f t="shared" si="136"/>
        <v>1.8752158830704546E-3</v>
      </c>
      <c r="I1020" s="5">
        <f t="shared" si="137"/>
        <v>1.992042620001409E-3</v>
      </c>
      <c r="J1020" s="6">
        <f t="shared" si="139"/>
        <v>5.0994760736606456E-3</v>
      </c>
      <c r="K1020" s="6">
        <f t="shared" si="140"/>
        <v>4.3328076763536789E-2</v>
      </c>
      <c r="L1020" s="6">
        <f t="shared" si="141"/>
        <v>-7.0238308167890106E-3</v>
      </c>
      <c r="M1020" s="6">
        <f t="shared" si="142"/>
        <v>4.3303762920449011E-2</v>
      </c>
      <c r="N1020" s="3">
        <f t="shared" si="143"/>
        <v>3.5454597588617385E-4</v>
      </c>
      <c r="O1020" s="3"/>
    </row>
    <row r="1021" spans="1:15" x14ac:dyDescent="0.25">
      <c r="A1021" s="2">
        <v>43461</v>
      </c>
      <c r="B1021" s="4">
        <v>2442.5</v>
      </c>
      <c r="C1021" s="4">
        <v>2489.1</v>
      </c>
      <c r="D1021" s="4">
        <v>2397.94</v>
      </c>
      <c r="E1021" s="4">
        <v>2488.83</v>
      </c>
      <c r="F1021" s="3">
        <f t="shared" si="138"/>
        <v>8.5626291688616352E-3</v>
      </c>
      <c r="G1021" s="5">
        <f t="shared" si="135"/>
        <v>1.3921229526640459E-3</v>
      </c>
      <c r="H1021" s="5">
        <f t="shared" si="136"/>
        <v>3.5308723446796189E-4</v>
      </c>
      <c r="I1021" s="5">
        <f t="shared" si="137"/>
        <v>8.3245708399041335E-4</v>
      </c>
      <c r="J1021" s="6">
        <f t="shared" si="139"/>
        <v>-1.0264437804100204E-2</v>
      </c>
      <c r="K1021" s="6">
        <f t="shared" si="140"/>
        <v>1.889909442141139E-2</v>
      </c>
      <c r="L1021" s="6">
        <f t="shared" si="141"/>
        <v>-1.84120694932139E-2</v>
      </c>
      <c r="M1021" s="6">
        <f t="shared" si="142"/>
        <v>1.8790615595769125E-2</v>
      </c>
      <c r="N1021" s="3">
        <f t="shared" si="143"/>
        <v>6.8702857476104508E-4</v>
      </c>
      <c r="O1021" s="3"/>
    </row>
    <row r="1022" spans="1:15" x14ac:dyDescent="0.25">
      <c r="A1022" s="2">
        <v>43462</v>
      </c>
      <c r="B1022" s="4">
        <v>2498.77</v>
      </c>
      <c r="C1022" s="4">
        <v>2520.27</v>
      </c>
      <c r="D1022" s="4">
        <v>2472.89</v>
      </c>
      <c r="E1022" s="4">
        <v>2485.7399999999998</v>
      </c>
      <c r="F1022" s="3">
        <f t="shared" si="138"/>
        <v>-1.2415472330372657E-3</v>
      </c>
      <c r="G1022" s="5">
        <f t="shared" si="135"/>
        <v>3.6018465711017486E-4</v>
      </c>
      <c r="H1022" s="5">
        <f t="shared" si="136"/>
        <v>2.7334167917170734E-5</v>
      </c>
      <c r="I1022" s="5">
        <f t="shared" si="137"/>
        <v>1.9065136348739471E-4</v>
      </c>
      <c r="J1022" s="6">
        <f t="shared" si="139"/>
        <v>3.9858902718720368E-3</v>
      </c>
      <c r="K1022" s="6">
        <f t="shared" si="140"/>
        <v>8.5674278386469425E-3</v>
      </c>
      <c r="L1022" s="6">
        <f t="shared" si="141"/>
        <v>-1.0411103640637041E-2</v>
      </c>
      <c r="M1022" s="6">
        <f t="shared" si="142"/>
        <v>-5.2282088631930854E-3</v>
      </c>
      <c r="N1022" s="3">
        <f t="shared" si="143"/>
        <v>1.7215277661768923E-4</v>
      </c>
      <c r="O1022" s="3"/>
    </row>
    <row r="1023" spans="1:15" x14ac:dyDescent="0.25">
      <c r="A1023" s="2">
        <v>43465</v>
      </c>
      <c r="B1023" s="4">
        <v>2498.94</v>
      </c>
      <c r="C1023" s="4">
        <v>2509.2399999999998</v>
      </c>
      <c r="D1023" s="4">
        <v>2482.8200000000002</v>
      </c>
      <c r="E1023" s="4">
        <v>2506.85</v>
      </c>
      <c r="F1023" s="3">
        <f t="shared" si="138"/>
        <v>8.4924408827955489E-3</v>
      </c>
      <c r="G1023" s="5">
        <f t="shared" si="135"/>
        <v>1.1204026684831229E-4</v>
      </c>
      <c r="H1023" s="5">
        <f t="shared" si="136"/>
        <v>9.9877676014199208E-6</v>
      </c>
      <c r="I1023" s="5">
        <f t="shared" si="137"/>
        <v>5.9878351728760597E-5</v>
      </c>
      <c r="J1023" s="6">
        <f t="shared" si="139"/>
        <v>5.2962400214897959E-3</v>
      </c>
      <c r="K1023" s="6">
        <f t="shared" si="140"/>
        <v>4.1132764885345677E-3</v>
      </c>
      <c r="L1023" s="6">
        <f t="shared" si="141"/>
        <v>-6.4716310145242458E-3</v>
      </c>
      <c r="M1023" s="6">
        <f t="shared" si="142"/>
        <v>3.1603429562976106E-3</v>
      </c>
      <c r="N1023" s="3">
        <f t="shared" si="143"/>
        <v>6.6254260573947449E-5</v>
      </c>
      <c r="O1023" s="3"/>
    </row>
    <row r="1024" spans="1:15" x14ac:dyDescent="0.25">
      <c r="A1024" s="2">
        <v>43467</v>
      </c>
      <c r="B1024" s="4">
        <v>2476.96</v>
      </c>
      <c r="C1024" s="4">
        <v>2519.4899999999998</v>
      </c>
      <c r="D1024" s="4">
        <v>2467.4699999999998</v>
      </c>
      <c r="E1024" s="4">
        <v>2510.0300000000002</v>
      </c>
      <c r="F1024" s="3">
        <f t="shared" si="138"/>
        <v>1.2685242435728217E-3</v>
      </c>
      <c r="G1024" s="5">
        <f t="shared" si="135"/>
        <v>4.3527169104896516E-4</v>
      </c>
      <c r="H1024" s="5">
        <f t="shared" si="136"/>
        <v>1.7589930289501631E-4</v>
      </c>
      <c r="I1024" s="5">
        <f t="shared" si="137"/>
        <v>2.8558475435774703E-4</v>
      </c>
      <c r="J1024" s="6">
        <f t="shared" si="139"/>
        <v>-1.1994983107017899E-2</v>
      </c>
      <c r="K1024" s="6">
        <f t="shared" si="140"/>
        <v>1.7024498279144235E-2</v>
      </c>
      <c r="L1024" s="6">
        <f t="shared" si="141"/>
        <v>-3.8386676131398219E-3</v>
      </c>
      <c r="M1024" s="6">
        <f t="shared" si="142"/>
        <v>1.3262703453482488E-2</v>
      </c>
      <c r="N1024" s="3">
        <f t="shared" si="143"/>
        <v>1.2968914878970153E-4</v>
      </c>
      <c r="O1024" s="3"/>
    </row>
    <row r="1025" spans="1:15" x14ac:dyDescent="0.25">
      <c r="A1025" s="2">
        <v>43468</v>
      </c>
      <c r="B1025" s="4">
        <v>2491.92</v>
      </c>
      <c r="C1025" s="4">
        <v>2493.14</v>
      </c>
      <c r="D1025" s="4">
        <v>2443.96</v>
      </c>
      <c r="E1025" s="4">
        <v>2447.89</v>
      </c>
      <c r="F1025" s="3">
        <f t="shared" si="138"/>
        <v>-2.4756676215025419E-2</v>
      </c>
      <c r="G1025" s="5">
        <f t="shared" si="135"/>
        <v>3.9693731075804114E-4</v>
      </c>
      <c r="H1025" s="5">
        <f t="shared" si="136"/>
        <v>3.178043777644253E-4</v>
      </c>
      <c r="I1025" s="5">
        <f t="shared" si="137"/>
        <v>3.2123469444863358E-4</v>
      </c>
      <c r="J1025" s="6">
        <f t="shared" si="139"/>
        <v>-7.2412075823296692E-3</v>
      </c>
      <c r="K1025" s="6">
        <f t="shared" si="140"/>
        <v>4.8946252376358683E-4</v>
      </c>
      <c r="L1025" s="6">
        <f t="shared" si="141"/>
        <v>-1.9433823117867993E-2</v>
      </c>
      <c r="M1025" s="6">
        <f t="shared" si="142"/>
        <v>-1.7827068681205704E-2</v>
      </c>
      <c r="N1025" s="3">
        <f t="shared" si="143"/>
        <v>4.0190637106123297E-5</v>
      </c>
      <c r="O1025" s="3"/>
    </row>
    <row r="1026" spans="1:15" x14ac:dyDescent="0.25">
      <c r="A1026" s="2">
        <v>43469</v>
      </c>
      <c r="B1026" s="4">
        <v>2474.33</v>
      </c>
      <c r="C1026" s="4">
        <v>2538.0700000000002</v>
      </c>
      <c r="D1026" s="4">
        <v>2474.33</v>
      </c>
      <c r="E1026" s="4">
        <v>2531.94</v>
      </c>
      <c r="F1026" s="3">
        <f t="shared" si="138"/>
        <v>3.4335693188827898E-2</v>
      </c>
      <c r="G1026" s="5">
        <f t="shared" si="135"/>
        <v>6.4690348331304269E-4</v>
      </c>
      <c r="H1026" s="5">
        <f t="shared" si="136"/>
        <v>5.2974339174452988E-4</v>
      </c>
      <c r="I1026" s="5">
        <f t="shared" si="137"/>
        <v>5.2808862672795839E-4</v>
      </c>
      <c r="J1026" s="6">
        <f t="shared" si="139"/>
        <v>1.0743223302207987E-2</v>
      </c>
      <c r="K1026" s="6">
        <f t="shared" si="140"/>
        <v>2.5434297381941626E-2</v>
      </c>
      <c r="L1026" s="6">
        <f t="shared" si="141"/>
        <v>0</v>
      </c>
      <c r="M1026" s="6">
        <f t="shared" si="142"/>
        <v>2.3016155016521111E-2</v>
      </c>
      <c r="N1026" s="3">
        <f t="shared" si="143"/>
        <v>6.1503752033977135E-5</v>
      </c>
      <c r="O1026" s="3"/>
    </row>
    <row r="1027" spans="1:15" x14ac:dyDescent="0.25">
      <c r="A1027" s="2">
        <v>43472</v>
      </c>
      <c r="B1027" s="4">
        <v>2535.61</v>
      </c>
      <c r="C1027" s="4">
        <v>2566.16</v>
      </c>
      <c r="D1027" s="4">
        <v>2524.56</v>
      </c>
      <c r="E1027" s="4">
        <v>2549.69</v>
      </c>
      <c r="F1027" s="3">
        <f t="shared" si="138"/>
        <v>7.0104346864459099E-3</v>
      </c>
      <c r="G1027" s="5">
        <f t="shared" si="135"/>
        <v>2.6712071338885014E-4</v>
      </c>
      <c r="H1027" s="5">
        <f t="shared" si="136"/>
        <v>3.0664392366897555E-5</v>
      </c>
      <c r="I1027" s="5">
        <f t="shared" si="137"/>
        <v>1.454058385529254E-4</v>
      </c>
      <c r="J1027" s="6">
        <f t="shared" si="139"/>
        <v>1.448431941125309E-3</v>
      </c>
      <c r="K1027" s="6">
        <f t="shared" si="140"/>
        <v>1.197637884784887E-2</v>
      </c>
      <c r="L1027" s="6">
        <f t="shared" si="141"/>
        <v>-4.3674491428284667E-3</v>
      </c>
      <c r="M1027" s="6">
        <f t="shared" si="142"/>
        <v>5.537543892999635E-3</v>
      </c>
      <c r="N1027" s="3">
        <f t="shared" si="143"/>
        <v>1.2037348010209569E-4</v>
      </c>
      <c r="O1027" s="3"/>
    </row>
    <row r="1028" spans="1:15" x14ac:dyDescent="0.25">
      <c r="A1028" s="2">
        <v>43473</v>
      </c>
      <c r="B1028" s="4">
        <v>2568.11</v>
      </c>
      <c r="C1028" s="4">
        <v>2579.8200000000002</v>
      </c>
      <c r="D1028" s="4">
        <v>2547.56</v>
      </c>
      <c r="E1028" s="4">
        <v>2574.41</v>
      </c>
      <c r="F1028" s="3">
        <f t="shared" si="138"/>
        <v>9.6952962909215845E-3</v>
      </c>
      <c r="G1028" s="5">
        <f t="shared" si="135"/>
        <v>1.5834675535723148E-4</v>
      </c>
      <c r="H1028" s="5">
        <f t="shared" si="136"/>
        <v>6.0032930784209384E-6</v>
      </c>
      <c r="I1028" s="5">
        <f t="shared" si="137"/>
        <v>8.1492415942959815E-5</v>
      </c>
      <c r="J1028" s="6">
        <f t="shared" si="139"/>
        <v>7.1984366484734181E-3</v>
      </c>
      <c r="K1028" s="6">
        <f t="shared" si="140"/>
        <v>4.5494092565117189E-3</v>
      </c>
      <c r="L1028" s="6">
        <f t="shared" si="141"/>
        <v>-8.0341814614524679E-3</v>
      </c>
      <c r="M1028" s="6">
        <f t="shared" si="142"/>
        <v>2.4501618473931346E-3</v>
      </c>
      <c r="N1028" s="3">
        <f t="shared" si="143"/>
        <v>9.3783452242182891E-5</v>
      </c>
      <c r="O1028" s="3"/>
    </row>
    <row r="1029" spans="1:15" x14ac:dyDescent="0.25">
      <c r="A1029" s="2">
        <v>43474</v>
      </c>
      <c r="B1029" s="4">
        <v>2580</v>
      </c>
      <c r="C1029" s="4">
        <v>2595.3200000000002</v>
      </c>
      <c r="D1029" s="4">
        <v>2568.89</v>
      </c>
      <c r="E1029" s="4">
        <v>2584.96</v>
      </c>
      <c r="F1029" s="3">
        <f t="shared" si="138"/>
        <v>4.0980263439003295E-3</v>
      </c>
      <c r="G1029" s="5">
        <f t="shared" si="135"/>
        <v>1.0477414191468242E-4</v>
      </c>
      <c r="H1029" s="5">
        <f t="shared" si="136"/>
        <v>3.6888388774774992E-6</v>
      </c>
      <c r="I1029" s="5">
        <f t="shared" si="137"/>
        <v>5.3812048614790598E-5</v>
      </c>
      <c r="J1029" s="6">
        <f t="shared" si="139"/>
        <v>2.1690172848400132E-3</v>
      </c>
      <c r="K1029" s="6">
        <f t="shared" si="140"/>
        <v>5.9204241472821271E-3</v>
      </c>
      <c r="L1029" s="6">
        <f t="shared" si="141"/>
        <v>-4.3154999397107376E-3</v>
      </c>
      <c r="M1029" s="6">
        <f t="shared" si="142"/>
        <v>1.9206350193301952E-3</v>
      </c>
      <c r="N1029" s="3">
        <f t="shared" si="143"/>
        <v>5.0592488176932309E-5</v>
      </c>
      <c r="O1029" s="3"/>
    </row>
    <row r="1030" spans="1:15" x14ac:dyDescent="0.25">
      <c r="A1030" s="2">
        <v>43475</v>
      </c>
      <c r="B1030" s="4">
        <v>2573.5100000000002</v>
      </c>
      <c r="C1030" s="4">
        <v>2597.8200000000002</v>
      </c>
      <c r="D1030" s="4">
        <v>2562.02</v>
      </c>
      <c r="E1030" s="4">
        <v>2596.64</v>
      </c>
      <c r="F1030" s="3">
        <f t="shared" si="138"/>
        <v>4.5184451596929076E-3</v>
      </c>
      <c r="G1030" s="5">
        <f t="shared" si="135"/>
        <v>1.9256063641488326E-4</v>
      </c>
      <c r="H1030" s="5">
        <f t="shared" si="136"/>
        <v>8.0059111329871009E-5</v>
      </c>
      <c r="I1030" s="5">
        <f t="shared" si="137"/>
        <v>1.2720670147044034E-4</v>
      </c>
      <c r="J1030" s="6">
        <f t="shared" si="139"/>
        <v>-4.4393080910392043E-3</v>
      </c>
      <c r="K1030" s="6">
        <f t="shared" si="140"/>
        <v>9.4019059216739042E-3</v>
      </c>
      <c r="L1030" s="6">
        <f t="shared" si="141"/>
        <v>-4.4747160164953382E-3</v>
      </c>
      <c r="M1030" s="6">
        <f t="shared" si="142"/>
        <v>8.9475757236175991E-3</v>
      </c>
      <c r="N1030" s="3">
        <f t="shared" si="143"/>
        <v>6.4332513607057295E-5</v>
      </c>
      <c r="O1030" s="3"/>
    </row>
    <row r="1031" spans="1:15" x14ac:dyDescent="0.25">
      <c r="A1031" s="2">
        <v>43476</v>
      </c>
      <c r="B1031" s="4">
        <v>2588.11</v>
      </c>
      <c r="C1031" s="4">
        <v>2596.27</v>
      </c>
      <c r="D1031" s="4">
        <v>2577.4</v>
      </c>
      <c r="E1031" s="4">
        <v>2596.2600000000002</v>
      </c>
      <c r="F1031" s="3">
        <f t="shared" si="138"/>
        <v>-1.4634296629478794E-4</v>
      </c>
      <c r="G1031" s="5">
        <f t="shared" si="135"/>
        <v>5.3212075089240074E-5</v>
      </c>
      <c r="H1031" s="5">
        <f t="shared" si="136"/>
        <v>9.8851655416254424E-6</v>
      </c>
      <c r="I1031" s="5">
        <f t="shared" si="137"/>
        <v>3.0424621252086594E-5</v>
      </c>
      <c r="J1031" s="6">
        <f t="shared" si="139"/>
        <v>-3.2904219860565467E-3</v>
      </c>
      <c r="K1031" s="6">
        <f t="shared" si="140"/>
        <v>3.147919997527547E-3</v>
      </c>
      <c r="L1031" s="6">
        <f t="shared" si="141"/>
        <v>-4.1467407272244398E-3</v>
      </c>
      <c r="M1031" s="6">
        <f t="shared" si="142"/>
        <v>3.1440683105850996E-3</v>
      </c>
      <c r="N1031" s="3">
        <f t="shared" si="143"/>
        <v>3.024521957385119E-5</v>
      </c>
      <c r="O1031" s="3"/>
    </row>
    <row r="1032" spans="1:15" x14ac:dyDescent="0.25">
      <c r="A1032" s="2">
        <v>43479</v>
      </c>
      <c r="B1032" s="4">
        <v>2580.31</v>
      </c>
      <c r="C1032" s="4">
        <v>2589.3200000000002</v>
      </c>
      <c r="D1032" s="4">
        <v>2570.41</v>
      </c>
      <c r="E1032" s="4">
        <v>2582.61</v>
      </c>
      <c r="F1032" s="3">
        <f t="shared" si="138"/>
        <v>-5.2575628018766141E-3</v>
      </c>
      <c r="G1032" s="5">
        <f t="shared" si="135"/>
        <v>5.3727048752005433E-5</v>
      </c>
      <c r="H1032" s="5">
        <f t="shared" si="136"/>
        <v>7.938252877807475E-7</v>
      </c>
      <c r="I1032" s="5">
        <f t="shared" si="137"/>
        <v>2.7170174608386793E-5</v>
      </c>
      <c r="J1032" s="6">
        <f t="shared" si="139"/>
        <v>-6.1624011557159467E-3</v>
      </c>
      <c r="K1032" s="6">
        <f t="shared" si="140"/>
        <v>3.4857462228220131E-3</v>
      </c>
      <c r="L1032" s="6">
        <f t="shared" si="141"/>
        <v>-3.8441274972365034E-3</v>
      </c>
      <c r="M1032" s="6">
        <f t="shared" si="142"/>
        <v>8.9096873557984488E-4</v>
      </c>
      <c r="N1032" s="3">
        <f t="shared" si="143"/>
        <v>2.7247049455848283E-5</v>
      </c>
      <c r="O1032" s="3"/>
    </row>
    <row r="1033" spans="1:15" x14ac:dyDescent="0.25">
      <c r="A1033" s="2">
        <v>43480</v>
      </c>
      <c r="B1033" s="4">
        <v>2585.1</v>
      </c>
      <c r="C1033" s="4">
        <v>2613.08</v>
      </c>
      <c r="D1033" s="4">
        <v>2585.1</v>
      </c>
      <c r="E1033" s="4">
        <v>2610.3000000000002</v>
      </c>
      <c r="F1033" s="3">
        <f t="shared" si="138"/>
        <v>1.0721711756711327E-2</v>
      </c>
      <c r="G1033" s="5">
        <f t="shared" si="135"/>
        <v>1.1589405867190722E-4</v>
      </c>
      <c r="H1033" s="5">
        <f t="shared" si="136"/>
        <v>9.4108728261254471E-5</v>
      </c>
      <c r="I1033" s="5">
        <f t="shared" si="137"/>
        <v>9.4300700395440296E-5</v>
      </c>
      <c r="J1033" s="6">
        <f t="shared" si="139"/>
        <v>9.6367644186658261E-4</v>
      </c>
      <c r="K1033" s="6">
        <f t="shared" si="140"/>
        <v>1.0765410288136129E-2</v>
      </c>
      <c r="L1033" s="6">
        <f t="shared" si="141"/>
        <v>0</v>
      </c>
      <c r="M1033" s="6">
        <f t="shared" si="142"/>
        <v>9.7009653262577159E-3</v>
      </c>
      <c r="N1033" s="3">
        <f t="shared" si="143"/>
        <v>1.1459186743760539E-5</v>
      </c>
      <c r="O1033" s="3"/>
    </row>
    <row r="1034" spans="1:15" x14ac:dyDescent="0.25">
      <c r="A1034" s="2">
        <v>43481</v>
      </c>
      <c r="B1034" s="4">
        <v>2614.75</v>
      </c>
      <c r="C1034" s="4">
        <v>2625.76</v>
      </c>
      <c r="D1034" s="4">
        <v>2612.6799999999998</v>
      </c>
      <c r="E1034" s="4">
        <v>2616.1</v>
      </c>
      <c r="F1034" s="3">
        <f t="shared" si="138"/>
        <v>2.2219668237366541E-3</v>
      </c>
      <c r="G1034" s="5">
        <f t="shared" si="135"/>
        <v>2.4938672758340292E-5</v>
      </c>
      <c r="H1034" s="5">
        <f t="shared" si="136"/>
        <v>2.6642993257330509E-7</v>
      </c>
      <c r="I1034" s="5">
        <f t="shared" si="137"/>
        <v>1.2572256759756766E-5</v>
      </c>
      <c r="J1034" s="6">
        <f t="shared" si="139"/>
        <v>1.7033333942890821E-3</v>
      </c>
      <c r="K1034" s="6">
        <f t="shared" si="140"/>
        <v>4.2018872969402585E-3</v>
      </c>
      <c r="L1034" s="6">
        <f t="shared" si="141"/>
        <v>-7.9197621324308151E-4</v>
      </c>
      <c r="M1034" s="6">
        <f t="shared" si="142"/>
        <v>5.1616851179949472E-4</v>
      </c>
      <c r="N1034" s="3">
        <f t="shared" si="143"/>
        <v>1.6522994449090188E-5</v>
      </c>
      <c r="O1034" s="3"/>
    </row>
    <row r="1035" spans="1:15" x14ac:dyDescent="0.25">
      <c r="A1035" s="2">
        <v>43482</v>
      </c>
      <c r="B1035" s="4">
        <v>2609.2800000000002</v>
      </c>
      <c r="C1035" s="4">
        <v>2645.06</v>
      </c>
      <c r="D1035" s="4">
        <v>2606.36</v>
      </c>
      <c r="E1035" s="4">
        <v>2635.96</v>
      </c>
      <c r="F1035" s="3">
        <f t="shared" si="138"/>
        <v>7.5914529261114083E-3</v>
      </c>
      <c r="G1035" s="5">
        <f t="shared" si="135"/>
        <v>2.1724217287812065E-4</v>
      </c>
      <c r="H1035" s="5">
        <f t="shared" si="136"/>
        <v>1.0349238700674283E-4</v>
      </c>
      <c r="I1035" s="5">
        <f t="shared" si="137"/>
        <v>1.4859961195860252E-4</v>
      </c>
      <c r="J1035" s="6">
        <f t="shared" si="139"/>
        <v>-2.6103379553431066E-3</v>
      </c>
      <c r="K1035" s="6">
        <f t="shared" si="140"/>
        <v>1.3619428154299671E-2</v>
      </c>
      <c r="L1035" s="6">
        <f t="shared" si="141"/>
        <v>-1.1197092993684118E-3</v>
      </c>
      <c r="M1035" s="6">
        <f t="shared" si="142"/>
        <v>1.0173120809601291E-2</v>
      </c>
      <c r="N1035" s="3">
        <f t="shared" si="143"/>
        <v>5.9581422167955831E-5</v>
      </c>
      <c r="O1035" s="3"/>
    </row>
    <row r="1036" spans="1:15" x14ac:dyDescent="0.25">
      <c r="A1036" s="2">
        <v>43483</v>
      </c>
      <c r="B1036" s="4">
        <v>2651.27</v>
      </c>
      <c r="C1036" s="4">
        <v>2675.47</v>
      </c>
      <c r="D1036" s="4">
        <v>2647.58</v>
      </c>
      <c r="E1036" s="4">
        <v>2670.71</v>
      </c>
      <c r="F1036" s="3">
        <f t="shared" si="138"/>
        <v>1.3183052853609212E-2</v>
      </c>
      <c r="G1036" s="5">
        <f t="shared" si="135"/>
        <v>1.0981050202287619E-4</v>
      </c>
      <c r="H1036" s="5">
        <f t="shared" si="136"/>
        <v>5.3371560291851517E-5</v>
      </c>
      <c r="I1036" s="5">
        <f t="shared" si="137"/>
        <v>7.5522383796350589E-5</v>
      </c>
      <c r="J1036" s="6">
        <f t="shared" si="139"/>
        <v>5.7913284615079396E-3</v>
      </c>
      <c r="K1036" s="6">
        <f t="shared" si="140"/>
        <v>9.0862953691415154E-3</v>
      </c>
      <c r="L1036" s="6">
        <f t="shared" si="141"/>
        <v>-1.3927552568871954E-3</v>
      </c>
      <c r="M1036" s="6">
        <f t="shared" si="142"/>
        <v>7.3055841855290066E-3</v>
      </c>
      <c r="N1036" s="3">
        <f t="shared" si="143"/>
        <v>2.8294725766051248E-5</v>
      </c>
      <c r="O1036" s="3"/>
    </row>
    <row r="1037" spans="1:15" x14ac:dyDescent="0.25">
      <c r="A1037" s="2">
        <v>43487</v>
      </c>
      <c r="B1037" s="4">
        <v>2657.88</v>
      </c>
      <c r="C1037" s="4">
        <v>2657.88</v>
      </c>
      <c r="D1037" s="4">
        <v>2617.27</v>
      </c>
      <c r="E1037" s="4">
        <v>2632.9</v>
      </c>
      <c r="F1037" s="3">
        <f t="shared" si="138"/>
        <v>-1.4157284018107563E-2</v>
      </c>
      <c r="G1037" s="5">
        <f t="shared" si="135"/>
        <v>2.3706830951345846E-4</v>
      </c>
      <c r="H1037" s="5">
        <f t="shared" si="136"/>
        <v>8.9168591632562871E-5</v>
      </c>
      <c r="I1037" s="5">
        <f t="shared" si="137"/>
        <v>1.5297947889339052E-4</v>
      </c>
      <c r="J1037" s="6">
        <f t="shared" si="139"/>
        <v>-4.8155421202880936E-3</v>
      </c>
      <c r="K1037" s="6">
        <f t="shared" si="140"/>
        <v>0</v>
      </c>
      <c r="L1037" s="6">
        <f t="shared" si="141"/>
        <v>-1.5397022748358215E-2</v>
      </c>
      <c r="M1037" s="6">
        <f t="shared" si="142"/>
        <v>-9.4429122431886909E-3</v>
      </c>
      <c r="N1037" s="3">
        <f t="shared" si="143"/>
        <v>9.167557489433379E-5</v>
      </c>
      <c r="O1037" s="3"/>
    </row>
    <row r="1038" spans="1:15" x14ac:dyDescent="0.25">
      <c r="A1038" s="2">
        <v>43488</v>
      </c>
      <c r="B1038" s="4">
        <v>2643.48</v>
      </c>
      <c r="C1038" s="4">
        <v>2653.19</v>
      </c>
      <c r="D1038" s="4">
        <v>2612.86</v>
      </c>
      <c r="E1038" s="4">
        <v>2638.7</v>
      </c>
      <c r="F1038" s="3">
        <f t="shared" si="138"/>
        <v>2.2028941471379238E-3</v>
      </c>
      <c r="G1038" s="5">
        <f t="shared" si="135"/>
        <v>2.3461915200651101E-4</v>
      </c>
      <c r="H1038" s="5">
        <f t="shared" si="136"/>
        <v>3.2755906942118035E-6</v>
      </c>
      <c r="I1038" s="5">
        <f t="shared" si="137"/>
        <v>1.1857491821776631E-4</v>
      </c>
      <c r="J1038" s="6">
        <f t="shared" si="139"/>
        <v>4.0103306356336485E-3</v>
      </c>
      <c r="K1038" s="6">
        <f t="shared" si="140"/>
        <v>3.6664586910492413E-3</v>
      </c>
      <c r="L1038" s="6">
        <f t="shared" si="141"/>
        <v>-1.1650824096916477E-2</v>
      </c>
      <c r="M1038" s="6">
        <f t="shared" si="142"/>
        <v>-1.8098593023248529E-3</v>
      </c>
      <c r="N1038" s="3">
        <f t="shared" si="143"/>
        <v>1.3473404346749058E-4</v>
      </c>
      <c r="O1038" s="3"/>
    </row>
    <row r="1039" spans="1:15" x14ac:dyDescent="0.25">
      <c r="A1039" s="2">
        <v>43489</v>
      </c>
      <c r="B1039" s="4">
        <v>2638.84</v>
      </c>
      <c r="C1039" s="4">
        <v>2647.2</v>
      </c>
      <c r="D1039" s="4">
        <v>2627.01</v>
      </c>
      <c r="E1039" s="4">
        <v>2642.33</v>
      </c>
      <c r="F1039" s="3">
        <f t="shared" si="138"/>
        <v>1.3756774169098041E-3</v>
      </c>
      <c r="G1039" s="5">
        <f t="shared" si="135"/>
        <v>5.8616790624779508E-5</v>
      </c>
      <c r="H1039" s="5">
        <f t="shared" si="136"/>
        <v>1.7468301393693205E-6</v>
      </c>
      <c r="I1039" s="5">
        <f t="shared" si="137"/>
        <v>2.9983185945062395E-5</v>
      </c>
      <c r="J1039" s="6">
        <f t="shared" si="139"/>
        <v>5.3055021859859916E-5</v>
      </c>
      <c r="K1039" s="6">
        <f t="shared" si="140"/>
        <v>3.1630509682381491E-3</v>
      </c>
      <c r="L1039" s="6">
        <f t="shared" si="141"/>
        <v>-4.4931093373444695E-3</v>
      </c>
      <c r="M1039" s="6">
        <f t="shared" si="142"/>
        <v>1.3216770177956944E-3</v>
      </c>
      <c r="N1039" s="3">
        <f t="shared" si="143"/>
        <v>3.1950830523778999E-5</v>
      </c>
      <c r="O1039" s="3"/>
    </row>
    <row r="1040" spans="1:15" x14ac:dyDescent="0.25">
      <c r="A1040" s="2">
        <v>43490</v>
      </c>
      <c r="B1040" s="4">
        <v>2657.44</v>
      </c>
      <c r="C1040" s="4">
        <v>2672.38</v>
      </c>
      <c r="D1040" s="4">
        <v>2657.33</v>
      </c>
      <c r="E1040" s="4">
        <v>2664.76</v>
      </c>
      <c r="F1040" s="3">
        <f t="shared" si="138"/>
        <v>8.4887201825663006E-3</v>
      </c>
      <c r="G1040" s="5">
        <f t="shared" si="135"/>
        <v>3.1895406546569459E-5</v>
      </c>
      <c r="H1040" s="5">
        <f t="shared" si="136"/>
        <v>7.5665920516199771E-6</v>
      </c>
      <c r="I1040" s="5">
        <f t="shared" si="137"/>
        <v>1.8870635115720111E-5</v>
      </c>
      <c r="J1040" s="6">
        <f t="shared" si="139"/>
        <v>5.7021496937288401E-3</v>
      </c>
      <c r="K1040" s="6">
        <f t="shared" si="140"/>
        <v>5.6062077630347268E-3</v>
      </c>
      <c r="L1040" s="6">
        <f t="shared" si="141"/>
        <v>-4.1394077266079701E-5</v>
      </c>
      <c r="M1040" s="6">
        <f t="shared" si="142"/>
        <v>2.7507439087672224E-3</v>
      </c>
      <c r="N1040" s="3">
        <f t="shared" si="143"/>
        <v>1.6123901602390963E-5</v>
      </c>
      <c r="O1040" s="3"/>
    </row>
    <row r="1041" spans="1:15" x14ac:dyDescent="0.25">
      <c r="A1041" s="2">
        <v>43493</v>
      </c>
      <c r="B1041" s="4">
        <v>2644.97</v>
      </c>
      <c r="C1041" s="4">
        <v>2644.97</v>
      </c>
      <c r="D1041" s="4">
        <v>2624.06</v>
      </c>
      <c r="E1041" s="4">
        <v>2643.85</v>
      </c>
      <c r="F1041" s="3">
        <f t="shared" si="138"/>
        <v>-7.8468605052613993E-3</v>
      </c>
      <c r="G1041" s="5">
        <f t="shared" si="135"/>
        <v>6.2995753381246428E-5</v>
      </c>
      <c r="H1041" s="5">
        <f t="shared" si="136"/>
        <v>1.793818409344281E-7</v>
      </c>
      <c r="I1041" s="5">
        <f t="shared" si="137"/>
        <v>3.1567170884263491E-5</v>
      </c>
      <c r="J1041" s="6">
        <f t="shared" si="139"/>
        <v>-7.4542741863885698E-3</v>
      </c>
      <c r="K1041" s="6">
        <f t="shared" si="140"/>
        <v>0</v>
      </c>
      <c r="L1041" s="6">
        <f t="shared" si="141"/>
        <v>-7.9369864168489668E-3</v>
      </c>
      <c r="M1041" s="6">
        <f t="shared" si="142"/>
        <v>-4.2353493472726438E-4</v>
      </c>
      <c r="N1041" s="3">
        <f t="shared" si="143"/>
        <v>5.9634162357253691E-5</v>
      </c>
      <c r="O1041" s="3"/>
    </row>
    <row r="1042" spans="1:15" x14ac:dyDescent="0.25">
      <c r="A1042" s="2">
        <v>43494</v>
      </c>
      <c r="B1042" s="4">
        <v>2644.89</v>
      </c>
      <c r="C1042" s="4">
        <v>2650.93</v>
      </c>
      <c r="D1042" s="4">
        <v>2631.05</v>
      </c>
      <c r="E1042" s="4">
        <v>2640</v>
      </c>
      <c r="F1042" s="3">
        <f t="shared" si="138"/>
        <v>-1.4562096941959091E-3</v>
      </c>
      <c r="G1042" s="5">
        <f t="shared" ref="G1042:G1105" si="144">LN(C1042/D1042)^2</f>
        <v>5.666349366201148E-5</v>
      </c>
      <c r="H1042" s="5">
        <f t="shared" ref="H1042:H1105" si="145">LN(E1042/B1042)^2</f>
        <v>3.4245700393945086E-6</v>
      </c>
      <c r="I1042" s="5">
        <f t="shared" ref="I1042:I1105" si="146">G1042*1/2 + H1042*(2*LN(2)-1)</f>
        <v>2.965463892648396E-5</v>
      </c>
      <c r="J1042" s="6">
        <f t="shared" si="139"/>
        <v>3.9328838755743704E-4</v>
      </c>
      <c r="K1042" s="6">
        <f t="shared" si="140"/>
        <v>2.2810452843666966E-3</v>
      </c>
      <c r="L1042" s="6">
        <f t="shared" si="141"/>
        <v>-5.246470485262205E-3</v>
      </c>
      <c r="M1042" s="6">
        <f t="shared" si="142"/>
        <v>-1.8505593855357651E-3</v>
      </c>
      <c r="N1042" s="3">
        <f t="shared" si="143"/>
        <v>2.7240924704437516E-5</v>
      </c>
      <c r="O1042" s="3"/>
    </row>
    <row r="1043" spans="1:15" x14ac:dyDescent="0.25">
      <c r="A1043" s="2">
        <v>43495</v>
      </c>
      <c r="B1043" s="4">
        <v>2653.62</v>
      </c>
      <c r="C1043" s="4">
        <v>2690.44</v>
      </c>
      <c r="D1043" s="4">
        <v>2648.34</v>
      </c>
      <c r="E1043" s="4">
        <v>2681.05</v>
      </c>
      <c r="F1043" s="3">
        <f t="shared" ref="F1043:F1106" si="147">E1043/E1042-1</f>
        <v>1.5549242424242493E-2</v>
      </c>
      <c r="G1043" s="5">
        <f t="shared" si="144"/>
        <v>2.4874716397156062E-4</v>
      </c>
      <c r="H1043" s="5">
        <f t="shared" si="145"/>
        <v>1.0575578728558677E-4</v>
      </c>
      <c r="I1043" s="5">
        <f t="shared" si="146"/>
        <v>1.6522644626999709E-4</v>
      </c>
      <c r="J1043" s="6">
        <f t="shared" ref="J1043:J1106" si="148">LN(B1043/E1042)</f>
        <v>5.1458283950399338E-3</v>
      </c>
      <c r="K1043" s="6">
        <f t="shared" ref="K1043:K1106" si="149">LN(C1043/B1043)</f>
        <v>1.3780003457804038E-2</v>
      </c>
      <c r="L1043" s="6">
        <f t="shared" ref="L1043:L1106" si="150">LN(D1043/B1043)</f>
        <v>-1.9917169293813932E-3</v>
      </c>
      <c r="M1043" s="6">
        <f t="shared" ref="M1043:M1106" si="151">LN(E1043/B1043)</f>
        <v>1.0283763284206165E-2</v>
      </c>
      <c r="N1043" s="3">
        <f t="shared" ref="N1043:N1106" si="152">K1043*(K1043-M1043) + L1043*(L1043-M1043)</f>
        <v>7.2627483439180744E-5</v>
      </c>
      <c r="O1043" s="3"/>
    </row>
    <row r="1044" spans="1:15" x14ac:dyDescent="0.25">
      <c r="A1044" s="2">
        <v>43496</v>
      </c>
      <c r="B1044" s="4">
        <v>2685.49</v>
      </c>
      <c r="C1044" s="4">
        <v>2708.95</v>
      </c>
      <c r="D1044" s="4">
        <v>2678.65</v>
      </c>
      <c r="E1044" s="4">
        <v>2704.1</v>
      </c>
      <c r="F1044" s="3">
        <f t="shared" si="147"/>
        <v>8.5973778929895328E-3</v>
      </c>
      <c r="G1044" s="5">
        <f t="shared" si="144"/>
        <v>1.2652132099705881E-4</v>
      </c>
      <c r="H1044" s="5">
        <f t="shared" si="145"/>
        <v>4.7691911848074805E-5</v>
      </c>
      <c r="I1044" s="5">
        <f t="shared" si="146"/>
        <v>8.1683777116467595E-5</v>
      </c>
      <c r="J1044" s="6">
        <f t="shared" si="148"/>
        <v>1.6546978176137572E-3</v>
      </c>
      <c r="K1044" s="6">
        <f t="shared" si="149"/>
        <v>8.6978992823396484E-3</v>
      </c>
      <c r="L1044" s="6">
        <f t="shared" si="150"/>
        <v>-2.5502703908586817E-3</v>
      </c>
      <c r="M1044" s="6">
        <f t="shared" si="151"/>
        <v>6.9059330903270995E-3</v>
      </c>
      <c r="N1044" s="3">
        <f t="shared" si="152"/>
        <v>3.9702217203485755E-5</v>
      </c>
      <c r="O1044" s="3"/>
    </row>
    <row r="1045" spans="1:15" x14ac:dyDescent="0.25">
      <c r="A1045" s="2">
        <v>43497</v>
      </c>
      <c r="B1045" s="4">
        <v>2702.32</v>
      </c>
      <c r="C1045" s="4">
        <v>2716.66</v>
      </c>
      <c r="D1045" s="4">
        <v>2696.88</v>
      </c>
      <c r="E1045" s="4">
        <v>2706.53</v>
      </c>
      <c r="F1045" s="3">
        <f t="shared" si="147"/>
        <v>8.98635405495396E-4</v>
      </c>
      <c r="G1045" s="5">
        <f t="shared" si="144"/>
        <v>5.340153379912493E-5</v>
      </c>
      <c r="H1045" s="5">
        <f t="shared" si="145"/>
        <v>2.4233407381517577E-6</v>
      </c>
      <c r="I1045" s="5">
        <f t="shared" si="146"/>
        <v>2.7636889761782601E-5</v>
      </c>
      <c r="J1045" s="6">
        <f t="shared" si="148"/>
        <v>-6.5847642777139823E-4</v>
      </c>
      <c r="K1045" s="6">
        <f t="shared" si="149"/>
        <v>5.2925212762798971E-3</v>
      </c>
      <c r="L1045" s="6">
        <f t="shared" si="150"/>
        <v>-2.0151140320208657E-3</v>
      </c>
      <c r="M1045" s="6">
        <f t="shared" si="151"/>
        <v>1.5567083022042882E-3</v>
      </c>
      <c r="N1045" s="3">
        <f t="shared" si="152"/>
        <v>2.6969498955080275E-5</v>
      </c>
      <c r="O1045" s="3"/>
    </row>
    <row r="1046" spans="1:15" x14ac:dyDescent="0.25">
      <c r="A1046" s="2">
        <v>43500</v>
      </c>
      <c r="B1046" s="4">
        <v>2706.49</v>
      </c>
      <c r="C1046" s="4">
        <v>2724.99</v>
      </c>
      <c r="D1046" s="4">
        <v>2698.75</v>
      </c>
      <c r="E1046" s="4">
        <v>2724.87</v>
      </c>
      <c r="F1046" s="3">
        <f t="shared" si="147"/>
        <v>6.7762042172079262E-3</v>
      </c>
      <c r="G1046" s="5">
        <f t="shared" si="144"/>
        <v>9.3626050751687373E-5</v>
      </c>
      <c r="H1046" s="5">
        <f t="shared" si="145"/>
        <v>4.5807558193582235E-5</v>
      </c>
      <c r="I1046" s="5">
        <f t="shared" si="146"/>
        <v>6.4508226802695751E-5</v>
      </c>
      <c r="J1046" s="6">
        <f t="shared" si="148"/>
        <v>-1.4779180568713843E-5</v>
      </c>
      <c r="K1046" s="6">
        <f t="shared" si="149"/>
        <v>6.812165944427225E-3</v>
      </c>
      <c r="L1046" s="6">
        <f t="shared" si="150"/>
        <v>-2.8638895923959718E-3</v>
      </c>
      <c r="M1046" s="6">
        <f t="shared" si="151"/>
        <v>6.7681281159255721E-3</v>
      </c>
      <c r="N1046" s="3">
        <f t="shared" si="152"/>
        <v>2.7885028264221253E-5</v>
      </c>
      <c r="O1046" s="3"/>
    </row>
    <row r="1047" spans="1:15" x14ac:dyDescent="0.25">
      <c r="A1047" s="2">
        <v>43501</v>
      </c>
      <c r="B1047" s="4">
        <v>2728.34</v>
      </c>
      <c r="C1047" s="4">
        <v>2738.98</v>
      </c>
      <c r="D1047" s="4">
        <v>2724.03</v>
      </c>
      <c r="E1047" s="4">
        <v>2737.7</v>
      </c>
      <c r="F1047" s="3">
        <f t="shared" si="147"/>
        <v>4.7084815055395968E-3</v>
      </c>
      <c r="G1047" s="5">
        <f t="shared" si="144"/>
        <v>2.9955774588255838E-5</v>
      </c>
      <c r="H1047" s="5">
        <f t="shared" si="145"/>
        <v>1.1729160436560617E-5</v>
      </c>
      <c r="I1047" s="5">
        <f t="shared" si="146"/>
        <v>1.95087958314418E-5</v>
      </c>
      <c r="J1047" s="6">
        <f t="shared" si="148"/>
        <v>1.2726450909984019E-3</v>
      </c>
      <c r="K1047" s="6">
        <f t="shared" si="149"/>
        <v>3.8922226730692248E-3</v>
      </c>
      <c r="L1047" s="6">
        <f t="shared" si="150"/>
        <v>-1.5809642037199444E-3</v>
      </c>
      <c r="M1047" s="6">
        <f t="shared" si="151"/>
        <v>3.4247861884445598E-3</v>
      </c>
      <c r="N1047" s="3">
        <f t="shared" si="152"/>
        <v>9.7332790664450486E-6</v>
      </c>
      <c r="O1047" s="3"/>
    </row>
    <row r="1048" spans="1:15" x14ac:dyDescent="0.25">
      <c r="A1048" s="2">
        <v>43502</v>
      </c>
      <c r="B1048" s="4">
        <v>2735.05</v>
      </c>
      <c r="C1048" s="4">
        <v>2738.08</v>
      </c>
      <c r="D1048" s="4">
        <v>2724.15</v>
      </c>
      <c r="E1048" s="4">
        <v>2731.61</v>
      </c>
      <c r="F1048" s="3">
        <f t="shared" si="147"/>
        <v>-2.224495014062744E-3</v>
      </c>
      <c r="G1048" s="5">
        <f t="shared" si="144"/>
        <v>2.6015018606608229E-5</v>
      </c>
      <c r="H1048" s="5">
        <f t="shared" si="145"/>
        <v>1.5839186180501865E-6</v>
      </c>
      <c r="I1048" s="5">
        <f t="shared" si="146"/>
        <v>1.3619368133929712E-5</v>
      </c>
      <c r="J1048" s="6">
        <f t="shared" si="148"/>
        <v>-9.6843459215627422E-4</v>
      </c>
      <c r="K1048" s="6">
        <f t="shared" si="149"/>
        <v>1.1072276045161888E-3</v>
      </c>
      <c r="L1048" s="6">
        <f t="shared" si="150"/>
        <v>-3.9932643920080795E-3</v>
      </c>
      <c r="M1048" s="6">
        <f t="shared" si="151"/>
        <v>-1.2585382862869872E-3</v>
      </c>
      <c r="N1048" s="3">
        <f t="shared" si="152"/>
        <v>1.3539925679991068E-5</v>
      </c>
      <c r="O1048" s="3"/>
    </row>
    <row r="1049" spans="1:15" x14ac:dyDescent="0.25">
      <c r="A1049" s="2">
        <v>43503</v>
      </c>
      <c r="B1049" s="4">
        <v>2717.53</v>
      </c>
      <c r="C1049" s="4">
        <v>2719.32</v>
      </c>
      <c r="D1049" s="4">
        <v>2687.26</v>
      </c>
      <c r="E1049" s="4">
        <v>2706.05</v>
      </c>
      <c r="F1049" s="3">
        <f t="shared" si="147"/>
        <v>-9.3571190616522637E-3</v>
      </c>
      <c r="G1049" s="5">
        <f t="shared" si="144"/>
        <v>1.4065395261376028E-4</v>
      </c>
      <c r="H1049" s="5">
        <f t="shared" si="145"/>
        <v>1.7921442514777026E-5</v>
      </c>
      <c r="I1049" s="5">
        <f t="shared" si="146"/>
        <v>7.7249928493472773E-5</v>
      </c>
      <c r="J1049" s="6">
        <f t="shared" si="148"/>
        <v>-5.1677994454917319E-3</v>
      </c>
      <c r="K1049" s="6">
        <f t="shared" si="149"/>
        <v>6.5846954198689846E-4</v>
      </c>
      <c r="L1049" s="6">
        <f t="shared" si="150"/>
        <v>-1.1201292370199976E-2</v>
      </c>
      <c r="M1049" s="6">
        <f t="shared" si="151"/>
        <v>-4.2333724753176429E-3</v>
      </c>
      <c r="N1049" s="3">
        <f t="shared" si="152"/>
        <v>8.1270836927316878E-5</v>
      </c>
      <c r="O1049" s="3"/>
    </row>
    <row r="1050" spans="1:15" x14ac:dyDescent="0.25">
      <c r="A1050" s="2">
        <v>43504</v>
      </c>
      <c r="B1050" s="4">
        <v>2692.36</v>
      </c>
      <c r="C1050" s="4">
        <v>2708.07</v>
      </c>
      <c r="D1050" s="4">
        <v>2681.83</v>
      </c>
      <c r="E1050" s="4">
        <v>2707.88</v>
      </c>
      <c r="F1050" s="3">
        <f t="shared" si="147"/>
        <v>6.7626244895691023E-4</v>
      </c>
      <c r="G1050" s="5">
        <f t="shared" si="144"/>
        <v>9.4805405373095617E-5</v>
      </c>
      <c r="H1050" s="5">
        <f t="shared" si="145"/>
        <v>3.3038452255028421E-5</v>
      </c>
      <c r="I1050" s="5">
        <f t="shared" si="146"/>
        <v>6.016527049279402E-5</v>
      </c>
      <c r="J1050" s="6">
        <f t="shared" si="148"/>
        <v>-5.0718746248187589E-3</v>
      </c>
      <c r="K1050" s="6">
        <f t="shared" si="149"/>
        <v>5.8180716406697544E-3</v>
      </c>
      <c r="L1050" s="6">
        <f t="shared" si="150"/>
        <v>-3.9187350932185427E-3</v>
      </c>
      <c r="M1050" s="6">
        <f t="shared" si="151"/>
        <v>5.7479085113655405E-3</v>
      </c>
      <c r="N1050" s="3">
        <f t="shared" si="152"/>
        <v>3.8289229639745728E-5</v>
      </c>
      <c r="O1050" s="3"/>
    </row>
    <row r="1051" spans="1:15" x14ac:dyDescent="0.25">
      <c r="A1051" s="2">
        <v>43507</v>
      </c>
      <c r="B1051" s="4">
        <v>2712.4</v>
      </c>
      <c r="C1051" s="4">
        <v>2718.05</v>
      </c>
      <c r="D1051" s="4">
        <v>2703.79</v>
      </c>
      <c r="E1051" s="4">
        <v>2709.8</v>
      </c>
      <c r="F1051" s="3">
        <f t="shared" si="147"/>
        <v>7.0904175960539995E-4</v>
      </c>
      <c r="G1051" s="5">
        <f t="shared" si="144"/>
        <v>2.7669903887499854E-5</v>
      </c>
      <c r="H1051" s="5">
        <f t="shared" si="145"/>
        <v>9.197201225453592E-7</v>
      </c>
      <c r="I1051" s="5">
        <f t="shared" si="146"/>
        <v>1.4190234640897694E-5</v>
      </c>
      <c r="J1051" s="6">
        <f t="shared" si="148"/>
        <v>1.6678109056112486E-3</v>
      </c>
      <c r="K1051" s="6">
        <f t="shared" si="149"/>
        <v>2.0808596115228857E-3</v>
      </c>
      <c r="L1051" s="6">
        <f t="shared" si="150"/>
        <v>-3.1793593846312683E-3</v>
      </c>
      <c r="M1051" s="6">
        <f t="shared" si="151"/>
        <v>-9.5902039735626019E-4</v>
      </c>
      <c r="N1051" s="3">
        <f t="shared" si="152"/>
        <v>1.3384819130607928E-5</v>
      </c>
      <c r="O1051" s="3"/>
    </row>
    <row r="1052" spans="1:15" x14ac:dyDescent="0.25">
      <c r="A1052" s="2">
        <v>43508</v>
      </c>
      <c r="B1052" s="4">
        <v>2722.61</v>
      </c>
      <c r="C1052" s="4">
        <v>2748.19</v>
      </c>
      <c r="D1052" s="4">
        <v>2722.61</v>
      </c>
      <c r="E1052" s="4">
        <v>2744.73</v>
      </c>
      <c r="F1052" s="3">
        <f t="shared" si="147"/>
        <v>1.2890250202966858E-2</v>
      </c>
      <c r="G1052" s="5">
        <f t="shared" si="144"/>
        <v>8.7451190292687735E-5</v>
      </c>
      <c r="H1052" s="5">
        <f t="shared" si="145"/>
        <v>6.5476101171641019E-5</v>
      </c>
      <c r="I1052" s="5">
        <f t="shared" si="146"/>
        <v>6.9018643817064259E-5</v>
      </c>
      <c r="J1052" s="6">
        <f t="shared" si="148"/>
        <v>4.7161476189675174E-3</v>
      </c>
      <c r="K1052" s="6">
        <f t="shared" si="149"/>
        <v>9.3515341143946933E-3</v>
      </c>
      <c r="L1052" s="6">
        <f t="shared" si="150"/>
        <v>0</v>
      </c>
      <c r="M1052" s="6">
        <f t="shared" si="151"/>
        <v>8.0917304188684522E-3</v>
      </c>
      <c r="N1052" s="3">
        <f t="shared" si="152"/>
        <v>1.1781097236154149E-5</v>
      </c>
      <c r="O1052" s="3"/>
    </row>
    <row r="1053" spans="1:15" x14ac:dyDescent="0.25">
      <c r="A1053" s="2">
        <v>43509</v>
      </c>
      <c r="B1053" s="4">
        <v>2750.3</v>
      </c>
      <c r="C1053" s="4">
        <v>2761.85</v>
      </c>
      <c r="D1053" s="4">
        <v>2748.63</v>
      </c>
      <c r="E1053" s="4">
        <v>2753.03</v>
      </c>
      <c r="F1053" s="3">
        <f t="shared" si="147"/>
        <v>3.0239768574686909E-3</v>
      </c>
      <c r="G1053" s="5">
        <f t="shared" si="144"/>
        <v>2.3022140873800314E-5</v>
      </c>
      <c r="H1053" s="5">
        <f t="shared" si="145"/>
        <v>9.8431532249347371E-7</v>
      </c>
      <c r="I1053" s="5">
        <f t="shared" si="146"/>
        <v>1.1891305895543293E-5</v>
      </c>
      <c r="J1053" s="6">
        <f t="shared" si="148"/>
        <v>2.0272871695606147E-3</v>
      </c>
      <c r="K1053" s="6">
        <f t="shared" si="149"/>
        <v>4.1907484026298273E-3</v>
      </c>
      <c r="L1053" s="6">
        <f t="shared" si="150"/>
        <v>-6.0739091108337755E-4</v>
      </c>
      <c r="M1053" s="6">
        <f t="shared" si="151"/>
        <v>9.9212666655698438E-4</v>
      </c>
      <c r="N1053" s="3">
        <f t="shared" si="152"/>
        <v>1.4376151369841167E-5</v>
      </c>
      <c r="O1053" s="3"/>
    </row>
    <row r="1054" spans="1:15" x14ac:dyDescent="0.25">
      <c r="A1054" s="2">
        <v>43510</v>
      </c>
      <c r="B1054" s="4">
        <v>2743.5</v>
      </c>
      <c r="C1054" s="4">
        <v>2757.9</v>
      </c>
      <c r="D1054" s="4">
        <v>2731.23</v>
      </c>
      <c r="E1054" s="4">
        <v>2745.73</v>
      </c>
      <c r="F1054" s="3">
        <f t="shared" si="147"/>
        <v>-2.6516238471793185E-3</v>
      </c>
      <c r="G1054" s="5">
        <f t="shared" si="144"/>
        <v>9.4429094448186468E-5</v>
      </c>
      <c r="H1054" s="5">
        <f t="shared" si="145"/>
        <v>6.6015650765578078E-7</v>
      </c>
      <c r="I1054" s="5">
        <f t="shared" si="146"/>
        <v>4.7469561960457263E-5</v>
      </c>
      <c r="J1054" s="6">
        <f t="shared" si="148"/>
        <v>-3.4676457872544119E-3</v>
      </c>
      <c r="K1054" s="6">
        <f t="shared" si="149"/>
        <v>5.2350430387885947E-3</v>
      </c>
      <c r="L1054" s="6">
        <f t="shared" si="150"/>
        <v>-4.4824203364027771E-3</v>
      </c>
      <c r="M1054" s="6">
        <f t="shared" si="151"/>
        <v>8.125001585573881E-4</v>
      </c>
      <c r="N1054" s="3">
        <f t="shared" si="152"/>
        <v>4.6886261625143748E-5</v>
      </c>
      <c r="O1054" s="3"/>
    </row>
    <row r="1055" spans="1:15" x14ac:dyDescent="0.25">
      <c r="A1055" s="2">
        <v>43511</v>
      </c>
      <c r="B1055" s="4">
        <v>2760.24</v>
      </c>
      <c r="C1055" s="4">
        <v>2775.66</v>
      </c>
      <c r="D1055" s="4">
        <v>2760.24</v>
      </c>
      <c r="E1055" s="4">
        <v>2775.6</v>
      </c>
      <c r="F1055" s="3">
        <f t="shared" si="147"/>
        <v>1.0878709851296353E-2</v>
      </c>
      <c r="G1055" s="5">
        <f t="shared" si="144"/>
        <v>3.103519741151202E-5</v>
      </c>
      <c r="H1055" s="5">
        <f t="shared" si="145"/>
        <v>3.0794814539290309E-5</v>
      </c>
      <c r="I1055" s="5">
        <f t="shared" si="146"/>
        <v>2.7413461914016676E-5</v>
      </c>
      <c r="J1055" s="6">
        <f t="shared" si="148"/>
        <v>5.2706547948479622E-3</v>
      </c>
      <c r="K1055" s="6">
        <f t="shared" si="149"/>
        <v>5.570924287002294E-3</v>
      </c>
      <c r="L1055" s="6">
        <f t="shared" si="150"/>
        <v>0</v>
      </c>
      <c r="M1055" s="6">
        <f t="shared" si="151"/>
        <v>5.5493075729581174E-3</v>
      </c>
      <c r="N1055" s="3">
        <f t="shared" si="152"/>
        <v>1.2042507727388679E-7</v>
      </c>
      <c r="O1055" s="3"/>
    </row>
    <row r="1056" spans="1:15" x14ac:dyDescent="0.25">
      <c r="A1056" s="2">
        <v>43515</v>
      </c>
      <c r="B1056" s="4">
        <v>2769.28</v>
      </c>
      <c r="C1056" s="4">
        <v>2787.33</v>
      </c>
      <c r="D1056" s="4">
        <v>2767.29</v>
      </c>
      <c r="E1056" s="4">
        <v>2779.76</v>
      </c>
      <c r="F1056" s="3">
        <f t="shared" si="147"/>
        <v>1.4987750396311394E-3</v>
      </c>
      <c r="G1056" s="5">
        <f t="shared" si="144"/>
        <v>5.2065553209969916E-5</v>
      </c>
      <c r="H1056" s="5">
        <f t="shared" si="145"/>
        <v>1.4267499910742457E-5</v>
      </c>
      <c r="I1056" s="5">
        <f t="shared" si="146"/>
        <v>3.1544231367783312E-5</v>
      </c>
      <c r="J1056" s="6">
        <f t="shared" si="148"/>
        <v>-2.2795814289283739E-3</v>
      </c>
      <c r="K1056" s="6">
        <f t="shared" si="149"/>
        <v>6.4967897650684793E-3</v>
      </c>
      <c r="L1056" s="6">
        <f t="shared" si="150"/>
        <v>-7.1885665157148354E-4</v>
      </c>
      <c r="M1056" s="6">
        <f t="shared" si="151"/>
        <v>3.777234426236007E-3</v>
      </c>
      <c r="N1056" s="3">
        <f t="shared" si="152"/>
        <v>2.0900424268217262E-5</v>
      </c>
      <c r="O1056" s="3"/>
    </row>
    <row r="1057" spans="1:15" x14ac:dyDescent="0.25">
      <c r="A1057" s="2">
        <v>43516</v>
      </c>
      <c r="B1057" s="4">
        <v>2779.05</v>
      </c>
      <c r="C1057" s="4">
        <v>2789.88</v>
      </c>
      <c r="D1057" s="4">
        <v>2774.06</v>
      </c>
      <c r="E1057" s="4">
        <v>2784.7</v>
      </c>
      <c r="F1057" s="3">
        <f t="shared" si="147"/>
        <v>1.7771318387196366E-3</v>
      </c>
      <c r="G1057" s="5">
        <f t="shared" si="144"/>
        <v>3.2337795796376061E-5</v>
      </c>
      <c r="H1057" s="5">
        <f t="shared" si="145"/>
        <v>4.1249811754019319E-6</v>
      </c>
      <c r="I1057" s="5">
        <f t="shared" si="146"/>
        <v>1.7762354865971495E-5</v>
      </c>
      <c r="J1057" s="6">
        <f t="shared" si="148"/>
        <v>-2.5545035856993237E-4</v>
      </c>
      <c r="K1057" s="6">
        <f t="shared" si="149"/>
        <v>3.8894414736027425E-3</v>
      </c>
      <c r="L1057" s="6">
        <f t="shared" si="150"/>
        <v>-1.7971916072612023E-3</v>
      </c>
      <c r="M1057" s="6">
        <f t="shared" si="151"/>
        <v>2.0310049668580163E-3</v>
      </c>
      <c r="N1057" s="3">
        <f t="shared" si="152"/>
        <v>1.4108282779343488E-5</v>
      </c>
      <c r="O1057" s="3"/>
    </row>
    <row r="1058" spans="1:15" x14ac:dyDescent="0.25">
      <c r="A1058" s="2">
        <v>43517</v>
      </c>
      <c r="B1058" s="4">
        <v>2780.24</v>
      </c>
      <c r="C1058" s="4">
        <v>2781.58</v>
      </c>
      <c r="D1058" s="4">
        <v>2764.55</v>
      </c>
      <c r="E1058" s="4">
        <v>2774.88</v>
      </c>
      <c r="F1058" s="3">
        <f t="shared" si="147"/>
        <v>-3.526412180845262E-3</v>
      </c>
      <c r="G1058" s="5">
        <f t="shared" si="144"/>
        <v>3.7714810236658465E-5</v>
      </c>
      <c r="H1058" s="5">
        <f t="shared" si="145"/>
        <v>3.7239423622000516E-6</v>
      </c>
      <c r="I1058" s="5">
        <f t="shared" si="146"/>
        <v>2.0295943053982596E-5</v>
      </c>
      <c r="J1058" s="6">
        <f t="shared" si="148"/>
        <v>-1.6028927373557291E-3</v>
      </c>
      <c r="K1058" s="6">
        <f t="shared" si="149"/>
        <v>4.8185666775528365E-4</v>
      </c>
      <c r="L1058" s="6">
        <f t="shared" si="150"/>
        <v>-5.6593818259573925E-3</v>
      </c>
      <c r="M1058" s="6">
        <f t="shared" si="151"/>
        <v>-1.9297518913580709E-3</v>
      </c>
      <c r="N1058" s="3">
        <f t="shared" si="152"/>
        <v>2.2269449533642539E-5</v>
      </c>
      <c r="O1058" s="3"/>
    </row>
    <row r="1059" spans="1:15" x14ac:dyDescent="0.25">
      <c r="A1059" s="2">
        <v>43518</v>
      </c>
      <c r="B1059" s="4">
        <v>2780.67</v>
      </c>
      <c r="C1059" s="4">
        <v>2794.2</v>
      </c>
      <c r="D1059" s="4">
        <v>2779.11</v>
      </c>
      <c r="E1059" s="4">
        <v>2792.67</v>
      </c>
      <c r="F1059" s="3">
        <f t="shared" si="147"/>
        <v>6.4110880470507059E-3</v>
      </c>
      <c r="G1059" s="5">
        <f t="shared" si="144"/>
        <v>2.932339111656676E-5</v>
      </c>
      <c r="H1059" s="5">
        <f t="shared" si="145"/>
        <v>1.8543544460477749E-5</v>
      </c>
      <c r="I1059" s="5">
        <f t="shared" si="146"/>
        <v>2.1824962218541918E-5</v>
      </c>
      <c r="J1059" s="6">
        <f t="shared" si="148"/>
        <v>2.0844028390832798E-3</v>
      </c>
      <c r="K1059" s="6">
        <f t="shared" si="149"/>
        <v>4.8539343750274386E-3</v>
      </c>
      <c r="L1059" s="6">
        <f t="shared" si="150"/>
        <v>-5.611732985617427E-4</v>
      </c>
      <c r="M1059" s="6">
        <f t="shared" si="151"/>
        <v>4.3062215990909885E-3</v>
      </c>
      <c r="N1059" s="3">
        <f t="shared" si="152"/>
        <v>5.3900139208780163E-6</v>
      </c>
      <c r="O1059" s="3"/>
    </row>
    <row r="1060" spans="1:15" x14ac:dyDescent="0.25">
      <c r="A1060" s="2">
        <v>43521</v>
      </c>
      <c r="B1060" s="4">
        <v>2804.35</v>
      </c>
      <c r="C1060" s="4">
        <v>2813.49</v>
      </c>
      <c r="D1060" s="4">
        <v>2794.99</v>
      </c>
      <c r="E1060" s="4">
        <v>2796.11</v>
      </c>
      <c r="F1060" s="3">
        <f t="shared" si="147"/>
        <v>1.2317960947767492E-3</v>
      </c>
      <c r="G1060" s="5">
        <f t="shared" si="144"/>
        <v>4.3522741861637301E-5</v>
      </c>
      <c r="H1060" s="5">
        <f t="shared" si="145"/>
        <v>8.6589980535707707E-6</v>
      </c>
      <c r="I1060" s="5">
        <f t="shared" si="146"/>
        <v>2.5106293051861149E-5</v>
      </c>
      <c r="J1060" s="6">
        <f t="shared" si="148"/>
        <v>4.1736556077622408E-3</v>
      </c>
      <c r="K1060" s="6">
        <f t="shared" si="149"/>
        <v>3.2539225269975682E-3</v>
      </c>
      <c r="L1060" s="6">
        <f t="shared" si="150"/>
        <v>-3.3432542829443961E-3</v>
      </c>
      <c r="M1060" s="6">
        <f t="shared" si="151"/>
        <v>-2.9426175513598044E-3</v>
      </c>
      <c r="N1060" s="3">
        <f t="shared" si="152"/>
        <v>2.1502491819185365E-5</v>
      </c>
      <c r="O1060" s="3"/>
    </row>
    <row r="1061" spans="1:15" x14ac:dyDescent="0.25">
      <c r="A1061" s="2">
        <v>43522</v>
      </c>
      <c r="B1061" s="4">
        <v>2792.36</v>
      </c>
      <c r="C1061" s="4">
        <v>2803.12</v>
      </c>
      <c r="D1061" s="4">
        <v>2789.47</v>
      </c>
      <c r="E1061" s="4">
        <v>2793.9</v>
      </c>
      <c r="F1061" s="3">
        <f t="shared" si="147"/>
        <v>-7.9038378318452285E-4</v>
      </c>
      <c r="G1061" s="5">
        <f t="shared" si="144"/>
        <v>2.3828738717520551E-5</v>
      </c>
      <c r="H1061" s="5">
        <f t="shared" si="145"/>
        <v>3.0398990720475083E-7</v>
      </c>
      <c r="I1061" s="5">
        <f t="shared" si="146"/>
        <v>1.2031798945750829E-5</v>
      </c>
      <c r="J1061" s="6">
        <f t="shared" si="148"/>
        <v>-1.3420490985340814E-3</v>
      </c>
      <c r="K1061" s="6">
        <f t="shared" si="149"/>
        <v>3.8459661237290814E-3</v>
      </c>
      <c r="L1061" s="6">
        <f t="shared" si="150"/>
        <v>-1.0355027860890576E-3</v>
      </c>
      <c r="M1061" s="6">
        <f t="shared" si="151"/>
        <v>5.5135279740357792E-4</v>
      </c>
      <c r="N1061" s="3">
        <f t="shared" si="152"/>
        <v>1.4314164621661874E-5</v>
      </c>
      <c r="O1061" s="3"/>
    </row>
    <row r="1062" spans="1:15" x14ac:dyDescent="0.25">
      <c r="A1062" s="2">
        <v>43523</v>
      </c>
      <c r="B1062" s="4">
        <v>2787.5</v>
      </c>
      <c r="C1062" s="4">
        <v>2795.76</v>
      </c>
      <c r="D1062" s="4">
        <v>2775.13</v>
      </c>
      <c r="E1062" s="4">
        <v>2792.38</v>
      </c>
      <c r="F1062" s="3">
        <f t="shared" si="147"/>
        <v>-5.4404237803784561E-4</v>
      </c>
      <c r="G1062" s="5">
        <f t="shared" si="144"/>
        <v>5.4854625119727128E-5</v>
      </c>
      <c r="H1062" s="5">
        <f t="shared" si="145"/>
        <v>3.0594977521081187E-6</v>
      </c>
      <c r="I1062" s="5">
        <f t="shared" si="146"/>
        <v>2.8609179289361911E-5</v>
      </c>
      <c r="J1062" s="6">
        <f t="shared" si="148"/>
        <v>-2.2933324273476064E-3</v>
      </c>
      <c r="K1062" s="6">
        <f t="shared" si="149"/>
        <v>2.9588469912570541E-3</v>
      </c>
      <c r="L1062" s="6">
        <f t="shared" si="150"/>
        <v>-4.4475438382717315E-3</v>
      </c>
      <c r="M1062" s="6">
        <f t="shared" si="151"/>
        <v>1.7491420045576971E-3</v>
      </c>
      <c r="N1062" s="3">
        <f t="shared" si="152"/>
        <v>3.1139363898185742E-5</v>
      </c>
      <c r="O1062" s="3"/>
    </row>
    <row r="1063" spans="1:15" x14ac:dyDescent="0.25">
      <c r="A1063" s="2">
        <v>43524</v>
      </c>
      <c r="B1063" s="4">
        <v>2788.11</v>
      </c>
      <c r="C1063" s="4">
        <v>2793.73</v>
      </c>
      <c r="D1063" s="4">
        <v>2782.51</v>
      </c>
      <c r="E1063" s="4">
        <v>2784.49</v>
      </c>
      <c r="F1063" s="3">
        <f t="shared" si="147"/>
        <v>-2.8255466662847617E-3</v>
      </c>
      <c r="G1063" s="5">
        <f t="shared" si="144"/>
        <v>1.619436645535244E-5</v>
      </c>
      <c r="H1063" s="5">
        <f t="shared" si="145"/>
        <v>1.6879575223188715E-6</v>
      </c>
      <c r="I1063" s="5">
        <f t="shared" si="146"/>
        <v>8.7492317003579022E-6</v>
      </c>
      <c r="J1063" s="6">
        <f t="shared" si="148"/>
        <v>-1.5303318645250041E-3</v>
      </c>
      <c r="K1063" s="6">
        <f t="shared" si="149"/>
        <v>2.0136735911584257E-3</v>
      </c>
      <c r="L1063" s="6">
        <f t="shared" si="150"/>
        <v>-2.0105488747785686E-3</v>
      </c>
      <c r="M1063" s="6">
        <f t="shared" si="151"/>
        <v>-1.2992141941646387E-3</v>
      </c>
      <c r="N1063" s="3">
        <f t="shared" si="152"/>
        <v>8.1012477854756883E-6</v>
      </c>
      <c r="O1063" s="3"/>
    </row>
    <row r="1064" spans="1:15" x14ac:dyDescent="0.25">
      <c r="A1064" s="2">
        <v>43525</v>
      </c>
      <c r="B1064" s="4">
        <v>2798.22</v>
      </c>
      <c r="C1064" s="4">
        <v>2808.02</v>
      </c>
      <c r="D1064" s="4">
        <v>2787.38</v>
      </c>
      <c r="E1064" s="4">
        <v>2803.69</v>
      </c>
      <c r="F1064" s="3">
        <f t="shared" si="147"/>
        <v>6.8953381050032014E-3</v>
      </c>
      <c r="G1064" s="5">
        <f t="shared" si="144"/>
        <v>5.4427832529106884E-5</v>
      </c>
      <c r="H1064" s="5">
        <f t="shared" si="145"/>
        <v>3.8138417238617871E-6</v>
      </c>
      <c r="I1064" s="5">
        <f t="shared" si="146"/>
        <v>2.8687181816685014E-5</v>
      </c>
      <c r="J1064" s="6">
        <f t="shared" si="148"/>
        <v>4.9187680113336168E-3</v>
      </c>
      <c r="K1064" s="6">
        <f t="shared" si="149"/>
        <v>3.4961079018833979E-3</v>
      </c>
      <c r="L1064" s="6">
        <f t="shared" si="150"/>
        <v>-3.8814142112048094E-3</v>
      </c>
      <c r="M1064" s="6">
        <f t="shared" si="151"/>
        <v>1.9529059690271283E-3</v>
      </c>
      <c r="N1064" s="3">
        <f t="shared" si="152"/>
        <v>2.8040613731931784E-5</v>
      </c>
      <c r="O1064" s="3"/>
    </row>
    <row r="1065" spans="1:15" x14ac:dyDescent="0.25">
      <c r="A1065" s="2">
        <v>43528</v>
      </c>
      <c r="B1065" s="4">
        <v>2814.37</v>
      </c>
      <c r="C1065" s="4">
        <v>2816.88</v>
      </c>
      <c r="D1065" s="4">
        <v>2767.66</v>
      </c>
      <c r="E1065" s="4">
        <v>2792.81</v>
      </c>
      <c r="F1065" s="3">
        <f t="shared" si="147"/>
        <v>-3.8806002090102654E-3</v>
      </c>
      <c r="G1065" s="5">
        <f t="shared" si="144"/>
        <v>3.1073551244470296E-4</v>
      </c>
      <c r="H1065" s="5">
        <f t="shared" si="145"/>
        <v>5.9138838295188076E-5</v>
      </c>
      <c r="I1065" s="5">
        <f t="shared" si="146"/>
        <v>1.7821275597896367E-4</v>
      </c>
      <c r="J1065" s="6">
        <f t="shared" si="148"/>
        <v>3.8020287662727604E-3</v>
      </c>
      <c r="K1065" s="6">
        <f t="shared" si="149"/>
        <v>8.9145399910242108E-4</v>
      </c>
      <c r="L1065" s="6">
        <f t="shared" si="150"/>
        <v>-1.6736237637771115E-2</v>
      </c>
      <c r="M1065" s="6">
        <f t="shared" si="151"/>
        <v>-7.6901780405389886E-3</v>
      </c>
      <c r="N1065" s="3">
        <f t="shared" si="152"/>
        <v>1.5904713330528074E-4</v>
      </c>
      <c r="O1065" s="3"/>
    </row>
    <row r="1066" spans="1:15" x14ac:dyDescent="0.25">
      <c r="A1066" s="2">
        <v>43529</v>
      </c>
      <c r="B1066" s="4">
        <v>2794.41</v>
      </c>
      <c r="C1066" s="4">
        <v>2796.44</v>
      </c>
      <c r="D1066" s="4">
        <v>2782.97</v>
      </c>
      <c r="E1066" s="4">
        <v>2789.65</v>
      </c>
      <c r="F1066" s="3">
        <f t="shared" si="147"/>
        <v>-1.1314768996100177E-3</v>
      </c>
      <c r="G1066" s="5">
        <f t="shared" si="144"/>
        <v>2.3314189242557277E-5</v>
      </c>
      <c r="H1066" s="5">
        <f t="shared" si="145"/>
        <v>2.9065242783627616E-6</v>
      </c>
      <c r="I1066" s="5">
        <f t="shared" si="146"/>
        <v>1.2779868560468232E-5</v>
      </c>
      <c r="J1066" s="6">
        <f t="shared" si="148"/>
        <v>5.7273565162519889E-4</v>
      </c>
      <c r="K1066" s="6">
        <f t="shared" si="149"/>
        <v>7.2618656884369164E-4</v>
      </c>
      <c r="L1066" s="6">
        <f t="shared" si="150"/>
        <v>-4.1022903382728669E-3</v>
      </c>
      <c r="M1066" s="6">
        <f t="shared" si="151"/>
        <v>-1.7048531544865562E-3</v>
      </c>
      <c r="N1066" s="3">
        <f t="shared" si="152"/>
        <v>1.1600371791070603E-5</v>
      </c>
      <c r="O1066" s="3"/>
    </row>
    <row r="1067" spans="1:15" x14ac:dyDescent="0.25">
      <c r="A1067" s="2">
        <v>43530</v>
      </c>
      <c r="B1067" s="4">
        <v>2790.27</v>
      </c>
      <c r="C1067" s="4">
        <v>2790.27</v>
      </c>
      <c r="D1067" s="4">
        <v>2768.69</v>
      </c>
      <c r="E1067" s="4">
        <v>2771.45</v>
      </c>
      <c r="F1067" s="3">
        <f t="shared" si="147"/>
        <v>-6.5241159285216455E-3</v>
      </c>
      <c r="G1067" s="5">
        <f t="shared" si="144"/>
        <v>6.0280956831973542E-5</v>
      </c>
      <c r="H1067" s="5">
        <f t="shared" si="145"/>
        <v>4.5801985293324161E-5</v>
      </c>
      <c r="I1067" s="5">
        <f t="shared" si="146"/>
        <v>4.7833527062894049E-5</v>
      </c>
      <c r="J1067" s="6">
        <f t="shared" si="148"/>
        <v>2.2222540916413142E-4</v>
      </c>
      <c r="K1067" s="6">
        <f t="shared" si="149"/>
        <v>0</v>
      </c>
      <c r="L1067" s="6">
        <f t="shared" si="150"/>
        <v>-7.7640811968947791E-3</v>
      </c>
      <c r="M1067" s="6">
        <f t="shared" si="151"/>
        <v>-6.7677164016619494E-3</v>
      </c>
      <c r="N1067" s="3">
        <f t="shared" si="152"/>
        <v>7.735857171915129E-6</v>
      </c>
      <c r="O1067" s="3"/>
    </row>
    <row r="1068" spans="1:15" x14ac:dyDescent="0.25">
      <c r="A1068" s="2">
        <v>43531</v>
      </c>
      <c r="B1068" s="4">
        <v>2766.53</v>
      </c>
      <c r="C1068" s="4">
        <v>2767.25</v>
      </c>
      <c r="D1068" s="4">
        <v>2739.09</v>
      </c>
      <c r="E1068" s="4">
        <v>2748.93</v>
      </c>
      <c r="F1068" s="3">
        <f t="shared" si="147"/>
        <v>-8.1257103682187415E-3</v>
      </c>
      <c r="G1068" s="5">
        <f t="shared" si="144"/>
        <v>1.0461809705669584E-4</v>
      </c>
      <c r="H1068" s="5">
        <f t="shared" si="145"/>
        <v>4.0730974102319482E-5</v>
      </c>
      <c r="I1068" s="5">
        <f t="shared" si="146"/>
        <v>6.8043194146994243E-5</v>
      </c>
      <c r="J1068" s="6">
        <f t="shared" si="148"/>
        <v>-1.7768216188604855E-3</v>
      </c>
      <c r="K1068" s="6">
        <f t="shared" si="149"/>
        <v>2.6021995961625241E-4</v>
      </c>
      <c r="L1068" s="6">
        <f t="shared" si="150"/>
        <v>-9.9680788753169196E-3</v>
      </c>
      <c r="M1068" s="6">
        <f t="shared" si="151"/>
        <v>-6.3820822700995858E-3</v>
      </c>
      <c r="N1068" s="3">
        <f t="shared" si="152"/>
        <v>3.7473956625400692E-5</v>
      </c>
      <c r="O1068" s="3"/>
    </row>
    <row r="1069" spans="1:15" x14ac:dyDescent="0.25">
      <c r="A1069" s="2">
        <v>43532</v>
      </c>
      <c r="B1069" s="4">
        <v>2730.79</v>
      </c>
      <c r="C1069" s="4">
        <v>2744.13</v>
      </c>
      <c r="D1069" s="4">
        <v>2722.27</v>
      </c>
      <c r="E1069" s="4">
        <v>2743.07</v>
      </c>
      <c r="F1069" s="3">
        <f t="shared" si="147"/>
        <v>-2.1317385309919112E-3</v>
      </c>
      <c r="G1069" s="5">
        <f t="shared" si="144"/>
        <v>6.3967904086926044E-5</v>
      </c>
      <c r="H1069" s="5">
        <f t="shared" si="145"/>
        <v>2.0131253180288855E-5</v>
      </c>
      <c r="I1069" s="5">
        <f t="shared" si="146"/>
        <v>3.9760541629285468E-5</v>
      </c>
      <c r="J1069" s="6">
        <f t="shared" si="148"/>
        <v>-6.6208004291669568E-3</v>
      </c>
      <c r="K1069" s="6">
        <f t="shared" si="149"/>
        <v>4.8731402100081339E-3</v>
      </c>
      <c r="L1069" s="6">
        <f t="shared" si="150"/>
        <v>-3.1248535438607784E-3</v>
      </c>
      <c r="M1069" s="6">
        <f t="shared" si="151"/>
        <v>4.4867865093281244E-3</v>
      </c>
      <c r="N1069" s="3">
        <f t="shared" si="152"/>
        <v>2.5668016148869187E-5</v>
      </c>
      <c r="O1069" s="3"/>
    </row>
    <row r="1070" spans="1:15" x14ac:dyDescent="0.25">
      <c r="A1070" s="2">
        <v>43535</v>
      </c>
      <c r="B1070" s="4">
        <v>2747.61</v>
      </c>
      <c r="C1070" s="4">
        <v>2784</v>
      </c>
      <c r="D1070" s="4">
        <v>2747.61</v>
      </c>
      <c r="E1070" s="4">
        <v>2783.3</v>
      </c>
      <c r="F1070" s="3">
        <f t="shared" si="147"/>
        <v>1.4666049353461608E-2</v>
      </c>
      <c r="G1070" s="5">
        <f t="shared" si="144"/>
        <v>1.7311453227062011E-4</v>
      </c>
      <c r="H1070" s="5">
        <f t="shared" si="145"/>
        <v>1.6656047855270398E-4</v>
      </c>
      <c r="I1070" s="5">
        <f t="shared" si="146"/>
        <v>1.5089863978565008E-4</v>
      </c>
      <c r="J1070" s="6">
        <f t="shared" si="148"/>
        <v>1.6537117568867928E-3</v>
      </c>
      <c r="K1070" s="6">
        <f t="shared" si="149"/>
        <v>1.315729958124463E-2</v>
      </c>
      <c r="L1070" s="6">
        <f t="shared" si="150"/>
        <v>0</v>
      </c>
      <c r="M1070" s="6">
        <f t="shared" si="151"/>
        <v>1.2905831184108367E-2</v>
      </c>
      <c r="N1070" s="3">
        <f t="shared" si="152"/>
        <v>3.3086450363372062E-6</v>
      </c>
      <c r="O1070" s="3"/>
    </row>
    <row r="1071" spans="1:15" x14ac:dyDescent="0.25">
      <c r="A1071" s="2">
        <v>43536</v>
      </c>
      <c r="B1071" s="4">
        <v>2787.34</v>
      </c>
      <c r="C1071" s="4">
        <v>2798.32</v>
      </c>
      <c r="D1071" s="4">
        <v>2786.73</v>
      </c>
      <c r="E1071" s="4">
        <v>2791.52</v>
      </c>
      <c r="F1071" s="3">
        <f t="shared" si="147"/>
        <v>2.9533287823806376E-3</v>
      </c>
      <c r="G1071" s="5">
        <f t="shared" si="144"/>
        <v>1.7225584967252743E-5</v>
      </c>
      <c r="H1071" s="5">
        <f t="shared" si="145"/>
        <v>2.2455451485074251E-6</v>
      </c>
      <c r="I1071" s="5">
        <f t="shared" si="146"/>
        <v>9.4802339121349168E-6</v>
      </c>
      <c r="J1071" s="6">
        <f t="shared" si="148"/>
        <v>1.450461960669729E-3</v>
      </c>
      <c r="K1071" s="6">
        <f t="shared" si="149"/>
        <v>3.9315010734191488E-3</v>
      </c>
      <c r="L1071" s="6">
        <f t="shared" si="150"/>
        <v>-2.1887059273933003E-4</v>
      </c>
      <c r="M1071" s="6">
        <f t="shared" si="151"/>
        <v>1.4985143137479285E-3</v>
      </c>
      <c r="N1071" s="3">
        <f t="shared" si="152"/>
        <v>9.9411751097064238E-6</v>
      </c>
      <c r="O1071" s="3"/>
    </row>
    <row r="1072" spans="1:15" x14ac:dyDescent="0.25">
      <c r="A1072" s="2">
        <v>43537</v>
      </c>
      <c r="B1072" s="4">
        <v>2799.78</v>
      </c>
      <c r="C1072" s="4">
        <v>2821.24</v>
      </c>
      <c r="D1072" s="4">
        <v>2799.78</v>
      </c>
      <c r="E1072" s="4">
        <v>2810.92</v>
      </c>
      <c r="F1072" s="3">
        <f t="shared" si="147"/>
        <v>6.9496188456468211E-3</v>
      </c>
      <c r="G1072" s="5">
        <f t="shared" si="144"/>
        <v>5.8303333407062904E-5</v>
      </c>
      <c r="H1072" s="5">
        <f t="shared" si="145"/>
        <v>1.5768755471222193E-5</v>
      </c>
      <c r="I1072" s="5">
        <f t="shared" si="146"/>
        <v>3.5243048023943005E-5</v>
      </c>
      <c r="J1072" s="6">
        <f t="shared" si="148"/>
        <v>2.9545923162359253E-3</v>
      </c>
      <c r="K1072" s="6">
        <f t="shared" si="149"/>
        <v>7.6356619495013597E-3</v>
      </c>
      <c r="L1072" s="6">
        <f t="shared" si="150"/>
        <v>0</v>
      </c>
      <c r="M1072" s="6">
        <f t="shared" si="151"/>
        <v>3.9709892308116617E-3</v>
      </c>
      <c r="N1072" s="3">
        <f t="shared" si="152"/>
        <v>2.7982202035474628E-5</v>
      </c>
      <c r="O1072" s="3"/>
    </row>
    <row r="1073" spans="1:15" x14ac:dyDescent="0.25">
      <c r="A1073" s="2">
        <v>43538</v>
      </c>
      <c r="B1073" s="4">
        <v>2810.38</v>
      </c>
      <c r="C1073" s="4">
        <v>2815</v>
      </c>
      <c r="D1073" s="4">
        <v>2803.46</v>
      </c>
      <c r="E1073" s="4">
        <v>2808.48</v>
      </c>
      <c r="F1073" s="3">
        <f t="shared" si="147"/>
        <v>-8.6804320293709658E-4</v>
      </c>
      <c r="G1073" s="5">
        <f t="shared" si="144"/>
        <v>1.6874784827865716E-5</v>
      </c>
      <c r="H1073" s="5">
        <f t="shared" si="145"/>
        <v>4.5737329519628772E-7</v>
      </c>
      <c r="I1073" s="5">
        <f t="shared" si="146"/>
        <v>8.6140731387940078E-6</v>
      </c>
      <c r="J1073" s="6">
        <f t="shared" si="148"/>
        <v>-1.9212637705190596E-4</v>
      </c>
      <c r="K1073" s="6">
        <f t="shared" si="149"/>
        <v>1.6425560722035607E-3</v>
      </c>
      <c r="L1073" s="6">
        <f t="shared" si="150"/>
        <v>-2.4653369190836142E-3</v>
      </c>
      <c r="M1073" s="6">
        <f t="shared" si="151"/>
        <v>-6.7629379355150653E-4</v>
      </c>
      <c r="N1073" s="3">
        <f t="shared" si="152"/>
        <v>8.2194349947314419E-6</v>
      </c>
      <c r="O1073" s="3"/>
    </row>
    <row r="1074" spans="1:15" x14ac:dyDescent="0.25">
      <c r="A1074" s="2">
        <v>43539</v>
      </c>
      <c r="B1074" s="4">
        <v>2810.79</v>
      </c>
      <c r="C1074" s="4">
        <v>2830.73</v>
      </c>
      <c r="D1074" s="4">
        <v>2810.79</v>
      </c>
      <c r="E1074" s="4">
        <v>2822.48</v>
      </c>
      <c r="F1074" s="3">
        <f t="shared" si="147"/>
        <v>4.9849028656070438E-3</v>
      </c>
      <c r="G1074" s="5">
        <f t="shared" si="144"/>
        <v>4.997141556436974E-5</v>
      </c>
      <c r="H1074" s="5">
        <f t="shared" si="145"/>
        <v>1.722539247429856E-5</v>
      </c>
      <c r="I1074" s="5">
        <f t="shared" si="146"/>
        <v>3.1639779763083401E-5</v>
      </c>
      <c r="J1074" s="6">
        <f t="shared" si="148"/>
        <v>8.2217089768709783E-4</v>
      </c>
      <c r="K1074" s="6">
        <f t="shared" si="149"/>
        <v>7.0690462980779623E-3</v>
      </c>
      <c r="L1074" s="6">
        <f t="shared" si="150"/>
        <v>0</v>
      </c>
      <c r="M1074" s="6">
        <f t="shared" si="151"/>
        <v>4.1503484762485379E-3</v>
      </c>
      <c r="N1074" s="3">
        <f t="shared" si="152"/>
        <v>2.0632410032611504E-5</v>
      </c>
      <c r="O1074" s="3"/>
    </row>
    <row r="1075" spans="1:15" x14ac:dyDescent="0.25">
      <c r="A1075" s="2">
        <v>43542</v>
      </c>
      <c r="B1075" s="4">
        <v>2822.61</v>
      </c>
      <c r="C1075" s="4">
        <v>2835.41</v>
      </c>
      <c r="D1075" s="4">
        <v>2821.99</v>
      </c>
      <c r="E1075" s="4">
        <v>2832.94</v>
      </c>
      <c r="F1075" s="3">
        <f t="shared" si="147"/>
        <v>3.7059607153993035E-3</v>
      </c>
      <c r="G1075" s="5">
        <f t="shared" si="144"/>
        <v>2.2507791317920363E-5</v>
      </c>
      <c r="H1075" s="5">
        <f t="shared" si="145"/>
        <v>1.3344795033774776E-5</v>
      </c>
      <c r="I1075" s="5">
        <f t="shared" si="146"/>
        <v>1.6408914730808097E-5</v>
      </c>
      <c r="J1075" s="6">
        <f t="shared" si="148"/>
        <v>4.6057724508546483E-5</v>
      </c>
      <c r="K1075" s="6">
        <f t="shared" si="149"/>
        <v>4.5245587100786059E-3</v>
      </c>
      <c r="L1075" s="6">
        <f t="shared" si="150"/>
        <v>-2.1967898610842807E-4</v>
      </c>
      <c r="M1075" s="6">
        <f t="shared" si="151"/>
        <v>3.6530528375284658E-3</v>
      </c>
      <c r="N1075" s="3">
        <f t="shared" si="152"/>
        <v>4.7939372870177879E-6</v>
      </c>
      <c r="O1075" s="3"/>
    </row>
    <row r="1076" spans="1:15" x14ac:dyDescent="0.25">
      <c r="A1076" s="2">
        <v>43543</v>
      </c>
      <c r="B1076" s="4">
        <v>2840.76</v>
      </c>
      <c r="C1076" s="4">
        <v>2852.42</v>
      </c>
      <c r="D1076" s="4">
        <v>2823.27</v>
      </c>
      <c r="E1076" s="4">
        <v>2832.57</v>
      </c>
      <c r="F1076" s="3">
        <f t="shared" si="147"/>
        <v>-1.3060636653083879E-4</v>
      </c>
      <c r="G1076" s="5">
        <f t="shared" si="144"/>
        <v>1.0551335033858822E-4</v>
      </c>
      <c r="H1076" s="5">
        <f t="shared" si="145"/>
        <v>8.3358963615608975E-6</v>
      </c>
      <c r="I1076" s="5">
        <f t="shared" si="146"/>
        <v>5.5976784928644896E-5</v>
      </c>
      <c r="J1076" s="6">
        <f t="shared" si="148"/>
        <v>2.7565803450454733E-3</v>
      </c>
      <c r="K1076" s="6">
        <f t="shared" si="149"/>
        <v>4.0961347798347284E-3</v>
      </c>
      <c r="L1076" s="6">
        <f t="shared" si="150"/>
        <v>-6.1758343760081264E-3</v>
      </c>
      <c r="M1076" s="6">
        <f t="shared" si="151"/>
        <v>-2.8871952413303983E-3</v>
      </c>
      <c r="N1076" s="3">
        <f t="shared" si="152"/>
        <v>4.8914751596986796E-5</v>
      </c>
      <c r="O1076" s="3"/>
    </row>
    <row r="1077" spans="1:15" x14ac:dyDescent="0.25">
      <c r="A1077" s="2">
        <v>43544</v>
      </c>
      <c r="B1077" s="4">
        <v>2831.34</v>
      </c>
      <c r="C1077" s="4">
        <v>2843.54</v>
      </c>
      <c r="D1077" s="4">
        <v>2812.43</v>
      </c>
      <c r="E1077" s="4">
        <v>2824.23</v>
      </c>
      <c r="F1077" s="3">
        <f t="shared" si="147"/>
        <v>-2.9443226469249018E-3</v>
      </c>
      <c r="G1077" s="5">
        <f t="shared" si="144"/>
        <v>1.2101928386945762E-4</v>
      </c>
      <c r="H1077" s="5">
        <f t="shared" si="145"/>
        <v>6.3218892908362717E-6</v>
      </c>
      <c r="I1077" s="5">
        <f t="shared" si="146"/>
        <v>6.2951752119403082E-5</v>
      </c>
      <c r="J1077" s="6">
        <f t="shared" si="148"/>
        <v>-4.3432894213921153E-4</v>
      </c>
      <c r="K1077" s="6">
        <f t="shared" si="149"/>
        <v>4.2996570130688187E-3</v>
      </c>
      <c r="L1077" s="6">
        <f t="shared" si="150"/>
        <v>-6.7012194915310463E-3</v>
      </c>
      <c r="M1077" s="6">
        <f t="shared" si="151"/>
        <v>-2.5143367496889258E-3</v>
      </c>
      <c r="N1077" s="3">
        <f t="shared" si="152"/>
        <v>5.7355056307435896E-5</v>
      </c>
      <c r="O1077" s="3"/>
    </row>
    <row r="1078" spans="1:15" x14ac:dyDescent="0.25">
      <c r="A1078" s="2">
        <v>43545</v>
      </c>
      <c r="B1078" s="4">
        <v>2819.72</v>
      </c>
      <c r="C1078" s="4">
        <v>2860.31</v>
      </c>
      <c r="D1078" s="4">
        <v>2817.38</v>
      </c>
      <c r="E1078" s="4">
        <v>2854.88</v>
      </c>
      <c r="F1078" s="3">
        <f t="shared" si="147"/>
        <v>1.0852515552911779E-2</v>
      </c>
      <c r="G1078" s="5">
        <f t="shared" si="144"/>
        <v>2.2869410418930024E-4</v>
      </c>
      <c r="H1078" s="5">
        <f t="shared" si="145"/>
        <v>1.5356715273244693E-4</v>
      </c>
      <c r="I1078" s="5">
        <f t="shared" si="146"/>
        <v>1.7366917724843137E-4</v>
      </c>
      <c r="J1078" s="6">
        <f t="shared" si="148"/>
        <v>-1.5981718335336874E-3</v>
      </c>
      <c r="K1078" s="6">
        <f t="shared" si="149"/>
        <v>1.4292421325982352E-2</v>
      </c>
      <c r="L1078" s="6">
        <f t="shared" si="150"/>
        <v>-8.3021416487363841E-4</v>
      </c>
      <c r="M1078" s="6">
        <f t="shared" si="151"/>
        <v>1.2392221460757023E-2</v>
      </c>
      <c r="N1078" s="3">
        <f t="shared" si="152"/>
        <v>3.8135910427903687E-5</v>
      </c>
      <c r="O1078" s="3"/>
    </row>
    <row r="1079" spans="1:15" x14ac:dyDescent="0.25">
      <c r="A1079" s="2">
        <v>43546</v>
      </c>
      <c r="B1079" s="4">
        <v>2844.52</v>
      </c>
      <c r="C1079" s="4">
        <v>2846.16</v>
      </c>
      <c r="D1079" s="4">
        <v>2800.47</v>
      </c>
      <c r="E1079" s="4">
        <v>2800.71</v>
      </c>
      <c r="F1079" s="3">
        <f t="shared" si="147"/>
        <v>-1.8974527826038257E-2</v>
      </c>
      <c r="G1079" s="5">
        <f t="shared" si="144"/>
        <v>2.6190428386713952E-4</v>
      </c>
      <c r="H1079" s="5">
        <f t="shared" si="145"/>
        <v>2.4091323184549838E-4</v>
      </c>
      <c r="I1079" s="5">
        <f t="shared" si="146"/>
        <v>2.2401556491465465E-4</v>
      </c>
      <c r="J1079" s="6">
        <f t="shared" si="148"/>
        <v>-3.6354744044611157E-3</v>
      </c>
      <c r="K1079" s="6">
        <f t="shared" si="149"/>
        <v>5.7638104599185534E-4</v>
      </c>
      <c r="L1079" s="6">
        <f t="shared" si="150"/>
        <v>-1.5607076058939054E-2</v>
      </c>
      <c r="M1079" s="6">
        <f t="shared" si="151"/>
        <v>-1.5521379830591686E-2</v>
      </c>
      <c r="N1079" s="3">
        <f t="shared" si="152"/>
        <v>1.0615911805953577E-5</v>
      </c>
      <c r="O1079" s="3"/>
    </row>
    <row r="1080" spans="1:15" x14ac:dyDescent="0.25">
      <c r="A1080" s="2">
        <v>43549</v>
      </c>
      <c r="B1080" s="4">
        <v>2796.01</v>
      </c>
      <c r="C1080" s="4">
        <v>2809.79</v>
      </c>
      <c r="D1080" s="4">
        <v>2785.02</v>
      </c>
      <c r="E1080" s="4">
        <v>2798.36</v>
      </c>
      <c r="F1080" s="3">
        <f t="shared" si="147"/>
        <v>-8.3907294935925414E-4</v>
      </c>
      <c r="G1080" s="5">
        <f t="shared" si="144"/>
        <v>7.84055841379468E-5</v>
      </c>
      <c r="H1080" s="5">
        <f t="shared" si="145"/>
        <v>7.0581908017336832E-7</v>
      </c>
      <c r="I1080" s="5">
        <f t="shared" si="146"/>
        <v>3.94754459996152E-5</v>
      </c>
      <c r="J1080" s="6">
        <f t="shared" si="148"/>
        <v>-1.679555562849333E-3</v>
      </c>
      <c r="K1080" s="6">
        <f t="shared" si="149"/>
        <v>4.9163465538326796E-3</v>
      </c>
      <c r="L1080" s="6">
        <f t="shared" si="150"/>
        <v>-3.9383462210718957E-3</v>
      </c>
      <c r="M1080" s="6">
        <f t="shared" si="151"/>
        <v>8.4013039474439225E-4</v>
      </c>
      <c r="N1080" s="3">
        <f t="shared" si="152"/>
        <v>3.8859386588791281E-5</v>
      </c>
      <c r="O1080" s="3"/>
    </row>
    <row r="1081" spans="1:15" x14ac:dyDescent="0.25">
      <c r="A1081" s="2">
        <v>43550</v>
      </c>
      <c r="B1081" s="4">
        <v>2812.66</v>
      </c>
      <c r="C1081" s="4">
        <v>2829.87</v>
      </c>
      <c r="D1081" s="4">
        <v>2803.99</v>
      </c>
      <c r="E1081" s="4">
        <v>2818.46</v>
      </c>
      <c r="F1081" s="3">
        <f t="shared" si="147"/>
        <v>7.1827784845408527E-3</v>
      </c>
      <c r="G1081" s="5">
        <f t="shared" si="144"/>
        <v>8.4407792728930452E-5</v>
      </c>
      <c r="H1081" s="5">
        <f t="shared" si="145"/>
        <v>4.2435245689015576E-6</v>
      </c>
      <c r="I1081" s="5">
        <f t="shared" si="146"/>
        <v>4.3843145976705611E-5</v>
      </c>
      <c r="J1081" s="6">
        <f t="shared" si="148"/>
        <v>5.0971235034922291E-3</v>
      </c>
      <c r="K1081" s="6">
        <f t="shared" si="149"/>
        <v>6.1001194029620173E-3</v>
      </c>
      <c r="L1081" s="6">
        <f t="shared" si="150"/>
        <v>-3.0872519691405214E-3</v>
      </c>
      <c r="M1081" s="6">
        <f t="shared" si="151"/>
        <v>2.0599816913996001E-3</v>
      </c>
      <c r="N1081" s="3">
        <f t="shared" si="152"/>
        <v>4.0536129699069328E-5</v>
      </c>
      <c r="O1081" s="3"/>
    </row>
    <row r="1082" spans="1:15" x14ac:dyDescent="0.25">
      <c r="A1082" s="2">
        <v>43551</v>
      </c>
      <c r="B1082" s="4">
        <v>2819.72</v>
      </c>
      <c r="C1082" s="4">
        <v>2825.56</v>
      </c>
      <c r="D1082" s="4">
        <v>2787.72</v>
      </c>
      <c r="E1082" s="4">
        <v>2805.37</v>
      </c>
      <c r="F1082" s="3">
        <f t="shared" si="147"/>
        <v>-4.6443802643997278E-3</v>
      </c>
      <c r="G1082" s="5">
        <f t="shared" si="144"/>
        <v>1.8177828091993316E-4</v>
      </c>
      <c r="H1082" s="5">
        <f t="shared" si="145"/>
        <v>2.6031951522772431E-5</v>
      </c>
      <c r="I1082" s="5">
        <f t="shared" si="146"/>
        <v>1.0094513654215992E-4</v>
      </c>
      <c r="J1082" s="6">
        <f t="shared" si="148"/>
        <v>4.4695274750897396E-4</v>
      </c>
      <c r="K1082" s="6">
        <f t="shared" si="149"/>
        <v>2.0689858016875377E-3</v>
      </c>
      <c r="L1082" s="6">
        <f t="shared" si="150"/>
        <v>-1.1413531801487927E-2</v>
      </c>
      <c r="M1082" s="6">
        <f t="shared" si="151"/>
        <v>-5.102151656190987E-3</v>
      </c>
      <c r="N1082" s="3">
        <f t="shared" si="152"/>
        <v>8.6872119581926465E-5</v>
      </c>
      <c r="O1082" s="3"/>
    </row>
    <row r="1083" spans="1:15" x14ac:dyDescent="0.25">
      <c r="A1083" s="2">
        <v>43552</v>
      </c>
      <c r="B1083" s="4">
        <v>2809.4</v>
      </c>
      <c r="C1083" s="4">
        <v>2819.71</v>
      </c>
      <c r="D1083" s="4">
        <v>2798.77</v>
      </c>
      <c r="E1083" s="4">
        <v>2815.44</v>
      </c>
      <c r="F1083" s="3">
        <f t="shared" si="147"/>
        <v>3.5895443381801506E-3</v>
      </c>
      <c r="G1083" s="5">
        <f t="shared" si="144"/>
        <v>5.5562232727882959E-5</v>
      </c>
      <c r="H1083" s="5">
        <f t="shared" si="145"/>
        <v>4.6122607921446639E-6</v>
      </c>
      <c r="I1083" s="5">
        <f t="shared" si="146"/>
        <v>2.9562806699961323E-5</v>
      </c>
      <c r="J1083" s="6">
        <f t="shared" si="148"/>
        <v>1.4354998306390901E-3</v>
      </c>
      <c r="K1083" s="6">
        <f t="shared" si="149"/>
        <v>3.6631053678428394E-3</v>
      </c>
      <c r="L1083" s="6">
        <f t="shared" si="150"/>
        <v>-3.7909024620351728E-3</v>
      </c>
      <c r="M1083" s="6">
        <f t="shared" si="151"/>
        <v>2.1476174687650182E-3</v>
      </c>
      <c r="N1083" s="3">
        <f t="shared" si="152"/>
        <v>2.8063741684528222E-5</v>
      </c>
      <c r="O1083" s="3"/>
    </row>
    <row r="1084" spans="1:15" x14ac:dyDescent="0.25">
      <c r="A1084" s="2">
        <v>43553</v>
      </c>
      <c r="B1084" s="4">
        <v>2828.27</v>
      </c>
      <c r="C1084" s="4">
        <v>2836.03</v>
      </c>
      <c r="D1084" s="4">
        <v>2819.23</v>
      </c>
      <c r="E1084" s="4">
        <v>2834.4</v>
      </c>
      <c r="F1084" s="3">
        <f t="shared" si="147"/>
        <v>6.7342937515983969E-3</v>
      </c>
      <c r="G1084" s="5">
        <f t="shared" si="144"/>
        <v>3.5300101745050947E-5</v>
      </c>
      <c r="H1084" s="5">
        <f t="shared" si="145"/>
        <v>4.6874729349114488E-6</v>
      </c>
      <c r="I1084" s="5">
        <f t="shared" si="146"/>
        <v>1.946079523518387E-5</v>
      </c>
      <c r="J1084" s="6">
        <f t="shared" si="148"/>
        <v>4.5466624266499375E-3</v>
      </c>
      <c r="K1084" s="6">
        <f t="shared" si="149"/>
        <v>2.7399695831104892E-3</v>
      </c>
      <c r="L1084" s="6">
        <f t="shared" si="150"/>
        <v>-3.2014192902970239E-3</v>
      </c>
      <c r="M1084" s="6">
        <f t="shared" si="151"/>
        <v>2.1650572590376101E-3</v>
      </c>
      <c r="N1084" s="3">
        <f t="shared" si="152"/>
        <v>1.8755583826881553E-5</v>
      </c>
      <c r="O1084" s="3"/>
    </row>
    <row r="1085" spans="1:15" x14ac:dyDescent="0.25">
      <c r="A1085" s="2">
        <v>43556</v>
      </c>
      <c r="B1085" s="4">
        <v>2848.63</v>
      </c>
      <c r="C1085" s="4">
        <v>2869.4</v>
      </c>
      <c r="D1085" s="4">
        <v>2848.63</v>
      </c>
      <c r="E1085" s="4">
        <v>2867.19</v>
      </c>
      <c r="F1085" s="3">
        <f t="shared" si="147"/>
        <v>1.1568585944115251E-2</v>
      </c>
      <c r="G1085" s="5">
        <f t="shared" si="144"/>
        <v>5.2776908290561244E-5</v>
      </c>
      <c r="H1085" s="5">
        <f t="shared" si="145"/>
        <v>4.2175661251220089E-5</v>
      </c>
      <c r="I1085" s="5">
        <f t="shared" si="146"/>
        <v>4.2680674263129614E-5</v>
      </c>
      <c r="J1085" s="6">
        <f t="shared" si="148"/>
        <v>5.0079023829204383E-3</v>
      </c>
      <c r="K1085" s="6">
        <f t="shared" si="149"/>
        <v>7.2647717301069581E-3</v>
      </c>
      <c r="L1085" s="6">
        <f t="shared" si="150"/>
        <v>0</v>
      </c>
      <c r="M1085" s="6">
        <f t="shared" si="151"/>
        <v>6.4942791171322539E-3</v>
      </c>
      <c r="N1085" s="3">
        <f t="shared" si="152"/>
        <v>5.597452952994873E-6</v>
      </c>
      <c r="O1085" s="3"/>
    </row>
    <row r="1086" spans="1:15" x14ac:dyDescent="0.25">
      <c r="A1086" s="2">
        <v>43557</v>
      </c>
      <c r="B1086" s="4">
        <v>2868.24</v>
      </c>
      <c r="C1086" s="4">
        <v>2872.9</v>
      </c>
      <c r="D1086" s="4">
        <v>2858.75</v>
      </c>
      <c r="E1086" s="4">
        <v>2867.24</v>
      </c>
      <c r="F1086" s="3">
        <f t="shared" si="147"/>
        <v>1.7438676892522764E-5</v>
      </c>
      <c r="G1086" s="5">
        <f t="shared" si="144"/>
        <v>2.4378967617140272E-5</v>
      </c>
      <c r="H1086" s="5">
        <f t="shared" si="145"/>
        <v>1.2159632815843418E-7</v>
      </c>
      <c r="I1086" s="5">
        <f t="shared" si="146"/>
        <v>1.2236455784470624E-5</v>
      </c>
      <c r="J1086" s="6">
        <f t="shared" si="148"/>
        <v>3.6614517542021873E-4</v>
      </c>
      <c r="K1086" s="6">
        <f t="shared" si="149"/>
        <v>1.6233713246458813E-3</v>
      </c>
      <c r="L1086" s="6">
        <f t="shared" si="150"/>
        <v>-3.3141348897443119E-3</v>
      </c>
      <c r="M1086" s="6">
        <f t="shared" si="151"/>
        <v>-3.4870665057958701E-4</v>
      </c>
      <c r="N1086" s="3">
        <f t="shared" si="152"/>
        <v>1.302924402539559E-5</v>
      </c>
      <c r="O1086" s="3"/>
    </row>
    <row r="1087" spans="1:15" x14ac:dyDescent="0.25">
      <c r="A1087" s="2">
        <v>43558</v>
      </c>
      <c r="B1087" s="4">
        <v>2876.09</v>
      </c>
      <c r="C1087" s="4">
        <v>2885.25</v>
      </c>
      <c r="D1087" s="4">
        <v>2865.17</v>
      </c>
      <c r="E1087" s="4">
        <v>2873.4</v>
      </c>
      <c r="F1087" s="3">
        <f t="shared" si="147"/>
        <v>2.1484075277968806E-3</v>
      </c>
      <c r="G1087" s="5">
        <f t="shared" si="144"/>
        <v>4.8774385539295175E-5</v>
      </c>
      <c r="H1087" s="5">
        <f t="shared" si="145"/>
        <v>8.7560043531994226E-7</v>
      </c>
      <c r="I1087" s="5">
        <f t="shared" si="146"/>
        <v>2.4725432280405801E-5</v>
      </c>
      <c r="J1087" s="6">
        <f t="shared" si="148"/>
        <v>3.081838238294797E-3</v>
      </c>
      <c r="K1087" s="6">
        <f t="shared" si="149"/>
        <v>3.1798184860637731E-3</v>
      </c>
      <c r="L1087" s="6">
        <f t="shared" si="150"/>
        <v>-3.8040476022354239E-3</v>
      </c>
      <c r="M1087" s="6">
        <f t="shared" si="151"/>
        <v>-9.3573523783169687E-4</v>
      </c>
      <c r="N1087" s="3">
        <f t="shared" si="152"/>
        <v>2.3997910583903636E-5</v>
      </c>
      <c r="O1087" s="3"/>
    </row>
    <row r="1088" spans="1:15" x14ac:dyDescent="0.25">
      <c r="A1088" s="2">
        <v>43559</v>
      </c>
      <c r="B1088" s="4">
        <v>2873.99</v>
      </c>
      <c r="C1088" s="4">
        <v>2881.28</v>
      </c>
      <c r="D1088" s="4">
        <v>2867.14</v>
      </c>
      <c r="E1088" s="4">
        <v>2879.39</v>
      </c>
      <c r="F1088" s="3">
        <f t="shared" si="147"/>
        <v>2.0846384074615365E-3</v>
      </c>
      <c r="G1088" s="5">
        <f t="shared" si="144"/>
        <v>2.4202686682790189E-5</v>
      </c>
      <c r="H1088" s="5">
        <f t="shared" si="145"/>
        <v>3.5237220769040572E-6</v>
      </c>
      <c r="I1088" s="5">
        <f t="shared" si="146"/>
        <v>1.3462537309856802E-5</v>
      </c>
      <c r="J1088" s="6">
        <f t="shared" si="148"/>
        <v>2.0531058517765779E-4</v>
      </c>
      <c r="K1088" s="6">
        <f t="shared" si="149"/>
        <v>2.5333316764616408E-3</v>
      </c>
      <c r="L1088" s="6">
        <f t="shared" si="150"/>
        <v>-2.3862909394297173E-3</v>
      </c>
      <c r="M1088" s="6">
        <f t="shared" si="151"/>
        <v>1.8771579786752252E-3</v>
      </c>
      <c r="N1088" s="3">
        <f t="shared" si="152"/>
        <v>1.1836135137858548E-5</v>
      </c>
      <c r="O1088" s="3"/>
    </row>
    <row r="1089" spans="1:15" x14ac:dyDescent="0.25">
      <c r="A1089" s="2">
        <v>43560</v>
      </c>
      <c r="B1089" s="4">
        <v>2884.16</v>
      </c>
      <c r="C1089" s="4">
        <v>2893.24</v>
      </c>
      <c r="D1089" s="4">
        <v>2882.99</v>
      </c>
      <c r="E1089" s="4">
        <v>2892.74</v>
      </c>
      <c r="F1089" s="3">
        <f t="shared" si="147"/>
        <v>4.6363986816650993E-3</v>
      </c>
      <c r="G1089" s="5">
        <f t="shared" si="144"/>
        <v>1.2595623723225743E-5</v>
      </c>
      <c r="H1089" s="5">
        <f t="shared" si="145"/>
        <v>8.8235937833896535E-6</v>
      </c>
      <c r="I1089" s="5">
        <f t="shared" si="146"/>
        <v>9.7063163849488165E-6</v>
      </c>
      <c r="J1089" s="6">
        <f t="shared" si="148"/>
        <v>1.6552302275734071E-3</v>
      </c>
      <c r="K1089" s="6">
        <f t="shared" si="149"/>
        <v>3.1432850334225226E-3</v>
      </c>
      <c r="L1089" s="6">
        <f t="shared" si="150"/>
        <v>-4.0574634474623499E-4</v>
      </c>
      <c r="M1089" s="6">
        <f t="shared" si="151"/>
        <v>2.9704534642693283E-3</v>
      </c>
      <c r="N1089" s="3">
        <f t="shared" si="152"/>
        <v>1.9131396162631664E-6</v>
      </c>
      <c r="O1089" s="3"/>
    </row>
    <row r="1090" spans="1:15" x14ac:dyDescent="0.25">
      <c r="A1090" s="2">
        <v>43563</v>
      </c>
      <c r="B1090" s="4">
        <v>2888.46</v>
      </c>
      <c r="C1090" s="4">
        <v>2895.95</v>
      </c>
      <c r="D1090" s="4">
        <v>2880.78</v>
      </c>
      <c r="E1090" s="4">
        <v>2895.77</v>
      </c>
      <c r="F1090" s="3">
        <f t="shared" si="147"/>
        <v>1.0474498226595852E-3</v>
      </c>
      <c r="G1090" s="5">
        <f t="shared" si="144"/>
        <v>2.7584747357714366E-5</v>
      </c>
      <c r="H1090" s="5">
        <f t="shared" si="145"/>
        <v>6.3885765122476365E-6</v>
      </c>
      <c r="I1090" s="5">
        <f t="shared" si="146"/>
        <v>1.6260244761121422E-5</v>
      </c>
      <c r="J1090" s="6">
        <f t="shared" si="148"/>
        <v>-1.4806617248810162E-3</v>
      </c>
      <c r="K1090" s="6">
        <f t="shared" si="149"/>
        <v>2.5897210557584201E-3</v>
      </c>
      <c r="L1090" s="6">
        <f t="shared" si="150"/>
        <v>-2.6623973128347936E-3</v>
      </c>
      <c r="M1090" s="6">
        <f t="shared" si="151"/>
        <v>2.5275633547445723E-3</v>
      </c>
      <c r="N1090" s="3">
        <f t="shared" si="152"/>
        <v>1.3978708442174672E-5</v>
      </c>
      <c r="O1090" s="3"/>
    </row>
    <row r="1091" spans="1:15" x14ac:dyDescent="0.25">
      <c r="A1091" s="2">
        <v>43564</v>
      </c>
      <c r="B1091" s="4">
        <v>2886.58</v>
      </c>
      <c r="C1091" s="4">
        <v>2886.88</v>
      </c>
      <c r="D1091" s="4">
        <v>2873.33</v>
      </c>
      <c r="E1091" s="4">
        <v>2878.2</v>
      </c>
      <c r="F1091" s="3">
        <f t="shared" si="147"/>
        <v>-6.0674708281390766E-3</v>
      </c>
      <c r="G1091" s="5">
        <f t="shared" si="144"/>
        <v>2.2134185753775702E-5</v>
      </c>
      <c r="H1091" s="5">
        <f t="shared" si="145"/>
        <v>8.4524607796598972E-6</v>
      </c>
      <c r="I1091" s="5">
        <f t="shared" si="146"/>
        <v>1.4332230813657503E-5</v>
      </c>
      <c r="J1091" s="6">
        <f t="shared" si="148"/>
        <v>-3.178641119196995E-3</v>
      </c>
      <c r="K1091" s="6">
        <f t="shared" si="149"/>
        <v>1.0392381700748208E-4</v>
      </c>
      <c r="L1091" s="6">
        <f t="shared" si="150"/>
        <v>-4.6007744468320776E-3</v>
      </c>
      <c r="M1091" s="6">
        <f t="shared" si="151"/>
        <v>-2.9073116069076423E-3</v>
      </c>
      <c r="N1091" s="3">
        <f t="shared" si="152"/>
        <v>8.1041796397454269E-6</v>
      </c>
      <c r="O1091" s="3"/>
    </row>
    <row r="1092" spans="1:15" x14ac:dyDescent="0.25">
      <c r="A1092" s="2">
        <v>43565</v>
      </c>
      <c r="B1092" s="4">
        <v>2881.37</v>
      </c>
      <c r="C1092" s="4">
        <v>2889.71</v>
      </c>
      <c r="D1092" s="4">
        <v>2879.13</v>
      </c>
      <c r="E1092" s="4">
        <v>2888.21</v>
      </c>
      <c r="F1092" s="3">
        <f t="shared" si="147"/>
        <v>3.4778681120144483E-3</v>
      </c>
      <c r="G1092" s="5">
        <f t="shared" si="144"/>
        <v>1.345412049232427E-5</v>
      </c>
      <c r="H1092" s="5">
        <f t="shared" si="145"/>
        <v>5.6219140612912967E-6</v>
      </c>
      <c r="I1092" s="5">
        <f t="shared" si="146"/>
        <v>8.8987739467395855E-6</v>
      </c>
      <c r="J1092" s="6">
        <f t="shared" si="148"/>
        <v>1.1007767316286434E-3</v>
      </c>
      <c r="K1092" s="6">
        <f t="shared" si="149"/>
        <v>2.8902755830160862E-3</v>
      </c>
      <c r="L1092" s="6">
        <f t="shared" si="150"/>
        <v>-7.7771030740457557E-4</v>
      </c>
      <c r="M1092" s="6">
        <f t="shared" si="151"/>
        <v>2.3710575828712588E-3</v>
      </c>
      <c r="N1092" s="3">
        <f t="shared" si="152"/>
        <v>3.9495123519731134E-6</v>
      </c>
      <c r="O1092" s="3"/>
    </row>
    <row r="1093" spans="1:15" x14ac:dyDescent="0.25">
      <c r="A1093" s="2">
        <v>43566</v>
      </c>
      <c r="B1093" s="4">
        <v>2891.92</v>
      </c>
      <c r="C1093" s="4">
        <v>2893.42</v>
      </c>
      <c r="D1093" s="4">
        <v>2881.99</v>
      </c>
      <c r="E1093" s="4">
        <v>2888.32</v>
      </c>
      <c r="F1093" s="3">
        <f t="shared" si="147"/>
        <v>3.808587325715429E-5</v>
      </c>
      <c r="G1093" s="5">
        <f t="shared" si="144"/>
        <v>1.5667075818771564E-5</v>
      </c>
      <c r="H1093" s="5">
        <f t="shared" si="145"/>
        <v>1.55157710697687E-6</v>
      </c>
      <c r="I1093" s="5">
        <f t="shared" si="146"/>
        <v>8.4329033966536606E-6</v>
      </c>
      <c r="J1093" s="6">
        <f t="shared" si="148"/>
        <v>1.2837083281786578E-3</v>
      </c>
      <c r="K1093" s="6">
        <f t="shared" si="149"/>
        <v>5.1855207597544504E-4</v>
      </c>
      <c r="L1093" s="6">
        <f t="shared" si="150"/>
        <v>-3.4396136379343423E-3</v>
      </c>
      <c r="M1093" s="6">
        <f t="shared" si="151"/>
        <v>-1.2456231801700184E-3</v>
      </c>
      <c r="N1093" s="3">
        <f t="shared" si="152"/>
        <v>8.4612962414827207E-6</v>
      </c>
      <c r="O1093" s="3"/>
    </row>
    <row r="1094" spans="1:15" x14ac:dyDescent="0.25">
      <c r="A1094" s="2">
        <v>43567</v>
      </c>
      <c r="B1094" s="4">
        <v>2900.86</v>
      </c>
      <c r="C1094" s="4">
        <v>2910.54</v>
      </c>
      <c r="D1094" s="4">
        <v>2898.37</v>
      </c>
      <c r="E1094" s="4">
        <v>2907.41</v>
      </c>
      <c r="F1094" s="3">
        <f t="shared" si="147"/>
        <v>6.6093784622200946E-3</v>
      </c>
      <c r="G1094" s="5">
        <f t="shared" si="144"/>
        <v>1.7557113754523479E-5</v>
      </c>
      <c r="H1094" s="5">
        <f t="shared" si="145"/>
        <v>5.0868550952664857E-6</v>
      </c>
      <c r="I1094" s="5">
        <f t="shared" si="146"/>
        <v>1.0743580316397167E-5</v>
      </c>
      <c r="J1094" s="6">
        <f t="shared" si="148"/>
        <v>4.3322265373503506E-3</v>
      </c>
      <c r="K1094" s="6">
        <f t="shared" si="149"/>
        <v>3.331386224487511E-3</v>
      </c>
      <c r="L1094" s="6">
        <f t="shared" si="150"/>
        <v>-8.5873474685984263E-4</v>
      </c>
      <c r="M1094" s="6">
        <f t="shared" si="151"/>
        <v>2.2554057495861994E-3</v>
      </c>
      <c r="N1094" s="3">
        <f t="shared" si="152"/>
        <v>6.2587271828053365E-6</v>
      </c>
      <c r="O1094" s="3"/>
    </row>
    <row r="1095" spans="1:15" x14ac:dyDescent="0.25">
      <c r="A1095" s="2">
        <v>43570</v>
      </c>
      <c r="B1095" s="4">
        <v>2908.32</v>
      </c>
      <c r="C1095" s="4">
        <v>2909.6</v>
      </c>
      <c r="D1095" s="4">
        <v>2896.48</v>
      </c>
      <c r="E1095" s="4">
        <v>2905.58</v>
      </c>
      <c r="F1095" s="3">
        <f t="shared" si="147"/>
        <v>-6.2942619032058111E-4</v>
      </c>
      <c r="G1095" s="5">
        <f t="shared" si="144"/>
        <v>2.0425049078525368E-5</v>
      </c>
      <c r="H1095" s="5">
        <f t="shared" si="145"/>
        <v>8.884358322948635E-7</v>
      </c>
      <c r="I1095" s="5">
        <f t="shared" si="146"/>
        <v>1.0555722291495047E-5</v>
      </c>
      <c r="J1095" s="6">
        <f t="shared" si="148"/>
        <v>3.1294437927029692E-4</v>
      </c>
      <c r="K1095" s="6">
        <f t="shared" si="149"/>
        <v>4.4001980799062524E-4</v>
      </c>
      <c r="L1095" s="6">
        <f t="shared" si="150"/>
        <v>-4.0793882371549205E-3</v>
      </c>
      <c r="M1095" s="6">
        <f t="shared" si="151"/>
        <v>-9.4256874141617039E-4</v>
      </c>
      <c r="N1095" s="3">
        <f t="shared" si="152"/>
        <v>1.3404670901034903E-5</v>
      </c>
      <c r="O1095" s="3"/>
    </row>
    <row r="1096" spans="1:15" x14ac:dyDescent="0.25">
      <c r="A1096" s="2">
        <v>43571</v>
      </c>
      <c r="B1096" s="4">
        <v>2912.26</v>
      </c>
      <c r="C1096" s="4">
        <v>2916.06</v>
      </c>
      <c r="D1096" s="4">
        <v>2900.71</v>
      </c>
      <c r="E1096" s="4">
        <v>2907.06</v>
      </c>
      <c r="F1096" s="3">
        <f t="shared" si="147"/>
        <v>5.0936473956997297E-4</v>
      </c>
      <c r="G1096" s="5">
        <f t="shared" si="144"/>
        <v>2.7855758184457528E-5</v>
      </c>
      <c r="H1096" s="5">
        <f t="shared" si="145"/>
        <v>3.193908212023521E-6</v>
      </c>
      <c r="I1096" s="5">
        <f t="shared" si="146"/>
        <v>1.5161667824467963E-5</v>
      </c>
      <c r="J1096" s="6">
        <f t="shared" si="148"/>
        <v>2.2963859217577588E-3</v>
      </c>
      <c r="K1096" s="6">
        <f t="shared" si="149"/>
        <v>1.3039780034199773E-3</v>
      </c>
      <c r="L1096" s="6">
        <f t="shared" si="150"/>
        <v>-3.973877449740636E-3</v>
      </c>
      <c r="M1096" s="6">
        <f t="shared" si="151"/>
        <v>-1.787150864371422E-3</v>
      </c>
      <c r="N1096" s="3">
        <f t="shared" si="152"/>
        <v>1.2720547515683545E-5</v>
      </c>
      <c r="O1096" s="3"/>
    </row>
    <row r="1097" spans="1:15" x14ac:dyDescent="0.25">
      <c r="A1097" s="2">
        <v>43572</v>
      </c>
      <c r="B1097" s="4">
        <v>2916.04</v>
      </c>
      <c r="C1097" s="4">
        <v>2918</v>
      </c>
      <c r="D1097" s="4">
        <v>2895.45</v>
      </c>
      <c r="E1097" s="4">
        <v>2900.45</v>
      </c>
      <c r="F1097" s="3">
        <f t="shared" si="147"/>
        <v>-2.2737748790875312E-3</v>
      </c>
      <c r="G1097" s="5">
        <f t="shared" si="144"/>
        <v>6.01851790612434E-5</v>
      </c>
      <c r="H1097" s="5">
        <f t="shared" si="145"/>
        <v>2.8736398010110828E-5</v>
      </c>
      <c r="I1097" s="5">
        <f t="shared" si="146"/>
        <v>4.1193298040824358E-5</v>
      </c>
      <c r="J1097" s="6">
        <f t="shared" si="148"/>
        <v>3.0842702748319403E-3</v>
      </c>
      <c r="K1097" s="6">
        <f t="shared" si="149"/>
        <v>6.7191862714032825E-4</v>
      </c>
      <c r="L1097" s="6">
        <f t="shared" si="150"/>
        <v>-7.0859921135967927E-3</v>
      </c>
      <c r="M1097" s="6">
        <f t="shared" si="151"/>
        <v>-5.3606341052258762E-3</v>
      </c>
      <c r="N1097" s="3">
        <f t="shared" si="152"/>
        <v>1.6279257790530518E-5</v>
      </c>
      <c r="O1097" s="3"/>
    </row>
    <row r="1098" spans="1:15" x14ac:dyDescent="0.25">
      <c r="A1098" s="2">
        <v>43573</v>
      </c>
      <c r="B1098" s="4">
        <v>2904.81</v>
      </c>
      <c r="C1098" s="4">
        <v>2908.4</v>
      </c>
      <c r="D1098" s="4">
        <v>2891.9</v>
      </c>
      <c r="E1098" s="4">
        <v>2905.03</v>
      </c>
      <c r="F1098" s="3">
        <f t="shared" si="147"/>
        <v>1.5790653174507785E-3</v>
      </c>
      <c r="G1098" s="5">
        <f t="shared" si="144"/>
        <v>3.236900201957073E-5</v>
      </c>
      <c r="H1098" s="5">
        <f t="shared" si="145"/>
        <v>5.7355756032548486E-9</v>
      </c>
      <c r="I1098" s="5">
        <f t="shared" si="146"/>
        <v>1.6186716630298679E-5</v>
      </c>
      <c r="J1098" s="6">
        <f t="shared" si="148"/>
        <v>1.5020863216379907E-3</v>
      </c>
      <c r="K1098" s="6">
        <f t="shared" si="149"/>
        <v>1.2351181038992248E-3</v>
      </c>
      <c r="L1098" s="6">
        <f t="shared" si="150"/>
        <v>-4.4542581377965294E-3</v>
      </c>
      <c r="M1098" s="6">
        <f t="shared" si="151"/>
        <v>7.5733583060983245E-5</v>
      </c>
      <c r="N1098" s="3">
        <f t="shared" si="152"/>
        <v>2.1609729297848318E-5</v>
      </c>
      <c r="O1098" s="3"/>
    </row>
    <row r="1099" spans="1:15" x14ac:dyDescent="0.25">
      <c r="A1099" s="2">
        <v>43577</v>
      </c>
      <c r="B1099" s="4">
        <v>2898.78</v>
      </c>
      <c r="C1099" s="4">
        <v>2909.51</v>
      </c>
      <c r="D1099" s="4">
        <v>2896.35</v>
      </c>
      <c r="E1099" s="4">
        <v>2907.97</v>
      </c>
      <c r="F1099" s="3">
        <f t="shared" si="147"/>
        <v>1.0120377414346571E-3</v>
      </c>
      <c r="G1099" s="5">
        <f t="shared" si="144"/>
        <v>2.0551339750385381E-5</v>
      </c>
      <c r="H1099" s="5">
        <f t="shared" si="145"/>
        <v>1.0019025503068958E-5</v>
      </c>
      <c r="I1099" s="5">
        <f t="shared" si="146"/>
        <v>1.4145962930944604E-5</v>
      </c>
      <c r="J1099" s="6">
        <f t="shared" si="148"/>
        <v>-2.1537584503892042E-3</v>
      </c>
      <c r="K1099" s="6">
        <f t="shared" si="149"/>
        <v>3.6947233028132272E-3</v>
      </c>
      <c r="L1099" s="6">
        <f t="shared" si="150"/>
        <v>-8.3863524801700646E-4</v>
      </c>
      <c r="M1099" s="6">
        <f t="shared" si="151"/>
        <v>3.1652844268831447E-3</v>
      </c>
      <c r="N1099" s="3">
        <f t="shared" si="152"/>
        <v>5.3139583219141774E-6</v>
      </c>
      <c r="O1099" s="3"/>
    </row>
    <row r="1100" spans="1:15" x14ac:dyDescent="0.25">
      <c r="A1100" s="2">
        <v>43578</v>
      </c>
      <c r="B1100" s="4">
        <v>2909.99</v>
      </c>
      <c r="C1100" s="4">
        <v>2936.31</v>
      </c>
      <c r="D1100" s="4">
        <v>2908.53</v>
      </c>
      <c r="E1100" s="4">
        <v>2933.68</v>
      </c>
      <c r="F1100" s="3">
        <f t="shared" si="147"/>
        <v>8.8412191322468914E-3</v>
      </c>
      <c r="G1100" s="5">
        <f t="shared" si="144"/>
        <v>9.0361984596007397E-5</v>
      </c>
      <c r="H1100" s="5">
        <f t="shared" si="145"/>
        <v>6.5739062386676326E-5</v>
      </c>
      <c r="I1100" s="5">
        <f t="shared" si="146"/>
        <v>7.0575621403285457E-5</v>
      </c>
      <c r="J1100" s="6">
        <f t="shared" si="148"/>
        <v>6.94401501959186E-4</v>
      </c>
      <c r="K1100" s="6">
        <f t="shared" si="149"/>
        <v>9.0040462581604981E-3</v>
      </c>
      <c r="L1100" s="6">
        <f t="shared" si="150"/>
        <v>-5.0184584074339472E-4</v>
      </c>
      <c r="M1100" s="6">
        <f t="shared" si="151"/>
        <v>8.1079628999321599E-3</v>
      </c>
      <c r="N1100" s="3">
        <f t="shared" si="152"/>
        <v>1.2389172714759913E-5</v>
      </c>
      <c r="O1100" s="3"/>
    </row>
    <row r="1101" spans="1:15" x14ac:dyDescent="0.25">
      <c r="A1101" s="2">
        <v>43579</v>
      </c>
      <c r="B1101" s="4">
        <v>2934</v>
      </c>
      <c r="C1101" s="4">
        <v>2936.83</v>
      </c>
      <c r="D1101" s="4">
        <v>2926.05</v>
      </c>
      <c r="E1101" s="4">
        <v>2927.25</v>
      </c>
      <c r="F1101" s="3">
        <f t="shared" si="147"/>
        <v>-2.1917864252406494E-3</v>
      </c>
      <c r="G1101" s="5">
        <f t="shared" si="144"/>
        <v>1.352310690743876E-5</v>
      </c>
      <c r="H1101" s="5">
        <f t="shared" si="145"/>
        <v>5.3050249343548179E-6</v>
      </c>
      <c r="I1101" s="5">
        <f t="shared" si="146"/>
        <v>8.810854671461064E-6</v>
      </c>
      <c r="J1101" s="6">
        <f t="shared" si="148"/>
        <v>1.0907206947793503E-4</v>
      </c>
      <c r="K1101" s="6">
        <f t="shared" si="149"/>
        <v>9.6408862774064331E-4</v>
      </c>
      <c r="L1101" s="6">
        <f t="shared" si="150"/>
        <v>-2.7132890938756605E-3</v>
      </c>
      <c r="M1101" s="6">
        <f t="shared" si="151"/>
        <v>-2.30326397409303E-3</v>
      </c>
      <c r="N1101" s="3">
        <f t="shared" si="152"/>
        <v>4.2625341719679196E-6</v>
      </c>
      <c r="O1101" s="3"/>
    </row>
    <row r="1102" spans="1:15" x14ac:dyDescent="0.25">
      <c r="A1102" s="2">
        <v>43580</v>
      </c>
      <c r="B1102" s="4">
        <v>2928.99</v>
      </c>
      <c r="C1102" s="4">
        <v>2933.1</v>
      </c>
      <c r="D1102" s="4">
        <v>2912.84</v>
      </c>
      <c r="E1102" s="4">
        <v>2926.17</v>
      </c>
      <c r="F1102" s="3">
        <f t="shared" si="147"/>
        <v>-3.6894696387390624E-4</v>
      </c>
      <c r="G1102" s="5">
        <f t="shared" si="144"/>
        <v>4.8043389934489138E-5</v>
      </c>
      <c r="H1102" s="5">
        <f t="shared" si="145"/>
        <v>9.2785634221027399E-7</v>
      </c>
      <c r="I1102" s="5">
        <f t="shared" si="146"/>
        <v>2.4380120640169726E-5</v>
      </c>
      <c r="J1102" s="6">
        <f t="shared" si="148"/>
        <v>5.9423795855433417E-4</v>
      </c>
      <c r="K1102" s="6">
        <f t="shared" si="149"/>
        <v>1.4022304923468913E-3</v>
      </c>
      <c r="L1102" s="6">
        <f t="shared" si="150"/>
        <v>-5.529103429380536E-3</v>
      </c>
      <c r="M1102" s="6">
        <f t="shared" si="151"/>
        <v>-9.6325300010447618E-4</v>
      </c>
      <c r="N1102" s="3">
        <f t="shared" si="152"/>
        <v>2.856201234880738E-5</v>
      </c>
      <c r="O1102" s="3"/>
    </row>
    <row r="1103" spans="1:15" x14ac:dyDescent="0.25">
      <c r="A1103" s="2">
        <v>43581</v>
      </c>
      <c r="B1103" s="4">
        <v>2925.81</v>
      </c>
      <c r="C1103" s="4">
        <v>2939.88</v>
      </c>
      <c r="D1103" s="4">
        <v>2917.56</v>
      </c>
      <c r="E1103" s="4">
        <v>2939.88</v>
      </c>
      <c r="F1103" s="3">
        <f t="shared" si="147"/>
        <v>4.6853053650335319E-3</v>
      </c>
      <c r="G1103" s="5">
        <f t="shared" si="144"/>
        <v>5.8081373590047239E-5</v>
      </c>
      <c r="H1103" s="5">
        <f t="shared" si="145"/>
        <v>2.3015034924104396E-5</v>
      </c>
      <c r="I1103" s="5">
        <f t="shared" si="146"/>
        <v>3.7931265007182499E-5</v>
      </c>
      <c r="J1103" s="6">
        <f t="shared" si="148"/>
        <v>-1.2303528052185433E-4</v>
      </c>
      <c r="K1103" s="6">
        <f t="shared" si="149"/>
        <v>4.7973987664258633E-3</v>
      </c>
      <c r="L1103" s="6">
        <f t="shared" si="150"/>
        <v>-2.823714904819702E-3</v>
      </c>
      <c r="M1103" s="6">
        <f t="shared" si="151"/>
        <v>4.7973987664258633E-3</v>
      </c>
      <c r="N1103" s="3">
        <f t="shared" si="152"/>
        <v>2.1519852264821299E-5</v>
      </c>
      <c r="O1103" s="3"/>
    </row>
    <row r="1104" spans="1:15" x14ac:dyDescent="0.25">
      <c r="A1104" s="2">
        <v>43584</v>
      </c>
      <c r="B1104" s="4">
        <v>2940.58</v>
      </c>
      <c r="C1104" s="4">
        <v>2949.52</v>
      </c>
      <c r="D1104" s="4">
        <v>2939.35</v>
      </c>
      <c r="E1104" s="4">
        <v>2943.03</v>
      </c>
      <c r="F1104" s="3">
        <f t="shared" si="147"/>
        <v>1.0714723049920494E-3</v>
      </c>
      <c r="G1104" s="5">
        <f t="shared" si="144"/>
        <v>1.1929955574295058E-5</v>
      </c>
      <c r="H1104" s="5">
        <f t="shared" si="145"/>
        <v>6.935926070578192E-7</v>
      </c>
      <c r="I1104" s="5">
        <f t="shared" si="146"/>
        <v>6.2329087001684087E-6</v>
      </c>
      <c r="J1104" s="6">
        <f t="shared" si="148"/>
        <v>2.3807661417858271E-4</v>
      </c>
      <c r="K1104" s="6">
        <f t="shared" si="149"/>
        <v>3.0356044430808731E-3</v>
      </c>
      <c r="L1104" s="6">
        <f t="shared" si="150"/>
        <v>-4.1837233366426448E-4</v>
      </c>
      <c r="M1104" s="6">
        <f t="shared" si="151"/>
        <v>8.3282207406973742E-4</v>
      </c>
      <c r="N1104" s="3">
        <f t="shared" si="152"/>
        <v>7.2102410707417672E-6</v>
      </c>
      <c r="O1104" s="3"/>
    </row>
    <row r="1105" spans="1:15" x14ac:dyDescent="0.25">
      <c r="A1105" s="2">
        <v>43585</v>
      </c>
      <c r="B1105" s="4">
        <v>2937.14</v>
      </c>
      <c r="C1105" s="4">
        <v>2948.22</v>
      </c>
      <c r="D1105" s="4">
        <v>2924.11</v>
      </c>
      <c r="E1105" s="4">
        <v>2945.83</v>
      </c>
      <c r="F1105" s="3">
        <f t="shared" si="147"/>
        <v>9.5140042745045506E-4</v>
      </c>
      <c r="G1105" s="5">
        <f t="shared" si="144"/>
        <v>6.7427706298324355E-5</v>
      </c>
      <c r="H1105" s="5">
        <f t="shared" si="145"/>
        <v>8.7278426610898382E-6</v>
      </c>
      <c r="I1105" s="5">
        <f t="shared" si="146"/>
        <v>3.7085369553882804E-5</v>
      </c>
      <c r="J1105" s="6">
        <f t="shared" si="148"/>
        <v>-2.0033441107671144E-3</v>
      </c>
      <c r="K1105" s="6">
        <f t="shared" si="149"/>
        <v>3.7652796397837523E-3</v>
      </c>
      <c r="L1105" s="6">
        <f t="shared" si="150"/>
        <v>-4.4461578895606015E-3</v>
      </c>
      <c r="M1105" s="6">
        <f t="shared" si="151"/>
        <v>2.9542922436837284E-3</v>
      </c>
      <c r="N1105" s="3">
        <f t="shared" si="152"/>
        <v>3.5957164076880746E-5</v>
      </c>
      <c r="O1105" s="3"/>
    </row>
    <row r="1106" spans="1:15" x14ac:dyDescent="0.25">
      <c r="A1106" s="2">
        <v>43586</v>
      </c>
      <c r="B1106" s="4">
        <v>2952.33</v>
      </c>
      <c r="C1106" s="4">
        <v>2954.13</v>
      </c>
      <c r="D1106" s="4">
        <v>2923.36</v>
      </c>
      <c r="E1106" s="4">
        <v>2923.73</v>
      </c>
      <c r="F1106" s="3">
        <f t="shared" si="147"/>
        <v>-7.502130129708795E-3</v>
      </c>
      <c r="G1106" s="5">
        <f t="shared" ref="G1106:G1169" si="153">LN(C1106/D1106)^2</f>
        <v>1.096324504777587E-4</v>
      </c>
      <c r="H1106" s="5">
        <f t="shared" ref="H1106:H1169" si="154">LN(E1106/B1106)^2</f>
        <v>9.4760310074539959E-5</v>
      </c>
      <c r="I1106" s="5">
        <f t="shared" ref="I1106:I1169" si="155">G1106*1/2 + H1106*(2*LN(2)-1)</f>
        <v>9.1421598678646497E-5</v>
      </c>
      <c r="J1106" s="6">
        <f t="shared" si="148"/>
        <v>2.2040780960145587E-3</v>
      </c>
      <c r="K1106" s="6">
        <f t="shared" si="149"/>
        <v>6.095021572056369E-4</v>
      </c>
      <c r="L1106" s="6">
        <f t="shared" si="150"/>
        <v>-9.8610494270120579E-3</v>
      </c>
      <c r="M1106" s="6">
        <f t="shared" si="151"/>
        <v>-9.7344907455161698E-3</v>
      </c>
      <c r="N1106" s="3">
        <f t="shared" si="152"/>
        <v>7.5526874019771678E-6</v>
      </c>
      <c r="O1106" s="3"/>
    </row>
    <row r="1107" spans="1:15" x14ac:dyDescent="0.25">
      <c r="A1107" s="2">
        <v>43587</v>
      </c>
      <c r="B1107" s="4">
        <v>2922.16</v>
      </c>
      <c r="C1107" s="4">
        <v>2931.68</v>
      </c>
      <c r="D1107" s="4">
        <v>2900.5</v>
      </c>
      <c r="E1107" s="4">
        <v>2917.52</v>
      </c>
      <c r="F1107" s="3">
        <f t="shared" ref="F1107:F1170" si="156">E1107/E1106-1</f>
        <v>-2.1239991380873624E-3</v>
      </c>
      <c r="G1107" s="5">
        <f t="shared" si="153"/>
        <v>1.1432959101657808E-4</v>
      </c>
      <c r="H1107" s="5">
        <f t="shared" si="154"/>
        <v>2.5253294080391644E-6</v>
      </c>
      <c r="I1107" s="5">
        <f t="shared" si="155"/>
        <v>5.8140316018584804E-5</v>
      </c>
      <c r="J1107" s="6">
        <f t="shared" ref="J1107:J1170" si="157">LN(B1107/E1106)</f>
        <v>-5.3712951757440837E-4</v>
      </c>
      <c r="K1107" s="6">
        <f t="shared" ref="K1107:K1170" si="158">LN(C1107/B1107)</f>
        <v>3.2525687045880831E-3</v>
      </c>
      <c r="L1107" s="6">
        <f t="shared" ref="L1107:L1170" si="159">LN(D1107/B1107)</f>
        <v>-7.4399329211576881E-3</v>
      </c>
      <c r="M1107" s="6">
        <f t="shared" ref="M1107:M1170" si="160">LN(E1107/B1107)</f>
        <v>-1.5891285058292689E-3</v>
      </c>
      <c r="N1107" s="3">
        <f t="shared" ref="N1107:N1170" si="161">K1107*(K1107-M1107) + L1107*(L1107-M1107)</f>
        <v>5.9277545208551566E-5</v>
      </c>
      <c r="O1107" s="3"/>
    </row>
    <row r="1108" spans="1:15" x14ac:dyDescent="0.25">
      <c r="A1108" s="2">
        <v>43588</v>
      </c>
      <c r="B1108" s="4">
        <v>2929.21</v>
      </c>
      <c r="C1108" s="4">
        <v>2947.85</v>
      </c>
      <c r="D1108" s="4">
        <v>2929.21</v>
      </c>
      <c r="E1108" s="4">
        <v>2945.64</v>
      </c>
      <c r="F1108" s="3">
        <f t="shared" si="156"/>
        <v>9.6383229592256203E-3</v>
      </c>
      <c r="G1108" s="5">
        <f t="shared" si="153"/>
        <v>4.0237822527394856E-5</v>
      </c>
      <c r="H1108" s="5">
        <f t="shared" si="154"/>
        <v>3.1285551698265613E-5</v>
      </c>
      <c r="I1108" s="5">
        <f t="shared" si="155"/>
        <v>3.2204343469262247E-5</v>
      </c>
      <c r="J1108" s="6">
        <f t="shared" si="157"/>
        <v>3.9988217610464477E-3</v>
      </c>
      <c r="K1108" s="6">
        <f t="shared" si="158"/>
        <v>6.3433289783358122E-3</v>
      </c>
      <c r="L1108" s="6">
        <f t="shared" si="159"/>
        <v>0</v>
      </c>
      <c r="M1108" s="6">
        <f t="shared" si="160"/>
        <v>5.5933488804351915E-3</v>
      </c>
      <c r="N1108" s="3">
        <f t="shared" si="161"/>
        <v>4.7573704881881362E-6</v>
      </c>
      <c r="O1108" s="3"/>
    </row>
    <row r="1109" spans="1:15" x14ac:dyDescent="0.25">
      <c r="A1109" s="2">
        <v>43591</v>
      </c>
      <c r="B1109" s="4">
        <v>2908.89</v>
      </c>
      <c r="C1109" s="4">
        <v>2937.32</v>
      </c>
      <c r="D1109" s="4">
        <v>2898.21</v>
      </c>
      <c r="E1109" s="4">
        <v>2932.47</v>
      </c>
      <c r="F1109" s="3">
        <f t="shared" si="156"/>
        <v>-4.471014787957861E-3</v>
      </c>
      <c r="G1109" s="5">
        <f t="shared" si="153"/>
        <v>1.7967515007096815E-4</v>
      </c>
      <c r="H1109" s="5">
        <f t="shared" si="154"/>
        <v>6.5181502324381037E-5</v>
      </c>
      <c r="I1109" s="5">
        <f t="shared" si="155"/>
        <v>1.1501682183271551E-4</v>
      </c>
      <c r="J1109" s="6">
        <f t="shared" si="157"/>
        <v>-1.2554545864360243E-2</v>
      </c>
      <c r="K1109" s="6">
        <f t="shared" si="158"/>
        <v>9.7260358806136593E-3</v>
      </c>
      <c r="L1109" s="6">
        <f t="shared" si="159"/>
        <v>-3.6782600751971194E-3</v>
      </c>
      <c r="M1109" s="6">
        <f t="shared" si="160"/>
        <v>8.0735061977049993E-3</v>
      </c>
      <c r="N1109" s="3">
        <f t="shared" si="161"/>
        <v>5.929861568441266E-5</v>
      </c>
      <c r="O1109" s="3"/>
    </row>
    <row r="1110" spans="1:15" x14ac:dyDescent="0.25">
      <c r="A1110" s="2">
        <v>43592</v>
      </c>
      <c r="B1110" s="4">
        <v>2913.03</v>
      </c>
      <c r="C1110" s="4">
        <v>2913.03</v>
      </c>
      <c r="D1110" s="4">
        <v>2862.6</v>
      </c>
      <c r="E1110" s="4">
        <v>2884.05</v>
      </c>
      <c r="F1110" s="3">
        <f t="shared" si="156"/>
        <v>-1.6511677868827124E-2</v>
      </c>
      <c r="G1110" s="5">
        <f t="shared" si="153"/>
        <v>3.0497291777316918E-4</v>
      </c>
      <c r="H1110" s="5">
        <f t="shared" si="154"/>
        <v>9.996440878985145E-5</v>
      </c>
      <c r="I1110" s="5">
        <f t="shared" si="155"/>
        <v>1.9110214631478783E-4</v>
      </c>
      <c r="J1110" s="6">
        <f t="shared" si="157"/>
        <v>-6.6512947286957984E-3</v>
      </c>
      <c r="K1110" s="6">
        <f t="shared" si="158"/>
        <v>0</v>
      </c>
      <c r="L1110" s="6">
        <f t="shared" si="159"/>
        <v>-1.7463473817461571E-2</v>
      </c>
      <c r="M1110" s="6">
        <f t="shared" si="160"/>
        <v>-9.9982202811226082E-3</v>
      </c>
      <c r="N1110" s="3">
        <f t="shared" si="161"/>
        <v>1.3036925967256787E-4</v>
      </c>
      <c r="O1110" s="3"/>
    </row>
    <row r="1111" spans="1:15" x14ac:dyDescent="0.25">
      <c r="A1111" s="2">
        <v>43593</v>
      </c>
      <c r="B1111" s="4">
        <v>2879.61</v>
      </c>
      <c r="C1111" s="4">
        <v>2897.96</v>
      </c>
      <c r="D1111" s="4">
        <v>2873.28</v>
      </c>
      <c r="E1111" s="4">
        <v>2879.42</v>
      </c>
      <c r="F1111" s="3">
        <f t="shared" si="156"/>
        <v>-1.6053813214057522E-3</v>
      </c>
      <c r="G1111" s="5">
        <f t="shared" si="153"/>
        <v>7.3150504678625025E-5</v>
      </c>
      <c r="H1111" s="5">
        <f t="shared" si="154"/>
        <v>4.3538003687786573E-9</v>
      </c>
      <c r="I1111" s="5">
        <f t="shared" si="155"/>
        <v>3.6576934187844415E-5</v>
      </c>
      <c r="J1111" s="6">
        <f t="shared" si="157"/>
        <v>-1.5406879927949389E-3</v>
      </c>
      <c r="K1111" s="6">
        <f t="shared" si="158"/>
        <v>6.3521728692120371E-3</v>
      </c>
      <c r="L1111" s="6">
        <f t="shared" si="159"/>
        <v>-2.2006339612164368E-3</v>
      </c>
      <c r="M1111" s="6">
        <f t="shared" si="160"/>
        <v>-6.5983334022908069E-5</v>
      </c>
      <c r="N1111" s="3">
        <f t="shared" si="161"/>
        <v>4.5466822370087997E-5</v>
      </c>
      <c r="O1111" s="3"/>
    </row>
    <row r="1112" spans="1:15" x14ac:dyDescent="0.25">
      <c r="A1112" s="2">
        <v>43594</v>
      </c>
      <c r="B1112" s="4">
        <v>2859.84</v>
      </c>
      <c r="C1112" s="4">
        <v>2875.97</v>
      </c>
      <c r="D1112" s="4">
        <v>2836.4</v>
      </c>
      <c r="E1112" s="4">
        <v>2870.72</v>
      </c>
      <c r="F1112" s="3">
        <f t="shared" si="156"/>
        <v>-3.0214418181440106E-3</v>
      </c>
      <c r="G1112" s="5">
        <f t="shared" si="153"/>
        <v>1.9194346286769722E-4</v>
      </c>
      <c r="H1112" s="5">
        <f t="shared" si="154"/>
        <v>1.4418653247075292E-5</v>
      </c>
      <c r="I1112" s="5">
        <f t="shared" si="155"/>
        <v>1.015415758781368E-4</v>
      </c>
      <c r="J1112" s="6">
        <f t="shared" si="157"/>
        <v>-6.8232057666102793E-3</v>
      </c>
      <c r="K1112" s="6">
        <f t="shared" si="158"/>
        <v>5.6243294391241381E-3</v>
      </c>
      <c r="L1112" s="6">
        <f t="shared" si="159"/>
        <v>-8.2300367631855439E-3</v>
      </c>
      <c r="M1112" s="6">
        <f t="shared" si="160"/>
        <v>3.7971901778914487E-3</v>
      </c>
      <c r="N1112" s="3">
        <f t="shared" si="161"/>
        <v>1.0926095302056982E-4</v>
      </c>
      <c r="O1112" s="3"/>
    </row>
    <row r="1113" spans="1:15" x14ac:dyDescent="0.25">
      <c r="A1113" s="2">
        <v>43595</v>
      </c>
      <c r="B1113" s="4">
        <v>2863.1</v>
      </c>
      <c r="C1113" s="4">
        <v>2891.31</v>
      </c>
      <c r="D1113" s="4">
        <v>2825.39</v>
      </c>
      <c r="E1113" s="4">
        <v>2881.4</v>
      </c>
      <c r="F1113" s="3">
        <f t="shared" si="156"/>
        <v>3.7203210344445292E-3</v>
      </c>
      <c r="G1113" s="5">
        <f t="shared" si="153"/>
        <v>5.3191481289307423E-4</v>
      </c>
      <c r="H1113" s="5">
        <f t="shared" si="154"/>
        <v>4.0593887286390163E-5</v>
      </c>
      <c r="I1113" s="5">
        <f t="shared" si="155"/>
        <v>2.8163859620120604E-4</v>
      </c>
      <c r="J1113" s="6">
        <f t="shared" si="157"/>
        <v>-2.657915485999307E-3</v>
      </c>
      <c r="K1113" s="6">
        <f t="shared" si="158"/>
        <v>9.8047327151837005E-3</v>
      </c>
      <c r="L1113" s="6">
        <f t="shared" si="159"/>
        <v>-1.3258545735484855E-2</v>
      </c>
      <c r="M1113" s="6">
        <f t="shared" si="160"/>
        <v>6.3713332424532752E-3</v>
      </c>
      <c r="N1113" s="3">
        <f t="shared" si="161"/>
        <v>2.9392721234559985E-4</v>
      </c>
      <c r="O1113" s="3"/>
    </row>
    <row r="1114" spans="1:15" x14ac:dyDescent="0.25">
      <c r="A1114" s="2">
        <v>43598</v>
      </c>
      <c r="B1114" s="4">
        <v>2840.19</v>
      </c>
      <c r="C1114" s="4">
        <v>2840.19</v>
      </c>
      <c r="D1114" s="4">
        <v>2801.43</v>
      </c>
      <c r="E1114" s="4">
        <v>2811.87</v>
      </c>
      <c r="F1114" s="3">
        <f t="shared" si="156"/>
        <v>-2.4130630943291487E-2</v>
      </c>
      <c r="G1114" s="5">
        <f t="shared" si="153"/>
        <v>1.8881371369185642E-4</v>
      </c>
      <c r="H1114" s="5">
        <f t="shared" si="154"/>
        <v>1.00424627917143E-4</v>
      </c>
      <c r="I1114" s="5">
        <f t="shared" si="155"/>
        <v>1.3320032432788371E-4</v>
      </c>
      <c r="J1114" s="6">
        <f t="shared" si="157"/>
        <v>-1.4405335801469583E-2</v>
      </c>
      <c r="K1114" s="6">
        <f t="shared" si="158"/>
        <v>0</v>
      </c>
      <c r="L1114" s="6">
        <f t="shared" si="159"/>
        <v>-1.3740950247048243E-2</v>
      </c>
      <c r="M1114" s="6">
        <f t="shared" si="160"/>
        <v>-1.0021208904974639E-2</v>
      </c>
      <c r="N1114" s="3">
        <f t="shared" si="161"/>
        <v>5.1112780713321852E-5</v>
      </c>
      <c r="O1114" s="3"/>
    </row>
    <row r="1115" spans="1:15" x14ac:dyDescent="0.25">
      <c r="A1115" s="2">
        <v>43599</v>
      </c>
      <c r="B1115" s="4">
        <v>2820.12</v>
      </c>
      <c r="C1115" s="4">
        <v>2852.54</v>
      </c>
      <c r="D1115" s="4">
        <v>2820.12</v>
      </c>
      <c r="E1115" s="4">
        <v>2834.41</v>
      </c>
      <c r="F1115" s="3">
        <f t="shared" si="156"/>
        <v>8.016017810211773E-3</v>
      </c>
      <c r="G1115" s="5">
        <f t="shared" si="153"/>
        <v>1.3065377455481566E-4</v>
      </c>
      <c r="H1115" s="5">
        <f t="shared" si="154"/>
        <v>2.5546609700800791E-5</v>
      </c>
      <c r="I1115" s="5">
        <f t="shared" si="155"/>
        <v>7.5195398550557873E-5</v>
      </c>
      <c r="J1115" s="6">
        <f t="shared" si="157"/>
        <v>2.9296947973587685E-3</v>
      </c>
      <c r="K1115" s="6">
        <f t="shared" si="158"/>
        <v>1.1430388206654036E-2</v>
      </c>
      <c r="L1115" s="6">
        <f t="shared" si="159"/>
        <v>0</v>
      </c>
      <c r="M1115" s="6">
        <f t="shared" si="160"/>
        <v>5.0543654102964096E-3</v>
      </c>
      <c r="N1115" s="3">
        <f t="shared" si="161"/>
        <v>7.288041577684349E-5</v>
      </c>
      <c r="O1115" s="3"/>
    </row>
    <row r="1116" spans="1:15" x14ac:dyDescent="0.25">
      <c r="A1116" s="2">
        <v>43600</v>
      </c>
      <c r="B1116" s="4">
        <v>2820.38</v>
      </c>
      <c r="C1116" s="4">
        <v>2858.68</v>
      </c>
      <c r="D1116" s="4">
        <v>2815.08</v>
      </c>
      <c r="E1116" s="4">
        <v>2850.96</v>
      </c>
      <c r="F1116" s="3">
        <f t="shared" si="156"/>
        <v>5.8389576666748599E-3</v>
      </c>
      <c r="G1116" s="5">
        <f t="shared" si="153"/>
        <v>2.3621536582287898E-4</v>
      </c>
      <c r="H1116" s="5">
        <f t="shared" si="154"/>
        <v>1.1629793484201027E-4</v>
      </c>
      <c r="I1116" s="5">
        <f t="shared" si="155"/>
        <v>1.6303291935079652E-4</v>
      </c>
      <c r="J1116" s="6">
        <f t="shared" si="157"/>
        <v>-4.9621750015792082E-3</v>
      </c>
      <c r="K1116" s="6">
        <f t="shared" si="158"/>
        <v>1.3488352183696442E-2</v>
      </c>
      <c r="L1116" s="6">
        <f t="shared" si="159"/>
        <v>-1.8809472740823816E-3</v>
      </c>
      <c r="M1116" s="6">
        <f t="shared" si="160"/>
        <v>1.0784152022389627E-2</v>
      </c>
      <c r="N1116" s="3">
        <f t="shared" si="161"/>
        <v>6.0297588148596769E-5</v>
      </c>
      <c r="O1116" s="3"/>
    </row>
    <row r="1117" spans="1:15" x14ac:dyDescent="0.25">
      <c r="A1117" s="2">
        <v>43601</v>
      </c>
      <c r="B1117" s="4">
        <v>2855.8</v>
      </c>
      <c r="C1117" s="4">
        <v>2892.15</v>
      </c>
      <c r="D1117" s="4">
        <v>2855.8</v>
      </c>
      <c r="E1117" s="4">
        <v>2876.32</v>
      </c>
      <c r="F1117" s="3">
        <f t="shared" si="156"/>
        <v>8.895249319527565E-3</v>
      </c>
      <c r="G1117" s="5">
        <f t="shared" si="153"/>
        <v>1.599758541799442E-4</v>
      </c>
      <c r="H1117" s="5">
        <f t="shared" si="154"/>
        <v>5.1261093622402117E-5</v>
      </c>
      <c r="I1117" s="5">
        <f t="shared" si="155"/>
        <v>9.978979850114482E-5</v>
      </c>
      <c r="J1117" s="6">
        <f t="shared" si="157"/>
        <v>1.6962343468010044E-3</v>
      </c>
      <c r="K1117" s="6">
        <f t="shared" si="158"/>
        <v>1.2648156157319698E-2</v>
      </c>
      <c r="L1117" s="6">
        <f t="shared" si="159"/>
        <v>0</v>
      </c>
      <c r="M1117" s="6">
        <f t="shared" si="160"/>
        <v>7.1596853019111192E-3</v>
      </c>
      <c r="N1117" s="3">
        <f t="shared" si="161"/>
        <v>6.9419036444105729E-5</v>
      </c>
      <c r="O1117" s="3"/>
    </row>
    <row r="1118" spans="1:15" x14ac:dyDescent="0.25">
      <c r="A1118" s="2">
        <v>43602</v>
      </c>
      <c r="B1118" s="4">
        <v>2858.6</v>
      </c>
      <c r="C1118" s="4">
        <v>2885.48</v>
      </c>
      <c r="D1118" s="4">
        <v>2854.23</v>
      </c>
      <c r="E1118" s="4">
        <v>2859.53</v>
      </c>
      <c r="F1118" s="3">
        <f t="shared" si="156"/>
        <v>-5.8373199087723426E-3</v>
      </c>
      <c r="G1118" s="5">
        <f t="shared" si="153"/>
        <v>1.185737942251686E-4</v>
      </c>
      <c r="H1118" s="5">
        <f t="shared" si="154"/>
        <v>1.0580783953248738E-7</v>
      </c>
      <c r="I1118" s="5">
        <f t="shared" si="155"/>
        <v>5.9327770084357979E-5</v>
      </c>
      <c r="J1118" s="6">
        <f t="shared" si="157"/>
        <v>-6.1797048230911823E-3</v>
      </c>
      <c r="K1118" s="6">
        <f t="shared" si="158"/>
        <v>9.3592694442224053E-3</v>
      </c>
      <c r="L1118" s="6">
        <f t="shared" si="159"/>
        <v>-1.5298900378113666E-3</v>
      </c>
      <c r="M1118" s="6">
        <f t="shared" si="160"/>
        <v>3.2528116996298354E-4</v>
      </c>
      <c r="N1118" s="3">
        <f t="shared" si="161"/>
        <v>8.7389738363948175E-5</v>
      </c>
      <c r="O1118" s="3"/>
    </row>
    <row r="1119" spans="1:15" x14ac:dyDescent="0.25">
      <c r="A1119" s="2">
        <v>43605</v>
      </c>
      <c r="B1119" s="4">
        <v>2841.94</v>
      </c>
      <c r="C1119" s="4">
        <v>2853.86</v>
      </c>
      <c r="D1119" s="4">
        <v>2831.29</v>
      </c>
      <c r="E1119" s="4">
        <v>2840.23</v>
      </c>
      <c r="F1119" s="3">
        <f t="shared" si="156"/>
        <v>-6.749360908960611E-3</v>
      </c>
      <c r="G1119" s="5">
        <f t="shared" si="153"/>
        <v>6.3044008233811881E-5</v>
      </c>
      <c r="H1119" s="5">
        <f t="shared" si="154"/>
        <v>3.6226284425547303E-7</v>
      </c>
      <c r="I1119" s="5">
        <f t="shared" si="155"/>
        <v>3.1661944210885084E-5</v>
      </c>
      <c r="J1119" s="6">
        <f t="shared" si="157"/>
        <v>-6.1703581038241506E-3</v>
      </c>
      <c r="K1119" s="6">
        <f t="shared" si="158"/>
        <v>4.1855463330878993E-3</v>
      </c>
      <c r="L1119" s="6">
        <f t="shared" si="159"/>
        <v>-3.7544793742892452E-3</v>
      </c>
      <c r="M1119" s="6">
        <f t="shared" si="160"/>
        <v>-6.018827495912082E-4</v>
      </c>
      <c r="N1119" s="3">
        <f t="shared" si="161"/>
        <v>3.1874365244808573E-5</v>
      </c>
      <c r="O1119" s="3"/>
    </row>
    <row r="1120" spans="1:15" x14ac:dyDescent="0.25">
      <c r="A1120" s="2">
        <v>43606</v>
      </c>
      <c r="B1120" s="4">
        <v>2854.02</v>
      </c>
      <c r="C1120" s="4">
        <v>2868.88</v>
      </c>
      <c r="D1120" s="4">
        <v>2854.02</v>
      </c>
      <c r="E1120" s="4">
        <v>2864.36</v>
      </c>
      <c r="F1120" s="3">
        <f t="shared" si="156"/>
        <v>8.4957908338409993E-3</v>
      </c>
      <c r="G1120" s="5">
        <f t="shared" si="153"/>
        <v>2.6969149313709182E-5</v>
      </c>
      <c r="H1120" s="5">
        <f t="shared" si="154"/>
        <v>1.3078441427742962E-5</v>
      </c>
      <c r="I1120" s="5">
        <f t="shared" si="155"/>
        <v>1.8536702832628468E-5</v>
      </c>
      <c r="J1120" s="6">
        <f t="shared" si="157"/>
        <v>4.843491929144632E-3</v>
      </c>
      <c r="K1120" s="6">
        <f t="shared" si="158"/>
        <v>5.1931829655529355E-3</v>
      </c>
      <c r="L1120" s="6">
        <f t="shared" si="159"/>
        <v>0</v>
      </c>
      <c r="M1120" s="6">
        <f t="shared" si="160"/>
        <v>3.6164127844789734E-3</v>
      </c>
      <c r="N1120" s="3">
        <f t="shared" si="161"/>
        <v>8.1884560449451175E-6</v>
      </c>
      <c r="O1120" s="3"/>
    </row>
    <row r="1121" spans="1:15" x14ac:dyDescent="0.25">
      <c r="A1121" s="2">
        <v>43607</v>
      </c>
      <c r="B1121" s="4">
        <v>2856.06</v>
      </c>
      <c r="C1121" s="4">
        <v>2865.47</v>
      </c>
      <c r="D1121" s="4">
        <v>2851.11</v>
      </c>
      <c r="E1121" s="4">
        <v>2856.27</v>
      </c>
      <c r="F1121" s="3">
        <f t="shared" si="156"/>
        <v>-2.8243656523622152E-3</v>
      </c>
      <c r="G1121" s="5">
        <f t="shared" si="153"/>
        <v>2.5240510067047049E-5</v>
      </c>
      <c r="H1121" s="5">
        <f t="shared" si="154"/>
        <v>5.4059497442396568E-9</v>
      </c>
      <c r="I1121" s="5">
        <f t="shared" si="155"/>
        <v>1.2622343321426222E-5</v>
      </c>
      <c r="J1121" s="6">
        <f t="shared" si="157"/>
        <v>-2.9018868630233843E-3</v>
      </c>
      <c r="K1121" s="6">
        <f t="shared" si="158"/>
        <v>3.2893329177528306E-3</v>
      </c>
      <c r="L1121" s="6">
        <f t="shared" si="159"/>
        <v>-1.7346605204442219E-3</v>
      </c>
      <c r="M1121" s="6">
        <f t="shared" si="160"/>
        <v>7.3525164020487959E-5</v>
      </c>
      <c r="N1121" s="3">
        <f t="shared" si="161"/>
        <v>1.3714450621989929E-5</v>
      </c>
      <c r="O1121" s="3"/>
    </row>
    <row r="1122" spans="1:15" x14ac:dyDescent="0.25">
      <c r="A1122" s="2">
        <v>43608</v>
      </c>
      <c r="B1122" s="4">
        <v>2836.7</v>
      </c>
      <c r="C1122" s="4">
        <v>2836.7</v>
      </c>
      <c r="D1122" s="4">
        <v>2805.49</v>
      </c>
      <c r="E1122" s="4">
        <v>2822.24</v>
      </c>
      <c r="F1122" s="3">
        <f t="shared" si="156"/>
        <v>-1.1914139769699683E-2</v>
      </c>
      <c r="G1122" s="5">
        <f t="shared" si="153"/>
        <v>1.2239423833587386E-4</v>
      </c>
      <c r="H1122" s="5">
        <f t="shared" si="154"/>
        <v>2.6117300689759937E-5</v>
      </c>
      <c r="I1122" s="5">
        <f t="shared" si="155"/>
        <v>7.1286085152063821E-5</v>
      </c>
      <c r="J1122" s="6">
        <f t="shared" si="157"/>
        <v>-6.8751730945982789E-3</v>
      </c>
      <c r="K1122" s="6">
        <f t="shared" si="158"/>
        <v>0</v>
      </c>
      <c r="L1122" s="6">
        <f t="shared" si="159"/>
        <v>-1.1063192953929412E-2</v>
      </c>
      <c r="M1122" s="6">
        <f t="shared" si="160"/>
        <v>-5.1105088484181237E-3</v>
      </c>
      <c r="N1122" s="3">
        <f t="shared" si="161"/>
        <v>6.5855692853060093E-5</v>
      </c>
      <c r="O1122" s="3"/>
    </row>
    <row r="1123" spans="1:15" x14ac:dyDescent="0.25">
      <c r="A1123" s="2">
        <v>43609</v>
      </c>
      <c r="B1123" s="4">
        <v>2832.41</v>
      </c>
      <c r="C1123" s="4">
        <v>2841.36</v>
      </c>
      <c r="D1123" s="4">
        <v>2820.19</v>
      </c>
      <c r="E1123" s="4">
        <v>2826.06</v>
      </c>
      <c r="F1123" s="3">
        <f t="shared" si="156"/>
        <v>1.353534780883292E-3</v>
      </c>
      <c r="G1123" s="5">
        <f t="shared" si="153"/>
        <v>5.5928743344055699E-5</v>
      </c>
      <c r="H1123" s="5">
        <f t="shared" si="154"/>
        <v>5.0374386634023953E-6</v>
      </c>
      <c r="I1123" s="5">
        <f t="shared" si="155"/>
        <v>2.9910305822187514E-5</v>
      </c>
      <c r="J1123" s="6">
        <f t="shared" si="157"/>
        <v>3.5970434829970259E-3</v>
      </c>
      <c r="K1123" s="6">
        <f t="shared" si="158"/>
        <v>3.1548714253266806E-3</v>
      </c>
      <c r="L1123" s="6">
        <f t="shared" si="159"/>
        <v>-4.3236807971329732E-3</v>
      </c>
      <c r="M1123" s="6">
        <f t="shared" si="160"/>
        <v>-2.2444239045693653E-3</v>
      </c>
      <c r="N1123" s="3">
        <f t="shared" si="161"/>
        <v>2.6024125651872479E-5</v>
      </c>
      <c r="O1123" s="3"/>
    </row>
    <row r="1124" spans="1:15" x14ac:dyDescent="0.25">
      <c r="A1124" s="2">
        <v>43613</v>
      </c>
      <c r="B1124" s="4">
        <v>2830.03</v>
      </c>
      <c r="C1124" s="4">
        <v>2840.51</v>
      </c>
      <c r="D1124" s="4">
        <v>2801.58</v>
      </c>
      <c r="E1124" s="4">
        <v>2802.39</v>
      </c>
      <c r="F1124" s="3">
        <f t="shared" si="156"/>
        <v>-8.3756183520520278E-3</v>
      </c>
      <c r="G1124" s="5">
        <f t="shared" si="153"/>
        <v>1.9044192564783577E-4</v>
      </c>
      <c r="H1124" s="5">
        <f t="shared" si="154"/>
        <v>9.6328096235924655E-5</v>
      </c>
      <c r="I1124" s="5">
        <f t="shared" si="155"/>
        <v>1.3243196321726975E-4</v>
      </c>
      <c r="J1124" s="6">
        <f t="shared" si="157"/>
        <v>1.4037968462154373E-3</v>
      </c>
      <c r="K1124" s="6">
        <f t="shared" si="158"/>
        <v>3.6963012101276982E-3</v>
      </c>
      <c r="L1124" s="6">
        <f t="shared" si="159"/>
        <v>-1.0103768559545093E-2</v>
      </c>
      <c r="M1124" s="6">
        <f t="shared" si="160"/>
        <v>-9.8146877808682562E-3</v>
      </c>
      <c r="N1124" s="3">
        <f t="shared" si="161"/>
        <v>5.2861490240204186E-5</v>
      </c>
      <c r="O1124" s="3"/>
    </row>
    <row r="1125" spans="1:15" x14ac:dyDescent="0.25">
      <c r="A1125" s="2">
        <v>43614</v>
      </c>
      <c r="B1125" s="4">
        <v>2790.25</v>
      </c>
      <c r="C1125" s="4">
        <v>2792.03</v>
      </c>
      <c r="D1125" s="4">
        <v>2766.06</v>
      </c>
      <c r="E1125" s="4">
        <v>2783.02</v>
      </c>
      <c r="F1125" s="3">
        <f t="shared" si="156"/>
        <v>-6.9119572935958384E-3</v>
      </c>
      <c r="G1125" s="5">
        <f t="shared" si="153"/>
        <v>8.7329115586787094E-5</v>
      </c>
      <c r="H1125" s="5">
        <f t="shared" si="154"/>
        <v>6.7315783778574276E-6</v>
      </c>
      <c r="I1125" s="5">
        <f t="shared" si="155"/>
        <v>4.626492856219645E-5</v>
      </c>
      <c r="J1125" s="6">
        <f t="shared" si="157"/>
        <v>-4.341426971117477E-3</v>
      </c>
      <c r="K1125" s="6">
        <f t="shared" si="158"/>
        <v>6.3773227438517594E-4</v>
      </c>
      <c r="L1125" s="6">
        <f t="shared" si="159"/>
        <v>-8.7072725724185902E-3</v>
      </c>
      <c r="M1125" s="6">
        <f t="shared" si="160"/>
        <v>-2.5945285463562407E-3</v>
      </c>
      <c r="N1125" s="3">
        <f t="shared" si="161"/>
        <v>5.5286645444965811E-5</v>
      </c>
      <c r="O1125" s="3"/>
    </row>
    <row r="1126" spans="1:15" x14ac:dyDescent="0.25">
      <c r="A1126" s="2">
        <v>43615</v>
      </c>
      <c r="B1126" s="4">
        <v>2786.94</v>
      </c>
      <c r="C1126" s="4">
        <v>2799</v>
      </c>
      <c r="D1126" s="4">
        <v>2776.74</v>
      </c>
      <c r="E1126" s="4">
        <v>2788.86</v>
      </c>
      <c r="F1126" s="3">
        <f t="shared" si="156"/>
        <v>2.0984398243635294E-3</v>
      </c>
      <c r="G1126" s="5">
        <f t="shared" si="153"/>
        <v>6.3754361065847129E-5</v>
      </c>
      <c r="H1126" s="5">
        <f t="shared" si="154"/>
        <v>4.7429452126351712E-7</v>
      </c>
      <c r="I1126" s="5">
        <f t="shared" si="155"/>
        <v>3.206039783199772E-5</v>
      </c>
      <c r="J1126" s="6">
        <f t="shared" si="157"/>
        <v>1.4075507354421794E-3</v>
      </c>
      <c r="K1126" s="6">
        <f t="shared" si="158"/>
        <v>4.3179907905432436E-3</v>
      </c>
      <c r="L1126" s="6">
        <f t="shared" si="159"/>
        <v>-3.6666420166587507E-3</v>
      </c>
      <c r="M1126" s="6">
        <f t="shared" si="160"/>
        <v>6.8869043935829188E-4</v>
      </c>
      <c r="N1126" s="3">
        <f t="shared" si="161"/>
        <v>3.1640730472281623E-5</v>
      </c>
      <c r="O1126" s="3"/>
    </row>
    <row r="1127" spans="1:15" x14ac:dyDescent="0.25">
      <c r="A1127" s="2">
        <v>43616</v>
      </c>
      <c r="B1127" s="4">
        <v>2766.15</v>
      </c>
      <c r="C1127" s="4">
        <v>2768.98</v>
      </c>
      <c r="D1127" s="4">
        <v>2750.52</v>
      </c>
      <c r="E1127" s="4">
        <v>2752.06</v>
      </c>
      <c r="F1127" s="3">
        <f t="shared" si="156"/>
        <v>-1.3195355808466647E-2</v>
      </c>
      <c r="G1127" s="5">
        <f t="shared" si="153"/>
        <v>4.4743210990360439E-5</v>
      </c>
      <c r="H1127" s="5">
        <f t="shared" si="154"/>
        <v>2.6078788812020666E-5</v>
      </c>
      <c r="I1127" s="5">
        <f t="shared" si="155"/>
        <v>3.2445694558100289E-5</v>
      </c>
      <c r="J1127" s="6">
        <f t="shared" si="157"/>
        <v>-8.1764484750306878E-3</v>
      </c>
      <c r="K1127" s="6">
        <f t="shared" si="158"/>
        <v>1.0225596315150932E-3</v>
      </c>
      <c r="L1127" s="6">
        <f t="shared" si="159"/>
        <v>-5.6664769949625465E-3</v>
      </c>
      <c r="M1127" s="6">
        <f t="shared" si="160"/>
        <v>-5.1067395480894331E-3</v>
      </c>
      <c r="N1127" s="3">
        <f t="shared" si="161"/>
        <v>9.4393132764677357E-6</v>
      </c>
      <c r="O1127" s="3"/>
    </row>
    <row r="1128" spans="1:15" x14ac:dyDescent="0.25">
      <c r="A1128" s="2">
        <v>43619</v>
      </c>
      <c r="B1128" s="4">
        <v>2751.53</v>
      </c>
      <c r="C1128" s="4">
        <v>2763.07</v>
      </c>
      <c r="D1128" s="4">
        <v>2728.81</v>
      </c>
      <c r="E1128" s="4">
        <v>2744.45</v>
      </c>
      <c r="F1128" s="3">
        <f t="shared" si="156"/>
        <v>-2.7652013400870645E-3</v>
      </c>
      <c r="G1128" s="5">
        <f t="shared" si="153"/>
        <v>1.5566963171016577E-4</v>
      </c>
      <c r="H1128" s="5">
        <f t="shared" si="154"/>
        <v>6.6379916212460866E-6</v>
      </c>
      <c r="I1128" s="5">
        <f t="shared" si="155"/>
        <v>8.0399034587531326E-5</v>
      </c>
      <c r="J1128" s="6">
        <f t="shared" si="157"/>
        <v>-1.9260155703387276E-4</v>
      </c>
      <c r="K1128" s="6">
        <f t="shared" si="158"/>
        <v>4.1852597994169729E-3</v>
      </c>
      <c r="L1128" s="6">
        <f t="shared" si="159"/>
        <v>-8.2915038719106691E-3</v>
      </c>
      <c r="M1128" s="6">
        <f t="shared" si="160"/>
        <v>-2.5764300148162548E-3</v>
      </c>
      <c r="N1128" s="3">
        <f t="shared" si="161"/>
        <v>7.5685985569991319E-5</v>
      </c>
      <c r="O1128" s="3"/>
    </row>
    <row r="1129" spans="1:15" x14ac:dyDescent="0.25">
      <c r="A1129" s="2">
        <v>43620</v>
      </c>
      <c r="B1129" s="4">
        <v>2762.64</v>
      </c>
      <c r="C1129" s="4">
        <v>2804.49</v>
      </c>
      <c r="D1129" s="4">
        <v>2762.64</v>
      </c>
      <c r="E1129" s="4">
        <v>2803.27</v>
      </c>
      <c r="F1129" s="3">
        <f t="shared" si="156"/>
        <v>2.1432345278653342E-2</v>
      </c>
      <c r="G1129" s="5">
        <f t="shared" si="153"/>
        <v>2.2605002127342301E-4</v>
      </c>
      <c r="H1129" s="5">
        <f t="shared" si="154"/>
        <v>2.1315557962651478E-4</v>
      </c>
      <c r="I1129" s="5">
        <f t="shared" si="155"/>
        <v>1.95365809087676E-4</v>
      </c>
      <c r="J1129" s="6">
        <f t="shared" si="157"/>
        <v>6.6060537056180143E-3</v>
      </c>
      <c r="K1129" s="6">
        <f t="shared" si="158"/>
        <v>1.5034959969132709E-2</v>
      </c>
      <c r="L1129" s="6">
        <f t="shared" si="159"/>
        <v>0</v>
      </c>
      <c r="M1129" s="6">
        <f t="shared" si="160"/>
        <v>1.459984861656157E-2</v>
      </c>
      <c r="N1129" s="3">
        <f t="shared" si="161"/>
        <v>6.541881768022265E-6</v>
      </c>
      <c r="O1129" s="3"/>
    </row>
    <row r="1130" spans="1:15" x14ac:dyDescent="0.25">
      <c r="A1130" s="2">
        <v>43621</v>
      </c>
      <c r="B1130" s="4">
        <v>2818.09</v>
      </c>
      <c r="C1130" s="4">
        <v>2827.28</v>
      </c>
      <c r="D1130" s="4">
        <v>2800.92</v>
      </c>
      <c r="E1130" s="4">
        <v>2826.15</v>
      </c>
      <c r="F1130" s="3">
        <f t="shared" si="156"/>
        <v>8.1618966421357353E-3</v>
      </c>
      <c r="G1130" s="5">
        <f t="shared" si="153"/>
        <v>8.774413775379068E-5</v>
      </c>
      <c r="H1130" s="5">
        <f t="shared" si="154"/>
        <v>8.1567982559408619E-6</v>
      </c>
      <c r="I1130" s="5">
        <f t="shared" si="155"/>
        <v>4.7022994047957851E-5</v>
      </c>
      <c r="J1130" s="6">
        <f t="shared" si="157"/>
        <v>5.2727576015130723E-3</v>
      </c>
      <c r="K1130" s="6">
        <f t="shared" si="158"/>
        <v>3.2557682199226517E-3</v>
      </c>
      <c r="L1130" s="6">
        <f t="shared" si="159"/>
        <v>-6.1114158688946865E-3</v>
      </c>
      <c r="M1130" s="6">
        <f t="shared" si="160"/>
        <v>2.8560108991285138E-3</v>
      </c>
      <c r="N1130" s="3">
        <f t="shared" si="161"/>
        <v>5.6105191433970962E-5</v>
      </c>
      <c r="O1130" s="3"/>
    </row>
    <row r="1131" spans="1:15" x14ac:dyDescent="0.25">
      <c r="A1131" s="2">
        <v>43622</v>
      </c>
      <c r="B1131" s="4">
        <v>2828.51</v>
      </c>
      <c r="C1131" s="4">
        <v>2852.1</v>
      </c>
      <c r="D1131" s="4">
        <v>2822.45</v>
      </c>
      <c r="E1131" s="4">
        <v>2843.49</v>
      </c>
      <c r="F1131" s="3">
        <f t="shared" si="156"/>
        <v>6.1355554376094634E-3</v>
      </c>
      <c r="G1131" s="5">
        <f t="shared" si="153"/>
        <v>1.092079958921296E-4</v>
      </c>
      <c r="H1131" s="5">
        <f t="shared" si="154"/>
        <v>2.7900577538759045E-5</v>
      </c>
      <c r="I1131" s="5">
        <f t="shared" si="155"/>
        <v>6.5381833721275695E-5</v>
      </c>
      <c r="J1131" s="6">
        <f t="shared" si="157"/>
        <v>8.3470982765575057E-4</v>
      </c>
      <c r="K1131" s="6">
        <f t="shared" si="158"/>
        <v>8.3054938133193829E-3</v>
      </c>
      <c r="L1131" s="6">
        <f t="shared" si="159"/>
        <v>-2.1447691447179225E-3</v>
      </c>
      <c r="M1131" s="6">
        <f t="shared" si="160"/>
        <v>5.2820997282102735E-3</v>
      </c>
      <c r="N1131" s="3">
        <f t="shared" si="161"/>
        <v>4.1039700069622496E-5</v>
      </c>
      <c r="O1131" s="3"/>
    </row>
    <row r="1132" spans="1:15" x14ac:dyDescent="0.25">
      <c r="A1132" s="2">
        <v>43623</v>
      </c>
      <c r="B1132" s="4">
        <v>2852.87</v>
      </c>
      <c r="C1132" s="4">
        <v>2884.97</v>
      </c>
      <c r="D1132" s="4">
        <v>2852.87</v>
      </c>
      <c r="E1132" s="4">
        <v>2873.34</v>
      </c>
      <c r="F1132" s="3">
        <f t="shared" si="156"/>
        <v>1.0497663083042452E-2</v>
      </c>
      <c r="G1132" s="5">
        <f t="shared" si="153"/>
        <v>1.2519363529413921E-4</v>
      </c>
      <c r="H1132" s="5">
        <f t="shared" si="154"/>
        <v>5.1116938423954053E-5</v>
      </c>
      <c r="I1132" s="5">
        <f t="shared" si="155"/>
        <v>8.2343002717955724E-5</v>
      </c>
      <c r="J1132" s="6">
        <f t="shared" si="157"/>
        <v>3.2933341565469679E-3</v>
      </c>
      <c r="K1132" s="6">
        <f t="shared" si="158"/>
        <v>1.118899617008332E-2</v>
      </c>
      <c r="L1132" s="6">
        <f t="shared" si="159"/>
        <v>0</v>
      </c>
      <c r="M1132" s="6">
        <f t="shared" si="160"/>
        <v>7.1496110680199978E-3</v>
      </c>
      <c r="N1132" s="3">
        <f t="shared" si="161"/>
        <v>4.519666443647814E-5</v>
      </c>
      <c r="O1132" s="3"/>
    </row>
    <row r="1133" spans="1:15" x14ac:dyDescent="0.25">
      <c r="A1133" s="2">
        <v>43626</v>
      </c>
      <c r="B1133" s="4">
        <v>2885.83</v>
      </c>
      <c r="C1133" s="4">
        <v>2904.77</v>
      </c>
      <c r="D1133" s="4">
        <v>2885.51</v>
      </c>
      <c r="E1133" s="4">
        <v>2886.73</v>
      </c>
      <c r="F1133" s="3">
        <f t="shared" si="156"/>
        <v>4.6600819951694294E-3</v>
      </c>
      <c r="G1133" s="5">
        <f t="shared" si="153"/>
        <v>4.4256455623306408E-5</v>
      </c>
      <c r="H1133" s="5">
        <f t="shared" si="154"/>
        <v>9.7231750794099489E-8</v>
      </c>
      <c r="I1133" s="5">
        <f t="shared" si="155"/>
        <v>2.216578788870678E-5</v>
      </c>
      <c r="J1133" s="6">
        <f t="shared" si="157"/>
        <v>4.3374373673875557E-3</v>
      </c>
      <c r="K1133" s="6">
        <f t="shared" si="158"/>
        <v>6.5416597734478076E-3</v>
      </c>
      <c r="L1133" s="6">
        <f t="shared" si="159"/>
        <v>-1.108927910425121E-4</v>
      </c>
      <c r="M1133" s="6">
        <f t="shared" si="160"/>
        <v>3.1182006156451751E-4</v>
      </c>
      <c r="N1133" s="3">
        <f t="shared" si="161"/>
        <v>4.0800367646289737E-5</v>
      </c>
      <c r="O1133" s="3"/>
    </row>
    <row r="1134" spans="1:15" x14ac:dyDescent="0.25">
      <c r="A1134" s="2">
        <v>43627</v>
      </c>
      <c r="B1134" s="4">
        <v>2903.27</v>
      </c>
      <c r="C1134" s="4">
        <v>2910.61</v>
      </c>
      <c r="D1134" s="4">
        <v>2878.53</v>
      </c>
      <c r="E1134" s="4">
        <v>2885.72</v>
      </c>
      <c r="F1134" s="3">
        <f t="shared" si="156"/>
        <v>-3.4987685027698667E-4</v>
      </c>
      <c r="G1134" s="5">
        <f t="shared" si="153"/>
        <v>1.2283142681639134E-4</v>
      </c>
      <c r="H1134" s="5">
        <f t="shared" si="154"/>
        <v>3.6763029709510053E-5</v>
      </c>
      <c r="I1134" s="5">
        <f t="shared" si="155"/>
        <v>7.5617064482662419E-5</v>
      </c>
      <c r="J1134" s="6">
        <f t="shared" si="157"/>
        <v>5.7133143321168017E-3</v>
      </c>
      <c r="K1134" s="6">
        <f t="shared" si="158"/>
        <v>2.5249932574240527E-3</v>
      </c>
      <c r="L1134" s="6">
        <f t="shared" si="159"/>
        <v>-8.55794077722552E-3</v>
      </c>
      <c r="M1134" s="6">
        <f t="shared" si="160"/>
        <v>-6.0632524035792914E-3</v>
      </c>
      <c r="N1134" s="3">
        <f t="shared" si="161"/>
        <v>4.3034657746432293E-5</v>
      </c>
      <c r="O1134" s="3"/>
    </row>
    <row r="1135" spans="1:15" x14ac:dyDescent="0.25">
      <c r="A1135" s="2">
        <v>43628</v>
      </c>
      <c r="B1135" s="4">
        <v>2882.73</v>
      </c>
      <c r="C1135" s="4">
        <v>2888.57</v>
      </c>
      <c r="D1135" s="4">
        <v>2874.68</v>
      </c>
      <c r="E1135" s="4">
        <v>2879.84</v>
      </c>
      <c r="F1135" s="3">
        <f t="shared" si="156"/>
        <v>-2.0376197274856178E-3</v>
      </c>
      <c r="G1135" s="5">
        <f t="shared" si="153"/>
        <v>2.3234388488713212E-5</v>
      </c>
      <c r="H1135" s="5">
        <f t="shared" si="154"/>
        <v>1.0060587016703582E-6</v>
      </c>
      <c r="I1135" s="5">
        <f t="shared" si="155"/>
        <v>1.2005829047767463E-5</v>
      </c>
      <c r="J1135" s="6">
        <f t="shared" si="157"/>
        <v>-1.0366737226732961E-3</v>
      </c>
      <c r="K1135" s="6">
        <f t="shared" si="158"/>
        <v>2.0238081518165062E-3</v>
      </c>
      <c r="L1135" s="6">
        <f t="shared" si="159"/>
        <v>-2.796398118532654E-3</v>
      </c>
      <c r="M1135" s="6">
        <f t="shared" si="160"/>
        <v>-1.0030247761996501E-3</v>
      </c>
      <c r="N1135" s="3">
        <f t="shared" si="161"/>
        <v>1.114071499423235E-5</v>
      </c>
      <c r="O1135" s="3"/>
    </row>
    <row r="1136" spans="1:15" x14ac:dyDescent="0.25">
      <c r="A1136" s="2">
        <v>43629</v>
      </c>
      <c r="B1136" s="4">
        <v>2886.24</v>
      </c>
      <c r="C1136" s="4">
        <v>2895.24</v>
      </c>
      <c r="D1136" s="4">
        <v>2881.99</v>
      </c>
      <c r="E1136" s="4">
        <v>2891.64</v>
      </c>
      <c r="F1136" s="3">
        <f t="shared" si="156"/>
        <v>4.097449858325275E-3</v>
      </c>
      <c r="G1136" s="5">
        <f t="shared" si="153"/>
        <v>2.1040398222101973E-5</v>
      </c>
      <c r="H1136" s="5">
        <f t="shared" si="154"/>
        <v>3.4939020717944654E-6</v>
      </c>
      <c r="I1136" s="5">
        <f t="shared" si="155"/>
        <v>1.1869873779690292E-5</v>
      </c>
      <c r="J1136" s="6">
        <f t="shared" si="157"/>
        <v>2.2198799281989848E-3</v>
      </c>
      <c r="K1136" s="6">
        <f t="shared" si="158"/>
        <v>3.1133921659875574E-3</v>
      </c>
      <c r="L1136" s="6">
        <f t="shared" si="159"/>
        <v>-1.4735892185508209E-3</v>
      </c>
      <c r="M1136" s="6">
        <f t="shared" si="160"/>
        <v>1.8691982430428468E-3</v>
      </c>
      <c r="N1136" s="3">
        <f t="shared" si="161"/>
        <v>8.7995591759766826E-6</v>
      </c>
      <c r="O1136" s="3"/>
    </row>
    <row r="1137" spans="1:15" x14ac:dyDescent="0.25">
      <c r="A1137" s="2">
        <v>43630</v>
      </c>
      <c r="B1137" s="4">
        <v>2886.82</v>
      </c>
      <c r="C1137" s="4">
        <v>2894.45</v>
      </c>
      <c r="D1137" s="4">
        <v>2879.62</v>
      </c>
      <c r="E1137" s="4">
        <v>2886.98</v>
      </c>
      <c r="F1137" s="3">
        <f t="shared" si="156"/>
        <v>-1.6115422390061696E-3</v>
      </c>
      <c r="G1137" s="5">
        <f t="shared" si="153"/>
        <v>2.6386398318857411E-5</v>
      </c>
      <c r="H1137" s="5">
        <f t="shared" si="154"/>
        <v>3.0716836390465986E-9</v>
      </c>
      <c r="I1137" s="5">
        <f t="shared" si="155"/>
        <v>1.3194385733497614E-5</v>
      </c>
      <c r="J1137" s="6">
        <f t="shared" si="157"/>
        <v>-1.6682649418292568E-3</v>
      </c>
      <c r="K1137" s="6">
        <f t="shared" si="158"/>
        <v>2.6395599686662862E-3</v>
      </c>
      <c r="L1137" s="6">
        <f t="shared" si="159"/>
        <v>-2.4972092804684803E-3</v>
      </c>
      <c r="M1137" s="6">
        <f t="shared" si="160"/>
        <v>5.5422771845574439E-5</v>
      </c>
      <c r="N1137" s="3">
        <f t="shared" si="161"/>
        <v>1.3195441548929423E-5</v>
      </c>
      <c r="O1137" s="3"/>
    </row>
    <row r="1138" spans="1:15" x14ac:dyDescent="0.25">
      <c r="A1138" s="2">
        <v>43633</v>
      </c>
      <c r="B1138" s="4">
        <v>2889.75</v>
      </c>
      <c r="C1138" s="4">
        <v>2897.27</v>
      </c>
      <c r="D1138" s="4">
        <v>2887.3</v>
      </c>
      <c r="E1138" s="4">
        <v>2889.67</v>
      </c>
      <c r="F1138" s="3">
        <f t="shared" si="156"/>
        <v>9.3176953078999425E-4</v>
      </c>
      <c r="G1138" s="5">
        <f t="shared" si="153"/>
        <v>1.1882532374442493E-5</v>
      </c>
      <c r="H1138" s="5">
        <f t="shared" si="154"/>
        <v>7.6642815857689871E-10</v>
      </c>
      <c r="I1138" s="5">
        <f t="shared" si="155"/>
        <v>5.9415622540971078E-6</v>
      </c>
      <c r="J1138" s="6">
        <f t="shared" si="157"/>
        <v>9.590201419494537E-4</v>
      </c>
      <c r="K1138" s="6">
        <f t="shared" si="158"/>
        <v>2.5989211140625638E-3</v>
      </c>
      <c r="L1138" s="6">
        <f t="shared" si="159"/>
        <v>-8.4818381245813329E-4</v>
      </c>
      <c r="M1138" s="6">
        <f t="shared" si="160"/>
        <v>-2.7684438924726264E-5</v>
      </c>
      <c r="N1138" s="3">
        <f t="shared" si="161"/>
        <v>7.5222749167357201E-6</v>
      </c>
      <c r="O1138" s="3"/>
    </row>
    <row r="1139" spans="1:15" x14ac:dyDescent="0.25">
      <c r="A1139" s="2">
        <v>43634</v>
      </c>
      <c r="B1139" s="4">
        <v>2906.71</v>
      </c>
      <c r="C1139" s="4">
        <v>2930.79</v>
      </c>
      <c r="D1139" s="4">
        <v>2905.44</v>
      </c>
      <c r="E1139" s="4">
        <v>2917.75</v>
      </c>
      <c r="F1139" s="3">
        <f t="shared" si="156"/>
        <v>9.7173725719545967E-3</v>
      </c>
      <c r="G1139" s="5">
        <f t="shared" si="153"/>
        <v>7.5466912719981434E-5</v>
      </c>
      <c r="H1139" s="5">
        <f t="shared" si="154"/>
        <v>1.4371028286629951E-5</v>
      </c>
      <c r="I1139" s="5">
        <f t="shared" si="155"/>
        <v>4.3284903550610309E-5</v>
      </c>
      <c r="J1139" s="6">
        <f t="shared" si="157"/>
        <v>5.8795486452173328E-3</v>
      </c>
      <c r="K1139" s="6">
        <f t="shared" si="158"/>
        <v>8.2501538616495569E-3</v>
      </c>
      <c r="L1139" s="6">
        <f t="shared" si="159"/>
        <v>-4.3701556918261848E-4</v>
      </c>
      <c r="M1139" s="6">
        <f t="shared" si="160"/>
        <v>3.7909139117935598E-3</v>
      </c>
      <c r="N1139" s="3">
        <f t="shared" si="161"/>
        <v>3.8637086700919206E-5</v>
      </c>
      <c r="O1139" s="3"/>
    </row>
    <row r="1140" spans="1:15" x14ac:dyDescent="0.25">
      <c r="A1140" s="2">
        <v>43635</v>
      </c>
      <c r="B1140" s="4">
        <v>2920.55</v>
      </c>
      <c r="C1140" s="4">
        <v>2931.74</v>
      </c>
      <c r="D1140" s="4">
        <v>2911.43</v>
      </c>
      <c r="E1140" s="4">
        <v>2926.46</v>
      </c>
      <c r="F1140" s="3">
        <f t="shared" si="156"/>
        <v>2.9851769342814638E-3</v>
      </c>
      <c r="G1140" s="5">
        <f t="shared" si="153"/>
        <v>4.8326605674923556E-5</v>
      </c>
      <c r="H1140" s="5">
        <f t="shared" si="154"/>
        <v>4.0866512365974698E-6</v>
      </c>
      <c r="I1140" s="5">
        <f t="shared" si="155"/>
        <v>2.5741953166023008E-5</v>
      </c>
      <c r="J1140" s="6">
        <f t="shared" si="157"/>
        <v>9.5918339745283926E-4</v>
      </c>
      <c r="K1140" s="6">
        <f t="shared" si="158"/>
        <v>3.8241487134035288E-3</v>
      </c>
      <c r="L1140" s="6">
        <f t="shared" si="159"/>
        <v>-3.1275852914993659E-3</v>
      </c>
      <c r="M1140" s="6">
        <f t="shared" si="160"/>
        <v>2.021546743609326E-3</v>
      </c>
      <c r="N1140" s="3">
        <f t="shared" si="161"/>
        <v>2.2997767620561309E-5</v>
      </c>
      <c r="O1140" s="3"/>
    </row>
    <row r="1141" spans="1:15" x14ac:dyDescent="0.25">
      <c r="A1141" s="2">
        <v>43636</v>
      </c>
      <c r="B1141" s="4">
        <v>2949.6</v>
      </c>
      <c r="C1141" s="4">
        <v>2958.06</v>
      </c>
      <c r="D1141" s="4">
        <v>2931.5</v>
      </c>
      <c r="E1141" s="4">
        <v>2954.18</v>
      </c>
      <c r="F1141" s="3">
        <f t="shared" si="156"/>
        <v>9.4721950752785222E-3</v>
      </c>
      <c r="G1141" s="5">
        <f t="shared" si="153"/>
        <v>8.1349768228320581E-5</v>
      </c>
      <c r="H1141" s="5">
        <f t="shared" si="154"/>
        <v>2.4073031863412748E-6</v>
      </c>
      <c r="I1141" s="5">
        <f t="shared" si="155"/>
        <v>4.1604811760549869E-5</v>
      </c>
      <c r="J1141" s="6">
        <f t="shared" si="157"/>
        <v>7.8760664864094901E-3</v>
      </c>
      <c r="K1141" s="6">
        <f t="shared" si="158"/>
        <v>2.8640801207526329E-3</v>
      </c>
      <c r="L1141" s="6">
        <f t="shared" si="159"/>
        <v>-6.1553305156649167E-3</v>
      </c>
      <c r="M1141" s="6">
        <f t="shared" si="160"/>
        <v>1.5515486413068959E-3</v>
      </c>
      <c r="N1141" s="3">
        <f t="shared" si="161"/>
        <v>5.1197583773593076E-5</v>
      </c>
      <c r="O1141" s="3"/>
    </row>
    <row r="1142" spans="1:15" x14ac:dyDescent="0.25">
      <c r="A1142" s="2">
        <v>43637</v>
      </c>
      <c r="B1142" s="4">
        <v>2952.71</v>
      </c>
      <c r="C1142" s="4">
        <v>2964.15</v>
      </c>
      <c r="D1142" s="4">
        <v>2946.87</v>
      </c>
      <c r="E1142" s="4">
        <v>2950.46</v>
      </c>
      <c r="F1142" s="3">
        <f t="shared" si="156"/>
        <v>-1.2592326804730103E-3</v>
      </c>
      <c r="G1142" s="5">
        <f t="shared" si="153"/>
        <v>3.4184173524009801E-5</v>
      </c>
      <c r="H1142" s="5">
        <f t="shared" si="154"/>
        <v>5.8110483522832948E-7</v>
      </c>
      <c r="I1142" s="5">
        <f t="shared" si="155"/>
        <v>1.7316564283073106E-5</v>
      </c>
      <c r="J1142" s="6">
        <f t="shared" si="157"/>
        <v>-4.9772385480225691E-4</v>
      </c>
      <c r="K1142" s="6">
        <f t="shared" si="158"/>
        <v>3.8669207164820185E-3</v>
      </c>
      <c r="L1142" s="6">
        <f t="shared" si="159"/>
        <v>-1.9798025986756756E-3</v>
      </c>
      <c r="M1142" s="6">
        <f t="shared" si="160"/>
        <v>-7.6230232534626931E-4</v>
      </c>
      <c r="N1142" s="3">
        <f t="shared" si="161"/>
        <v>2.0311248686687616E-5</v>
      </c>
      <c r="O1142" s="3"/>
    </row>
    <row r="1143" spans="1:15" x14ac:dyDescent="0.25">
      <c r="A1143" s="2">
        <v>43640</v>
      </c>
      <c r="B1143" s="4">
        <v>2951.42</v>
      </c>
      <c r="C1143" s="4">
        <v>2954.92</v>
      </c>
      <c r="D1143" s="4">
        <v>2944.05</v>
      </c>
      <c r="E1143" s="4">
        <v>2945.35</v>
      </c>
      <c r="F1143" s="3">
        <f t="shared" si="156"/>
        <v>-1.731933325650914E-3</v>
      </c>
      <c r="G1143" s="5">
        <f t="shared" si="153"/>
        <v>1.3582123889857035E-5</v>
      </c>
      <c r="H1143" s="5">
        <f t="shared" si="154"/>
        <v>4.2384718473763149E-6</v>
      </c>
      <c r="I1143" s="5">
        <f t="shared" si="155"/>
        <v>8.4283597193353934E-6</v>
      </c>
      <c r="J1143" s="6">
        <f t="shared" si="157"/>
        <v>3.2532007037314436E-4</v>
      </c>
      <c r="K1143" s="6">
        <f t="shared" si="158"/>
        <v>1.1851672642216068E-3</v>
      </c>
      <c r="L1143" s="6">
        <f t="shared" si="159"/>
        <v>-2.5002260512683116E-3</v>
      </c>
      <c r="M1143" s="6">
        <f t="shared" si="160"/>
        <v>-2.0587549264971571E-3</v>
      </c>
      <c r="N1143" s="3">
        <f t="shared" si="161"/>
        <v>4.9483679951574829E-6</v>
      </c>
      <c r="O1143" s="3"/>
    </row>
    <row r="1144" spans="1:15" x14ac:dyDescent="0.25">
      <c r="A1144" s="2">
        <v>43641</v>
      </c>
      <c r="B1144" s="4">
        <v>2945.78</v>
      </c>
      <c r="C1144" s="4">
        <v>2946.52</v>
      </c>
      <c r="D1144" s="4">
        <v>2916.01</v>
      </c>
      <c r="E1144" s="4">
        <v>2917.38</v>
      </c>
      <c r="F1144" s="3">
        <f t="shared" si="156"/>
        <v>-9.4963247152289876E-3</v>
      </c>
      <c r="G1144" s="5">
        <f t="shared" si="153"/>
        <v>1.0833831885353391E-4</v>
      </c>
      <c r="H1144" s="5">
        <f t="shared" si="154"/>
        <v>9.3851230890394511E-5</v>
      </c>
      <c r="I1144" s="5">
        <f t="shared" si="155"/>
        <v>9.0423360703887235E-5</v>
      </c>
      <c r="J1144" s="6">
        <f t="shared" si="157"/>
        <v>1.4598218024857148E-4</v>
      </c>
      <c r="K1144" s="6">
        <f t="shared" si="158"/>
        <v>2.5117526395129319E-4</v>
      </c>
      <c r="L1144" s="6">
        <f t="shared" si="159"/>
        <v>-1.0157394227267679E-2</v>
      </c>
      <c r="M1144" s="6">
        <f t="shared" si="160"/>
        <v>-9.6876844958119126E-3</v>
      </c>
      <c r="N1144" s="3">
        <f t="shared" si="161"/>
        <v>7.2674226383136608E-6</v>
      </c>
      <c r="O1144" s="3"/>
    </row>
    <row r="1145" spans="1:15" x14ac:dyDescent="0.25">
      <c r="A1145" s="2">
        <v>43642</v>
      </c>
      <c r="B1145" s="4">
        <v>2926.07</v>
      </c>
      <c r="C1145" s="4">
        <v>2932.59</v>
      </c>
      <c r="D1145" s="4">
        <v>2912.99</v>
      </c>
      <c r="E1145" s="4">
        <v>2913.78</v>
      </c>
      <c r="F1145" s="3">
        <f t="shared" si="156"/>
        <v>-1.2339839170762978E-3</v>
      </c>
      <c r="G1145" s="5">
        <f t="shared" si="153"/>
        <v>4.4969718826818391E-5</v>
      </c>
      <c r="H1145" s="5">
        <f t="shared" si="154"/>
        <v>1.7715836157761149E-5</v>
      </c>
      <c r="I1145" s="5">
        <f t="shared" si="155"/>
        <v>2.9328387023676197E-5</v>
      </c>
      <c r="J1145" s="6">
        <f t="shared" si="157"/>
        <v>2.9742725294791767E-3</v>
      </c>
      <c r="K1145" s="6">
        <f t="shared" si="158"/>
        <v>2.2257658548853988E-3</v>
      </c>
      <c r="L1145" s="6">
        <f t="shared" si="159"/>
        <v>-4.4801806724005773E-3</v>
      </c>
      <c r="M1145" s="6">
        <f t="shared" si="160"/>
        <v>-4.2090184316252582E-3</v>
      </c>
      <c r="N1145" s="3">
        <f t="shared" si="161"/>
        <v>1.5537178978674939E-5</v>
      </c>
      <c r="O1145" s="3"/>
    </row>
    <row r="1146" spans="1:15" x14ac:dyDescent="0.25">
      <c r="A1146" s="2">
        <v>43643</v>
      </c>
      <c r="B1146" s="4">
        <v>2919.66</v>
      </c>
      <c r="C1146" s="4">
        <v>2929.3</v>
      </c>
      <c r="D1146" s="4">
        <v>2918.57</v>
      </c>
      <c r="E1146" s="4">
        <v>2924.92</v>
      </c>
      <c r="F1146" s="3">
        <f t="shared" si="156"/>
        <v>3.8232124594168582E-3</v>
      </c>
      <c r="G1146" s="5">
        <f t="shared" si="153"/>
        <v>1.3466818003460753E-5</v>
      </c>
      <c r="H1146" s="5">
        <f t="shared" si="154"/>
        <v>3.2398514580901162E-6</v>
      </c>
      <c r="I1146" s="5">
        <f t="shared" si="155"/>
        <v>7.9849453508566442E-6</v>
      </c>
      <c r="J1146" s="6">
        <f t="shared" si="157"/>
        <v>2.0159638194319025E-3</v>
      </c>
      <c r="K1146" s="6">
        <f t="shared" si="158"/>
        <v>3.2963154915657228E-3</v>
      </c>
      <c r="L1146" s="6">
        <f t="shared" si="159"/>
        <v>-3.7340084671699103E-4</v>
      </c>
      <c r="M1146" s="6">
        <f t="shared" si="160"/>
        <v>1.7999587378854317E-3</v>
      </c>
      <c r="N1146" s="3">
        <f t="shared" si="161"/>
        <v>5.7439982571763695E-6</v>
      </c>
      <c r="O1146" s="3"/>
    </row>
    <row r="1147" spans="1:15" x14ac:dyDescent="0.25">
      <c r="A1147" s="2">
        <v>43644</v>
      </c>
      <c r="B1147" s="4">
        <v>2932.94</v>
      </c>
      <c r="C1147" s="4">
        <v>2943.98</v>
      </c>
      <c r="D1147" s="4">
        <v>2929.05</v>
      </c>
      <c r="E1147" s="4">
        <v>2941.76</v>
      </c>
      <c r="F1147" s="3">
        <f t="shared" si="156"/>
        <v>5.7574224252288086E-3</v>
      </c>
      <c r="G1147" s="5">
        <f t="shared" si="153"/>
        <v>2.5849791191293358E-5</v>
      </c>
      <c r="H1147" s="5">
        <f t="shared" si="154"/>
        <v>9.0162600011684829E-6</v>
      </c>
      <c r="I1147" s="5">
        <f t="shared" si="155"/>
        <v>1.6407825992488881E-5</v>
      </c>
      <c r="J1147" s="6">
        <f t="shared" si="157"/>
        <v>2.7382030335308793E-3</v>
      </c>
      <c r="K1147" s="6">
        <f t="shared" si="158"/>
        <v>3.757074449322688E-3</v>
      </c>
      <c r="L1147" s="6">
        <f t="shared" si="159"/>
        <v>-1.3271945434917538E-3</v>
      </c>
      <c r="M1147" s="6">
        <f t="shared" si="160"/>
        <v>3.0027087772823528E-3</v>
      </c>
      <c r="N1147" s="3">
        <f t="shared" si="161"/>
        <v>8.5808320530471003E-6</v>
      </c>
      <c r="O1147" s="3"/>
    </row>
    <row r="1148" spans="1:15" x14ac:dyDescent="0.25">
      <c r="A1148" s="2">
        <v>43647</v>
      </c>
      <c r="B1148" s="4">
        <v>2971.41</v>
      </c>
      <c r="C1148" s="4">
        <v>2977.93</v>
      </c>
      <c r="D1148" s="4">
        <v>2952.22</v>
      </c>
      <c r="E1148" s="4">
        <v>2964.33</v>
      </c>
      <c r="F1148" s="3">
        <f t="shared" si="156"/>
        <v>7.6722778200803976E-3</v>
      </c>
      <c r="G1148" s="5">
        <f t="shared" si="153"/>
        <v>7.5186216208685132E-5</v>
      </c>
      <c r="H1148" s="5">
        <f t="shared" si="154"/>
        <v>5.6908505372463422E-6</v>
      </c>
      <c r="I1148" s="5">
        <f t="shared" si="155"/>
        <v>3.9791451576856928E-5</v>
      </c>
      <c r="J1148" s="6">
        <f t="shared" si="157"/>
        <v>1.002854593917476E-2</v>
      </c>
      <c r="K1148" s="6">
        <f t="shared" si="158"/>
        <v>2.1918406445968677E-3</v>
      </c>
      <c r="L1148" s="6">
        <f t="shared" si="159"/>
        <v>-6.4791579258495864E-3</v>
      </c>
      <c r="M1148" s="6">
        <f t="shared" si="160"/>
        <v>-2.3855503635946029E-3</v>
      </c>
      <c r="N1148" s="3">
        <f t="shared" si="161"/>
        <v>3.6556041540268472E-5</v>
      </c>
      <c r="O1148" s="3"/>
    </row>
    <row r="1149" spans="1:15" x14ac:dyDescent="0.25">
      <c r="A1149" s="2">
        <v>43648</v>
      </c>
      <c r="B1149" s="4">
        <v>2964.66</v>
      </c>
      <c r="C1149" s="4">
        <v>2973.21</v>
      </c>
      <c r="D1149" s="4">
        <v>2955.92</v>
      </c>
      <c r="E1149" s="4">
        <v>2973.01</v>
      </c>
      <c r="F1149" s="3">
        <f t="shared" si="156"/>
        <v>2.9281490252435205E-3</v>
      </c>
      <c r="G1149" s="5">
        <f t="shared" si="153"/>
        <v>3.4015001518687349E-5</v>
      </c>
      <c r="H1149" s="5">
        <f t="shared" si="154"/>
        <v>7.9104538446387338E-6</v>
      </c>
      <c r="I1149" s="5">
        <f t="shared" si="155"/>
        <v>2.0063264473426775E-5</v>
      </c>
      <c r="J1149" s="6">
        <f t="shared" si="157"/>
        <v>1.1131744204019127E-4</v>
      </c>
      <c r="K1149" s="6">
        <f t="shared" si="158"/>
        <v>2.879822531995866E-3</v>
      </c>
      <c r="L1149" s="6">
        <f t="shared" si="159"/>
        <v>-2.9524155906022875E-3</v>
      </c>
      <c r="M1149" s="6">
        <f t="shared" si="160"/>
        <v>2.8125529052159593E-3</v>
      </c>
      <c r="N1149" s="3">
        <f t="shared" si="161"/>
        <v>1.7214307453304537E-5</v>
      </c>
      <c r="O1149" s="3"/>
    </row>
    <row r="1150" spans="1:15" x14ac:dyDescent="0.25">
      <c r="A1150" s="2">
        <v>43649</v>
      </c>
      <c r="B1150" s="4">
        <v>2978.08</v>
      </c>
      <c r="C1150" s="4">
        <v>2995.84</v>
      </c>
      <c r="D1150" s="4">
        <v>2977.96</v>
      </c>
      <c r="E1150" s="4">
        <v>2995.82</v>
      </c>
      <c r="F1150" s="3">
        <f t="shared" si="156"/>
        <v>7.672358989710748E-3</v>
      </c>
      <c r="G1150" s="5">
        <f t="shared" si="153"/>
        <v>3.5834079835121657E-5</v>
      </c>
      <c r="H1150" s="5">
        <f t="shared" si="154"/>
        <v>3.5273932426016639E-5</v>
      </c>
      <c r="I1150" s="5">
        <f t="shared" si="155"/>
        <v>3.154316110825512E-5</v>
      </c>
      <c r="J1150" s="6">
        <f t="shared" si="157"/>
        <v>1.703889951796763E-3</v>
      </c>
      <c r="K1150" s="6">
        <f t="shared" si="158"/>
        <v>5.9458621216280441E-3</v>
      </c>
      <c r="L1150" s="6">
        <f t="shared" si="159"/>
        <v>-4.0295229721758305E-5</v>
      </c>
      <c r="M1150" s="6">
        <f t="shared" si="160"/>
        <v>5.9391861753961411E-3</v>
      </c>
      <c r="N1150" s="3">
        <f t="shared" si="161"/>
        <v>2.8063883266250529E-7</v>
      </c>
      <c r="O1150" s="3"/>
    </row>
    <row r="1151" spans="1:15" x14ac:dyDescent="0.25">
      <c r="A1151" s="2">
        <v>43651</v>
      </c>
      <c r="B1151" s="4">
        <v>2984.25</v>
      </c>
      <c r="C1151" s="4">
        <v>2994.03</v>
      </c>
      <c r="D1151" s="4">
        <v>2967.97</v>
      </c>
      <c r="E1151" s="4">
        <v>2990.41</v>
      </c>
      <c r="F1151" s="3">
        <f t="shared" si="156"/>
        <v>-1.8058494836139527E-3</v>
      </c>
      <c r="G1151" s="5">
        <f t="shared" si="153"/>
        <v>7.6424112215665537E-5</v>
      </c>
      <c r="H1151" s="5">
        <f t="shared" si="154"/>
        <v>4.2520203226327056E-6</v>
      </c>
      <c r="I1151" s="5">
        <f t="shared" si="155"/>
        <v>3.9854587581832963E-5</v>
      </c>
      <c r="J1151" s="6">
        <f t="shared" si="157"/>
        <v>-3.8695247502714839E-3</v>
      </c>
      <c r="K1151" s="6">
        <f t="shared" si="158"/>
        <v>3.2718469943059298E-3</v>
      </c>
      <c r="L1151" s="6">
        <f t="shared" si="159"/>
        <v>-5.470241555672585E-3</v>
      </c>
      <c r="M1151" s="6">
        <f t="shared" si="160"/>
        <v>2.0620427548023114E-3</v>
      </c>
      <c r="N1151" s="3">
        <f t="shared" si="161"/>
        <v>4.5161709009018885E-5</v>
      </c>
      <c r="O1151" s="3"/>
    </row>
    <row r="1152" spans="1:15" x14ac:dyDescent="0.25">
      <c r="A1152" s="2">
        <v>43654</v>
      </c>
      <c r="B1152" s="4">
        <v>2979.77</v>
      </c>
      <c r="C1152" s="4">
        <v>2980.76</v>
      </c>
      <c r="D1152" s="4">
        <v>2970.09</v>
      </c>
      <c r="E1152" s="4">
        <v>2975.95</v>
      </c>
      <c r="F1152" s="3">
        <f t="shared" si="156"/>
        <v>-4.8354573453138761E-3</v>
      </c>
      <c r="G1152" s="5">
        <f t="shared" si="153"/>
        <v>1.2859727155224292E-5</v>
      </c>
      <c r="H1152" s="5">
        <f t="shared" si="154"/>
        <v>1.6455773182985946E-6</v>
      </c>
      <c r="I1152" s="5">
        <f t="shared" si="155"/>
        <v>7.0655408164576843E-6</v>
      </c>
      <c r="J1152" s="6">
        <f t="shared" si="157"/>
        <v>-3.5643854171762807E-3</v>
      </c>
      <c r="K1152" s="6">
        <f t="shared" si="158"/>
        <v>3.3218522819406611E-4</v>
      </c>
      <c r="L1152" s="6">
        <f t="shared" si="159"/>
        <v>-3.2538609448528855E-3</v>
      </c>
      <c r="M1152" s="6">
        <f t="shared" si="160"/>
        <v>-1.2828005761998218E-3</v>
      </c>
      <c r="N1152" s="3">
        <f t="shared" si="161"/>
        <v>6.9500307814702965E-6</v>
      </c>
      <c r="O1152" s="3"/>
    </row>
    <row r="1153" spans="1:15" x14ac:dyDescent="0.25">
      <c r="A1153" s="2">
        <v>43655</v>
      </c>
      <c r="B1153" s="4">
        <v>2965.52</v>
      </c>
      <c r="C1153" s="4">
        <v>2981.9</v>
      </c>
      <c r="D1153" s="4">
        <v>2963.44</v>
      </c>
      <c r="E1153" s="4">
        <v>2979.63</v>
      </c>
      <c r="F1153" s="3">
        <f t="shared" si="156"/>
        <v>1.2365799156572876E-3</v>
      </c>
      <c r="G1153" s="5">
        <f t="shared" si="153"/>
        <v>3.856317507859791E-5</v>
      </c>
      <c r="H1153" s="5">
        <f t="shared" si="154"/>
        <v>2.2531495397876643E-5</v>
      </c>
      <c r="I1153" s="5">
        <f t="shared" si="155"/>
        <v>2.7985377159097469E-5</v>
      </c>
      <c r="J1153" s="6">
        <f t="shared" si="157"/>
        <v>-3.5109192552777086E-3</v>
      </c>
      <c r="K1153" s="6">
        <f t="shared" si="158"/>
        <v>5.5082847405155686E-3</v>
      </c>
      <c r="L1153" s="6">
        <f t="shared" si="159"/>
        <v>-7.0164078871566668E-4</v>
      </c>
      <c r="M1153" s="6">
        <f t="shared" si="160"/>
        <v>4.7467352357042879E-3</v>
      </c>
      <c r="N1153" s="3">
        <f t="shared" si="161"/>
        <v>8.0176343674927105E-6</v>
      </c>
      <c r="O1153" s="3"/>
    </row>
    <row r="1154" spans="1:15" x14ac:dyDescent="0.25">
      <c r="A1154" s="2">
        <v>43656</v>
      </c>
      <c r="B1154" s="4">
        <v>2989.3</v>
      </c>
      <c r="C1154" s="4">
        <v>3002.98</v>
      </c>
      <c r="D1154" s="4">
        <v>2984.62</v>
      </c>
      <c r="E1154" s="4">
        <v>2993.07</v>
      </c>
      <c r="F1154" s="3">
        <f t="shared" si="156"/>
        <v>4.5106271584056667E-3</v>
      </c>
      <c r="G1154" s="5">
        <f t="shared" si="153"/>
        <v>3.7609928511436695E-5</v>
      </c>
      <c r="H1154" s="5">
        <f t="shared" si="154"/>
        <v>1.5885330936145338E-6</v>
      </c>
      <c r="I1154" s="5">
        <f t="shared" si="155"/>
        <v>1.9418605632233978E-5</v>
      </c>
      <c r="J1154" s="6">
        <f t="shared" si="157"/>
        <v>3.2401145464639181E-3</v>
      </c>
      <c r="K1154" s="6">
        <f t="shared" si="158"/>
        <v>4.5658826910279469E-3</v>
      </c>
      <c r="L1154" s="6">
        <f t="shared" si="159"/>
        <v>-1.5668107230795445E-3</v>
      </c>
      <c r="M1154" s="6">
        <f t="shared" si="160"/>
        <v>1.2603702208535926E-3</v>
      </c>
      <c r="N1154" s="3">
        <f t="shared" si="161"/>
        <v>1.9522239591586703E-5</v>
      </c>
      <c r="O1154" s="3"/>
    </row>
    <row r="1155" spans="1:15" x14ac:dyDescent="0.25">
      <c r="A1155" s="2">
        <v>43657</v>
      </c>
      <c r="B1155" s="4">
        <v>2999.62</v>
      </c>
      <c r="C1155" s="4">
        <v>3002.33</v>
      </c>
      <c r="D1155" s="4">
        <v>2988.8</v>
      </c>
      <c r="E1155" s="4">
        <v>2999.91</v>
      </c>
      <c r="F1155" s="3">
        <f t="shared" si="156"/>
        <v>2.285278994477169E-3</v>
      </c>
      <c r="G1155" s="5">
        <f t="shared" si="153"/>
        <v>2.0400441879822298E-5</v>
      </c>
      <c r="H1155" s="5">
        <f t="shared" si="154"/>
        <v>9.3459085939821043E-9</v>
      </c>
      <c r="I1155" s="5">
        <f t="shared" si="155"/>
        <v>1.0203831211700546E-5</v>
      </c>
      <c r="J1155" s="6">
        <f t="shared" si="157"/>
        <v>2.1859974763621913E-3</v>
      </c>
      <c r="K1155" s="6">
        <f t="shared" si="158"/>
        <v>9.0303990675128182E-4</v>
      </c>
      <c r="L1155" s="6">
        <f t="shared" si="159"/>
        <v>-3.613644926156762E-3</v>
      </c>
      <c r="M1155" s="6">
        <f t="shared" si="160"/>
        <v>9.6674239557299361E-5</v>
      </c>
      <c r="N1155" s="3">
        <f t="shared" si="161"/>
        <v>1.4135956404515098E-5</v>
      </c>
      <c r="O1155" s="3"/>
    </row>
    <row r="1156" spans="1:15" x14ac:dyDescent="0.25">
      <c r="A1156" s="2">
        <v>43658</v>
      </c>
      <c r="B1156" s="4">
        <v>3003.36</v>
      </c>
      <c r="C1156" s="4">
        <v>3013.92</v>
      </c>
      <c r="D1156" s="4">
        <v>3001.87</v>
      </c>
      <c r="E1156" s="4">
        <v>3013.77</v>
      </c>
      <c r="F1156" s="3">
        <f t="shared" si="156"/>
        <v>4.6201386041582193E-3</v>
      </c>
      <c r="G1156" s="5">
        <f t="shared" si="153"/>
        <v>1.6049071502469979E-5</v>
      </c>
      <c r="H1156" s="5">
        <f t="shared" si="154"/>
        <v>1.1972463671133628E-5</v>
      </c>
      <c r="I1156" s="5">
        <f t="shared" si="155"/>
        <v>1.2649430956106654E-5</v>
      </c>
      <c r="J1156" s="6">
        <f t="shared" si="157"/>
        <v>1.149373717925399E-3</v>
      </c>
      <c r="K1156" s="6">
        <f t="shared" si="158"/>
        <v>3.5098951157458542E-3</v>
      </c>
      <c r="L1156" s="6">
        <f t="shared" si="159"/>
        <v>-4.9623412611207111E-4</v>
      </c>
      <c r="M1156" s="6">
        <f t="shared" si="160"/>
        <v>3.4601248057163528E-3</v>
      </c>
      <c r="N1156" s="3">
        <f t="shared" si="161"/>
        <v>2.1379688852032686E-6</v>
      </c>
      <c r="O1156" s="3"/>
    </row>
    <row r="1157" spans="1:15" x14ac:dyDescent="0.25">
      <c r="A1157" s="2">
        <v>43661</v>
      </c>
      <c r="B1157" s="4">
        <v>3017.8</v>
      </c>
      <c r="C1157" s="4">
        <v>3017.8</v>
      </c>
      <c r="D1157" s="4">
        <v>3008.77</v>
      </c>
      <c r="E1157" s="4">
        <v>3014.3</v>
      </c>
      <c r="F1157" s="3">
        <f t="shared" si="156"/>
        <v>1.7585947169163063E-4</v>
      </c>
      <c r="G1157" s="5">
        <f t="shared" si="153"/>
        <v>8.9804010351711414E-6</v>
      </c>
      <c r="H1157" s="5">
        <f t="shared" si="154"/>
        <v>1.3466635715110299E-6</v>
      </c>
      <c r="I1157" s="5">
        <f t="shared" si="155"/>
        <v>5.0104090615858538E-6</v>
      </c>
      <c r="J1157" s="6">
        <f t="shared" si="157"/>
        <v>1.3363023556716331E-3</v>
      </c>
      <c r="K1157" s="6">
        <f t="shared" si="158"/>
        <v>0</v>
      </c>
      <c r="L1157" s="6">
        <f t="shared" si="159"/>
        <v>-2.9967317255921865E-3</v>
      </c>
      <c r="M1157" s="6">
        <f t="shared" si="160"/>
        <v>-1.160458345444174E-3</v>
      </c>
      <c r="N1157" s="3">
        <f t="shared" si="161"/>
        <v>5.5028186951499509E-6</v>
      </c>
      <c r="O1157" s="3"/>
    </row>
    <row r="1158" spans="1:15" x14ac:dyDescent="0.25">
      <c r="A1158" s="2">
        <v>43662</v>
      </c>
      <c r="B1158" s="4">
        <v>3012.13</v>
      </c>
      <c r="C1158" s="4">
        <v>3015.02</v>
      </c>
      <c r="D1158" s="4">
        <v>3001.15</v>
      </c>
      <c r="E1158" s="4">
        <v>3004.04</v>
      </c>
      <c r="F1158" s="3">
        <f t="shared" si="156"/>
        <v>-3.4037753375577573E-3</v>
      </c>
      <c r="G1158" s="5">
        <f t="shared" si="153"/>
        <v>2.1260538136191962E-5</v>
      </c>
      <c r="H1158" s="5">
        <f t="shared" si="154"/>
        <v>7.2329815734926352E-6</v>
      </c>
      <c r="I1158" s="5">
        <f t="shared" si="155"/>
        <v>1.342432906402026E-5</v>
      </c>
      <c r="J1158" s="6">
        <f t="shared" si="157"/>
        <v>-7.2016105514736289E-4</v>
      </c>
      <c r="K1158" s="6">
        <f t="shared" si="158"/>
        <v>9.5899395949565621E-4</v>
      </c>
      <c r="L1158" s="6">
        <f t="shared" si="159"/>
        <v>-3.6519211488307717E-3</v>
      </c>
      <c r="M1158" s="6">
        <f t="shared" si="160"/>
        <v>-2.6894203043579179E-3</v>
      </c>
      <c r="N1158" s="3">
        <f t="shared" si="161"/>
        <v>7.0137844304712613E-6</v>
      </c>
      <c r="O1158" s="3"/>
    </row>
    <row r="1159" spans="1:15" x14ac:dyDescent="0.25">
      <c r="A1159" s="2">
        <v>43663</v>
      </c>
      <c r="B1159" s="4">
        <v>3005.1</v>
      </c>
      <c r="C1159" s="4">
        <v>3005.26</v>
      </c>
      <c r="D1159" s="4">
        <v>2984.25</v>
      </c>
      <c r="E1159" s="4">
        <v>2984.42</v>
      </c>
      <c r="F1159" s="3">
        <f t="shared" si="156"/>
        <v>-6.5312046444121474E-3</v>
      </c>
      <c r="G1159" s="5">
        <f t="shared" si="153"/>
        <v>4.9219032219627076E-5</v>
      </c>
      <c r="H1159" s="5">
        <f t="shared" si="154"/>
        <v>4.7684855710279883E-5</v>
      </c>
      <c r="I1159" s="5">
        <f t="shared" si="155"/>
        <v>4.3029906981510272E-5</v>
      </c>
      <c r="J1159" s="6">
        <f t="shared" si="157"/>
        <v>3.5279591122667169E-4</v>
      </c>
      <c r="K1159" s="6">
        <f t="shared" si="158"/>
        <v>5.3241403189763315E-5</v>
      </c>
      <c r="L1159" s="6">
        <f t="shared" si="159"/>
        <v>-6.9623863106804277E-3</v>
      </c>
      <c r="M1159" s="6">
        <f t="shared" si="160"/>
        <v>-6.9054221963816146E-3</v>
      </c>
      <c r="N1159" s="3">
        <f t="shared" si="161"/>
        <v>7.6709518396080094E-7</v>
      </c>
      <c r="O1159" s="3"/>
    </row>
    <row r="1160" spans="1:15" x14ac:dyDescent="0.25">
      <c r="A1160" s="2">
        <v>43664</v>
      </c>
      <c r="B1160" s="4">
        <v>2978.87</v>
      </c>
      <c r="C1160" s="4">
        <v>2998.28</v>
      </c>
      <c r="D1160" s="4">
        <v>2973.09</v>
      </c>
      <c r="E1160" s="4">
        <v>2995.11</v>
      </c>
      <c r="F1160" s="3">
        <f t="shared" si="156"/>
        <v>3.5819355184592006E-3</v>
      </c>
      <c r="G1160" s="5">
        <f t="shared" si="153"/>
        <v>7.118254557367979E-5</v>
      </c>
      <c r="H1160" s="5">
        <f t="shared" si="154"/>
        <v>2.9560151267627854E-5</v>
      </c>
      <c r="I1160" s="5">
        <f t="shared" si="155"/>
        <v>4.701019253537552E-5</v>
      </c>
      <c r="J1160" s="6">
        <f t="shared" si="157"/>
        <v>-1.8613891333327365E-3</v>
      </c>
      <c r="K1160" s="6">
        <f t="shared" si="158"/>
        <v>6.4947569423968385E-3</v>
      </c>
      <c r="L1160" s="6">
        <f t="shared" si="159"/>
        <v>-1.9422179641488822E-3</v>
      </c>
      <c r="M1160" s="6">
        <f t="shared" si="160"/>
        <v>5.4369247987835784E-3</v>
      </c>
      <c r="N1160" s="3">
        <f t="shared" si="161"/>
        <v>2.1202266292809392E-5</v>
      </c>
      <c r="O1160" s="3"/>
    </row>
    <row r="1161" spans="1:15" x14ac:dyDescent="0.25">
      <c r="A1161" s="2">
        <v>43665</v>
      </c>
      <c r="B1161" s="4">
        <v>3004.26</v>
      </c>
      <c r="C1161" s="4">
        <v>3006.02</v>
      </c>
      <c r="D1161" s="4">
        <v>2975.86</v>
      </c>
      <c r="E1161" s="4">
        <v>2976.61</v>
      </c>
      <c r="F1161" s="3">
        <f t="shared" si="156"/>
        <v>-6.1767347442999165E-3</v>
      </c>
      <c r="G1161" s="5">
        <f t="shared" si="153"/>
        <v>1.0168447078257048E-4</v>
      </c>
      <c r="H1161" s="5">
        <f t="shared" si="154"/>
        <v>8.5492442571981749E-5</v>
      </c>
      <c r="I1161" s="5">
        <f t="shared" si="155"/>
        <v>8.3867483875207862E-5</v>
      </c>
      <c r="J1161" s="6">
        <f t="shared" si="157"/>
        <v>3.050322648763459E-3</v>
      </c>
      <c r="K1161" s="6">
        <f t="shared" si="158"/>
        <v>5.8566324707232803E-4</v>
      </c>
      <c r="L1161" s="6">
        <f t="shared" si="159"/>
        <v>-9.4982085679880812E-3</v>
      </c>
      <c r="M1161" s="6">
        <f t="shared" si="160"/>
        <v>-9.2462123365182215E-3</v>
      </c>
      <c r="N1161" s="3">
        <f t="shared" si="161"/>
        <v>8.1516809439445114E-6</v>
      </c>
      <c r="O1161" s="3"/>
    </row>
    <row r="1162" spans="1:15" x14ac:dyDescent="0.25">
      <c r="A1162" s="2">
        <v>43668</v>
      </c>
      <c r="B1162" s="4">
        <v>2981.93</v>
      </c>
      <c r="C1162" s="4">
        <v>2990.71</v>
      </c>
      <c r="D1162" s="4">
        <v>2976.65</v>
      </c>
      <c r="E1162" s="4">
        <v>2985.03</v>
      </c>
      <c r="F1162" s="3">
        <f t="shared" si="156"/>
        <v>2.8287212634507952E-3</v>
      </c>
      <c r="G1162" s="5">
        <f t="shared" si="153"/>
        <v>2.2205868432859335E-5</v>
      </c>
      <c r="H1162" s="5">
        <f t="shared" si="154"/>
        <v>1.0796356186611874E-6</v>
      </c>
      <c r="I1162" s="5">
        <f t="shared" si="155"/>
        <v>1.1519991367982668E-5</v>
      </c>
      <c r="J1162" s="6">
        <f t="shared" si="157"/>
        <v>1.7856728036145023E-3</v>
      </c>
      <c r="K1162" s="6">
        <f t="shared" si="158"/>
        <v>2.9400755192203927E-3</v>
      </c>
      <c r="L1162" s="6">
        <f t="shared" si="159"/>
        <v>-1.7722347881403398E-3</v>
      </c>
      <c r="M1162" s="6">
        <f t="shared" si="160"/>
        <v>1.039055156698232E-3</v>
      </c>
      <c r="N1162" s="3">
        <f t="shared" si="161"/>
        <v>1.0571409269182933E-5</v>
      </c>
      <c r="O1162" s="3"/>
    </row>
    <row r="1163" spans="1:15" x14ac:dyDescent="0.25">
      <c r="A1163" s="2">
        <v>43669</v>
      </c>
      <c r="B1163" s="4">
        <v>2994.74</v>
      </c>
      <c r="C1163" s="4">
        <v>3005.9</v>
      </c>
      <c r="D1163" s="4">
        <v>2988.56</v>
      </c>
      <c r="E1163" s="4">
        <v>3005.47</v>
      </c>
      <c r="F1163" s="3">
        <f t="shared" si="156"/>
        <v>6.8475023701604076E-3</v>
      </c>
      <c r="G1163" s="5">
        <f t="shared" si="153"/>
        <v>3.3470366440439925E-5</v>
      </c>
      <c r="H1163" s="5">
        <f t="shared" si="154"/>
        <v>1.2791676284458154E-5</v>
      </c>
      <c r="I1163" s="5">
        <f t="shared" si="155"/>
        <v>2.1676535638177181E-5</v>
      </c>
      <c r="J1163" s="6">
        <f t="shared" si="157"/>
        <v>3.2476194015170442E-3</v>
      </c>
      <c r="K1163" s="6">
        <f t="shared" si="158"/>
        <v>3.7196075308613989E-3</v>
      </c>
      <c r="L1163" s="6">
        <f t="shared" si="159"/>
        <v>-2.0657504045165503E-3</v>
      </c>
      <c r="M1163" s="6">
        <f t="shared" si="160"/>
        <v>3.5765453002105474E-3</v>
      </c>
      <c r="N1163" s="3">
        <f t="shared" si="161"/>
        <v>1.2187709984952735E-5</v>
      </c>
      <c r="O1163" s="3"/>
    </row>
    <row r="1164" spans="1:15" x14ac:dyDescent="0.25">
      <c r="A1164" s="2">
        <v>43670</v>
      </c>
      <c r="B1164" s="4">
        <v>2998.77</v>
      </c>
      <c r="C1164" s="4">
        <v>3019.59</v>
      </c>
      <c r="D1164" s="4">
        <v>2996.82</v>
      </c>
      <c r="E1164" s="4">
        <v>3019.56</v>
      </c>
      <c r="F1164" s="3">
        <f t="shared" si="156"/>
        <v>4.68811866363672E-3</v>
      </c>
      <c r="G1164" s="5">
        <f t="shared" si="153"/>
        <v>5.729481887103583E-5</v>
      </c>
      <c r="H1164" s="5">
        <f t="shared" si="154"/>
        <v>4.7733186797681908E-5</v>
      </c>
      <c r="I1164" s="5">
        <f t="shared" si="155"/>
        <v>4.7086470333744841E-5</v>
      </c>
      <c r="J1164" s="6">
        <f t="shared" si="157"/>
        <v>-2.2317571519168762E-3</v>
      </c>
      <c r="K1164" s="6">
        <f t="shared" si="158"/>
        <v>6.9188559858067355E-3</v>
      </c>
      <c r="L1164" s="6">
        <f t="shared" si="159"/>
        <v>-6.5047812434044974E-4</v>
      </c>
      <c r="M1164" s="6">
        <f t="shared" si="160"/>
        <v>6.9089208128101966E-3</v>
      </c>
      <c r="N1164" s="3">
        <f t="shared" si="161"/>
        <v>4.9859636729360702E-6</v>
      </c>
      <c r="O1164" s="3"/>
    </row>
    <row r="1165" spans="1:15" x14ac:dyDescent="0.25">
      <c r="A1165" s="2">
        <v>43671</v>
      </c>
      <c r="B1165" s="4">
        <v>3016.26</v>
      </c>
      <c r="C1165" s="4">
        <v>3016.31</v>
      </c>
      <c r="D1165" s="4">
        <v>2997.24</v>
      </c>
      <c r="E1165" s="4">
        <v>3003.67</v>
      </c>
      <c r="F1165" s="3">
        <f t="shared" si="156"/>
        <v>-5.2623561048629197E-3</v>
      </c>
      <c r="G1165" s="5">
        <f t="shared" si="153"/>
        <v>4.0225591271491487E-5</v>
      </c>
      <c r="H1165" s="5">
        <f t="shared" si="154"/>
        <v>1.7495640060290984E-5</v>
      </c>
      <c r="I1165" s="5">
        <f t="shared" si="155"/>
        <v>2.6871262735219412E-5</v>
      </c>
      <c r="J1165" s="6">
        <f t="shared" si="157"/>
        <v>-1.0934720812788366E-3</v>
      </c>
      <c r="K1165" s="6">
        <f t="shared" si="158"/>
        <v>1.6576682906683834E-5</v>
      </c>
      <c r="L1165" s="6">
        <f t="shared" si="159"/>
        <v>-6.3257881182927581E-3</v>
      </c>
      <c r="M1165" s="6">
        <f t="shared" si="160"/>
        <v>-4.1827789877414015E-3</v>
      </c>
      <c r="N1165" s="3">
        <f t="shared" si="161"/>
        <v>1.3625833082799384E-5</v>
      </c>
      <c r="O1165" s="3"/>
    </row>
    <row r="1166" spans="1:15" x14ac:dyDescent="0.25">
      <c r="A1166" s="2">
        <v>43672</v>
      </c>
      <c r="B1166" s="4">
        <v>3013.25</v>
      </c>
      <c r="C1166" s="4">
        <v>3027.98</v>
      </c>
      <c r="D1166" s="4">
        <v>3012.59</v>
      </c>
      <c r="E1166" s="4">
        <v>3025.86</v>
      </c>
      <c r="F1166" s="3">
        <f t="shared" si="156"/>
        <v>7.3876291336931743E-3</v>
      </c>
      <c r="G1166" s="5">
        <f t="shared" si="153"/>
        <v>2.5964697516215591E-5</v>
      </c>
      <c r="H1166" s="5">
        <f t="shared" si="154"/>
        <v>1.7439962487610618E-5</v>
      </c>
      <c r="I1166" s="5">
        <f t="shared" si="155"/>
        <v>1.9719307925214195E-5</v>
      </c>
      <c r="J1166" s="6">
        <f t="shared" si="157"/>
        <v>3.1843561473967807E-3</v>
      </c>
      <c r="K1166" s="6">
        <f t="shared" si="158"/>
        <v>4.8765000472582413E-3</v>
      </c>
      <c r="L1166" s="6">
        <f t="shared" si="159"/>
        <v>-2.1905659713474632E-4</v>
      </c>
      <c r="M1166" s="6">
        <f t="shared" si="160"/>
        <v>4.1761181122677337E-3</v>
      </c>
      <c r="N1166" s="3">
        <f t="shared" si="161"/>
        <v>4.3782045547344344E-6</v>
      </c>
      <c r="O1166" s="3"/>
    </row>
    <row r="1167" spans="1:15" x14ac:dyDescent="0.25">
      <c r="A1167" s="2">
        <v>43675</v>
      </c>
      <c r="B1167" s="4">
        <v>3024.47</v>
      </c>
      <c r="C1167" s="4">
        <v>3025.61</v>
      </c>
      <c r="D1167" s="4">
        <v>3014.3</v>
      </c>
      <c r="E1167" s="4">
        <v>3020.97</v>
      </c>
      <c r="F1167" s="3">
        <f t="shared" si="156"/>
        <v>-1.6160694810732901E-3</v>
      </c>
      <c r="G1167" s="5">
        <f t="shared" si="153"/>
        <v>1.4025723782151961E-5</v>
      </c>
      <c r="H1167" s="5">
        <f t="shared" si="154"/>
        <v>1.3407269728074688E-6</v>
      </c>
      <c r="I1167" s="5">
        <f t="shared" si="155"/>
        <v>7.5307771604728469E-6</v>
      </c>
      <c r="J1167" s="6">
        <f t="shared" si="157"/>
        <v>-4.5947907782063502E-4</v>
      </c>
      <c r="K1167" s="6">
        <f t="shared" si="158"/>
        <v>3.768545253920121E-4</v>
      </c>
      <c r="L1167" s="6">
        <f t="shared" si="159"/>
        <v>-3.3682387687932261E-3</v>
      </c>
      <c r="M1167" s="6">
        <f t="shared" si="160"/>
        <v>-1.1578976521296987E-3</v>
      </c>
      <c r="N1167" s="3">
        <f t="shared" si="161"/>
        <v>8.023334944858105E-6</v>
      </c>
      <c r="O1167" s="3"/>
    </row>
    <row r="1168" spans="1:15" x14ac:dyDescent="0.25">
      <c r="A1168" s="2">
        <v>43676</v>
      </c>
      <c r="B1168" s="4">
        <v>3007.66</v>
      </c>
      <c r="C1168" s="4">
        <v>3017.19</v>
      </c>
      <c r="D1168" s="4">
        <v>3000.94</v>
      </c>
      <c r="E1168" s="4">
        <v>3013.18</v>
      </c>
      <c r="F1168" s="3">
        <f t="shared" si="156"/>
        <v>-2.5786419593706311E-3</v>
      </c>
      <c r="G1168" s="5">
        <f t="shared" si="153"/>
        <v>2.9163906899877527E-5</v>
      </c>
      <c r="H1168" s="5">
        <f t="shared" si="154"/>
        <v>3.3622052164832328E-6</v>
      </c>
      <c r="I1168" s="5">
        <f t="shared" si="155"/>
        <v>1.5880754365994117E-5</v>
      </c>
      <c r="J1168" s="6">
        <f t="shared" si="157"/>
        <v>-4.41560408452205E-3</v>
      </c>
      <c r="K1168" s="6">
        <f t="shared" si="158"/>
        <v>3.1635668765668812E-3</v>
      </c>
      <c r="L1168" s="6">
        <f t="shared" si="159"/>
        <v>-2.2367948613055181E-3</v>
      </c>
      <c r="M1168" s="6">
        <f t="shared" si="160"/>
        <v>1.8336317014284065E-3</v>
      </c>
      <c r="N1168" s="3">
        <f t="shared" si="161"/>
        <v>1.3312048086893978E-5</v>
      </c>
      <c r="O1168" s="3"/>
    </row>
    <row r="1169" spans="1:15" x14ac:dyDescent="0.25">
      <c r="A1169" s="2">
        <v>43677</v>
      </c>
      <c r="B1169" s="4">
        <v>3016.22</v>
      </c>
      <c r="C1169" s="4">
        <v>3017.4</v>
      </c>
      <c r="D1169" s="4">
        <v>2958.08</v>
      </c>
      <c r="E1169" s="4">
        <v>2980.38</v>
      </c>
      <c r="F1169" s="3">
        <f t="shared" si="156"/>
        <v>-1.0885509660889747E-2</v>
      </c>
      <c r="G1169" s="5">
        <f t="shared" si="153"/>
        <v>3.9422595700010937E-4</v>
      </c>
      <c r="H1169" s="5">
        <f t="shared" si="154"/>
        <v>1.4288813736285943E-4</v>
      </c>
      <c r="I1169" s="5">
        <f t="shared" si="155"/>
        <v>2.523098602342516E-4</v>
      </c>
      <c r="J1169" s="6">
        <f t="shared" si="157"/>
        <v>1.0083922969460208E-3</v>
      </c>
      <c r="K1169" s="6">
        <f t="shared" si="158"/>
        <v>3.9114164135108044E-4</v>
      </c>
      <c r="L1169" s="6">
        <f t="shared" si="159"/>
        <v>-1.9463982558716446E-2</v>
      </c>
      <c r="M1169" s="6">
        <f t="shared" si="160"/>
        <v>-1.1953582616222612E-2</v>
      </c>
      <c r="N1169" s="3">
        <f t="shared" si="161"/>
        <v>1.5101082919781887E-4</v>
      </c>
      <c r="O1169" s="3"/>
    </row>
    <row r="1170" spans="1:15" x14ac:dyDescent="0.25">
      <c r="A1170" s="2">
        <v>43678</v>
      </c>
      <c r="B1170" s="4">
        <v>2980.32</v>
      </c>
      <c r="C1170" s="4">
        <v>3013.59</v>
      </c>
      <c r="D1170" s="4">
        <v>2945.23</v>
      </c>
      <c r="E1170" s="4">
        <v>2953.56</v>
      </c>
      <c r="F1170" s="3">
        <f t="shared" si="156"/>
        <v>-8.9988524953193982E-3</v>
      </c>
      <c r="G1170" s="5">
        <f t="shared" ref="G1170:G1233" si="162">LN(C1170/D1170)^2</f>
        <v>5.2647975129144339E-4</v>
      </c>
      <c r="H1170" s="5">
        <f t="shared" ref="H1170:H1233" si="163">LN(E1170/B1170)^2</f>
        <v>8.1350566027440209E-5</v>
      </c>
      <c r="I1170" s="5">
        <f t="shared" ref="I1170:I1233" si="164">G1170*1/2 + H1170*(2*LN(2)-1)</f>
        <v>2.9466514057603318E-4</v>
      </c>
      <c r="J1170" s="6">
        <f t="shared" si="157"/>
        <v>-2.0131863707902309E-5</v>
      </c>
      <c r="K1170" s="6">
        <f t="shared" si="158"/>
        <v>1.110138179721655E-2</v>
      </c>
      <c r="L1170" s="6">
        <f t="shared" si="159"/>
        <v>-1.1843764776545761E-2</v>
      </c>
      <c r="M1170" s="6">
        <f t="shared" si="160"/>
        <v>-9.0194548630967829E-3</v>
      </c>
      <c r="N1170" s="3">
        <f t="shared" si="161"/>
        <v>2.5681955211652593E-4</v>
      </c>
      <c r="O1170" s="3"/>
    </row>
    <row r="1171" spans="1:15" x14ac:dyDescent="0.25">
      <c r="A1171" s="2">
        <v>43679</v>
      </c>
      <c r="B1171" s="4">
        <v>2943.9</v>
      </c>
      <c r="C1171" s="4">
        <v>2945.5</v>
      </c>
      <c r="D1171" s="4">
        <v>2914.11</v>
      </c>
      <c r="E1171" s="4">
        <v>2932.05</v>
      </c>
      <c r="F1171" s="3">
        <f t="shared" ref="F1171:F1234" si="165">E1171/E1170-1</f>
        <v>-7.2827367651240316E-3</v>
      </c>
      <c r="G1171" s="5">
        <f t="shared" si="162"/>
        <v>1.1479249851865253E-4</v>
      </c>
      <c r="H1171" s="5">
        <f t="shared" si="163"/>
        <v>1.6268281787689439E-5</v>
      </c>
      <c r="I1171" s="5">
        <f t="shared" si="164"/>
        <v>6.3680594779020103E-5</v>
      </c>
      <c r="J1171" s="6">
        <f t="shared" ref="J1171:J1234" si="166">LN(B1171/E1170)</f>
        <v>-3.2759895410379145E-3</v>
      </c>
      <c r="K1171" s="6">
        <f t="shared" ref="K1171:K1234" si="167">LN(C1171/B1171)</f>
        <v>5.4334908118448886E-4</v>
      </c>
      <c r="L1171" s="6">
        <f t="shared" ref="L1171:L1234" si="168">LN(D1171/B1171)</f>
        <v>-1.0170777038973584E-2</v>
      </c>
      <c r="M1171" s="6">
        <f t="shared" ref="M1171:M1234" si="169">LN(E1171/B1171)</f>
        <v>-4.0333958134169574E-3</v>
      </c>
      <c r="N1171" s="3">
        <f t="shared" ref="N1171:N1234" si="170">K1171*(K1171-M1171) + L1171*(L1171-M1171)</f>
        <v>6.490870618161638E-5</v>
      </c>
      <c r="O1171" s="3"/>
    </row>
    <row r="1172" spans="1:15" x14ac:dyDescent="0.25">
      <c r="A1172" s="2">
        <v>43682</v>
      </c>
      <c r="B1172" s="4">
        <v>2898.07</v>
      </c>
      <c r="C1172" s="4">
        <v>2898.07</v>
      </c>
      <c r="D1172" s="4">
        <v>2822.12</v>
      </c>
      <c r="E1172" s="4">
        <v>2844.74</v>
      </c>
      <c r="F1172" s="3">
        <f t="shared" si="165"/>
        <v>-2.9777800514998121E-2</v>
      </c>
      <c r="G1172" s="5">
        <f t="shared" si="162"/>
        <v>7.0525420584641424E-4</v>
      </c>
      <c r="H1172" s="5">
        <f t="shared" si="163"/>
        <v>3.4496833449583725E-4</v>
      </c>
      <c r="I1172" s="5">
        <f t="shared" si="164"/>
        <v>4.8588642530386931E-4</v>
      </c>
      <c r="J1172" s="6">
        <f t="shared" si="166"/>
        <v>-1.16568388888583E-2</v>
      </c>
      <c r="K1172" s="6">
        <f t="shared" si="167"/>
        <v>0</v>
      </c>
      <c r="L1172" s="6">
        <f t="shared" si="168"/>
        <v>-2.6556622636291934E-2</v>
      </c>
      <c r="M1172" s="6">
        <f t="shared" si="169"/>
        <v>-1.8573323194728434E-2</v>
      </c>
      <c r="N1172" s="3">
        <f t="shared" si="170"/>
        <v>2.12009470662122E-4</v>
      </c>
      <c r="O1172" s="3"/>
    </row>
    <row r="1173" spans="1:15" x14ac:dyDescent="0.25">
      <c r="A1173" s="2">
        <v>43683</v>
      </c>
      <c r="B1173" s="4">
        <v>2861.18</v>
      </c>
      <c r="C1173" s="4">
        <v>2884.4</v>
      </c>
      <c r="D1173" s="4">
        <v>2847.42</v>
      </c>
      <c r="E1173" s="4">
        <v>2881.77</v>
      </c>
      <c r="F1173" s="3">
        <f t="shared" si="165"/>
        <v>1.3017006826634425E-2</v>
      </c>
      <c r="G1173" s="5">
        <f t="shared" si="162"/>
        <v>1.6650250419931794E-4</v>
      </c>
      <c r="H1173" s="5">
        <f t="shared" si="163"/>
        <v>5.1416952922661566E-5</v>
      </c>
      <c r="I1173" s="5">
        <f t="shared" si="164"/>
        <v>1.0311333107965001E-4</v>
      </c>
      <c r="J1173" s="6">
        <f t="shared" si="166"/>
        <v>5.7624521521494393E-3</v>
      </c>
      <c r="K1173" s="6">
        <f t="shared" si="167"/>
        <v>8.0827789069011537E-3</v>
      </c>
      <c r="L1173" s="6">
        <f t="shared" si="168"/>
        <v>-4.8208060290504543E-3</v>
      </c>
      <c r="M1173" s="6">
        <f t="shared" si="169"/>
        <v>7.1705615486279432E-3</v>
      </c>
      <c r="N1173" s="3">
        <f t="shared" si="170"/>
        <v>6.518130833699195E-5</v>
      </c>
      <c r="O1173" s="3"/>
    </row>
    <row r="1174" spans="1:15" x14ac:dyDescent="0.25">
      <c r="A1174" s="2">
        <v>43684</v>
      </c>
      <c r="B1174" s="4">
        <v>2858.65</v>
      </c>
      <c r="C1174" s="4">
        <v>2892.17</v>
      </c>
      <c r="D1174" s="4">
        <v>2825.71</v>
      </c>
      <c r="E1174" s="4">
        <v>2883.98</v>
      </c>
      <c r="F1174" s="3">
        <f t="shared" si="165"/>
        <v>7.6688979342565133E-4</v>
      </c>
      <c r="G1174" s="5">
        <f t="shared" si="162"/>
        <v>5.4044276743493963E-4</v>
      </c>
      <c r="H1174" s="5">
        <f t="shared" si="163"/>
        <v>7.7824140532940366E-5</v>
      </c>
      <c r="I1174" s="5">
        <f t="shared" si="164"/>
        <v>3.0028441036434662E-4</v>
      </c>
      <c r="J1174" s="6">
        <f t="shared" si="166"/>
        <v>-8.0552032827339599E-3</v>
      </c>
      <c r="K1174" s="6">
        <f t="shared" si="167"/>
        <v>1.1657599998653501E-2</v>
      </c>
      <c r="L1174" s="6">
        <f t="shared" si="168"/>
        <v>-1.1589824964876172E-2</v>
      </c>
      <c r="M1174" s="6">
        <f t="shared" si="169"/>
        <v>8.8217991664365364E-3</v>
      </c>
      <c r="N1174" s="3">
        <f t="shared" si="170"/>
        <v>2.6962578270859104E-4</v>
      </c>
      <c r="O1174" s="3"/>
    </row>
    <row r="1175" spans="1:15" x14ac:dyDescent="0.25">
      <c r="A1175" s="2">
        <v>43685</v>
      </c>
      <c r="B1175" s="4">
        <v>2896.21</v>
      </c>
      <c r="C1175" s="4">
        <v>2938.72</v>
      </c>
      <c r="D1175" s="4">
        <v>2894.47</v>
      </c>
      <c r="E1175" s="4">
        <v>2938.09</v>
      </c>
      <c r="F1175" s="3">
        <f t="shared" si="165"/>
        <v>1.8762266035132091E-2</v>
      </c>
      <c r="G1175" s="5">
        <f t="shared" si="162"/>
        <v>2.3019238777120257E-4</v>
      </c>
      <c r="H1175" s="5">
        <f t="shared" si="163"/>
        <v>2.0611554295177939E-4</v>
      </c>
      <c r="I1175" s="5">
        <f t="shared" si="164"/>
        <v>1.9471746586703826E-4</v>
      </c>
      <c r="J1175" s="6">
        <f t="shared" si="166"/>
        <v>4.2317011207286641E-3</v>
      </c>
      <c r="K1175" s="6">
        <f t="shared" si="167"/>
        <v>1.4571126691462464E-2</v>
      </c>
      <c r="L1175" s="6">
        <f t="shared" si="168"/>
        <v>-6.0096570778166137E-4</v>
      </c>
      <c r="M1175" s="6">
        <f t="shared" si="169"/>
        <v>1.4356724659607406E-2</v>
      </c>
      <c r="N1175" s="3">
        <f t="shared" si="170"/>
        <v>1.2113138147483921E-5</v>
      </c>
      <c r="O1175" s="3"/>
    </row>
    <row r="1176" spans="1:15" x14ac:dyDescent="0.25">
      <c r="A1176" s="2">
        <v>43686</v>
      </c>
      <c r="B1176" s="4">
        <v>2930.51</v>
      </c>
      <c r="C1176" s="4">
        <v>2935.75</v>
      </c>
      <c r="D1176" s="4">
        <v>2900.15</v>
      </c>
      <c r="E1176" s="4">
        <v>2918.65</v>
      </c>
      <c r="F1176" s="3">
        <f t="shared" si="165"/>
        <v>-6.6165434006446588E-3</v>
      </c>
      <c r="G1176" s="5">
        <f t="shared" si="162"/>
        <v>1.4885213852380299E-4</v>
      </c>
      <c r="H1176" s="5">
        <f t="shared" si="163"/>
        <v>1.6445366515928172E-5</v>
      </c>
      <c r="I1176" s="5">
        <f t="shared" si="164"/>
        <v>8.0778821613554404E-5</v>
      </c>
      <c r="J1176" s="6">
        <f t="shared" si="166"/>
        <v>-2.5832410507432781E-3</v>
      </c>
      <c r="K1176" s="6">
        <f t="shared" si="167"/>
        <v>1.7864879475640615E-3</v>
      </c>
      <c r="L1176" s="6">
        <f t="shared" si="168"/>
        <v>-1.0414009522777185E-2</v>
      </c>
      <c r="M1176" s="6">
        <f t="shared" si="169"/>
        <v>-4.0552887093187545E-3</v>
      </c>
      <c r="N1176" s="3">
        <f t="shared" si="170"/>
        <v>7.6656042693919803E-5</v>
      </c>
      <c r="O1176" s="3"/>
    </row>
    <row r="1177" spans="1:15" x14ac:dyDescent="0.25">
      <c r="A1177" s="2">
        <v>43689</v>
      </c>
      <c r="B1177" s="4">
        <v>2907.07</v>
      </c>
      <c r="C1177" s="4">
        <v>2907.58</v>
      </c>
      <c r="D1177" s="4">
        <v>2873.14</v>
      </c>
      <c r="E1177" s="4">
        <v>2883.75</v>
      </c>
      <c r="F1177" s="3">
        <f t="shared" si="165"/>
        <v>-1.1957583129186489E-2</v>
      </c>
      <c r="G1177" s="5">
        <f t="shared" si="162"/>
        <v>1.4198180262709045E-4</v>
      </c>
      <c r="H1177" s="5">
        <f t="shared" si="163"/>
        <v>6.4869663866406324E-5</v>
      </c>
      <c r="I1177" s="5">
        <f t="shared" si="164"/>
        <v>9.6049686672880708E-5</v>
      </c>
      <c r="J1177" s="6">
        <f t="shared" si="166"/>
        <v>-3.9754795119841188E-3</v>
      </c>
      <c r="K1177" s="6">
        <f t="shared" si="167"/>
        <v>1.7541898525534811E-4</v>
      </c>
      <c r="L1177" s="6">
        <f t="shared" si="168"/>
        <v>-1.1740192733288159E-2</v>
      </c>
      <c r="M1177" s="6">
        <f t="shared" si="169"/>
        <v>-8.0541705883601898E-3</v>
      </c>
      <c r="N1177" s="3">
        <f t="shared" si="170"/>
        <v>4.4718236652694214E-5</v>
      </c>
      <c r="O1177" s="3"/>
    </row>
    <row r="1178" spans="1:15" x14ac:dyDescent="0.25">
      <c r="A1178" s="2">
        <v>43690</v>
      </c>
      <c r="B1178" s="4">
        <v>2880.72</v>
      </c>
      <c r="C1178" s="4">
        <v>2943.31</v>
      </c>
      <c r="D1178" s="4">
        <v>2877.05</v>
      </c>
      <c r="E1178" s="4">
        <v>2926.32</v>
      </c>
      <c r="F1178" s="3">
        <f t="shared" si="165"/>
        <v>1.4762028608582556E-2</v>
      </c>
      <c r="G1178" s="5">
        <f t="shared" si="162"/>
        <v>5.184426055797769E-4</v>
      </c>
      <c r="H1178" s="5">
        <f t="shared" si="163"/>
        <v>2.4665952743527643E-4</v>
      </c>
      <c r="I1178" s="5">
        <f t="shared" si="164"/>
        <v>3.5450448735463268E-4</v>
      </c>
      <c r="J1178" s="6">
        <f t="shared" si="166"/>
        <v>-1.0512676027645388E-3</v>
      </c>
      <c r="K1178" s="6">
        <f t="shared" si="167"/>
        <v>2.1494535493455237E-2</v>
      </c>
      <c r="L1178" s="6">
        <f t="shared" si="168"/>
        <v>-1.2747992702081634E-3</v>
      </c>
      <c r="M1178" s="6">
        <f t="shared" si="169"/>
        <v>1.5705398034920236E-2</v>
      </c>
      <c r="N1178" s="3">
        <f t="shared" si="170"/>
        <v>1.4608116371154015E-4</v>
      </c>
      <c r="O1178" s="3"/>
    </row>
    <row r="1179" spans="1:15" x14ac:dyDescent="0.25">
      <c r="A1179" s="2">
        <v>43691</v>
      </c>
      <c r="B1179" s="4">
        <v>2894.15</v>
      </c>
      <c r="C1179" s="4">
        <v>2894.15</v>
      </c>
      <c r="D1179" s="4">
        <v>2839.64</v>
      </c>
      <c r="E1179" s="4">
        <v>2840.6</v>
      </c>
      <c r="F1179" s="3">
        <f t="shared" si="165"/>
        <v>-2.9292763607534411E-2</v>
      </c>
      <c r="G1179" s="5">
        <f t="shared" si="162"/>
        <v>3.6153883824501057E-4</v>
      </c>
      <c r="H1179" s="5">
        <f t="shared" si="163"/>
        <v>3.4879898134823579E-4</v>
      </c>
      <c r="I1179" s="5">
        <f t="shared" si="164"/>
        <v>3.1550849878169069E-4</v>
      </c>
      <c r="J1179" s="6">
        <f t="shared" si="166"/>
        <v>-1.1054202696630022E-2</v>
      </c>
      <c r="K1179" s="6">
        <f t="shared" si="167"/>
        <v>0</v>
      </c>
      <c r="L1179" s="6">
        <f t="shared" si="168"/>
        <v>-1.9014174666416854E-2</v>
      </c>
      <c r="M1179" s="6">
        <f t="shared" si="169"/>
        <v>-1.8676160776461413E-2</v>
      </c>
      <c r="N1179" s="3">
        <f t="shared" si="170"/>
        <v>6.4270551432877569E-6</v>
      </c>
      <c r="O1179" s="3"/>
    </row>
    <row r="1180" spans="1:15" x14ac:dyDescent="0.25">
      <c r="A1180" s="2">
        <v>43692</v>
      </c>
      <c r="B1180" s="4">
        <v>2846.2</v>
      </c>
      <c r="C1180" s="4">
        <v>2856.67</v>
      </c>
      <c r="D1180" s="4">
        <v>2825.51</v>
      </c>
      <c r="E1180" s="4">
        <v>2847.6</v>
      </c>
      <c r="F1180" s="3">
        <f t="shared" si="165"/>
        <v>2.464268112370549E-3</v>
      </c>
      <c r="G1180" s="5">
        <f t="shared" si="162"/>
        <v>1.2029113478125012E-4</v>
      </c>
      <c r="H1180" s="5">
        <f t="shared" si="163"/>
        <v>2.4183082865453489E-7</v>
      </c>
      <c r="I1180" s="5">
        <f t="shared" si="164"/>
        <v>6.0238985276079259E-5</v>
      </c>
      <c r="J1180" s="6">
        <f t="shared" si="166"/>
        <v>1.9694738025319621E-3</v>
      </c>
      <c r="K1180" s="6">
        <f t="shared" si="167"/>
        <v>3.6718395346189985E-3</v>
      </c>
      <c r="L1180" s="6">
        <f t="shared" si="168"/>
        <v>-7.2958919893219877E-3</v>
      </c>
      <c r="M1180" s="6">
        <f t="shared" si="169"/>
        <v>4.9176298015866839E-4</v>
      </c>
      <c r="N1180" s="3">
        <f t="shared" si="170"/>
        <v>6.84946203232199E-5</v>
      </c>
      <c r="O1180" s="3"/>
    </row>
    <row r="1181" spans="1:15" x14ac:dyDescent="0.25">
      <c r="A1181" s="2">
        <v>43693</v>
      </c>
      <c r="B1181" s="4">
        <v>2864.74</v>
      </c>
      <c r="C1181" s="4">
        <v>2893.63</v>
      </c>
      <c r="D1181" s="4">
        <v>2864.74</v>
      </c>
      <c r="E1181" s="4">
        <v>2888.68</v>
      </c>
      <c r="F1181" s="3">
        <f t="shared" si="165"/>
        <v>1.4426183452732166E-2</v>
      </c>
      <c r="G1181" s="5">
        <f t="shared" si="162"/>
        <v>1.006846417960064E-4</v>
      </c>
      <c r="H1181" s="5">
        <f t="shared" si="163"/>
        <v>6.9256595533212522E-5</v>
      </c>
      <c r="I1181" s="5">
        <f t="shared" si="164"/>
        <v>7.7095753222844197E-5</v>
      </c>
      <c r="J1181" s="6">
        <f t="shared" si="166"/>
        <v>6.0010613647514888E-3</v>
      </c>
      <c r="K1181" s="6">
        <f t="shared" si="167"/>
        <v>1.0034173697719528E-2</v>
      </c>
      <c r="L1181" s="6">
        <f t="shared" si="168"/>
        <v>0</v>
      </c>
      <c r="M1181" s="6">
        <f t="shared" si="169"/>
        <v>8.3220547662949517E-3</v>
      </c>
      <c r="N1181" s="3">
        <f t="shared" si="170"/>
        <v>1.7179698749068151E-5</v>
      </c>
      <c r="O1181" s="3"/>
    </row>
    <row r="1182" spans="1:15" x14ac:dyDescent="0.25">
      <c r="A1182" s="2">
        <v>43696</v>
      </c>
      <c r="B1182" s="4">
        <v>2913.48</v>
      </c>
      <c r="C1182" s="4">
        <v>2931</v>
      </c>
      <c r="D1182" s="4">
        <v>2913.48</v>
      </c>
      <c r="E1182" s="4">
        <v>2923.65</v>
      </c>
      <c r="F1182" s="3">
        <f t="shared" si="165"/>
        <v>1.2105875347909967E-2</v>
      </c>
      <c r="G1182" s="5">
        <f t="shared" si="162"/>
        <v>3.5945045953941094E-5</v>
      </c>
      <c r="H1182" s="5">
        <f t="shared" si="163"/>
        <v>1.2142386278194457E-5</v>
      </c>
      <c r="I1182" s="5">
        <f t="shared" si="164"/>
        <v>2.2663058326776602E-5</v>
      </c>
      <c r="J1182" s="6">
        <f t="shared" si="166"/>
        <v>8.5485926029558075E-3</v>
      </c>
      <c r="K1182" s="6">
        <f t="shared" si="167"/>
        <v>5.9954187471719681E-3</v>
      </c>
      <c r="L1182" s="6">
        <f t="shared" si="168"/>
        <v>0</v>
      </c>
      <c r="M1182" s="6">
        <f t="shared" si="169"/>
        <v>3.4845926990387925E-3</v>
      </c>
      <c r="N1182" s="3">
        <f t="shared" si="170"/>
        <v>1.5053453559865348E-5</v>
      </c>
      <c r="O1182" s="3"/>
    </row>
    <row r="1183" spans="1:15" x14ac:dyDescent="0.25">
      <c r="A1183" s="2">
        <v>43697</v>
      </c>
      <c r="B1183" s="4">
        <v>2919.01</v>
      </c>
      <c r="C1183" s="4">
        <v>2923.63</v>
      </c>
      <c r="D1183" s="4">
        <v>2899.6</v>
      </c>
      <c r="E1183" s="4">
        <v>2900.51</v>
      </c>
      <c r="F1183" s="3">
        <f t="shared" si="165"/>
        <v>-7.9147640791475959E-3</v>
      </c>
      <c r="G1183" s="5">
        <f t="shared" si="162"/>
        <v>6.8115284630737959E-5</v>
      </c>
      <c r="H1183" s="5">
        <f t="shared" si="163"/>
        <v>4.0423325986887965E-5</v>
      </c>
      <c r="I1183" s="5">
        <f t="shared" si="164"/>
        <v>4.9672945201814937E-5</v>
      </c>
      <c r="J1183" s="6">
        <f t="shared" si="166"/>
        <v>-1.5883179837487805E-3</v>
      </c>
      <c r="K1183" s="6">
        <f t="shared" si="167"/>
        <v>1.5814771962373746E-3</v>
      </c>
      <c r="L1183" s="6">
        <f t="shared" si="168"/>
        <v>-6.6717212522879278E-3</v>
      </c>
      <c r="M1183" s="6">
        <f t="shared" si="169"/>
        <v>-6.3579340974005043E-3</v>
      </c>
      <c r="N1183" s="3">
        <f t="shared" si="170"/>
        <v>1.4649498342395165E-5</v>
      </c>
      <c r="O1183" s="3"/>
    </row>
    <row r="1184" spans="1:15" x14ac:dyDescent="0.25">
      <c r="A1184" s="2">
        <v>43698</v>
      </c>
      <c r="B1184" s="4">
        <v>2922.04</v>
      </c>
      <c r="C1184" s="4">
        <v>2928.73</v>
      </c>
      <c r="D1184" s="4">
        <v>2917.91</v>
      </c>
      <c r="E1184" s="4">
        <v>2924.43</v>
      </c>
      <c r="F1184" s="3">
        <f t="shared" si="165"/>
        <v>8.2468255582637262E-3</v>
      </c>
      <c r="G1184" s="5">
        <f t="shared" si="162"/>
        <v>1.3699439460026114E-5</v>
      </c>
      <c r="H1184" s="5">
        <f t="shared" si="163"/>
        <v>6.6844917336038044E-7</v>
      </c>
      <c r="I1184" s="5">
        <f t="shared" si="164"/>
        <v>7.1079378763774242E-6</v>
      </c>
      <c r="J1184" s="6">
        <f t="shared" si="166"/>
        <v>7.3954188892734153E-3</v>
      </c>
      <c r="K1184" s="6">
        <f t="shared" si="167"/>
        <v>2.2868794759059704E-3</v>
      </c>
      <c r="L1184" s="6">
        <f t="shared" si="168"/>
        <v>-1.4143959069892768E-3</v>
      </c>
      <c r="M1184" s="6">
        <f t="shared" si="169"/>
        <v>8.1758741022619746E-4</v>
      </c>
      <c r="N1184" s="3">
        <f t="shared" si="170"/>
        <v>6.517001937452475E-6</v>
      </c>
      <c r="O1184" s="3"/>
    </row>
    <row r="1185" spans="1:15" x14ac:dyDescent="0.25">
      <c r="A1185" s="2">
        <v>43699</v>
      </c>
      <c r="B1185" s="4">
        <v>2930.94</v>
      </c>
      <c r="C1185" s="4">
        <v>2939.08</v>
      </c>
      <c r="D1185" s="4">
        <v>2904.51</v>
      </c>
      <c r="E1185" s="4">
        <v>2922.95</v>
      </c>
      <c r="F1185" s="3">
        <f t="shared" si="165"/>
        <v>-5.0608152699838094E-4</v>
      </c>
      <c r="G1185" s="5">
        <f t="shared" si="162"/>
        <v>1.3999399560127206E-4</v>
      </c>
      <c r="H1185" s="5">
        <f t="shared" si="163"/>
        <v>7.4518649327455118E-6</v>
      </c>
      <c r="I1185" s="5">
        <f t="shared" si="164"/>
        <v>7.2875611203982672E-5</v>
      </c>
      <c r="J1185" s="6">
        <f t="shared" si="166"/>
        <v>2.2236007911838923E-3</v>
      </c>
      <c r="K1185" s="6">
        <f t="shared" si="167"/>
        <v>2.7734165190680367E-3</v>
      </c>
      <c r="L1185" s="6">
        <f t="shared" si="168"/>
        <v>-9.058489312253953E-3</v>
      </c>
      <c r="M1185" s="6">
        <f t="shared" si="169"/>
        <v>-2.7298104206602905E-3</v>
      </c>
      <c r="N1185" s="3">
        <f t="shared" si="170"/>
        <v>7.2591010603011169E-5</v>
      </c>
      <c r="O1185" s="3"/>
    </row>
    <row r="1186" spans="1:15" x14ac:dyDescent="0.25">
      <c r="A1186" s="2">
        <v>43700</v>
      </c>
      <c r="B1186" s="4">
        <v>2911.07</v>
      </c>
      <c r="C1186" s="4">
        <v>2927.01</v>
      </c>
      <c r="D1186" s="4">
        <v>2834.97</v>
      </c>
      <c r="E1186" s="4">
        <v>2847.11</v>
      </c>
      <c r="F1186" s="3">
        <f t="shared" si="165"/>
        <v>-2.5946389777450785E-2</v>
      </c>
      <c r="G1186" s="5">
        <f t="shared" si="162"/>
        <v>1.0208069128200487E-3</v>
      </c>
      <c r="H1186" s="5">
        <f t="shared" si="163"/>
        <v>4.9356249641165334E-4</v>
      </c>
      <c r="I1186" s="5">
        <f t="shared" si="164"/>
        <v>7.0106386563410219E-4</v>
      </c>
      <c r="J1186" s="6">
        <f t="shared" si="166"/>
        <v>-4.0726690757872282E-3</v>
      </c>
      <c r="K1186" s="6">
        <f t="shared" si="167"/>
        <v>5.4607129775765201E-3</v>
      </c>
      <c r="L1186" s="6">
        <f t="shared" si="168"/>
        <v>-2.6489356080565501E-2</v>
      </c>
      <c r="M1186" s="6">
        <f t="shared" si="169"/>
        <v>-2.2216266482279451E-2</v>
      </c>
      <c r="N1186" s="3">
        <f t="shared" si="170"/>
        <v>2.6432743284971404E-4</v>
      </c>
      <c r="O1186" s="3"/>
    </row>
    <row r="1187" spans="1:15" x14ac:dyDescent="0.25">
      <c r="A1187" s="2">
        <v>43703</v>
      </c>
      <c r="B1187" s="4">
        <v>2866.7</v>
      </c>
      <c r="C1187" s="4">
        <v>2879.27</v>
      </c>
      <c r="D1187" s="4">
        <v>2856</v>
      </c>
      <c r="E1187" s="4">
        <v>2878.38</v>
      </c>
      <c r="F1187" s="3">
        <f t="shared" si="165"/>
        <v>1.0983067039910699E-2</v>
      </c>
      <c r="G1187" s="5">
        <f t="shared" si="162"/>
        <v>6.5849091588681557E-5</v>
      </c>
      <c r="H1187" s="5">
        <f t="shared" si="163"/>
        <v>1.6533115981971283E-5</v>
      </c>
      <c r="I1187" s="5">
        <f t="shared" si="164"/>
        <v>3.9311195269917427E-5</v>
      </c>
      <c r="J1187" s="6">
        <f t="shared" si="166"/>
        <v>6.8570977192959634E-3</v>
      </c>
      <c r="K1187" s="6">
        <f t="shared" si="167"/>
        <v>4.3752473653936854E-3</v>
      </c>
      <c r="L1187" s="6">
        <f t="shared" si="168"/>
        <v>-3.7394979533875313E-3</v>
      </c>
      <c r="M1187" s="6">
        <f t="shared" si="169"/>
        <v>4.0660934546529158E-3</v>
      </c>
      <c r="N1187" s="3">
        <f t="shared" si="170"/>
        <v>3.0541617928816261E-5</v>
      </c>
      <c r="O1187" s="3"/>
    </row>
    <row r="1188" spans="1:15" x14ac:dyDescent="0.25">
      <c r="A1188" s="2">
        <v>43704</v>
      </c>
      <c r="B1188" s="4">
        <v>2893.14</v>
      </c>
      <c r="C1188" s="4">
        <v>2898.79</v>
      </c>
      <c r="D1188" s="4">
        <v>2860.59</v>
      </c>
      <c r="E1188" s="4">
        <v>2869.16</v>
      </c>
      <c r="F1188" s="3">
        <f t="shared" si="165"/>
        <v>-3.2031906836484936E-3</v>
      </c>
      <c r="G1188" s="5">
        <f t="shared" si="162"/>
        <v>1.7597378955374628E-4</v>
      </c>
      <c r="H1188" s="5">
        <f t="shared" si="163"/>
        <v>6.9274218173809139E-5</v>
      </c>
      <c r="I1188" s="5">
        <f t="shared" si="164"/>
        <v>1.1474713462840465E-4</v>
      </c>
      <c r="J1188" s="6">
        <f t="shared" si="166"/>
        <v>5.1147816096989273E-3</v>
      </c>
      <c r="K1188" s="6">
        <f t="shared" si="167"/>
        <v>1.9509910486363647E-3</v>
      </c>
      <c r="L1188" s="6">
        <f t="shared" si="168"/>
        <v>-1.1314520232642939E-2</v>
      </c>
      <c r="M1188" s="6">
        <f t="shared" si="169"/>
        <v>-8.3231134903838204E-3</v>
      </c>
      <c r="N1188" s="3">
        <f t="shared" si="170"/>
        <v>5.3891018097737924E-5</v>
      </c>
      <c r="O1188" s="3"/>
    </row>
    <row r="1189" spans="1:15" x14ac:dyDescent="0.25">
      <c r="A1189" s="2">
        <v>43705</v>
      </c>
      <c r="B1189" s="4">
        <v>2861.28</v>
      </c>
      <c r="C1189" s="4">
        <v>2890.03</v>
      </c>
      <c r="D1189" s="4">
        <v>2853.05</v>
      </c>
      <c r="E1189" s="4">
        <v>2887.94</v>
      </c>
      <c r="F1189" s="3">
        <f t="shared" si="165"/>
        <v>6.545469754213773E-3</v>
      </c>
      <c r="G1189" s="5">
        <f t="shared" si="162"/>
        <v>1.6585022978675862E-4</v>
      </c>
      <c r="H1189" s="5">
        <f t="shared" si="163"/>
        <v>8.6013902428332966E-5</v>
      </c>
      <c r="I1189" s="5">
        <f t="shared" si="164"/>
        <v>1.1615180037936079E-4</v>
      </c>
      <c r="J1189" s="6">
        <f t="shared" si="166"/>
        <v>-2.750226847104245E-3</v>
      </c>
      <c r="K1189" s="6">
        <f t="shared" si="167"/>
        <v>9.9978055357107989E-3</v>
      </c>
      <c r="L1189" s="6">
        <f t="shared" si="168"/>
        <v>-2.8804796679471984E-3</v>
      </c>
      <c r="M1189" s="6">
        <f t="shared" si="169"/>
        <v>9.2743680339057583E-3</v>
      </c>
      <c r="N1189" s="3">
        <f t="shared" si="170"/>
        <v>4.2244579132469402E-5</v>
      </c>
      <c r="O1189" s="3"/>
    </row>
    <row r="1190" spans="1:15" x14ac:dyDescent="0.25">
      <c r="A1190" s="2">
        <v>43706</v>
      </c>
      <c r="B1190" s="4">
        <v>2910.37</v>
      </c>
      <c r="C1190" s="4">
        <v>2930.5</v>
      </c>
      <c r="D1190" s="4">
        <v>2905.67</v>
      </c>
      <c r="E1190" s="4">
        <v>2924.58</v>
      </c>
      <c r="F1190" s="3">
        <f t="shared" si="165"/>
        <v>1.2687244194824032E-2</v>
      </c>
      <c r="G1190" s="5">
        <f t="shared" si="162"/>
        <v>7.2404040648394623E-5</v>
      </c>
      <c r="H1190" s="5">
        <f t="shared" si="163"/>
        <v>2.3723326527918975E-5</v>
      </c>
      <c r="I1190" s="5">
        <f t="shared" si="164"/>
        <v>4.5366207588938321E-5</v>
      </c>
      <c r="J1190" s="6">
        <f t="shared" si="166"/>
        <v>7.7367756756372306E-3</v>
      </c>
      <c r="K1190" s="6">
        <f t="shared" si="167"/>
        <v>6.8928360672149414E-3</v>
      </c>
      <c r="L1190" s="6">
        <f t="shared" si="168"/>
        <v>-1.6162203227965781E-3</v>
      </c>
      <c r="M1190" s="6">
        <f t="shared" si="169"/>
        <v>4.8706597631038625E-3</v>
      </c>
      <c r="N1190" s="3">
        <f t="shared" si="170"/>
        <v>2.4422757189620958E-5</v>
      </c>
      <c r="O1190" s="3"/>
    </row>
    <row r="1191" spans="1:15" x14ac:dyDescent="0.25">
      <c r="A1191" s="2">
        <v>43707</v>
      </c>
      <c r="B1191" s="4">
        <v>2937.09</v>
      </c>
      <c r="C1191" s="4">
        <v>2940.43</v>
      </c>
      <c r="D1191" s="4">
        <v>2913.32</v>
      </c>
      <c r="E1191" s="4">
        <v>2926.46</v>
      </c>
      <c r="F1191" s="3">
        <f t="shared" si="165"/>
        <v>6.4282734614895531E-4</v>
      </c>
      <c r="G1191" s="5">
        <f t="shared" si="162"/>
        <v>8.5793995715340715E-5</v>
      </c>
      <c r="H1191" s="5">
        <f t="shared" si="163"/>
        <v>1.3146380748149947E-5</v>
      </c>
      <c r="I1191" s="5">
        <f t="shared" si="164"/>
        <v>4.7975370609815773E-5</v>
      </c>
      <c r="J1191" s="6">
        <f t="shared" si="166"/>
        <v>4.2684146305340068E-3</v>
      </c>
      <c r="K1191" s="6">
        <f t="shared" si="167"/>
        <v>1.1365338984896684E-3</v>
      </c>
      <c r="L1191" s="6">
        <f t="shared" si="168"/>
        <v>-8.1259709309471177E-3</v>
      </c>
      <c r="M1191" s="6">
        <f t="shared" si="169"/>
        <v>-3.6257938093816017E-3</v>
      </c>
      <c r="N1191" s="3">
        <f t="shared" si="170"/>
        <v>4.1980855349666951E-5</v>
      </c>
      <c r="O1191" s="3"/>
    </row>
    <row r="1192" spans="1:15" x14ac:dyDescent="0.25">
      <c r="A1192" s="2">
        <v>43711</v>
      </c>
      <c r="B1192" s="4">
        <v>2909.01</v>
      </c>
      <c r="C1192" s="4">
        <v>2914.39</v>
      </c>
      <c r="D1192" s="4">
        <v>2891.85</v>
      </c>
      <c r="E1192" s="4">
        <v>2906.27</v>
      </c>
      <c r="F1192" s="3">
        <f t="shared" si="165"/>
        <v>-6.8991204390287386E-3</v>
      </c>
      <c r="G1192" s="5">
        <f t="shared" si="162"/>
        <v>6.0281244724360908E-5</v>
      </c>
      <c r="H1192" s="5">
        <f t="shared" si="163"/>
        <v>8.8801422021193678E-7</v>
      </c>
      <c r="I1192" s="5">
        <f t="shared" si="164"/>
        <v>3.0483657248042601E-5</v>
      </c>
      <c r="J1192" s="6">
        <f t="shared" si="166"/>
        <v>-5.9806843368068576E-3</v>
      </c>
      <c r="K1192" s="6">
        <f t="shared" si="167"/>
        <v>1.8477183537582481E-3</v>
      </c>
      <c r="L1192" s="6">
        <f t="shared" si="168"/>
        <v>-5.9163813831308622E-3</v>
      </c>
      <c r="M1192" s="6">
        <f t="shared" si="169"/>
        <v>-9.4234506430072461E-4</v>
      </c>
      <c r="N1192" s="3">
        <f t="shared" si="170"/>
        <v>3.4583547261440433E-5</v>
      </c>
      <c r="O1192" s="3"/>
    </row>
    <row r="1193" spans="1:15" x14ac:dyDescent="0.25">
      <c r="A1193" s="2">
        <v>43712</v>
      </c>
      <c r="B1193" s="4">
        <v>2924.67</v>
      </c>
      <c r="C1193" s="4">
        <v>2938.84</v>
      </c>
      <c r="D1193" s="4">
        <v>2921.86</v>
      </c>
      <c r="E1193" s="4">
        <v>2937.78</v>
      </c>
      <c r="F1193" s="3">
        <f t="shared" si="165"/>
        <v>1.0842075925499017E-2</v>
      </c>
      <c r="G1193" s="5">
        <f t="shared" si="162"/>
        <v>3.3576761922335972E-5</v>
      </c>
      <c r="H1193" s="5">
        <f t="shared" si="163"/>
        <v>2.0003616469863091E-5</v>
      </c>
      <c r="I1193" s="5">
        <f t="shared" si="164"/>
        <v>2.4515665205481069E-5</v>
      </c>
      <c r="J1193" s="6">
        <f t="shared" si="166"/>
        <v>6.3111817560060016E-3</v>
      </c>
      <c r="K1193" s="6">
        <f t="shared" si="167"/>
        <v>4.8332918627562293E-3</v>
      </c>
      <c r="L1193" s="6">
        <f t="shared" si="168"/>
        <v>-9.6125401438874403E-4</v>
      </c>
      <c r="M1193" s="6">
        <f t="shared" si="169"/>
        <v>4.4725402703455997E-3</v>
      </c>
      <c r="N1193" s="3">
        <f t="shared" si="170"/>
        <v>6.96687430563815E-6</v>
      </c>
      <c r="O1193" s="3"/>
    </row>
    <row r="1194" spans="1:15" x14ac:dyDescent="0.25">
      <c r="A1194" s="2">
        <v>43713</v>
      </c>
      <c r="B1194" s="4">
        <v>2960.6</v>
      </c>
      <c r="C1194" s="4">
        <v>2985.86</v>
      </c>
      <c r="D1194" s="4">
        <v>2960.6</v>
      </c>
      <c r="E1194" s="4">
        <v>2976</v>
      </c>
      <c r="F1194" s="3">
        <f t="shared" si="165"/>
        <v>1.3009823744460025E-2</v>
      </c>
      <c r="G1194" s="5">
        <f t="shared" si="162"/>
        <v>7.2179672058957342E-5</v>
      </c>
      <c r="H1194" s="5">
        <f t="shared" si="163"/>
        <v>2.6917071357692294E-5</v>
      </c>
      <c r="I1194" s="5">
        <f t="shared" si="164"/>
        <v>4.6487748912816924E-5</v>
      </c>
      <c r="J1194" s="6">
        <f t="shared" si="166"/>
        <v>7.7377564206225526E-3</v>
      </c>
      <c r="K1194" s="6">
        <f t="shared" si="167"/>
        <v>8.4958620550805407E-3</v>
      </c>
      <c r="L1194" s="6">
        <f t="shared" si="168"/>
        <v>0</v>
      </c>
      <c r="M1194" s="6">
        <f t="shared" si="169"/>
        <v>5.1881664735908672E-3</v>
      </c>
      <c r="N1194" s="3">
        <f t="shared" si="170"/>
        <v>2.8101725380535681E-5</v>
      </c>
      <c r="O1194" s="3"/>
    </row>
    <row r="1195" spans="1:15" x14ac:dyDescent="0.25">
      <c r="A1195" s="2">
        <v>43714</v>
      </c>
      <c r="B1195" s="4">
        <v>2980.33</v>
      </c>
      <c r="C1195" s="4">
        <v>2985.03</v>
      </c>
      <c r="D1195" s="4">
        <v>2972.51</v>
      </c>
      <c r="E1195" s="4">
        <v>2978.71</v>
      </c>
      <c r="F1195" s="3">
        <f t="shared" si="165"/>
        <v>9.1061827956995245E-4</v>
      </c>
      <c r="G1195" s="5">
        <f t="shared" si="162"/>
        <v>1.766590919819536E-5</v>
      </c>
      <c r="H1195" s="5">
        <f t="shared" si="163"/>
        <v>2.9562246947815386E-7</v>
      </c>
      <c r="I1195" s="5">
        <f t="shared" si="164"/>
        <v>8.9471518920774282E-6</v>
      </c>
      <c r="J1195" s="6">
        <f t="shared" si="166"/>
        <v>1.4539156704732742E-3</v>
      </c>
      <c r="K1195" s="6">
        <f t="shared" si="167"/>
        <v>1.5757644039997296E-3</v>
      </c>
      <c r="L1195" s="6">
        <f t="shared" si="168"/>
        <v>-2.6273188926047935E-3</v>
      </c>
      <c r="M1195" s="6">
        <f t="shared" si="169"/>
        <v>-5.4371175219793978E-4</v>
      </c>
      <c r="N1195" s="3">
        <f t="shared" si="170"/>
        <v>8.8140954868196339E-6</v>
      </c>
      <c r="O1195" s="3"/>
    </row>
    <row r="1196" spans="1:15" x14ac:dyDescent="0.25">
      <c r="A1196" s="2">
        <v>43717</v>
      </c>
      <c r="B1196" s="4">
        <v>2988.43</v>
      </c>
      <c r="C1196" s="4">
        <v>2989.43</v>
      </c>
      <c r="D1196" s="4">
        <v>2969.39</v>
      </c>
      <c r="E1196" s="4">
        <v>2978.43</v>
      </c>
      <c r="F1196" s="3">
        <f t="shared" si="165"/>
        <v>-9.4000423002005284E-5</v>
      </c>
      <c r="G1196" s="5">
        <f t="shared" si="162"/>
        <v>4.5241622007912417E-5</v>
      </c>
      <c r="H1196" s="5">
        <f t="shared" si="163"/>
        <v>1.123489733701353E-5</v>
      </c>
      <c r="I1196" s="5">
        <f t="shared" si="164"/>
        <v>2.6960788493005412E-5</v>
      </c>
      <c r="J1196" s="6">
        <f t="shared" si="166"/>
        <v>3.257844996757955E-3</v>
      </c>
      <c r="K1196" s="6">
        <f t="shared" si="167"/>
        <v>3.3456789196395736E-4</v>
      </c>
      <c r="L1196" s="6">
        <f t="shared" si="168"/>
        <v>-6.3916213714981631E-3</v>
      </c>
      <c r="M1196" s="6">
        <f t="shared" si="169"/>
        <v>-3.3518498380765106E-3</v>
      </c>
      <c r="N1196" s="3">
        <f t="shared" si="170"/>
        <v>2.0662425706327773E-5</v>
      </c>
      <c r="O1196" s="3"/>
    </row>
    <row r="1197" spans="1:15" x14ac:dyDescent="0.25">
      <c r="A1197" s="2">
        <v>43718</v>
      </c>
      <c r="B1197" s="4">
        <v>2971.01</v>
      </c>
      <c r="C1197" s="4">
        <v>2979.39</v>
      </c>
      <c r="D1197" s="4">
        <v>2957.01</v>
      </c>
      <c r="E1197" s="4">
        <v>2979.39</v>
      </c>
      <c r="F1197" s="3">
        <f t="shared" si="165"/>
        <v>3.2231746255573235E-4</v>
      </c>
      <c r="G1197" s="5">
        <f t="shared" si="162"/>
        <v>5.68509803152873E-5</v>
      </c>
      <c r="H1197" s="5">
        <f t="shared" si="163"/>
        <v>7.9333439001006507E-6</v>
      </c>
      <c r="I1197" s="5">
        <f t="shared" si="164"/>
        <v>3.1490096171077414E-5</v>
      </c>
      <c r="J1197" s="6">
        <f t="shared" si="166"/>
        <v>-2.4943537029185059E-3</v>
      </c>
      <c r="K1197" s="6">
        <f t="shared" si="167"/>
        <v>2.8166192323600737E-3</v>
      </c>
      <c r="L1197" s="6">
        <f t="shared" si="168"/>
        <v>-4.7233396743772997E-3</v>
      </c>
      <c r="M1197" s="6">
        <f t="shared" si="169"/>
        <v>2.8166192323600737E-3</v>
      </c>
      <c r="N1197" s="3">
        <f t="shared" si="170"/>
        <v>3.5613787047367125E-5</v>
      </c>
      <c r="O1197" s="3"/>
    </row>
    <row r="1198" spans="1:15" x14ac:dyDescent="0.25">
      <c r="A1198" s="2">
        <v>43719</v>
      </c>
      <c r="B1198" s="4">
        <v>2981.41</v>
      </c>
      <c r="C1198" s="4">
        <v>3000.93</v>
      </c>
      <c r="D1198" s="4">
        <v>2975.31</v>
      </c>
      <c r="E1198" s="4">
        <v>3000.93</v>
      </c>
      <c r="F1198" s="3">
        <f t="shared" si="165"/>
        <v>7.2296678179091245E-3</v>
      </c>
      <c r="G1198" s="5">
        <f t="shared" si="162"/>
        <v>7.3513568228665509E-5</v>
      </c>
      <c r="H1198" s="5">
        <f t="shared" si="163"/>
        <v>4.2587340145286392E-5</v>
      </c>
      <c r="I1198" s="5">
        <f t="shared" si="164"/>
        <v>5.3208033467551629E-5</v>
      </c>
      <c r="J1198" s="6">
        <f t="shared" si="166"/>
        <v>6.7776140025696584E-4</v>
      </c>
      <c r="K1198" s="6">
        <f t="shared" si="167"/>
        <v>6.5258976505371573E-3</v>
      </c>
      <c r="L1198" s="6">
        <f t="shared" si="168"/>
        <v>-2.0481077278531479E-3</v>
      </c>
      <c r="M1198" s="6">
        <f t="shared" si="169"/>
        <v>6.5258976505371573E-3</v>
      </c>
      <c r="N1198" s="3">
        <f t="shared" si="170"/>
        <v>1.7560486674135637E-5</v>
      </c>
      <c r="O1198" s="3"/>
    </row>
    <row r="1199" spans="1:15" x14ac:dyDescent="0.25">
      <c r="A1199" s="2">
        <v>43720</v>
      </c>
      <c r="B1199" s="4">
        <v>3009.08</v>
      </c>
      <c r="C1199" s="4">
        <v>3020.74</v>
      </c>
      <c r="D1199" s="4">
        <v>3000.92</v>
      </c>
      <c r="E1199" s="4">
        <v>3009.57</v>
      </c>
      <c r="F1199" s="3">
        <f t="shared" si="165"/>
        <v>2.8791074766822966E-3</v>
      </c>
      <c r="G1199" s="5">
        <f t="shared" si="162"/>
        <v>4.333491684757259E-5</v>
      </c>
      <c r="H1199" s="5">
        <f t="shared" si="163"/>
        <v>2.65127011117439E-8</v>
      </c>
      <c r="I1199" s="5">
        <f t="shared" si="164"/>
        <v>2.1677700130723819E-5</v>
      </c>
      <c r="J1199" s="6">
        <f t="shared" si="166"/>
        <v>2.7121435723938539E-3</v>
      </c>
      <c r="K1199" s="6">
        <f t="shared" si="167"/>
        <v>3.8674502832195677E-3</v>
      </c>
      <c r="L1199" s="6">
        <f t="shared" si="168"/>
        <v>-2.7154758782660291E-3</v>
      </c>
      <c r="M1199" s="6">
        <f t="shared" si="169"/>
        <v>1.6282721244234301E-4</v>
      </c>
      <c r="N1199" s="3">
        <f t="shared" si="170"/>
        <v>2.2143408157456266E-5</v>
      </c>
      <c r="O1199" s="3"/>
    </row>
    <row r="1200" spans="1:15" x14ac:dyDescent="0.25">
      <c r="A1200" s="2">
        <v>43721</v>
      </c>
      <c r="B1200" s="4">
        <v>3012.21</v>
      </c>
      <c r="C1200" s="4">
        <v>3017.33</v>
      </c>
      <c r="D1200" s="4">
        <v>3002.9</v>
      </c>
      <c r="E1200" s="4">
        <v>3007.39</v>
      </c>
      <c r="F1200" s="3">
        <f t="shared" si="165"/>
        <v>-7.2435597111886185E-4</v>
      </c>
      <c r="G1200" s="5">
        <f t="shared" si="162"/>
        <v>2.2980959096831038E-5</v>
      </c>
      <c r="H1200" s="5">
        <f t="shared" si="163"/>
        <v>2.5645961525229005E-6</v>
      </c>
      <c r="I1200" s="5">
        <f t="shared" si="164"/>
        <v>1.2481168580684883E-5</v>
      </c>
      <c r="J1200" s="6">
        <f t="shared" si="166"/>
        <v>8.7681720990724686E-4</v>
      </c>
      <c r="K1200" s="6">
        <f t="shared" si="167"/>
        <v>1.6983057515530919E-3</v>
      </c>
      <c r="L1200" s="6">
        <f t="shared" si="168"/>
        <v>-3.0955402093462399E-3</v>
      </c>
      <c r="M1200" s="6">
        <f t="shared" si="169"/>
        <v>-1.6014356535692905E-3</v>
      </c>
      <c r="N1200" s="3">
        <f t="shared" si="170"/>
        <v>1.0229030536332172E-5</v>
      </c>
      <c r="O1200" s="3"/>
    </row>
    <row r="1201" spans="1:15" x14ac:dyDescent="0.25">
      <c r="A1201" s="2">
        <v>43724</v>
      </c>
      <c r="B1201" s="4">
        <v>2996.41</v>
      </c>
      <c r="C1201" s="4">
        <v>3002.19</v>
      </c>
      <c r="D1201" s="4">
        <v>2990.67</v>
      </c>
      <c r="E1201" s="4">
        <v>2997.96</v>
      </c>
      <c r="F1201" s="3">
        <f t="shared" si="165"/>
        <v>-3.1356092824674775E-3</v>
      </c>
      <c r="G1201" s="5">
        <f t="shared" si="162"/>
        <v>1.4780793683176109E-5</v>
      </c>
      <c r="H1201" s="5">
        <f t="shared" si="163"/>
        <v>2.6744612809899122E-7</v>
      </c>
      <c r="I1201" s="5">
        <f t="shared" si="164"/>
        <v>7.4937097727760425E-6</v>
      </c>
      <c r="J1201" s="6">
        <f t="shared" si="166"/>
        <v>-3.65768754505073E-3</v>
      </c>
      <c r="K1201" s="6">
        <f t="shared" si="167"/>
        <v>1.9271169235501393E-3</v>
      </c>
      <c r="L1201" s="6">
        <f t="shared" si="168"/>
        <v>-1.9174628562406556E-3</v>
      </c>
      <c r="M1201" s="6">
        <f t="shared" si="169"/>
        <v>5.171519390846284E-4</v>
      </c>
      <c r="N1201" s="3">
        <f t="shared" si="170"/>
        <v>7.3854508224667731E-6</v>
      </c>
      <c r="O1201" s="3"/>
    </row>
    <row r="1202" spans="1:15" x14ac:dyDescent="0.25">
      <c r="A1202" s="2">
        <v>43725</v>
      </c>
      <c r="B1202" s="4">
        <v>2995.67</v>
      </c>
      <c r="C1202" s="4">
        <v>3006.21</v>
      </c>
      <c r="D1202" s="4">
        <v>2993.73</v>
      </c>
      <c r="E1202" s="4">
        <v>3005.7</v>
      </c>
      <c r="F1202" s="3">
        <f t="shared" si="165"/>
        <v>2.5817555938036918E-3</v>
      </c>
      <c r="G1202" s="5">
        <f t="shared" si="162"/>
        <v>1.7305996033318548E-5</v>
      </c>
      <c r="H1202" s="5">
        <f t="shared" si="163"/>
        <v>1.1172795766567188E-5</v>
      </c>
      <c r="I1202" s="5">
        <f t="shared" si="164"/>
        <v>1.2968986019228365E-5</v>
      </c>
      <c r="J1202" s="6">
        <f t="shared" si="166"/>
        <v>-7.6414463736688705E-4</v>
      </c>
      <c r="K1202" s="6">
        <f t="shared" si="167"/>
        <v>3.5122364442296029E-3</v>
      </c>
      <c r="L1202" s="6">
        <f t="shared" si="168"/>
        <v>-6.4781115565662787E-4</v>
      </c>
      <c r="M1202" s="6">
        <f t="shared" si="169"/>
        <v>3.3425732253111805E-3</v>
      </c>
      <c r="N1202" s="3">
        <f t="shared" si="170"/>
        <v>3.1809128580795023E-6</v>
      </c>
      <c r="O1202" s="3"/>
    </row>
    <row r="1203" spans="1:15" x14ac:dyDescent="0.25">
      <c r="A1203" s="2">
        <v>43726</v>
      </c>
      <c r="B1203" s="4">
        <v>3001.5</v>
      </c>
      <c r="C1203" s="4">
        <v>3007.83</v>
      </c>
      <c r="D1203" s="4">
        <v>2978.57</v>
      </c>
      <c r="E1203" s="4">
        <v>3006.73</v>
      </c>
      <c r="F1203" s="3">
        <f t="shared" si="165"/>
        <v>3.4268223708289192E-4</v>
      </c>
      <c r="G1203" s="5">
        <f t="shared" si="162"/>
        <v>9.5561748491409832E-5</v>
      </c>
      <c r="H1203" s="5">
        <f t="shared" si="163"/>
        <v>3.030892196241795E-6</v>
      </c>
      <c r="I1203" s="5">
        <f t="shared" si="164"/>
        <v>4.8951690810275404E-5</v>
      </c>
      <c r="J1203" s="6">
        <f t="shared" si="166"/>
        <v>-1.3983222414291709E-3</v>
      </c>
      <c r="K1203" s="6">
        <f t="shared" si="167"/>
        <v>2.1067248232988479E-3</v>
      </c>
      <c r="L1203" s="6">
        <f t="shared" si="168"/>
        <v>-7.668844136685519E-3</v>
      </c>
      <c r="M1203" s="6">
        <f t="shared" si="169"/>
        <v>1.7409457763646159E-3</v>
      </c>
      <c r="N1203" s="3">
        <f t="shared" si="170"/>
        <v>7.2932808000156013E-5</v>
      </c>
      <c r="O1203" s="3"/>
    </row>
    <row r="1204" spans="1:15" x14ac:dyDescent="0.25">
      <c r="A1204" s="2">
        <v>43727</v>
      </c>
      <c r="B1204" s="4">
        <v>3010.36</v>
      </c>
      <c r="C1204" s="4">
        <v>3021.99</v>
      </c>
      <c r="D1204" s="4">
        <v>3003.16</v>
      </c>
      <c r="E1204" s="4">
        <v>3006.79</v>
      </c>
      <c r="F1204" s="3">
        <f t="shared" si="165"/>
        <v>1.9955233758972568E-5</v>
      </c>
      <c r="G1204" s="5">
        <f t="shared" si="162"/>
        <v>3.9068589525907562E-5</v>
      </c>
      <c r="H1204" s="5">
        <f t="shared" si="163"/>
        <v>1.4080395358601544E-6</v>
      </c>
      <c r="I1204" s="5">
        <f t="shared" si="164"/>
        <v>2.0078212495890428E-5</v>
      </c>
      <c r="J1204" s="6">
        <f t="shared" si="166"/>
        <v>1.206563451893879E-3</v>
      </c>
      <c r="K1204" s="6">
        <f t="shared" si="167"/>
        <v>3.8558818402103724E-3</v>
      </c>
      <c r="L1204" s="6">
        <f t="shared" si="168"/>
        <v>-2.394605302877753E-3</v>
      </c>
      <c r="M1204" s="6">
        <f t="shared" si="169"/>
        <v>-1.1866084172380349E-3</v>
      </c>
      <c r="N1204" s="3">
        <f t="shared" si="170"/>
        <v>2.2335922361345717E-5</v>
      </c>
      <c r="O1204" s="3"/>
    </row>
    <row r="1205" spans="1:15" x14ac:dyDescent="0.25">
      <c r="A1205" s="2">
        <v>43728</v>
      </c>
      <c r="B1205" s="4">
        <v>3008.42</v>
      </c>
      <c r="C1205" s="4">
        <v>3016.37</v>
      </c>
      <c r="D1205" s="4">
        <v>2984.68</v>
      </c>
      <c r="E1205" s="4">
        <v>2992.07</v>
      </c>
      <c r="F1205" s="3">
        <f t="shared" si="165"/>
        <v>-4.895586322955614E-3</v>
      </c>
      <c r="G1205" s="5">
        <f t="shared" si="162"/>
        <v>1.1154704071422231E-4</v>
      </c>
      <c r="H1205" s="5">
        <f t="shared" si="163"/>
        <v>2.969779617846328E-5</v>
      </c>
      <c r="I1205" s="5">
        <f t="shared" si="164"/>
        <v>6.7245611558539362E-5</v>
      </c>
      <c r="J1205" s="6">
        <f t="shared" si="166"/>
        <v>5.4195947935226627E-4</v>
      </c>
      <c r="K1205" s="6">
        <f t="shared" si="167"/>
        <v>2.639097666210228E-3</v>
      </c>
      <c r="L1205" s="6">
        <f t="shared" si="168"/>
        <v>-7.9224855822531727E-3</v>
      </c>
      <c r="M1205" s="6">
        <f t="shared" si="169"/>
        <v>-5.4495684396531144E-3</v>
      </c>
      <c r="N1205" s="3">
        <f t="shared" si="170"/>
        <v>4.0938430251093393E-5</v>
      </c>
      <c r="O1205" s="3"/>
    </row>
    <row r="1206" spans="1:15" x14ac:dyDescent="0.25">
      <c r="A1206" s="2">
        <v>43731</v>
      </c>
      <c r="B1206" s="4">
        <v>2983.5</v>
      </c>
      <c r="C1206" s="4">
        <v>2999.15</v>
      </c>
      <c r="D1206" s="4">
        <v>2982.23</v>
      </c>
      <c r="E1206" s="4">
        <v>2991.78</v>
      </c>
      <c r="F1206" s="3">
        <f t="shared" si="165"/>
        <v>-9.6922866109405703E-5</v>
      </c>
      <c r="G1206" s="5">
        <f t="shared" si="162"/>
        <v>3.2008125198202346E-5</v>
      </c>
      <c r="H1206" s="5">
        <f t="shared" si="163"/>
        <v>7.6807689108886793E-6</v>
      </c>
      <c r="I1206" s="5">
        <f t="shared" si="164"/>
        <v>1.8971100318442435E-5</v>
      </c>
      <c r="J1206" s="6">
        <f t="shared" si="166"/>
        <v>-2.8683475804808286E-3</v>
      </c>
      <c r="K1206" s="6">
        <f t="shared" si="167"/>
        <v>5.2318072083046676E-3</v>
      </c>
      <c r="L1206" s="6">
        <f t="shared" si="168"/>
        <v>-4.2576516844874301E-4</v>
      </c>
      <c r="M1206" s="6">
        <f t="shared" si="169"/>
        <v>2.7714200170469794E-3</v>
      </c>
      <c r="N1206" s="3">
        <f t="shared" si="170"/>
        <v>1.423352153150686E-5</v>
      </c>
      <c r="O1206" s="3"/>
    </row>
    <row r="1207" spans="1:15" x14ac:dyDescent="0.25">
      <c r="A1207" s="2">
        <v>43732</v>
      </c>
      <c r="B1207" s="4">
        <v>3002.43</v>
      </c>
      <c r="C1207" s="4">
        <v>3007.98</v>
      </c>
      <c r="D1207" s="4">
        <v>2957.73</v>
      </c>
      <c r="E1207" s="4">
        <v>2966.6</v>
      </c>
      <c r="F1207" s="3">
        <f t="shared" si="165"/>
        <v>-8.4163942535883107E-3</v>
      </c>
      <c r="G1207" s="5">
        <f t="shared" si="162"/>
        <v>2.8381045509389032E-4</v>
      </c>
      <c r="H1207" s="5">
        <f t="shared" si="163"/>
        <v>1.4413070695338235E-4</v>
      </c>
      <c r="I1207" s="5">
        <f t="shared" si="164"/>
        <v>1.9758210690726016E-4</v>
      </c>
      <c r="J1207" s="6">
        <f t="shared" si="166"/>
        <v>3.5534327981026959E-3</v>
      </c>
      <c r="K1207" s="6">
        <f t="shared" si="167"/>
        <v>1.8467963341699208E-3</v>
      </c>
      <c r="L1207" s="6">
        <f t="shared" si="168"/>
        <v>-1.4999878563087677E-2</v>
      </c>
      <c r="M1207" s="6">
        <f t="shared" si="169"/>
        <v>-1.2005444887774145E-2</v>
      </c>
      <c r="N1207" s="3">
        <f t="shared" si="170"/>
        <v>7.0498409803647046E-5</v>
      </c>
      <c r="O1207" s="3"/>
    </row>
    <row r="1208" spans="1:15" x14ac:dyDescent="0.25">
      <c r="A1208" s="2">
        <v>43733</v>
      </c>
      <c r="B1208" s="4">
        <v>2968.35</v>
      </c>
      <c r="C1208" s="4">
        <v>2989.82</v>
      </c>
      <c r="D1208" s="4">
        <v>2952.86</v>
      </c>
      <c r="E1208" s="4">
        <v>2984.87</v>
      </c>
      <c r="F1208" s="3">
        <f t="shared" si="165"/>
        <v>6.1585653610194413E-3</v>
      </c>
      <c r="G1208" s="5">
        <f t="shared" si="162"/>
        <v>1.5472853933584584E-4</v>
      </c>
      <c r="H1208" s="5">
        <f t="shared" si="163"/>
        <v>3.0801966386757373E-5</v>
      </c>
      <c r="I1208" s="5">
        <f t="shared" si="164"/>
        <v>8.9262895594531709E-5</v>
      </c>
      <c r="J1208" s="6">
        <f t="shared" si="166"/>
        <v>5.8972697351043529E-4</v>
      </c>
      <c r="K1208" s="6">
        <f t="shared" si="167"/>
        <v>7.2069420406804426E-3</v>
      </c>
      <c r="L1208" s="6">
        <f t="shared" si="168"/>
        <v>-5.2320506571165307E-3</v>
      </c>
      <c r="M1208" s="6">
        <f t="shared" si="169"/>
        <v>5.5499519265266948E-3</v>
      </c>
      <c r="N1208" s="3">
        <f t="shared" si="170"/>
        <v>6.8353815417469211E-5</v>
      </c>
      <c r="O1208" s="3"/>
    </row>
    <row r="1209" spans="1:15" x14ac:dyDescent="0.25">
      <c r="A1209" s="2">
        <v>43734</v>
      </c>
      <c r="B1209" s="4">
        <v>2985.73</v>
      </c>
      <c r="C1209" s="4">
        <v>2987.28</v>
      </c>
      <c r="D1209" s="4">
        <v>2963.71</v>
      </c>
      <c r="E1209" s="4">
        <v>2977.62</v>
      </c>
      <c r="F1209" s="3">
        <f t="shared" si="165"/>
        <v>-2.4289165022262083E-3</v>
      </c>
      <c r="G1209" s="5">
        <f t="shared" si="162"/>
        <v>6.2748775794093777E-5</v>
      </c>
      <c r="H1209" s="5">
        <f t="shared" si="163"/>
        <v>7.3981245062241327E-6</v>
      </c>
      <c r="I1209" s="5">
        <f t="shared" si="164"/>
        <v>3.4232241676664148E-5</v>
      </c>
      <c r="J1209" s="6">
        <f t="shared" si="166"/>
        <v>2.8807825208454333E-4</v>
      </c>
      <c r="K1209" s="6">
        <f t="shared" si="167"/>
        <v>5.1900131919843618E-4</v>
      </c>
      <c r="L1209" s="6">
        <f t="shared" si="168"/>
        <v>-7.4024111681103783E-3</v>
      </c>
      <c r="M1209" s="6">
        <f t="shared" si="169"/>
        <v>-2.7199493572903398E-3</v>
      </c>
      <c r="N1209" s="3">
        <f t="shared" si="170"/>
        <v>3.6342527276580943E-5</v>
      </c>
      <c r="O1209" s="3"/>
    </row>
    <row r="1210" spans="1:15" x14ac:dyDescent="0.25">
      <c r="A1210" s="2">
        <v>43735</v>
      </c>
      <c r="B1210" s="4">
        <v>2985.47</v>
      </c>
      <c r="C1210" s="4">
        <v>2987.31</v>
      </c>
      <c r="D1210" s="4">
        <v>2945.53</v>
      </c>
      <c r="E1210" s="4">
        <v>2961.79</v>
      </c>
      <c r="F1210" s="3">
        <f t="shared" si="165"/>
        <v>-5.316326462073695E-3</v>
      </c>
      <c r="G1210" s="5">
        <f t="shared" si="162"/>
        <v>1.9837454738033092E-4</v>
      </c>
      <c r="H1210" s="5">
        <f t="shared" si="163"/>
        <v>6.3415311065863174E-5</v>
      </c>
      <c r="I1210" s="5">
        <f t="shared" si="164"/>
        <v>1.236842507635722E-4</v>
      </c>
      <c r="J1210" s="6">
        <f t="shared" si="166"/>
        <v>2.6328646841377126E-3</v>
      </c>
      <c r="K1210" s="6">
        <f t="shared" si="167"/>
        <v>6.1612852246609845E-4</v>
      </c>
      <c r="L1210" s="6">
        <f t="shared" si="168"/>
        <v>-1.3468421430596908E-2</v>
      </c>
      <c r="M1210" s="6">
        <f t="shared" si="169"/>
        <v>-7.9633730959853422E-3</v>
      </c>
      <c r="N1210" s="3">
        <f t="shared" si="170"/>
        <v>7.9430386622026227E-5</v>
      </c>
      <c r="O1210" s="3"/>
    </row>
    <row r="1211" spans="1:15" x14ac:dyDescent="0.25">
      <c r="A1211" s="2">
        <v>43738</v>
      </c>
      <c r="B1211" s="4">
        <v>2967.07</v>
      </c>
      <c r="C1211" s="4">
        <v>2983.85</v>
      </c>
      <c r="D1211" s="4">
        <v>2967.07</v>
      </c>
      <c r="E1211" s="4">
        <v>2976.74</v>
      </c>
      <c r="F1211" s="3">
        <f t="shared" si="165"/>
        <v>5.0476232278453548E-3</v>
      </c>
      <c r="G1211" s="5">
        <f t="shared" si="162"/>
        <v>3.1803724478770873E-5</v>
      </c>
      <c r="H1211" s="5">
        <f t="shared" si="163"/>
        <v>1.0587267086241008E-5</v>
      </c>
      <c r="I1211" s="5">
        <f t="shared" si="164"/>
        <v>1.9991663814470554E-5</v>
      </c>
      <c r="J1211" s="6">
        <f t="shared" si="166"/>
        <v>1.7811185947547415E-3</v>
      </c>
      <c r="K1211" s="6">
        <f t="shared" si="167"/>
        <v>5.6394790964033967E-3</v>
      </c>
      <c r="L1211" s="6">
        <f t="shared" si="168"/>
        <v>0</v>
      </c>
      <c r="M1211" s="6">
        <f t="shared" si="169"/>
        <v>3.2538080899526031E-3</v>
      </c>
      <c r="N1211" s="3">
        <f t="shared" si="170"/>
        <v>1.3453941771774904E-5</v>
      </c>
      <c r="O1211" s="3"/>
    </row>
    <row r="1212" spans="1:15" x14ac:dyDescent="0.25">
      <c r="A1212" s="2">
        <v>43739</v>
      </c>
      <c r="B1212" s="4">
        <v>2983.69</v>
      </c>
      <c r="C1212" s="4">
        <v>2992.53</v>
      </c>
      <c r="D1212" s="4">
        <v>2938.7</v>
      </c>
      <c r="E1212" s="4">
        <v>2940.25</v>
      </c>
      <c r="F1212" s="3">
        <f t="shared" si="165"/>
        <v>-1.2258376613342059E-2</v>
      </c>
      <c r="G1212" s="5">
        <f t="shared" si="162"/>
        <v>3.294906303304682E-4</v>
      </c>
      <c r="H1212" s="5">
        <f t="shared" si="163"/>
        <v>2.1509677115479837E-4</v>
      </c>
      <c r="I1212" s="5">
        <f t="shared" si="164"/>
        <v>2.4783598495742824E-4</v>
      </c>
      <c r="J1212" s="6">
        <f t="shared" si="166"/>
        <v>2.3320475703151019E-3</v>
      </c>
      <c r="K1212" s="6">
        <f t="shared" si="167"/>
        <v>2.9583939170162148E-3</v>
      </c>
      <c r="L1212" s="6">
        <f t="shared" si="168"/>
        <v>-1.5193482854559355E-2</v>
      </c>
      <c r="M1212" s="6">
        <f t="shared" si="169"/>
        <v>-1.4666177796372113E-2</v>
      </c>
      <c r="N1212" s="3">
        <f t="shared" si="170"/>
        <v>6.0152026107594361E-5</v>
      </c>
      <c r="O1212" s="3"/>
    </row>
    <row r="1213" spans="1:15" x14ac:dyDescent="0.25">
      <c r="A1213" s="2">
        <v>43740</v>
      </c>
      <c r="B1213" s="4">
        <v>2924.78</v>
      </c>
      <c r="C1213" s="4">
        <v>2924.78</v>
      </c>
      <c r="D1213" s="4">
        <v>2874.93</v>
      </c>
      <c r="E1213" s="4">
        <v>2887.61</v>
      </c>
      <c r="F1213" s="3">
        <f t="shared" si="165"/>
        <v>-1.7903239520448921E-2</v>
      </c>
      <c r="G1213" s="5">
        <f t="shared" si="162"/>
        <v>2.9552835114560102E-4</v>
      </c>
      <c r="H1213" s="5">
        <f t="shared" si="163"/>
        <v>1.6358649991196736E-4</v>
      </c>
      <c r="I1213" s="5">
        <f t="shared" si="164"/>
        <v>2.1095671804413299E-4</v>
      </c>
      <c r="J1213" s="6">
        <f t="shared" si="166"/>
        <v>-5.2753475690929738E-3</v>
      </c>
      <c r="K1213" s="6">
        <f t="shared" si="167"/>
        <v>0</v>
      </c>
      <c r="L1213" s="6">
        <f t="shared" si="168"/>
        <v>-1.7190938053102286E-2</v>
      </c>
      <c r="M1213" s="6">
        <f t="shared" si="169"/>
        <v>-1.2790093819513888E-2</v>
      </c>
      <c r="N1213" s="3">
        <f t="shared" si="170"/>
        <v>7.5654640600970549E-5</v>
      </c>
      <c r="O1213" s="3"/>
    </row>
    <row r="1214" spans="1:15" x14ac:dyDescent="0.25">
      <c r="A1214" s="2">
        <v>43741</v>
      </c>
      <c r="B1214" s="4">
        <v>2885.38</v>
      </c>
      <c r="C1214" s="4">
        <v>2911.13</v>
      </c>
      <c r="D1214" s="4">
        <v>2855.94</v>
      </c>
      <c r="E1214" s="4">
        <v>2910.63</v>
      </c>
      <c r="F1214" s="3">
        <f t="shared" si="165"/>
        <v>7.9719906774113891E-3</v>
      </c>
      <c r="G1214" s="5">
        <f t="shared" si="162"/>
        <v>3.6635055222345976E-4</v>
      </c>
      <c r="H1214" s="5">
        <f t="shared" si="163"/>
        <v>7.5915419976068903E-5</v>
      </c>
      <c r="I1214" s="5">
        <f t="shared" si="164"/>
        <v>2.1250097477053359E-4</v>
      </c>
      <c r="J1214" s="6">
        <f t="shared" si="166"/>
        <v>-7.7256330286918035E-4</v>
      </c>
      <c r="K1214" s="6">
        <f t="shared" si="167"/>
        <v>8.8847149018667654E-3</v>
      </c>
      <c r="L1214" s="6">
        <f t="shared" si="168"/>
        <v>-1.02555712042358E-2</v>
      </c>
      <c r="M1214" s="6">
        <f t="shared" si="169"/>
        <v>8.712945539601915E-3</v>
      </c>
      <c r="N1214" s="3">
        <f t="shared" si="170"/>
        <v>1.9605909591776538E-4</v>
      </c>
      <c r="O1214" s="3"/>
    </row>
    <row r="1215" spans="1:15" x14ac:dyDescent="0.25">
      <c r="A1215" s="2">
        <v>43742</v>
      </c>
      <c r="B1215" s="4">
        <v>2918.56</v>
      </c>
      <c r="C1215" s="4">
        <v>2953.74</v>
      </c>
      <c r="D1215" s="4">
        <v>2918.56</v>
      </c>
      <c r="E1215" s="4">
        <v>2952.01</v>
      </c>
      <c r="F1215" s="3">
        <f t="shared" si="165"/>
        <v>1.4216853396000317E-2</v>
      </c>
      <c r="G1215" s="5">
        <f t="shared" si="162"/>
        <v>1.4356401122914204E-4</v>
      </c>
      <c r="H1215" s="5">
        <f t="shared" si="163"/>
        <v>1.29867683465631E-4</v>
      </c>
      <c r="I1215" s="5">
        <f t="shared" si="164"/>
        <v>1.2194915942904712E-4</v>
      </c>
      <c r="J1215" s="6">
        <f t="shared" si="166"/>
        <v>2.7207913593326524E-3</v>
      </c>
      <c r="K1215" s="6">
        <f t="shared" si="167"/>
        <v>1.1981820029909565E-2</v>
      </c>
      <c r="L1215" s="6">
        <f t="shared" si="168"/>
        <v>0</v>
      </c>
      <c r="M1215" s="6">
        <f t="shared" si="169"/>
        <v>1.1395950309896537E-2</v>
      </c>
      <c r="N1215" s="3">
        <f t="shared" si="170"/>
        <v>7.0197855461696031E-6</v>
      </c>
      <c r="O1215" s="3"/>
    </row>
    <row r="1216" spans="1:15" x14ac:dyDescent="0.25">
      <c r="A1216" s="2">
        <v>43745</v>
      </c>
      <c r="B1216" s="4">
        <v>2944.23</v>
      </c>
      <c r="C1216" s="4">
        <v>2959.75</v>
      </c>
      <c r="D1216" s="4">
        <v>2935.68</v>
      </c>
      <c r="E1216" s="4">
        <v>2938.79</v>
      </c>
      <c r="F1216" s="3">
        <f t="shared" si="165"/>
        <v>-4.4783046127893078E-3</v>
      </c>
      <c r="G1216" s="5">
        <f t="shared" si="162"/>
        <v>6.6678531113788136E-5</v>
      </c>
      <c r="H1216" s="5">
        <f t="shared" si="163"/>
        <v>3.420246354266051E-6</v>
      </c>
      <c r="I1216" s="5">
        <f t="shared" si="164"/>
        <v>3.4660487437187906E-5</v>
      </c>
      <c r="J1216" s="6">
        <f t="shared" si="166"/>
        <v>-2.6389714513328603E-3</v>
      </c>
      <c r="K1216" s="6">
        <f t="shared" si="167"/>
        <v>5.2574824945775221E-3</v>
      </c>
      <c r="L1216" s="6">
        <f t="shared" si="168"/>
        <v>-2.9082098284155338E-3</v>
      </c>
      <c r="M1216" s="6">
        <f t="shared" si="169"/>
        <v>-1.8493908062564956E-3</v>
      </c>
      <c r="N1216" s="3">
        <f t="shared" si="170"/>
        <v>4.0443529857071459E-5</v>
      </c>
      <c r="O1216" s="3"/>
    </row>
    <row r="1217" spans="1:15" x14ac:dyDescent="0.25">
      <c r="A1217" s="2">
        <v>43746</v>
      </c>
      <c r="B1217" s="4">
        <v>2920.4</v>
      </c>
      <c r="C1217" s="4">
        <v>2925.47</v>
      </c>
      <c r="D1217" s="4">
        <v>2892.66</v>
      </c>
      <c r="E1217" s="4">
        <v>2893.06</v>
      </c>
      <c r="F1217" s="3">
        <f t="shared" si="165"/>
        <v>-1.5560826054260457E-2</v>
      </c>
      <c r="G1217" s="5">
        <f t="shared" si="162"/>
        <v>1.2720811521332113E-4</v>
      </c>
      <c r="H1217" s="5">
        <f t="shared" si="163"/>
        <v>8.8469594803040178E-5</v>
      </c>
      <c r="I1217" s="5">
        <f t="shared" si="164"/>
        <v>9.7779363209636561E-5</v>
      </c>
      <c r="J1217" s="6">
        <f t="shared" si="166"/>
        <v>-6.2773388089806953E-3</v>
      </c>
      <c r="K1217" s="6">
        <f t="shared" si="167"/>
        <v>1.7345583364570226E-3</v>
      </c>
      <c r="L1217" s="6">
        <f t="shared" si="168"/>
        <v>-9.5440991728975785E-3</v>
      </c>
      <c r="M1217" s="6">
        <f t="shared" si="169"/>
        <v>-9.4058277043033364E-3</v>
      </c>
      <c r="N1217" s="3">
        <f t="shared" si="170"/>
        <v>2.0643326087395962E-5</v>
      </c>
      <c r="O1217" s="3"/>
    </row>
    <row r="1218" spans="1:15" x14ac:dyDescent="0.25">
      <c r="A1218" s="2">
        <v>43747</v>
      </c>
      <c r="B1218" s="4">
        <v>2911.1</v>
      </c>
      <c r="C1218" s="4">
        <v>2929.32</v>
      </c>
      <c r="D1218" s="4">
        <v>2907.41</v>
      </c>
      <c r="E1218" s="4">
        <v>2919.4</v>
      </c>
      <c r="F1218" s="3">
        <f t="shared" si="165"/>
        <v>9.104546742895181E-3</v>
      </c>
      <c r="G1218" s="5">
        <f t="shared" si="162"/>
        <v>5.6365013919343983E-5</v>
      </c>
      <c r="H1218" s="5">
        <f t="shared" si="163"/>
        <v>8.1059731980198345E-6</v>
      </c>
      <c r="I1218" s="5">
        <f t="shared" si="164"/>
        <v>3.1313798697456022E-5</v>
      </c>
      <c r="J1218" s="6">
        <f t="shared" si="166"/>
        <v>6.2162511341642586E-3</v>
      </c>
      <c r="K1218" s="6">
        <f t="shared" si="167"/>
        <v>6.2392975528843568E-3</v>
      </c>
      <c r="L1218" s="6">
        <f t="shared" si="168"/>
        <v>-1.2683661262733422E-3</v>
      </c>
      <c r="M1218" s="6">
        <f t="shared" si="169"/>
        <v>2.8470990846859957E-3</v>
      </c>
      <c r="N1218" s="3">
        <f t="shared" si="170"/>
        <v>2.6384852268965298E-5</v>
      </c>
      <c r="O1218" s="3"/>
    </row>
    <row r="1219" spans="1:15" x14ac:dyDescent="0.25">
      <c r="A1219" s="2">
        <v>43748</v>
      </c>
      <c r="B1219" s="4">
        <v>2918.55</v>
      </c>
      <c r="C1219" s="4">
        <v>2948.46</v>
      </c>
      <c r="D1219" s="4">
        <v>2917.12</v>
      </c>
      <c r="E1219" s="4">
        <v>2938.13</v>
      </c>
      <c r="F1219" s="3">
        <f t="shared" si="165"/>
        <v>6.4157018565458301E-3</v>
      </c>
      <c r="G1219" s="5">
        <f t="shared" si="162"/>
        <v>1.1419427097092976E-4</v>
      </c>
      <c r="H1219" s="5">
        <f t="shared" si="163"/>
        <v>4.4708037995071973E-5</v>
      </c>
      <c r="I1219" s="5">
        <f t="shared" si="164"/>
        <v>7.436759845969501E-5</v>
      </c>
      <c r="J1219" s="6">
        <f t="shared" si="166"/>
        <v>-2.9119811098285713E-4</v>
      </c>
      <c r="K1219" s="6">
        <f t="shared" si="167"/>
        <v>1.019608254293004E-2</v>
      </c>
      <c r="L1219" s="6">
        <f t="shared" si="168"/>
        <v>-4.9008940828473922E-4</v>
      </c>
      <c r="M1219" s="6">
        <f t="shared" si="169"/>
        <v>6.6864069570339475E-3</v>
      </c>
      <c r="N1219" s="3">
        <f t="shared" si="170"/>
        <v>3.9302066829939522E-5</v>
      </c>
      <c r="O1219" s="3"/>
    </row>
    <row r="1220" spans="1:15" x14ac:dyDescent="0.25">
      <c r="A1220" s="2">
        <v>43749</v>
      </c>
      <c r="B1220" s="4">
        <v>2963.07</v>
      </c>
      <c r="C1220" s="4">
        <v>2993.28</v>
      </c>
      <c r="D1220" s="4">
        <v>2963.07</v>
      </c>
      <c r="E1220" s="4">
        <v>2970.27</v>
      </c>
      <c r="F1220" s="3">
        <f t="shared" si="165"/>
        <v>1.0938930544257763E-2</v>
      </c>
      <c r="G1220" s="5">
        <f t="shared" si="162"/>
        <v>1.0289836431135217E-4</v>
      </c>
      <c r="H1220" s="5">
        <f t="shared" si="163"/>
        <v>5.8901579291753918E-6</v>
      </c>
      <c r="I1220" s="5">
        <f t="shared" si="164"/>
        <v>5.3724516949822151E-5</v>
      </c>
      <c r="J1220" s="6">
        <f t="shared" si="166"/>
        <v>8.452568456668778E-3</v>
      </c>
      <c r="K1220" s="6">
        <f t="shared" si="167"/>
        <v>1.0143883098269231E-2</v>
      </c>
      <c r="L1220" s="6">
        <f t="shared" si="168"/>
        <v>0</v>
      </c>
      <c r="M1220" s="6">
        <f t="shared" si="169"/>
        <v>2.426964756475749E-3</v>
      </c>
      <c r="N1220" s="3">
        <f t="shared" si="170"/>
        <v>7.8279517538042722E-5</v>
      </c>
      <c r="O1220" s="3"/>
    </row>
    <row r="1221" spans="1:15" x14ac:dyDescent="0.25">
      <c r="A1221" s="2">
        <v>43752</v>
      </c>
      <c r="B1221" s="4">
        <v>2965.81</v>
      </c>
      <c r="C1221" s="4">
        <v>2972.84</v>
      </c>
      <c r="D1221" s="4">
        <v>2962.94</v>
      </c>
      <c r="E1221" s="4">
        <v>2966.15</v>
      </c>
      <c r="F1221" s="3">
        <f t="shared" si="165"/>
        <v>-1.3870792890882111E-3</v>
      </c>
      <c r="G1221" s="5">
        <f t="shared" si="162"/>
        <v>1.1126936090549018E-5</v>
      </c>
      <c r="H1221" s="5">
        <f t="shared" si="163"/>
        <v>1.3140787689920115E-8</v>
      </c>
      <c r="I1221" s="5">
        <f t="shared" si="164"/>
        <v>5.5685442574597992E-6</v>
      </c>
      <c r="J1221" s="6">
        <f t="shared" si="166"/>
        <v>-1.5026754488604423E-3</v>
      </c>
      <c r="K1221" s="6">
        <f t="shared" si="167"/>
        <v>2.3675425504944845E-3</v>
      </c>
      <c r="L1221" s="6">
        <f t="shared" si="168"/>
        <v>-9.6816368515476611E-4</v>
      </c>
      <c r="M1221" s="6">
        <f t="shared" si="169"/>
        <v>1.1463327479366589E-4</v>
      </c>
      <c r="N1221" s="3">
        <f t="shared" si="170"/>
        <v>6.3821832676434495E-6</v>
      </c>
      <c r="O1221" s="3"/>
    </row>
    <row r="1222" spans="1:15" x14ac:dyDescent="0.25">
      <c r="A1222" s="2">
        <v>43753</v>
      </c>
      <c r="B1222" s="4">
        <v>2973.61</v>
      </c>
      <c r="C1222" s="4">
        <v>3003.28</v>
      </c>
      <c r="D1222" s="4">
        <v>2973.61</v>
      </c>
      <c r="E1222" s="4">
        <v>2995.68</v>
      </c>
      <c r="F1222" s="3">
        <f t="shared" si="165"/>
        <v>9.9556664362894232E-3</v>
      </c>
      <c r="G1222" s="5">
        <f t="shared" si="162"/>
        <v>9.8571574270771821E-5</v>
      </c>
      <c r="H1222" s="5">
        <f t="shared" si="163"/>
        <v>5.4679339375429346E-5</v>
      </c>
      <c r="I1222" s="5">
        <f t="shared" si="164"/>
        <v>7.0408107605875064E-5</v>
      </c>
      <c r="J1222" s="6">
        <f t="shared" si="166"/>
        <v>2.5118873228730529E-3</v>
      </c>
      <c r="K1222" s="6">
        <f t="shared" si="167"/>
        <v>9.9283218255036346E-3</v>
      </c>
      <c r="L1222" s="6">
        <f t="shared" si="168"/>
        <v>0</v>
      </c>
      <c r="M1222" s="6">
        <f t="shared" si="169"/>
        <v>7.3945479493630539E-3</v>
      </c>
      <c r="N1222" s="3">
        <f t="shared" si="170"/>
        <v>2.515612247537747E-5</v>
      </c>
      <c r="O1222" s="3"/>
    </row>
    <row r="1223" spans="1:15" x14ac:dyDescent="0.25">
      <c r="A1223" s="2">
        <v>43754</v>
      </c>
      <c r="B1223" s="4">
        <v>2989.68</v>
      </c>
      <c r="C1223" s="4">
        <v>2997.54</v>
      </c>
      <c r="D1223" s="4">
        <v>2985.2</v>
      </c>
      <c r="E1223" s="4">
        <v>2989.69</v>
      </c>
      <c r="F1223" s="3">
        <f t="shared" si="165"/>
        <v>-1.9995460129251796E-3</v>
      </c>
      <c r="G1223" s="5">
        <f t="shared" si="162"/>
        <v>1.7017324617613849E-5</v>
      </c>
      <c r="H1223" s="5">
        <f t="shared" si="163"/>
        <v>1.1187914404391421E-11</v>
      </c>
      <c r="I1223" s="5">
        <f t="shared" si="164"/>
        <v>8.5086666306351712E-6</v>
      </c>
      <c r="J1223" s="6">
        <f t="shared" si="166"/>
        <v>-2.0048926078956525E-3</v>
      </c>
      <c r="K1223" s="6">
        <f t="shared" si="167"/>
        <v>2.6255940203974639E-3</v>
      </c>
      <c r="L1223" s="6">
        <f t="shared" si="168"/>
        <v>-1.4996119887145944E-3</v>
      </c>
      <c r="M1223" s="6">
        <f t="shared" si="169"/>
        <v>3.3448339875682052E-6</v>
      </c>
      <c r="N1223" s="3">
        <f t="shared" si="170"/>
        <v>9.1388138536744938E-6</v>
      </c>
      <c r="O1223" s="3"/>
    </row>
    <row r="1224" spans="1:15" x14ac:dyDescent="0.25">
      <c r="A1224" s="2">
        <v>43755</v>
      </c>
      <c r="B1224" s="4">
        <v>3000.77</v>
      </c>
      <c r="C1224" s="4">
        <v>3008.29</v>
      </c>
      <c r="D1224" s="4">
        <v>2991.79</v>
      </c>
      <c r="E1224" s="4">
        <v>2997.95</v>
      </c>
      <c r="F1224" s="3">
        <f t="shared" si="165"/>
        <v>2.7628282530964832E-3</v>
      </c>
      <c r="G1224" s="5">
        <f t="shared" si="162"/>
        <v>3.0249345852634429E-5</v>
      </c>
      <c r="H1224" s="5">
        <f t="shared" si="163"/>
        <v>8.8397725357799558E-7</v>
      </c>
      <c r="I1224" s="5">
        <f t="shared" si="164"/>
        <v>1.546614835473264E-5</v>
      </c>
      <c r="J1224" s="6">
        <f t="shared" si="166"/>
        <v>3.6992193037250574E-3</v>
      </c>
      <c r="K1224" s="6">
        <f t="shared" si="167"/>
        <v>2.5028886134346039E-3</v>
      </c>
      <c r="L1224" s="6">
        <f t="shared" si="168"/>
        <v>-2.9970519183015461E-3</v>
      </c>
      <c r="M1224" s="6">
        <f t="shared" si="169"/>
        <v>-9.4020064538267339E-4</v>
      </c>
      <c r="N1224" s="3">
        <f t="shared" si="170"/>
        <v>1.4782158954095238E-5</v>
      </c>
      <c r="O1224" s="3"/>
    </row>
    <row r="1225" spans="1:15" x14ac:dyDescent="0.25">
      <c r="A1225" s="2">
        <v>43756</v>
      </c>
      <c r="B1225" s="4">
        <v>2996.84</v>
      </c>
      <c r="C1225" s="4">
        <v>3000</v>
      </c>
      <c r="D1225" s="4">
        <v>2976.31</v>
      </c>
      <c r="E1225" s="4">
        <v>2986.2</v>
      </c>
      <c r="F1225" s="3">
        <f t="shared" si="165"/>
        <v>-3.919344885671916E-3</v>
      </c>
      <c r="G1225" s="5">
        <f t="shared" si="162"/>
        <v>6.2853349783595456E-5</v>
      </c>
      <c r="H1225" s="5">
        <f t="shared" si="163"/>
        <v>1.2650286173602965E-5</v>
      </c>
      <c r="I1225" s="5">
        <f t="shared" si="164"/>
        <v>3.6313409107213468E-5</v>
      </c>
      <c r="J1225" s="6">
        <f t="shared" si="166"/>
        <v>-3.7032156678884519E-4</v>
      </c>
      <c r="K1225" s="6">
        <f t="shared" si="167"/>
        <v>1.0538884787586196E-3</v>
      </c>
      <c r="L1225" s="6">
        <f t="shared" si="168"/>
        <v>-6.8741219768095607E-3</v>
      </c>
      <c r="M1225" s="6">
        <f t="shared" si="169"/>
        <v>-3.5567240789247294E-3</v>
      </c>
      <c r="N1225" s="3">
        <f t="shared" si="170"/>
        <v>2.7663269250234253E-5</v>
      </c>
      <c r="O1225" s="3"/>
    </row>
    <row r="1226" spans="1:15" x14ac:dyDescent="0.25">
      <c r="A1226" s="2">
        <v>43759</v>
      </c>
      <c r="B1226" s="4">
        <v>2996.48</v>
      </c>
      <c r="C1226" s="4">
        <v>3007.33</v>
      </c>
      <c r="D1226" s="4">
        <v>2995.35</v>
      </c>
      <c r="E1226" s="4">
        <v>3006.72</v>
      </c>
      <c r="F1226" s="3">
        <f t="shared" si="165"/>
        <v>6.8716094032550412E-3</v>
      </c>
      <c r="G1226" s="5">
        <f t="shared" si="162"/>
        <v>1.5932517228897495E-5</v>
      </c>
      <c r="H1226" s="5">
        <f t="shared" si="163"/>
        <v>1.163844938757179E-5</v>
      </c>
      <c r="I1226" s="5">
        <f t="shared" si="164"/>
        <v>1.2462125985046973E-5</v>
      </c>
      <c r="J1226" s="6">
        <f t="shared" si="166"/>
        <v>3.4365903298731906E-3</v>
      </c>
      <c r="K1226" s="6">
        <f t="shared" si="167"/>
        <v>3.6143754754959594E-3</v>
      </c>
      <c r="L1226" s="6">
        <f t="shared" si="168"/>
        <v>-3.7718026492626367E-4</v>
      </c>
      <c r="M1226" s="6">
        <f t="shared" si="169"/>
        <v>3.4115171680019125E-3</v>
      </c>
      <c r="N1226" s="3">
        <f t="shared" si="170"/>
        <v>2.162227993084406E-6</v>
      </c>
      <c r="O1226" s="3"/>
    </row>
    <row r="1227" spans="1:15" x14ac:dyDescent="0.25">
      <c r="A1227" s="2">
        <v>43760</v>
      </c>
      <c r="B1227" s="4">
        <v>3010.73</v>
      </c>
      <c r="C1227" s="4">
        <v>3014.57</v>
      </c>
      <c r="D1227" s="4">
        <v>2995.04</v>
      </c>
      <c r="E1227" s="4">
        <v>2995.99</v>
      </c>
      <c r="F1227" s="3">
        <f t="shared" si="165"/>
        <v>-3.5686728395061262E-3</v>
      </c>
      <c r="G1227" s="5">
        <f t="shared" si="162"/>
        <v>4.2244965313204029E-5</v>
      </c>
      <c r="H1227" s="5">
        <f t="shared" si="163"/>
        <v>2.4086956360822013E-5</v>
      </c>
      <c r="I1227" s="5">
        <f t="shared" si="164"/>
        <v>3.0427138075328438E-5</v>
      </c>
      <c r="J1227" s="6">
        <f t="shared" si="166"/>
        <v>1.3327906650128997E-3</v>
      </c>
      <c r="K1227" s="6">
        <f t="shared" si="167"/>
        <v>1.2746255024296937E-3</v>
      </c>
      <c r="L1227" s="6">
        <f t="shared" si="168"/>
        <v>-5.2249872024323482E-3</v>
      </c>
      <c r="M1227" s="6">
        <f t="shared" si="169"/>
        <v>-4.9078464076234103E-3</v>
      </c>
      <c r="N1227" s="3">
        <f t="shared" si="170"/>
        <v>9.5373929588548312E-6</v>
      </c>
      <c r="O1227" s="3"/>
    </row>
    <row r="1228" spans="1:15" x14ac:dyDescent="0.25">
      <c r="A1228" s="2">
        <v>43761</v>
      </c>
      <c r="B1228" s="4">
        <v>2994.01</v>
      </c>
      <c r="C1228" s="4">
        <v>3004.78</v>
      </c>
      <c r="D1228" s="4">
        <v>2991.21</v>
      </c>
      <c r="E1228" s="4">
        <v>3004.52</v>
      </c>
      <c r="F1228" s="3">
        <f t="shared" si="165"/>
        <v>2.8471390091422411E-3</v>
      </c>
      <c r="G1228" s="5">
        <f t="shared" si="162"/>
        <v>2.0487990773363013E-5</v>
      </c>
      <c r="H1228" s="5">
        <f t="shared" si="163"/>
        <v>1.2279385724575282E-5</v>
      </c>
      <c r="I1228" s="5">
        <f t="shared" si="164"/>
        <v>1.498745285010102E-5</v>
      </c>
      <c r="J1228" s="6">
        <f t="shared" si="166"/>
        <v>-6.6110186047204701E-4</v>
      </c>
      <c r="K1228" s="6">
        <f t="shared" si="167"/>
        <v>3.5907279873970402E-3</v>
      </c>
      <c r="L1228" s="6">
        <f t="shared" si="168"/>
        <v>-9.3563819016333671E-4</v>
      </c>
      <c r="M1228" s="6">
        <f t="shared" si="169"/>
        <v>3.5041954461153108E-3</v>
      </c>
      <c r="N1228" s="3">
        <f t="shared" si="170"/>
        <v>4.4647927258749552E-6</v>
      </c>
      <c r="O1228" s="3"/>
    </row>
    <row r="1229" spans="1:15" x14ac:dyDescent="0.25">
      <c r="A1229" s="2">
        <v>43762</v>
      </c>
      <c r="B1229" s="4">
        <v>3014.78</v>
      </c>
      <c r="C1229" s="4">
        <v>3016.07</v>
      </c>
      <c r="D1229" s="4">
        <v>3000.42</v>
      </c>
      <c r="E1229" s="4">
        <v>3010.29</v>
      </c>
      <c r="F1229" s="3">
        <f t="shared" si="165"/>
        <v>1.920439870594981E-3</v>
      </c>
      <c r="G1229" s="5">
        <f t="shared" si="162"/>
        <v>2.7064763453812895E-5</v>
      </c>
      <c r="H1229" s="5">
        <f t="shared" si="163"/>
        <v>2.2214095786515482E-6</v>
      </c>
      <c r="I1229" s="5">
        <f t="shared" si="164"/>
        <v>1.4390499720877252E-5</v>
      </c>
      <c r="J1229" s="6">
        <f t="shared" si="166"/>
        <v>3.4090375746059537E-3</v>
      </c>
      <c r="K1229" s="6">
        <f t="shared" si="167"/>
        <v>4.2780039950378486E-4</v>
      </c>
      <c r="L1229" s="6">
        <f t="shared" si="168"/>
        <v>-4.7745801569157257E-3</v>
      </c>
      <c r="M1229" s="6">
        <f t="shared" si="169"/>
        <v>-1.4904393911365696E-3</v>
      </c>
      <c r="N1229" s="3">
        <f t="shared" si="170"/>
        <v>1.6501017081587176E-5</v>
      </c>
      <c r="O1229" s="3"/>
    </row>
    <row r="1230" spans="1:15" x14ac:dyDescent="0.25">
      <c r="A1230" s="2">
        <v>43763</v>
      </c>
      <c r="B1230" s="4">
        <v>3003.32</v>
      </c>
      <c r="C1230" s="4">
        <v>3027.39</v>
      </c>
      <c r="D1230" s="4">
        <v>3001.94</v>
      </c>
      <c r="E1230" s="4">
        <v>3022.55</v>
      </c>
      <c r="F1230" s="3">
        <f t="shared" si="165"/>
        <v>4.0726973148768053E-3</v>
      </c>
      <c r="G1230" s="5">
        <f t="shared" si="162"/>
        <v>7.1269319863684095E-5</v>
      </c>
      <c r="H1230" s="5">
        <f t="shared" si="163"/>
        <v>4.0736338628975017E-5</v>
      </c>
      <c r="I1230" s="5">
        <f t="shared" si="164"/>
        <v>5.1370877836885469E-5</v>
      </c>
      <c r="J1230" s="6">
        <f t="shared" si="166"/>
        <v>-2.3180762041749544E-3</v>
      </c>
      <c r="K1230" s="6">
        <f t="shared" si="167"/>
        <v>7.9825187458121526E-3</v>
      </c>
      <c r="L1230" s="6">
        <f t="shared" si="168"/>
        <v>-4.5959709464419798E-4</v>
      </c>
      <c r="M1230" s="6">
        <f t="shared" si="169"/>
        <v>6.3825025365427798E-3</v>
      </c>
      <c r="N1230" s="3">
        <f t="shared" si="170"/>
        <v>1.5916768495855739E-5</v>
      </c>
      <c r="O1230" s="3"/>
    </row>
    <row r="1231" spans="1:15" x14ac:dyDescent="0.25">
      <c r="A1231" s="2">
        <v>43766</v>
      </c>
      <c r="B1231" s="4">
        <v>3032.12</v>
      </c>
      <c r="C1231" s="4">
        <v>3044.08</v>
      </c>
      <c r="D1231" s="4">
        <v>3032.12</v>
      </c>
      <c r="E1231" s="4">
        <v>3039.42</v>
      </c>
      <c r="F1231" s="3">
        <f t="shared" si="165"/>
        <v>5.5813799606292402E-3</v>
      </c>
      <c r="G1231" s="5">
        <f t="shared" si="162"/>
        <v>1.5497418162618716E-5</v>
      </c>
      <c r="H1231" s="5">
        <f t="shared" si="163"/>
        <v>5.7824037033446326E-6</v>
      </c>
      <c r="I1231" s="5">
        <f t="shared" si="164"/>
        <v>9.9824190256301614E-6</v>
      </c>
      <c r="J1231" s="6">
        <f t="shared" si="166"/>
        <v>3.161198866183614E-3</v>
      </c>
      <c r="K1231" s="6">
        <f t="shared" si="167"/>
        <v>3.9366760296751261E-3</v>
      </c>
      <c r="L1231" s="6">
        <f t="shared" si="168"/>
        <v>0</v>
      </c>
      <c r="M1231" s="6">
        <f t="shared" si="169"/>
        <v>2.4046629084644344E-3</v>
      </c>
      <c r="N1231" s="3">
        <f t="shared" si="170"/>
        <v>6.0310393314179032E-6</v>
      </c>
      <c r="O1231" s="3"/>
    </row>
    <row r="1232" spans="1:15" x14ac:dyDescent="0.25">
      <c r="A1232" s="2">
        <v>43767</v>
      </c>
      <c r="B1232" s="4">
        <v>3035.39</v>
      </c>
      <c r="C1232" s="4">
        <v>3047.87</v>
      </c>
      <c r="D1232" s="4">
        <v>3034.81</v>
      </c>
      <c r="E1232" s="4">
        <v>3036.89</v>
      </c>
      <c r="F1232" s="3">
        <f t="shared" si="165"/>
        <v>-8.323956544341593E-4</v>
      </c>
      <c r="G1232" s="5">
        <f t="shared" si="162"/>
        <v>1.8439865154863837E-5</v>
      </c>
      <c r="H1232" s="5">
        <f t="shared" si="163"/>
        <v>2.4408379594132884E-7</v>
      </c>
      <c r="I1232" s="5">
        <f t="shared" si="164"/>
        <v>9.314220771444792E-6</v>
      </c>
      <c r="J1232" s="6">
        <f t="shared" si="166"/>
        <v>-1.3267906621580695E-3</v>
      </c>
      <c r="K1232" s="6">
        <f t="shared" si="167"/>
        <v>4.1030689165271732E-3</v>
      </c>
      <c r="L1232" s="6">
        <f t="shared" si="168"/>
        <v>-1.9109749325064447E-4</v>
      </c>
      <c r="M1232" s="6">
        <f t="shared" si="169"/>
        <v>4.9404837409036055E-4</v>
      </c>
      <c r="N1232" s="3">
        <f t="shared" si="170"/>
        <v>1.4938989664540429E-5</v>
      </c>
      <c r="O1232" s="3"/>
    </row>
    <row r="1233" spans="1:15" x14ac:dyDescent="0.25">
      <c r="A1233" s="2">
        <v>43768</v>
      </c>
      <c r="B1233" s="4">
        <v>3039.74</v>
      </c>
      <c r="C1233" s="4">
        <v>3050.1</v>
      </c>
      <c r="D1233" s="4">
        <v>3025.96</v>
      </c>
      <c r="E1233" s="4">
        <v>3046.77</v>
      </c>
      <c r="F1233" s="3">
        <f t="shared" si="165"/>
        <v>3.2533282404039188E-3</v>
      </c>
      <c r="G1233" s="5">
        <f t="shared" si="162"/>
        <v>6.3138605453963797E-5</v>
      </c>
      <c r="H1233" s="5">
        <f t="shared" si="163"/>
        <v>5.3362276377071192E-6</v>
      </c>
      <c r="I1233" s="5">
        <f t="shared" si="164"/>
        <v>3.3630657373080275E-5</v>
      </c>
      <c r="J1233" s="6">
        <f t="shared" si="166"/>
        <v>9.3801999100540209E-4</v>
      </c>
      <c r="K1233" s="6">
        <f t="shared" si="167"/>
        <v>3.4023915223311114E-3</v>
      </c>
      <c r="L1233" s="6">
        <f t="shared" si="168"/>
        <v>-4.5435889366157159E-3</v>
      </c>
      <c r="M1233" s="6">
        <f t="shared" si="169"/>
        <v>2.3100276270441268E-3</v>
      </c>
      <c r="N1233" s="3">
        <f t="shared" si="170"/>
        <v>3.4856666051076109E-5</v>
      </c>
      <c r="O1233" s="3"/>
    </row>
    <row r="1234" spans="1:15" x14ac:dyDescent="0.25">
      <c r="A1234" s="2">
        <v>43769</v>
      </c>
      <c r="B1234" s="4">
        <v>3046.9</v>
      </c>
      <c r="C1234" s="4">
        <v>3046.9</v>
      </c>
      <c r="D1234" s="4">
        <v>3023.19</v>
      </c>
      <c r="E1234" s="4">
        <v>3037.56</v>
      </c>
      <c r="F1234" s="3">
        <f t="shared" si="165"/>
        <v>-3.0228734036372717E-3</v>
      </c>
      <c r="G1234" s="5">
        <f t="shared" ref="G1234:G1275" si="171">LN(C1234/D1234)^2</f>
        <v>6.1029140840730762E-5</v>
      </c>
      <c r="H1234" s="5">
        <f t="shared" ref="H1234:H1275" si="172">LN(E1234/B1234)^2</f>
        <v>9.4256290815143471E-6</v>
      </c>
      <c r="I1234" s="5">
        <f t="shared" ref="I1234:I1275" si="173">G1234*1/2 + H1234*(2*LN(2)-1)</f>
        <v>3.4155637784562028E-5</v>
      </c>
      <c r="J1234" s="6">
        <f t="shared" si="166"/>
        <v>4.2667226817361073E-5</v>
      </c>
      <c r="K1234" s="6">
        <f t="shared" si="167"/>
        <v>0</v>
      </c>
      <c r="L1234" s="6">
        <f t="shared" si="168"/>
        <v>-7.8121150043206182E-3</v>
      </c>
      <c r="M1234" s="6">
        <f t="shared" si="169"/>
        <v>-3.0701187406213374E-3</v>
      </c>
      <c r="N1234" s="3">
        <f t="shared" si="170"/>
        <v>3.7045020162077467E-5</v>
      </c>
      <c r="O1234" s="3"/>
    </row>
    <row r="1235" spans="1:15" x14ac:dyDescent="0.25">
      <c r="A1235" s="2">
        <v>43770</v>
      </c>
      <c r="B1235" s="4">
        <v>3050.72</v>
      </c>
      <c r="C1235" s="4">
        <v>3066.95</v>
      </c>
      <c r="D1235" s="4">
        <v>3050.72</v>
      </c>
      <c r="E1235" s="4">
        <v>3066.91</v>
      </c>
      <c r="F1235" s="3">
        <f t="shared" ref="F1235:F1275" si="174">E1235/E1234-1</f>
        <v>9.6623605788856981E-3</v>
      </c>
      <c r="G1235" s="5">
        <f t="shared" si="171"/>
        <v>2.8153148799049094E-5</v>
      </c>
      <c r="H1235" s="5">
        <f t="shared" si="172"/>
        <v>2.8014914593238576E-5</v>
      </c>
      <c r="I1235" s="5">
        <f t="shared" si="173"/>
        <v>2.4898577934147944E-5</v>
      </c>
      <c r="J1235" s="6">
        <f t="shared" ref="J1235:J1275" si="175">LN(B1235/E1234)</f>
        <v>4.3230667760005446E-3</v>
      </c>
      <c r="K1235" s="6">
        <f t="shared" ref="K1235:K1275" si="176">LN(C1235/B1235)</f>
        <v>5.3059540894215334E-3</v>
      </c>
      <c r="L1235" s="6">
        <f t="shared" ref="L1235:L1275" si="177">LN(D1235/B1235)</f>
        <v>0</v>
      </c>
      <c r="M1235" s="6">
        <f t="shared" ref="M1235:M1275" si="178">LN(E1235/B1235)</f>
        <v>5.2929117311021328E-3</v>
      </c>
      <c r="N1235" s="3">
        <f t="shared" ref="N1235:N1275" si="179">K1235*(K1235-M1235) + L1235*(L1235-M1235)</f>
        <v>6.9202154460524722E-8</v>
      </c>
      <c r="O1235" s="3"/>
    </row>
    <row r="1236" spans="1:15" x14ac:dyDescent="0.25">
      <c r="A1236" s="2">
        <v>43773</v>
      </c>
      <c r="B1236" s="4">
        <v>3078.96</v>
      </c>
      <c r="C1236" s="4">
        <v>3085.2</v>
      </c>
      <c r="D1236" s="4">
        <v>3074.87</v>
      </c>
      <c r="E1236" s="4">
        <v>3078.27</v>
      </c>
      <c r="F1236" s="3">
        <f t="shared" si="174"/>
        <v>3.70405391746087E-3</v>
      </c>
      <c r="G1236" s="5">
        <f t="shared" si="171"/>
        <v>1.1248384517312335E-5</v>
      </c>
      <c r="H1236" s="5">
        <f t="shared" si="172"/>
        <v>5.0232804206077618E-8</v>
      </c>
      <c r="I1236" s="5">
        <f t="shared" si="173"/>
        <v>5.6435969076642148E-6</v>
      </c>
      <c r="J1236" s="6">
        <f t="shared" si="175"/>
        <v>3.9213375619577976E-3</v>
      </c>
      <c r="K1236" s="6">
        <f t="shared" si="176"/>
        <v>2.0246074506496342E-3</v>
      </c>
      <c r="L1236" s="6">
        <f t="shared" si="177"/>
        <v>-1.3292536850136936E-3</v>
      </c>
      <c r="M1236" s="6">
        <f t="shared" si="178"/>
        <v>-2.2412675923699432E-4</v>
      </c>
      <c r="N1236" s="3">
        <f t="shared" si="179"/>
        <v>6.0217980743637186E-6</v>
      </c>
      <c r="O1236" s="3"/>
    </row>
    <row r="1237" spans="1:15" x14ac:dyDescent="0.25">
      <c r="A1237" s="2">
        <v>43774</v>
      </c>
      <c r="B1237" s="4">
        <v>3080.8</v>
      </c>
      <c r="C1237" s="4">
        <v>3083.95</v>
      </c>
      <c r="D1237" s="4">
        <v>3072.15</v>
      </c>
      <c r="E1237" s="4">
        <v>3074.62</v>
      </c>
      <c r="F1237" s="3">
        <f t="shared" si="174"/>
        <v>-1.1857309462782739E-3</v>
      </c>
      <c r="G1237" s="5">
        <f t="shared" si="171"/>
        <v>1.4696493870985567E-5</v>
      </c>
      <c r="H1237" s="5">
        <f t="shared" si="172"/>
        <v>4.0320123228764005E-6</v>
      </c>
      <c r="I1237" s="5">
        <f t="shared" si="173"/>
        <v>8.905790559785848E-6</v>
      </c>
      <c r="J1237" s="6">
        <f t="shared" si="175"/>
        <v>8.2155265074179641E-4</v>
      </c>
      <c r="K1237" s="6">
        <f t="shared" si="176"/>
        <v>1.0219393403282724E-3</v>
      </c>
      <c r="L1237" s="6">
        <f t="shared" si="177"/>
        <v>-2.8116613001904992E-3</v>
      </c>
      <c r="M1237" s="6">
        <f t="shared" si="178"/>
        <v>-2.0079871321491082E-3</v>
      </c>
      <c r="N1237" s="3">
        <f t="shared" si="179"/>
        <v>5.356060616771479E-6</v>
      </c>
      <c r="O1237" s="3"/>
    </row>
    <row r="1238" spans="1:15" x14ac:dyDescent="0.25">
      <c r="A1238" s="2">
        <v>43775</v>
      </c>
      <c r="B1238" s="4">
        <v>3075.1</v>
      </c>
      <c r="C1238" s="4">
        <v>3078.34</v>
      </c>
      <c r="D1238" s="4">
        <v>3065.89</v>
      </c>
      <c r="E1238" s="4">
        <v>3076.78</v>
      </c>
      <c r="F1238" s="3">
        <f t="shared" si="174"/>
        <v>7.0252584059171674E-4</v>
      </c>
      <c r="G1238" s="5">
        <f t="shared" si="171"/>
        <v>1.6423471227752455E-5</v>
      </c>
      <c r="H1238" s="5">
        <f t="shared" si="172"/>
        <v>2.9830660228938884E-7</v>
      </c>
      <c r="I1238" s="5">
        <f t="shared" si="173"/>
        <v>8.3269697722254523E-6</v>
      </c>
      <c r="J1238" s="6">
        <f t="shared" si="175"/>
        <v>1.5610466849692877E-4</v>
      </c>
      <c r="K1238" s="6">
        <f t="shared" si="176"/>
        <v>1.0530695999045952E-3</v>
      </c>
      <c r="L1238" s="6">
        <f t="shared" si="177"/>
        <v>-2.9995186135403341E-3</v>
      </c>
      <c r="M1238" s="6">
        <f t="shared" si="178"/>
        <v>5.4617451633098813E-4</v>
      </c>
      <c r="N1238" s="3">
        <f t="shared" si="179"/>
        <v>1.1169168343803581E-5</v>
      </c>
      <c r="O1238" s="3"/>
    </row>
    <row r="1239" spans="1:15" x14ac:dyDescent="0.25">
      <c r="A1239" s="2">
        <v>43776</v>
      </c>
      <c r="B1239" s="4">
        <v>3087.02</v>
      </c>
      <c r="C1239" s="4">
        <v>3097.77</v>
      </c>
      <c r="D1239" s="4">
        <v>3080.23</v>
      </c>
      <c r="E1239" s="4">
        <v>3085.18</v>
      </c>
      <c r="F1239" s="3">
        <f t="shared" si="174"/>
        <v>2.7301269509030224E-3</v>
      </c>
      <c r="G1239" s="5">
        <f t="shared" si="171"/>
        <v>3.2242276291394183E-5</v>
      </c>
      <c r="H1239" s="5">
        <f t="shared" si="172"/>
        <v>3.5548041838402011E-7</v>
      </c>
      <c r="I1239" s="5">
        <f t="shared" si="173"/>
        <v>1.6258458226807378E-5</v>
      </c>
      <c r="J1239" s="6">
        <f t="shared" si="175"/>
        <v>3.3226287097827844E-3</v>
      </c>
      <c r="K1239" s="6">
        <f t="shared" si="176"/>
        <v>3.4762735115259737E-3</v>
      </c>
      <c r="L1239" s="6">
        <f t="shared" si="177"/>
        <v>-2.2019547589288415E-3</v>
      </c>
      <c r="M1239" s="6">
        <f t="shared" si="178"/>
        <v>-5.9622178623731968E-4</v>
      </c>
      <c r="N1239" s="3">
        <f t="shared" si="179"/>
        <v>1.7692858890215673E-5</v>
      </c>
      <c r="O1239" s="3"/>
    </row>
    <row r="1240" spans="1:15" x14ac:dyDescent="0.25">
      <c r="A1240" s="2">
        <v>43777</v>
      </c>
      <c r="B1240" s="4">
        <v>3081.25</v>
      </c>
      <c r="C1240" s="4">
        <v>3093.09</v>
      </c>
      <c r="D1240" s="4">
        <v>3073.58</v>
      </c>
      <c r="E1240" s="4">
        <v>3093.08</v>
      </c>
      <c r="F1240" s="3">
        <f t="shared" si="174"/>
        <v>2.5606285532773221E-3</v>
      </c>
      <c r="G1240" s="5">
        <f t="shared" si="171"/>
        <v>4.0038335214256579E-5</v>
      </c>
      <c r="H1240" s="5">
        <f t="shared" si="172"/>
        <v>1.46842195219755E-5</v>
      </c>
      <c r="I1240" s="5">
        <f t="shared" si="173"/>
        <v>2.5691598805914042E-5</v>
      </c>
      <c r="J1240" s="6">
        <f t="shared" si="175"/>
        <v>-1.2746436859234422E-3</v>
      </c>
      <c r="K1240" s="6">
        <f t="shared" si="176"/>
        <v>3.8352324338744572E-3</v>
      </c>
      <c r="L1240" s="6">
        <f t="shared" si="177"/>
        <v>-2.4923528254686554E-3</v>
      </c>
      <c r="M1240" s="6">
        <f t="shared" si="178"/>
        <v>3.8319994157065707E-3</v>
      </c>
      <c r="N1240" s="3">
        <f t="shared" si="179"/>
        <v>1.5774916553688884E-5</v>
      </c>
      <c r="O1240" s="3"/>
    </row>
    <row r="1241" spans="1:15" x14ac:dyDescent="0.25">
      <c r="A1241" s="2">
        <v>43780</v>
      </c>
      <c r="B1241" s="4">
        <v>3080.33</v>
      </c>
      <c r="C1241" s="4">
        <v>3088.33</v>
      </c>
      <c r="D1241" s="4">
        <v>3075.82</v>
      </c>
      <c r="E1241" s="4">
        <v>3087.01</v>
      </c>
      <c r="F1241" s="3">
        <f t="shared" si="174"/>
        <v>-1.9624452002533488E-3</v>
      </c>
      <c r="G1241" s="5">
        <f t="shared" si="171"/>
        <v>1.6475151101586712E-5</v>
      </c>
      <c r="H1241" s="5">
        <f t="shared" si="172"/>
        <v>4.6926425394615406E-6</v>
      </c>
      <c r="I1241" s="5">
        <f t="shared" si="173"/>
        <v>1.0050316902538672E-5</v>
      </c>
      <c r="J1241" s="6">
        <f t="shared" si="175"/>
        <v>-4.1306241213296437E-3</v>
      </c>
      <c r="K1241" s="6">
        <f t="shared" si="176"/>
        <v>2.5937576345759507E-3</v>
      </c>
      <c r="L1241" s="6">
        <f t="shared" si="177"/>
        <v>-1.4652017273278806E-3</v>
      </c>
      <c r="M1241" s="6">
        <f t="shared" si="178"/>
        <v>2.1662508025299242E-3</v>
      </c>
      <c r="N1241" s="3">
        <f t="shared" si="179"/>
        <v>6.4296596289096169E-6</v>
      </c>
      <c r="O1241" s="3"/>
    </row>
    <row r="1242" spans="1:15" x14ac:dyDescent="0.25">
      <c r="A1242" s="2">
        <v>43781</v>
      </c>
      <c r="B1242" s="4">
        <v>3089.28</v>
      </c>
      <c r="C1242" s="4">
        <v>3102.61</v>
      </c>
      <c r="D1242" s="4">
        <v>3084.73</v>
      </c>
      <c r="E1242" s="4">
        <v>3091.84</v>
      </c>
      <c r="F1242" s="3">
        <f t="shared" si="174"/>
        <v>1.5646207819215441E-3</v>
      </c>
      <c r="G1242" s="5">
        <f t="shared" si="171"/>
        <v>3.3403307761968347E-5</v>
      </c>
      <c r="H1242" s="5">
        <f t="shared" si="172"/>
        <v>6.8612875649247099E-7</v>
      </c>
      <c r="I1242" s="5">
        <f t="shared" si="173"/>
        <v>1.6966701550619416E-5</v>
      </c>
      <c r="J1242" s="6">
        <f t="shared" si="175"/>
        <v>7.3506914416642476E-4</v>
      </c>
      <c r="K1242" s="6">
        <f t="shared" si="176"/>
        <v>4.3056386961668712E-3</v>
      </c>
      <c r="L1242" s="6">
        <f t="shared" si="177"/>
        <v>-1.473920782025963E-3</v>
      </c>
      <c r="M1242" s="6">
        <f t="shared" si="178"/>
        <v>8.2832889391380705E-4</v>
      </c>
      <c r="N1242" s="3">
        <f t="shared" si="179"/>
        <v>1.836537328592133E-5</v>
      </c>
      <c r="O1242" s="3"/>
    </row>
    <row r="1243" spans="1:15" x14ac:dyDescent="0.25">
      <c r="A1243" s="2">
        <v>43782</v>
      </c>
      <c r="B1243" s="4">
        <v>3084.18</v>
      </c>
      <c r="C1243" s="4">
        <v>3098.06</v>
      </c>
      <c r="D1243" s="4">
        <v>3078.8</v>
      </c>
      <c r="E1243" s="4">
        <v>3094.04</v>
      </c>
      <c r="F1243" s="3">
        <f t="shared" si="174"/>
        <v>7.1155040364301314E-4</v>
      </c>
      <c r="G1243" s="5">
        <f t="shared" si="171"/>
        <v>3.8890171268312075E-5</v>
      </c>
      <c r="H1243" s="5">
        <f t="shared" si="172"/>
        <v>1.0187973827490134E-5</v>
      </c>
      <c r="I1243" s="5">
        <f t="shared" si="173"/>
        <v>2.3380642474952505E-5</v>
      </c>
      <c r="J1243" s="6">
        <f t="shared" si="175"/>
        <v>-2.4805631872269274E-3</v>
      </c>
      <c r="K1243" s="6">
        <f t="shared" si="176"/>
        <v>4.4902893842729023E-3</v>
      </c>
      <c r="L1243" s="6">
        <f t="shared" si="177"/>
        <v>-1.7459090785978619E-3</v>
      </c>
      <c r="M1243" s="6">
        <f t="shared" si="178"/>
        <v>3.1918605589044981E-3</v>
      </c>
      <c r="N1243" s="3">
        <f t="shared" si="179"/>
        <v>1.4451218008925922E-5</v>
      </c>
      <c r="O1243" s="3"/>
    </row>
    <row r="1244" spans="1:15" x14ac:dyDescent="0.25">
      <c r="A1244" s="2">
        <v>43783</v>
      </c>
      <c r="B1244" s="4">
        <v>3090.75</v>
      </c>
      <c r="C1244" s="4">
        <v>3098.2</v>
      </c>
      <c r="D1244" s="4">
        <v>3083.26</v>
      </c>
      <c r="E1244" s="4">
        <v>3096.63</v>
      </c>
      <c r="F1244" s="3">
        <f t="shared" si="174"/>
        <v>8.3709325024883263E-4</v>
      </c>
      <c r="G1244" s="5">
        <f t="shared" si="171"/>
        <v>2.3365805163060052E-5</v>
      </c>
      <c r="H1244" s="5">
        <f t="shared" si="172"/>
        <v>3.6124456902343552E-6</v>
      </c>
      <c r="I1244" s="5">
        <f t="shared" si="173"/>
        <v>1.3078369981519409E-5</v>
      </c>
      <c r="J1244" s="6">
        <f t="shared" si="175"/>
        <v>-1.0639004106282753E-3</v>
      </c>
      <c r="K1244" s="6">
        <f t="shared" si="176"/>
        <v>2.407517785226008E-3</v>
      </c>
      <c r="L1244" s="6">
        <f t="shared" si="177"/>
        <v>-2.4263011152976192E-3</v>
      </c>
      <c r="M1244" s="6">
        <f t="shared" si="178"/>
        <v>1.9006434937237323E-3</v>
      </c>
      <c r="N1244" s="3">
        <f t="shared" si="179"/>
        <v>1.1718779402365086E-5</v>
      </c>
      <c r="O1244" s="3"/>
    </row>
    <row r="1245" spans="1:15" x14ac:dyDescent="0.25">
      <c r="A1245" s="2">
        <v>43784</v>
      </c>
      <c r="B1245" s="4">
        <v>3107.92</v>
      </c>
      <c r="C1245" s="4">
        <v>3120.46</v>
      </c>
      <c r="D1245" s="4">
        <v>3104.6</v>
      </c>
      <c r="E1245" s="4">
        <v>3120.46</v>
      </c>
      <c r="F1245" s="3">
        <f t="shared" si="174"/>
        <v>7.6954624866387711E-3</v>
      </c>
      <c r="G1245" s="5">
        <f t="shared" si="171"/>
        <v>2.5964571112163028E-5</v>
      </c>
      <c r="H1245" s="5">
        <f t="shared" si="172"/>
        <v>1.621459236707382E-5</v>
      </c>
      <c r="I1245" s="5">
        <f t="shared" si="173"/>
        <v>1.9245891155339751E-5</v>
      </c>
      <c r="J1245" s="6">
        <f t="shared" si="175"/>
        <v>3.6392687497576455E-3</v>
      </c>
      <c r="K1245" s="6">
        <f t="shared" si="176"/>
        <v>4.0267347028422199E-3</v>
      </c>
      <c r="L1245" s="6">
        <f t="shared" si="177"/>
        <v>-1.0688095381749842E-3</v>
      </c>
      <c r="M1245" s="6">
        <f t="shared" si="178"/>
        <v>4.0267347028422199E-3</v>
      </c>
      <c r="N1245" s="3">
        <f t="shared" si="179"/>
        <v>5.446166286991798E-6</v>
      </c>
      <c r="O1245" s="3"/>
    </row>
    <row r="1246" spans="1:15" x14ac:dyDescent="0.25">
      <c r="A1246" s="2">
        <v>43787</v>
      </c>
      <c r="B1246" s="4">
        <v>3117.91</v>
      </c>
      <c r="C1246" s="4">
        <v>3124.17</v>
      </c>
      <c r="D1246" s="4">
        <v>3112.06</v>
      </c>
      <c r="E1246" s="4">
        <v>3122.03</v>
      </c>
      <c r="F1246" s="3">
        <f t="shared" si="174"/>
        <v>5.0313094864229413E-4</v>
      </c>
      <c r="G1246" s="5">
        <f t="shared" si="171"/>
        <v>1.5083603967549909E-5</v>
      </c>
      <c r="H1246" s="5">
        <f t="shared" si="172"/>
        <v>1.7437881501547579E-6</v>
      </c>
      <c r="I1246" s="5">
        <f t="shared" si="173"/>
        <v>8.2154175131674225E-6</v>
      </c>
      <c r="J1246" s="6">
        <f t="shared" si="175"/>
        <v>-8.1752128906193247E-4</v>
      </c>
      <c r="K1246" s="6">
        <f t="shared" si="176"/>
        <v>2.0057423482769173E-3</v>
      </c>
      <c r="L1246" s="6">
        <f t="shared" si="177"/>
        <v>-1.878019226221346E-3</v>
      </c>
      <c r="M1246" s="6">
        <f t="shared" si="178"/>
        <v>1.3205257097666664E-3</v>
      </c>
      <c r="N1246" s="3">
        <f t="shared" si="179"/>
        <v>7.3812969153223781E-6</v>
      </c>
      <c r="O1246" s="3"/>
    </row>
    <row r="1247" spans="1:15" x14ac:dyDescent="0.25">
      <c r="A1247" s="2">
        <v>43788</v>
      </c>
      <c r="B1247" s="4">
        <v>3127.45</v>
      </c>
      <c r="C1247" s="4">
        <v>3127.64</v>
      </c>
      <c r="D1247" s="4">
        <v>3113.47</v>
      </c>
      <c r="E1247" s="4">
        <v>3120.18</v>
      </c>
      <c r="F1247" s="3">
        <f t="shared" si="174"/>
        <v>-5.9256317203881803E-4</v>
      </c>
      <c r="G1247" s="5">
        <f t="shared" si="171"/>
        <v>2.0619470570900138E-5</v>
      </c>
      <c r="H1247" s="5">
        <f t="shared" si="172"/>
        <v>5.4162487498157449E-6</v>
      </c>
      <c r="I1247" s="5">
        <f t="shared" si="173"/>
        <v>1.2402001635926548E-5</v>
      </c>
      <c r="J1247" s="6">
        <f t="shared" si="175"/>
        <v>1.7345447489725092E-3</v>
      </c>
      <c r="K1247" s="6">
        <f t="shared" si="176"/>
        <v>6.075052479141467E-5</v>
      </c>
      <c r="L1247" s="6">
        <f t="shared" si="177"/>
        <v>-4.4801161954394599E-3</v>
      </c>
      <c r="M1247" s="6">
        <f t="shared" si="178"/>
        <v>-2.3272835559543974E-3</v>
      </c>
      <c r="N1247" s="3">
        <f t="shared" si="179"/>
        <v>9.7900146978528009E-6</v>
      </c>
      <c r="O1247" s="3"/>
    </row>
    <row r="1248" spans="1:15" x14ac:dyDescent="0.25">
      <c r="A1248" s="2">
        <v>43789</v>
      </c>
      <c r="B1248" s="4">
        <v>3114.66</v>
      </c>
      <c r="C1248" s="4">
        <v>3118.97</v>
      </c>
      <c r="D1248" s="4">
        <v>3091.41</v>
      </c>
      <c r="E1248" s="4">
        <v>3108.46</v>
      </c>
      <c r="F1248" s="3">
        <f t="shared" si="174"/>
        <v>-3.7561935529359936E-3</v>
      </c>
      <c r="G1248" s="5">
        <f t="shared" si="171"/>
        <v>7.8774883685259301E-5</v>
      </c>
      <c r="H1248" s="5">
        <f t="shared" si="172"/>
        <v>3.9703364115491789E-6</v>
      </c>
      <c r="I1248" s="5">
        <f t="shared" si="173"/>
        <v>4.092116041016008E-5</v>
      </c>
      <c r="J1248" s="6">
        <f t="shared" si="175"/>
        <v>-1.7706954604340933E-3</v>
      </c>
      <c r="K1248" s="6">
        <f t="shared" si="176"/>
        <v>1.3828221074389984E-3</v>
      </c>
      <c r="L1248" s="6">
        <f t="shared" si="177"/>
        <v>-7.4926994933042605E-3</v>
      </c>
      <c r="M1248" s="6">
        <f t="shared" si="178"/>
        <v>-1.992570302787126E-3</v>
      </c>
      <c r="N1248" s="3">
        <f t="shared" si="179"/>
        <v>4.5878382445038194E-5</v>
      </c>
      <c r="O1248" s="3"/>
    </row>
    <row r="1249" spans="1:15" x14ac:dyDescent="0.25">
      <c r="A1249" s="2">
        <v>43790</v>
      </c>
      <c r="B1249" s="4">
        <v>3108.49</v>
      </c>
      <c r="C1249" s="4">
        <v>3110.11</v>
      </c>
      <c r="D1249" s="4">
        <v>3094.55</v>
      </c>
      <c r="E1249" s="4">
        <v>3103.54</v>
      </c>
      <c r="F1249" s="3">
        <f t="shared" si="174"/>
        <v>-1.5827773238195064E-3</v>
      </c>
      <c r="G1249" s="5">
        <f t="shared" si="171"/>
        <v>2.5156198968730283E-5</v>
      </c>
      <c r="H1249" s="5">
        <f t="shared" si="172"/>
        <v>2.5398231898447781E-6</v>
      </c>
      <c r="I1249" s="5">
        <f t="shared" si="173"/>
        <v>1.3559218860843713E-5</v>
      </c>
      <c r="J1249" s="6">
        <f t="shared" si="175"/>
        <v>9.6510346712382158E-6</v>
      </c>
      <c r="K1249" s="6">
        <f t="shared" si="176"/>
        <v>5.2101760417057677E-4</v>
      </c>
      <c r="L1249" s="6">
        <f t="shared" si="177"/>
        <v>-4.4945779705075403E-3</v>
      </c>
      <c r="M1249" s="6">
        <f t="shared" si="178"/>
        <v>-1.5936822738064128E-3</v>
      </c>
      <c r="N1249" s="3">
        <f t="shared" si="179"/>
        <v>1.4140097757096392E-5</v>
      </c>
      <c r="O1249" s="3"/>
    </row>
    <row r="1250" spans="1:15" x14ac:dyDescent="0.25">
      <c r="A1250" s="2">
        <v>43791</v>
      </c>
      <c r="B1250" s="4">
        <v>3111.41</v>
      </c>
      <c r="C1250" s="4">
        <v>3112.87</v>
      </c>
      <c r="D1250" s="4">
        <v>3099.26</v>
      </c>
      <c r="E1250" s="4">
        <v>3110.29</v>
      </c>
      <c r="F1250" s="3">
        <f t="shared" si="174"/>
        <v>2.1749357185665286E-3</v>
      </c>
      <c r="G1250" s="5">
        <f t="shared" si="171"/>
        <v>1.9199793615791943E-5</v>
      </c>
      <c r="H1250" s="5">
        <f t="shared" si="172"/>
        <v>1.2962175982501763E-7</v>
      </c>
      <c r="I1250" s="5">
        <f t="shared" si="173"/>
        <v>9.6499689627948123E-6</v>
      </c>
      <c r="J1250" s="6">
        <f t="shared" si="175"/>
        <v>2.5326041904020374E-3</v>
      </c>
      <c r="K1250" s="6">
        <f t="shared" si="176"/>
        <v>4.6913057470964636E-4</v>
      </c>
      <c r="L1250" s="6">
        <f t="shared" si="177"/>
        <v>-3.9126263350004577E-3</v>
      </c>
      <c r="M1250" s="6">
        <f t="shared" si="178"/>
        <v>-3.6003022071073095E-4</v>
      </c>
      <c r="N1250" s="3">
        <f t="shared" si="179"/>
        <v>1.4288965794872549E-5</v>
      </c>
      <c r="O1250" s="3"/>
    </row>
    <row r="1251" spans="1:15" x14ac:dyDescent="0.25">
      <c r="A1251" s="2">
        <v>43794</v>
      </c>
      <c r="B1251" s="4">
        <v>3117.44</v>
      </c>
      <c r="C1251" s="4">
        <v>3133.83</v>
      </c>
      <c r="D1251" s="4">
        <v>3117.44</v>
      </c>
      <c r="E1251" s="4">
        <v>3133.64</v>
      </c>
      <c r="F1251" s="3">
        <f t="shared" si="174"/>
        <v>7.5073385439943241E-3</v>
      </c>
      <c r="G1251" s="5">
        <f t="shared" si="171"/>
        <v>2.7496877237506403E-5</v>
      </c>
      <c r="H1251" s="5">
        <f t="shared" si="172"/>
        <v>2.6864691086971452E-5</v>
      </c>
      <c r="I1251" s="5">
        <f t="shared" si="173"/>
        <v>2.4126117298878055E-5</v>
      </c>
      <c r="J1251" s="6">
        <f t="shared" si="175"/>
        <v>2.2961827637049924E-3</v>
      </c>
      <c r="K1251" s="6">
        <f t="shared" si="176"/>
        <v>5.2437464886764314E-3</v>
      </c>
      <c r="L1251" s="6">
        <f t="shared" si="177"/>
        <v>0</v>
      </c>
      <c r="M1251" s="6">
        <f t="shared" si="178"/>
        <v>5.1831159631028374E-3</v>
      </c>
      <c r="N1251" s="3">
        <f t="shared" si="179"/>
        <v>3.1793110558314055E-7</v>
      </c>
      <c r="O1251" s="3"/>
    </row>
    <row r="1252" spans="1:15" x14ac:dyDescent="0.25">
      <c r="A1252" s="2">
        <v>43795</v>
      </c>
      <c r="B1252" s="4">
        <v>3134.85</v>
      </c>
      <c r="C1252" s="4">
        <v>3142.69</v>
      </c>
      <c r="D1252" s="4">
        <v>3131</v>
      </c>
      <c r="E1252" s="4">
        <v>3140.52</v>
      </c>
      <c r="F1252" s="3">
        <f t="shared" si="174"/>
        <v>2.1955297992111156E-3</v>
      </c>
      <c r="G1252" s="5">
        <f t="shared" si="171"/>
        <v>1.3888134329421984E-5</v>
      </c>
      <c r="H1252" s="5">
        <f t="shared" si="172"/>
        <v>3.2654848338783573E-6</v>
      </c>
      <c r="I1252" s="5">
        <f t="shared" si="173"/>
        <v>8.2055055423607238E-6</v>
      </c>
      <c r="J1252" s="6">
        <f t="shared" si="175"/>
        <v>3.8605789114379155E-4</v>
      </c>
      <c r="K1252" s="6">
        <f t="shared" si="176"/>
        <v>2.4977950203847925E-3</v>
      </c>
      <c r="L1252" s="6">
        <f t="shared" si="177"/>
        <v>-1.228883705964271E-3</v>
      </c>
      <c r="M1252" s="6">
        <f t="shared" si="178"/>
        <v>1.8070652544604905E-3</v>
      </c>
      <c r="N1252" s="3">
        <f t="shared" si="179"/>
        <v>5.4561295793624318E-6</v>
      </c>
      <c r="O1252" s="3"/>
    </row>
    <row r="1253" spans="1:15" x14ac:dyDescent="0.25">
      <c r="A1253" s="2">
        <v>43796</v>
      </c>
      <c r="B1253" s="4">
        <v>3145.49</v>
      </c>
      <c r="C1253" s="4">
        <v>3154.26</v>
      </c>
      <c r="D1253" s="4">
        <v>3143.41</v>
      </c>
      <c r="E1253" s="4">
        <v>3153.63</v>
      </c>
      <c r="F1253" s="3">
        <f t="shared" si="174"/>
        <v>4.1744679225097503E-3</v>
      </c>
      <c r="G1253" s="5">
        <f t="shared" si="171"/>
        <v>1.1873001636129085E-5</v>
      </c>
      <c r="H1253" s="5">
        <f t="shared" si="172"/>
        <v>6.6795856167924907E-6</v>
      </c>
      <c r="I1253" s="5">
        <f t="shared" si="173"/>
        <v>8.5167870764490067E-6</v>
      </c>
      <c r="J1253" s="6">
        <f t="shared" si="175"/>
        <v>1.5812895733904638E-3</v>
      </c>
      <c r="K1253" s="6">
        <f t="shared" si="176"/>
        <v>2.7842392683555652E-3</v>
      </c>
      <c r="L1253" s="6">
        <f t="shared" si="177"/>
        <v>-6.6148295436198063E-4</v>
      </c>
      <c r="M1253" s="6">
        <f t="shared" si="178"/>
        <v>2.5844894305824683E-3</v>
      </c>
      <c r="N1253" s="3">
        <f t="shared" si="179"/>
        <v>2.7033067451459686E-6</v>
      </c>
      <c r="O1253" s="3"/>
    </row>
    <row r="1254" spans="1:15" x14ac:dyDescent="0.25">
      <c r="A1254" s="2">
        <v>43798</v>
      </c>
      <c r="B1254" s="4">
        <v>3147.18</v>
      </c>
      <c r="C1254" s="4">
        <v>3150.3</v>
      </c>
      <c r="D1254" s="4">
        <v>3139.34</v>
      </c>
      <c r="E1254" s="4">
        <v>3140.98</v>
      </c>
      <c r="F1254" s="3">
        <f t="shared" si="174"/>
        <v>-4.0112505271703291E-3</v>
      </c>
      <c r="G1254" s="5">
        <f t="shared" si="171"/>
        <v>1.2145919596934596E-5</v>
      </c>
      <c r="H1254" s="5">
        <f t="shared" si="172"/>
        <v>3.8886287658514794E-6</v>
      </c>
      <c r="I1254" s="5">
        <f t="shared" si="173"/>
        <v>7.5751151632043236E-6</v>
      </c>
      <c r="J1254" s="6">
        <f t="shared" si="175"/>
        <v>-2.0473565313101111E-3</v>
      </c>
      <c r="K1254" s="6">
        <f t="shared" si="176"/>
        <v>9.908726205642461E-4</v>
      </c>
      <c r="L1254" s="6">
        <f t="shared" si="177"/>
        <v>-2.4942270332380871E-3</v>
      </c>
      <c r="M1254" s="6">
        <f t="shared" si="178"/>
        <v>-1.9719606400360732E-3</v>
      </c>
      <c r="N1254" s="3">
        <f t="shared" si="179"/>
        <v>4.2384413137021634E-6</v>
      </c>
      <c r="O1254" s="3"/>
    </row>
    <row r="1255" spans="1:15" x14ac:dyDescent="0.25">
      <c r="A1255" s="2">
        <v>43801</v>
      </c>
      <c r="B1255" s="4">
        <v>3143.85</v>
      </c>
      <c r="C1255" s="4">
        <v>3144.31</v>
      </c>
      <c r="D1255" s="4">
        <v>3110.78</v>
      </c>
      <c r="E1255" s="4">
        <v>3113.87</v>
      </c>
      <c r="F1255" s="3">
        <f t="shared" si="174"/>
        <v>-8.6310641901572449E-3</v>
      </c>
      <c r="G1255" s="5">
        <f t="shared" si="171"/>
        <v>1.1493923229505176E-4</v>
      </c>
      <c r="H1255" s="5">
        <f t="shared" si="172"/>
        <v>9.1811617810633414E-5</v>
      </c>
      <c r="I1255" s="5">
        <f t="shared" si="173"/>
        <v>9.2935926393068082E-5</v>
      </c>
      <c r="J1255" s="6">
        <f t="shared" si="175"/>
        <v>9.1331036782131374E-4</v>
      </c>
      <c r="K1255" s="6">
        <f t="shared" si="176"/>
        <v>1.4630671001400255E-4</v>
      </c>
      <c r="L1255" s="6">
        <f t="shared" si="177"/>
        <v>-1.0574664901507552E-2</v>
      </c>
      <c r="M1255" s="6">
        <f t="shared" si="178"/>
        <v>-9.5818379140242931E-3</v>
      </c>
      <c r="N1255" s="3">
        <f t="shared" si="179"/>
        <v>1.1922105532292144E-5</v>
      </c>
      <c r="O1255" s="3"/>
    </row>
    <row r="1256" spans="1:15" x14ac:dyDescent="0.25">
      <c r="A1256" s="2">
        <v>43802</v>
      </c>
      <c r="B1256" s="4">
        <v>3087.41</v>
      </c>
      <c r="C1256" s="4">
        <v>3094.97</v>
      </c>
      <c r="D1256" s="4">
        <v>3070.33</v>
      </c>
      <c r="E1256" s="4">
        <v>3093.2</v>
      </c>
      <c r="F1256" s="3">
        <f t="shared" si="174"/>
        <v>-6.6380420505672832E-3</v>
      </c>
      <c r="G1256" s="5">
        <f t="shared" si="171"/>
        <v>6.3890692429492595E-5</v>
      </c>
      <c r="H1256" s="5">
        <f t="shared" si="172"/>
        <v>3.5103845334029539E-6</v>
      </c>
      <c r="I1256" s="5">
        <f t="shared" si="173"/>
        <v>3.3301387965362336E-5</v>
      </c>
      <c r="J1256" s="6">
        <f t="shared" si="175"/>
        <v>-8.5337738594558968E-3</v>
      </c>
      <c r="K1256" s="6">
        <f t="shared" si="176"/>
        <v>2.4456613046085897E-3</v>
      </c>
      <c r="L1256" s="6">
        <f t="shared" si="177"/>
        <v>-5.5475040527134768E-3</v>
      </c>
      <c r="M1256" s="6">
        <f t="shared" si="178"/>
        <v>1.8736020210821064E-3</v>
      </c>
      <c r="N1256" s="3">
        <f t="shared" si="179"/>
        <v>4.2567679273660433E-5</v>
      </c>
      <c r="O1256" s="3"/>
    </row>
    <row r="1257" spans="1:15" x14ac:dyDescent="0.25">
      <c r="A1257" s="2">
        <v>43803</v>
      </c>
      <c r="B1257" s="4">
        <v>3103.5</v>
      </c>
      <c r="C1257" s="4">
        <v>3119.38</v>
      </c>
      <c r="D1257" s="4">
        <v>3102.53</v>
      </c>
      <c r="E1257" s="4">
        <v>3112.76</v>
      </c>
      <c r="F1257" s="3">
        <f t="shared" si="174"/>
        <v>6.323548428811776E-3</v>
      </c>
      <c r="G1257" s="5">
        <f t="shared" si="171"/>
        <v>2.9336917242176366E-5</v>
      </c>
      <c r="H1257" s="5">
        <f t="shared" si="172"/>
        <v>8.8761424898550602E-6</v>
      </c>
      <c r="I1257" s="5">
        <f t="shared" si="173"/>
        <v>1.809726241341586E-5</v>
      </c>
      <c r="J1257" s="6">
        <f t="shared" si="175"/>
        <v>3.3243531188270996E-3</v>
      </c>
      <c r="K1257" s="6">
        <f t="shared" si="176"/>
        <v>5.1037572540749759E-3</v>
      </c>
      <c r="L1257" s="6">
        <f t="shared" si="177"/>
        <v>-3.1259920042234224E-4</v>
      </c>
      <c r="M1257" s="6">
        <f t="shared" si="178"/>
        <v>2.979285567020231E-3</v>
      </c>
      <c r="N1257" s="3">
        <f t="shared" si="179"/>
        <v>1.1871828330067593E-5</v>
      </c>
      <c r="O1257" s="3"/>
    </row>
    <row r="1258" spans="1:15" x14ac:dyDescent="0.25">
      <c r="A1258" s="2">
        <v>43804</v>
      </c>
      <c r="B1258" s="4">
        <v>3119.21</v>
      </c>
      <c r="C1258" s="4">
        <v>3119.45</v>
      </c>
      <c r="D1258" s="4">
        <v>3103.76</v>
      </c>
      <c r="E1258" s="4">
        <v>3117.43</v>
      </c>
      <c r="F1258" s="3">
        <f t="shared" si="174"/>
        <v>1.500276282141666E-3</v>
      </c>
      <c r="G1258" s="5">
        <f t="shared" si="171"/>
        <v>2.5426044702778009E-5</v>
      </c>
      <c r="H1258" s="5">
        <f t="shared" si="172"/>
        <v>3.2583570155852662E-7</v>
      </c>
      <c r="I1258" s="5">
        <f t="shared" si="173"/>
        <v>1.2838890845552607E-5</v>
      </c>
      <c r="J1258" s="6">
        <f t="shared" si="175"/>
        <v>2.0699721927644769E-3</v>
      </c>
      <c r="K1258" s="6">
        <f t="shared" si="176"/>
        <v>7.693959924668758E-5</v>
      </c>
      <c r="L1258" s="6">
        <f t="shared" si="177"/>
        <v>-4.9654848873249766E-3</v>
      </c>
      <c r="M1258" s="6">
        <f t="shared" si="178"/>
        <v>-5.7082020072745027E-4</v>
      </c>
      <c r="N1258" s="3">
        <f t="shared" si="179"/>
        <v>2.1871479465578898E-5</v>
      </c>
      <c r="O1258" s="3"/>
    </row>
    <row r="1259" spans="1:15" x14ac:dyDescent="0.25">
      <c r="A1259" s="2">
        <v>43805</v>
      </c>
      <c r="B1259" s="4">
        <v>3134.62</v>
      </c>
      <c r="C1259" s="4">
        <v>3150.6</v>
      </c>
      <c r="D1259" s="4">
        <v>3134.62</v>
      </c>
      <c r="E1259" s="4">
        <v>3145.91</v>
      </c>
      <c r="F1259" s="3">
        <f t="shared" si="174"/>
        <v>9.1357303933048417E-3</v>
      </c>
      <c r="G1259" s="5">
        <f t="shared" si="171"/>
        <v>2.5856780296720522E-5</v>
      </c>
      <c r="H1259" s="5">
        <f t="shared" si="172"/>
        <v>1.2925763989522227E-5</v>
      </c>
      <c r="I1259" s="5">
        <f t="shared" si="173"/>
        <v>1.7921539890679238E-5</v>
      </c>
      <c r="J1259" s="6">
        <f t="shared" si="175"/>
        <v>5.499010186261242E-3</v>
      </c>
      <c r="K1259" s="6">
        <f t="shared" si="176"/>
        <v>5.0849562728425227E-3</v>
      </c>
      <c r="L1259" s="6">
        <f t="shared" si="177"/>
        <v>0</v>
      </c>
      <c r="M1259" s="6">
        <f t="shared" si="178"/>
        <v>3.5952418541069287E-3</v>
      </c>
      <c r="N1259" s="3">
        <f t="shared" si="179"/>
        <v>7.5751326782935112E-6</v>
      </c>
      <c r="O1259" s="3"/>
    </row>
    <row r="1260" spans="1:15" x14ac:dyDescent="0.25">
      <c r="A1260" s="2">
        <v>43808</v>
      </c>
      <c r="B1260" s="4">
        <v>3141.86</v>
      </c>
      <c r="C1260" s="4">
        <v>3148.87</v>
      </c>
      <c r="D1260" s="4">
        <v>3135.46</v>
      </c>
      <c r="E1260" s="4">
        <v>3135.96</v>
      </c>
      <c r="F1260" s="3">
        <f t="shared" si="174"/>
        <v>-3.1628368262283102E-3</v>
      </c>
      <c r="G1260" s="5">
        <f t="shared" si="171"/>
        <v>1.8213814136561335E-5</v>
      </c>
      <c r="H1260" s="5">
        <f t="shared" si="172"/>
        <v>3.5330237082366571E-6</v>
      </c>
      <c r="I1260" s="5">
        <f t="shared" si="173"/>
        <v>1.0471694204475373E-5</v>
      </c>
      <c r="J1260" s="6">
        <f t="shared" si="175"/>
        <v>-1.2882152369060567E-3</v>
      </c>
      <c r="K1260" s="6">
        <f t="shared" si="176"/>
        <v>2.2286770856662125E-3</v>
      </c>
      <c r="L1260" s="6">
        <f t="shared" si="177"/>
        <v>-2.0390874505472642E-3</v>
      </c>
      <c r="M1260" s="6">
        <f t="shared" si="178"/>
        <v>-1.8796339293161999E-3</v>
      </c>
      <c r="N1260" s="3">
        <f t="shared" si="179"/>
        <v>9.4812382939692376E-6</v>
      </c>
      <c r="O1260" s="3"/>
    </row>
    <row r="1261" spans="1:15" x14ac:dyDescent="0.25">
      <c r="A1261" s="2">
        <v>43809</v>
      </c>
      <c r="B1261" s="4">
        <v>3135.36</v>
      </c>
      <c r="C1261" s="4">
        <v>3142.12</v>
      </c>
      <c r="D1261" s="4">
        <v>3126.09</v>
      </c>
      <c r="E1261" s="4">
        <v>3132.52</v>
      </c>
      <c r="F1261" s="3">
        <f t="shared" si="174"/>
        <v>-1.0969527672547441E-3</v>
      </c>
      <c r="G1261" s="5">
        <f t="shared" si="171"/>
        <v>2.6160247812854771E-5</v>
      </c>
      <c r="H1261" s="5">
        <f t="shared" si="172"/>
        <v>8.2121218446215982E-7</v>
      </c>
      <c r="I1261" s="5">
        <f t="shared" si="173"/>
        <v>1.3397353542568065E-5</v>
      </c>
      <c r="J1261" s="6">
        <f t="shared" si="175"/>
        <v>-1.9134727675535919E-4</v>
      </c>
      <c r="K1261" s="6">
        <f t="shared" si="176"/>
        <v>2.1537313103520772E-3</v>
      </c>
      <c r="L1261" s="6">
        <f t="shared" si="177"/>
        <v>-2.9609776562319083E-3</v>
      </c>
      <c r="M1261" s="6">
        <f t="shared" si="178"/>
        <v>-9.0620758353820888E-4</v>
      </c>
      <c r="N1261" s="3">
        <f t="shared" si="179"/>
        <v>1.2674414477475669E-5</v>
      </c>
      <c r="O1261" s="3"/>
    </row>
    <row r="1262" spans="1:15" x14ac:dyDescent="0.25">
      <c r="A1262" s="2">
        <v>43810</v>
      </c>
      <c r="B1262" s="4">
        <v>3135.75</v>
      </c>
      <c r="C1262" s="4">
        <v>3143.98</v>
      </c>
      <c r="D1262" s="4">
        <v>3133.21</v>
      </c>
      <c r="E1262" s="4">
        <v>3141.63</v>
      </c>
      <c r="F1262" s="3">
        <f t="shared" si="174"/>
        <v>2.9082017034209873E-3</v>
      </c>
      <c r="G1262" s="5">
        <f t="shared" si="171"/>
        <v>1.1775021310742421E-5</v>
      </c>
      <c r="H1262" s="5">
        <f t="shared" si="172"/>
        <v>3.509603534348918E-6</v>
      </c>
      <c r="I1262" s="5">
        <f t="shared" si="173"/>
        <v>7.2432507104566362E-6</v>
      </c>
      <c r="J1262" s="6">
        <f t="shared" si="175"/>
        <v>1.0305874781669235E-3</v>
      </c>
      <c r="K1262" s="6">
        <f t="shared" si="176"/>
        <v>2.6211333009246527E-3</v>
      </c>
      <c r="L1262" s="6">
        <f t="shared" si="177"/>
        <v>-8.103417916183116E-4</v>
      </c>
      <c r="M1262" s="6">
        <f t="shared" si="178"/>
        <v>1.8733935876768977E-3</v>
      </c>
      <c r="N1262" s="3">
        <f t="shared" si="179"/>
        <v>4.1346683983050703E-6</v>
      </c>
      <c r="O1262" s="3"/>
    </row>
    <row r="1263" spans="1:15" x14ac:dyDescent="0.25">
      <c r="A1263" s="2">
        <v>43811</v>
      </c>
      <c r="B1263" s="4">
        <v>3141.23</v>
      </c>
      <c r="C1263" s="4">
        <v>3176.28</v>
      </c>
      <c r="D1263" s="4">
        <v>3138.47</v>
      </c>
      <c r="E1263" s="4">
        <v>3168.57</v>
      </c>
      <c r="F1263" s="3">
        <f t="shared" si="174"/>
        <v>8.5751663945150547E-3</v>
      </c>
      <c r="G1263" s="5">
        <f t="shared" si="171"/>
        <v>1.4340734747519908E-4</v>
      </c>
      <c r="H1263" s="5">
        <f t="shared" si="172"/>
        <v>7.5098499565333713E-5</v>
      </c>
      <c r="I1263" s="5">
        <f t="shared" si="173"/>
        <v>1.007138006482525E-4</v>
      </c>
      <c r="J1263" s="6">
        <f t="shared" si="175"/>
        <v>-1.2733054708857726E-4</v>
      </c>
      <c r="K1263" s="6">
        <f t="shared" si="176"/>
        <v>1.1096257744750992E-2</v>
      </c>
      <c r="L1263" s="6">
        <f t="shared" si="177"/>
        <v>-8.7902293985915321E-4</v>
      </c>
      <c r="M1263" s="6">
        <f t="shared" si="178"/>
        <v>8.6659390469431361E-3</v>
      </c>
      <c r="N1263" s="3">
        <f t="shared" si="179"/>
        <v>3.5357683219246376E-5</v>
      </c>
      <c r="O1263" s="3"/>
    </row>
    <row r="1264" spans="1:15" x14ac:dyDescent="0.25">
      <c r="A1264" s="2">
        <v>43812</v>
      </c>
      <c r="B1264" s="4">
        <v>3166.65</v>
      </c>
      <c r="C1264" s="4">
        <v>3182.68</v>
      </c>
      <c r="D1264" s="4">
        <v>3156.51</v>
      </c>
      <c r="E1264" s="4">
        <v>3168.8</v>
      </c>
      <c r="F1264" s="3">
        <f t="shared" si="174"/>
        <v>7.258794976916505E-5</v>
      </c>
      <c r="G1264" s="5">
        <f t="shared" si="171"/>
        <v>6.8171811347538154E-5</v>
      </c>
      <c r="H1264" s="5">
        <f t="shared" si="172"/>
        <v>4.6066159711359725E-7</v>
      </c>
      <c r="I1264" s="5">
        <f t="shared" si="173"/>
        <v>3.4263856651118545E-5</v>
      </c>
      <c r="J1264" s="6">
        <f t="shared" si="175"/>
        <v>-6.0613524353823032E-4</v>
      </c>
      <c r="K1264" s="6">
        <f t="shared" si="176"/>
        <v>5.049362392086431E-3</v>
      </c>
      <c r="L1264" s="6">
        <f t="shared" si="177"/>
        <v>-3.207259880219459E-3</v>
      </c>
      <c r="M1264" s="6">
        <f t="shared" si="178"/>
        <v>6.7872055892951796E-4</v>
      </c>
      <c r="N1264" s="3">
        <f t="shared" si="179"/>
        <v>3.4532303659422322E-5</v>
      </c>
      <c r="O1264" s="3"/>
    </row>
    <row r="1265" spans="1:15" x14ac:dyDescent="0.25">
      <c r="A1265" s="2">
        <v>43815</v>
      </c>
      <c r="B1265" s="4">
        <v>3183.63</v>
      </c>
      <c r="C1265" s="4">
        <v>3197.71</v>
      </c>
      <c r="D1265" s="4">
        <v>3183.63</v>
      </c>
      <c r="E1265" s="4">
        <v>3191.45</v>
      </c>
      <c r="F1265" s="3">
        <f t="shared" si="174"/>
        <v>7.1478162080280683E-3</v>
      </c>
      <c r="G1265" s="5">
        <f t="shared" si="171"/>
        <v>1.947345185925701E-5</v>
      </c>
      <c r="H1265" s="5">
        <f t="shared" si="172"/>
        <v>6.0186994235451307E-6</v>
      </c>
      <c r="I1265" s="5">
        <f t="shared" si="173"/>
        <v>1.2061715578219524E-5</v>
      </c>
      <c r="J1265" s="6">
        <f t="shared" si="175"/>
        <v>4.6690878739720949E-3</v>
      </c>
      <c r="K1265" s="6">
        <f t="shared" si="176"/>
        <v>4.4128734243412205E-3</v>
      </c>
      <c r="L1265" s="6">
        <f t="shared" si="177"/>
        <v>0</v>
      </c>
      <c r="M1265" s="6">
        <f t="shared" si="178"/>
        <v>2.453303777265492E-3</v>
      </c>
      <c r="N1265" s="3">
        <f t="shared" si="179"/>
        <v>8.6473328187261872E-6</v>
      </c>
      <c r="O1265" s="3"/>
    </row>
    <row r="1266" spans="1:15" x14ac:dyDescent="0.25">
      <c r="A1266" s="2">
        <v>43816</v>
      </c>
      <c r="B1266" s="4">
        <v>3195.4</v>
      </c>
      <c r="C1266" s="4">
        <v>3198.22</v>
      </c>
      <c r="D1266" s="4">
        <v>3191.03</v>
      </c>
      <c r="E1266" s="4">
        <v>3192.52</v>
      </c>
      <c r="F1266" s="3">
        <f t="shared" si="174"/>
        <v>3.3527080167328194E-4</v>
      </c>
      <c r="G1266" s="5">
        <f t="shared" si="171"/>
        <v>5.0654539958364469E-6</v>
      </c>
      <c r="H1266" s="5">
        <f t="shared" si="172"/>
        <v>8.1306653927317454E-7</v>
      </c>
      <c r="I1266" s="5">
        <f t="shared" si="173"/>
        <v>2.8468100172547149E-6</v>
      </c>
      <c r="J1266" s="6">
        <f t="shared" si="175"/>
        <v>1.2369166345265997E-3</v>
      </c>
      <c r="K1266" s="6">
        <f t="shared" si="176"/>
        <v>8.8212942992082404E-4</v>
      </c>
      <c r="L1266" s="6">
        <f t="shared" si="177"/>
        <v>-1.3685269178665028E-3</v>
      </c>
      <c r="M1266" s="6">
        <f t="shared" si="178"/>
        <v>-9.017020235494509E-4</v>
      </c>
      <c r="N1266" s="3">
        <f t="shared" si="179"/>
        <v>2.2124326569276392E-6</v>
      </c>
      <c r="O1266" s="3"/>
    </row>
    <row r="1267" spans="1:15" x14ac:dyDescent="0.25">
      <c r="A1267" s="2">
        <v>43817</v>
      </c>
      <c r="B1267" s="4">
        <v>3195.21</v>
      </c>
      <c r="C1267" s="4">
        <v>3198.48</v>
      </c>
      <c r="D1267" s="4">
        <v>3191.14</v>
      </c>
      <c r="E1267" s="4">
        <v>3191.14</v>
      </c>
      <c r="F1267" s="3">
        <f t="shared" si="174"/>
        <v>-4.3226040870536497E-4</v>
      </c>
      <c r="G1267" s="5">
        <f t="shared" si="171"/>
        <v>5.2784016215716998E-6</v>
      </c>
      <c r="H1267" s="5">
        <f t="shared" si="172"/>
        <v>1.6245889508004284E-6</v>
      </c>
      <c r="I1267" s="5">
        <f t="shared" si="173"/>
        <v>3.2667703616177345E-6</v>
      </c>
      <c r="J1267" s="6">
        <f t="shared" si="175"/>
        <v>8.4223978127333124E-4</v>
      </c>
      <c r="K1267" s="6">
        <f t="shared" si="176"/>
        <v>1.0228835883860866E-3</v>
      </c>
      <c r="L1267" s="6">
        <f t="shared" si="177"/>
        <v>-1.2745936414404507E-3</v>
      </c>
      <c r="M1267" s="6">
        <f t="shared" si="178"/>
        <v>-1.2745936414404507E-3</v>
      </c>
      <c r="N1267" s="3">
        <f t="shared" si="179"/>
        <v>2.350051753080294E-6</v>
      </c>
      <c r="O1267" s="3"/>
    </row>
    <row r="1268" spans="1:15" x14ac:dyDescent="0.25">
      <c r="A1268" s="2">
        <v>43818</v>
      </c>
      <c r="B1268" s="4">
        <v>3192.32</v>
      </c>
      <c r="C1268" s="4">
        <v>3205.48</v>
      </c>
      <c r="D1268" s="4">
        <v>3192.32</v>
      </c>
      <c r="E1268" s="4">
        <v>3205.37</v>
      </c>
      <c r="F1268" s="3">
        <f t="shared" si="174"/>
        <v>4.4592214694434418E-3</v>
      </c>
      <c r="G1268" s="5">
        <f t="shared" si="171"/>
        <v>1.6924337438076758E-5</v>
      </c>
      <c r="H1268" s="5">
        <f t="shared" si="172"/>
        <v>1.6643161762196099E-5</v>
      </c>
      <c r="I1268" s="5">
        <f t="shared" si="173"/>
        <v>1.4891328258980914E-5</v>
      </c>
      <c r="J1268" s="6">
        <f t="shared" si="175"/>
        <v>3.6970546175301225E-4</v>
      </c>
      <c r="K1268" s="6">
        <f t="shared" si="176"/>
        <v>4.1139199600960588E-3</v>
      </c>
      <c r="L1268" s="6">
        <f t="shared" si="177"/>
        <v>0</v>
      </c>
      <c r="M1268" s="6">
        <f t="shared" si="178"/>
        <v>4.0796031378304556E-3</v>
      </c>
      <c r="N1268" s="3">
        <f t="shared" si="179"/>
        <v>1.4117666008553389E-7</v>
      </c>
      <c r="O1268" s="3"/>
    </row>
    <row r="1269" spans="1:15" x14ac:dyDescent="0.25">
      <c r="A1269" s="2">
        <v>43819</v>
      </c>
      <c r="B1269" s="4">
        <v>3223.33</v>
      </c>
      <c r="C1269" s="4">
        <v>3225.65</v>
      </c>
      <c r="D1269" s="4">
        <v>3216.03</v>
      </c>
      <c r="E1269" s="4">
        <v>3221.22</v>
      </c>
      <c r="F1269" s="3">
        <f t="shared" si="174"/>
        <v>4.9448269622538454E-3</v>
      </c>
      <c r="G1269" s="5">
        <f t="shared" si="171"/>
        <v>8.9209783938149699E-6</v>
      </c>
      <c r="H1269" s="5">
        <f t="shared" si="172"/>
        <v>4.2878515177627844E-7</v>
      </c>
      <c r="I1269" s="5">
        <f t="shared" si="173"/>
        <v>4.6261264831705976E-6</v>
      </c>
      <c r="J1269" s="6">
        <f t="shared" si="175"/>
        <v>5.5874583431941944E-3</v>
      </c>
      <c r="K1269" s="6">
        <f t="shared" si="176"/>
        <v>7.1949365638708442E-4</v>
      </c>
      <c r="L1269" s="6">
        <f t="shared" si="177"/>
        <v>-2.2673070389750902E-3</v>
      </c>
      <c r="M1269" s="6">
        <f t="shared" si="178"/>
        <v>-6.5481688415638646E-4</v>
      </c>
      <c r="N1269" s="3">
        <f t="shared" si="179"/>
        <v>4.6448179941254115E-6</v>
      </c>
      <c r="O1269" s="3"/>
    </row>
    <row r="1270" spans="1:15" x14ac:dyDescent="0.25">
      <c r="A1270" s="2">
        <v>43822</v>
      </c>
      <c r="B1270" s="4">
        <v>3226.05</v>
      </c>
      <c r="C1270" s="4">
        <v>3227.78</v>
      </c>
      <c r="D1270" s="4">
        <v>3222.3</v>
      </c>
      <c r="E1270" s="4">
        <v>3224.01</v>
      </c>
      <c r="F1270" s="3">
        <f t="shared" si="174"/>
        <v>8.6613146571812294E-4</v>
      </c>
      <c r="G1270" s="5">
        <f t="shared" si="171"/>
        <v>2.8872947081978967E-6</v>
      </c>
      <c r="H1270" s="5">
        <f t="shared" si="172"/>
        <v>4.0012238240331751E-7</v>
      </c>
      <c r="I1270" s="5">
        <f t="shared" si="173"/>
        <v>1.5982123741792063E-6</v>
      </c>
      <c r="J1270" s="6">
        <f t="shared" si="175"/>
        <v>1.4983088667248124E-3</v>
      </c>
      <c r="K1270" s="6">
        <f t="shared" si="176"/>
        <v>5.3611577665858942E-4</v>
      </c>
      <c r="L1270" s="6">
        <f t="shared" si="177"/>
        <v>-1.163088362989626E-3</v>
      </c>
      <c r="M1270" s="6">
        <f t="shared" si="178"/>
        <v>-6.3255227641936243E-4</v>
      </c>
      <c r="N1270" s="3">
        <f t="shared" si="179"/>
        <v>1.2436017293678982E-6</v>
      </c>
      <c r="O1270" s="3"/>
    </row>
    <row r="1271" spans="1:15" x14ac:dyDescent="0.25">
      <c r="A1271" s="2">
        <v>43823</v>
      </c>
      <c r="B1271" s="4">
        <v>3225.45</v>
      </c>
      <c r="C1271" s="4">
        <v>3226.43</v>
      </c>
      <c r="D1271" s="4">
        <v>3220.51</v>
      </c>
      <c r="E1271" s="4">
        <v>3223.38</v>
      </c>
      <c r="F1271" s="3">
        <f t="shared" si="174"/>
        <v>-1.9540882317370389E-4</v>
      </c>
      <c r="G1271" s="5">
        <f t="shared" si="171"/>
        <v>3.3728450672017991E-6</v>
      </c>
      <c r="H1271" s="5">
        <f t="shared" si="172"/>
        <v>4.1213438993987312E-7</v>
      </c>
      <c r="I1271" s="5">
        <f t="shared" si="173"/>
        <v>1.8456277244582587E-6</v>
      </c>
      <c r="J1271" s="6">
        <f t="shared" si="175"/>
        <v>4.465490208260796E-4</v>
      </c>
      <c r="K1271" s="6">
        <f t="shared" si="176"/>
        <v>3.0378742553695043E-4</v>
      </c>
      <c r="L1271" s="6">
        <f t="shared" si="177"/>
        <v>-1.5327432894801751E-3</v>
      </c>
      <c r="M1271" s="6">
        <f t="shared" si="178"/>
        <v>-6.4197693879131915E-4</v>
      </c>
      <c r="N1271" s="3">
        <f t="shared" si="179"/>
        <v>1.6526274679169638E-6</v>
      </c>
      <c r="O1271" s="3"/>
    </row>
    <row r="1272" spans="1:15" x14ac:dyDescent="0.25">
      <c r="A1272" s="2">
        <v>43825</v>
      </c>
      <c r="B1272" s="4">
        <v>3227.2</v>
      </c>
      <c r="C1272" s="4">
        <v>3240.08</v>
      </c>
      <c r="D1272" s="4">
        <v>3227.2</v>
      </c>
      <c r="E1272" s="4">
        <v>3239.91</v>
      </c>
      <c r="F1272" s="3">
        <f t="shared" si="174"/>
        <v>5.1281573999961694E-3</v>
      </c>
      <c r="G1272" s="5">
        <f t="shared" si="171"/>
        <v>1.5865345624853578E-5</v>
      </c>
      <c r="H1272" s="5">
        <f t="shared" si="172"/>
        <v>1.5450114943655688E-5</v>
      </c>
      <c r="I1272" s="5">
        <f t="shared" si="173"/>
        <v>1.3900965093815137E-5</v>
      </c>
      <c r="J1272" s="6">
        <f t="shared" si="175"/>
        <v>1.1843897592311824E-3</v>
      </c>
      <c r="K1272" s="6">
        <f t="shared" si="176"/>
        <v>3.9831326396259489E-3</v>
      </c>
      <c r="L1272" s="6">
        <f t="shared" si="177"/>
        <v>0</v>
      </c>
      <c r="M1272" s="6">
        <f t="shared" si="178"/>
        <v>3.9306634228404354E-3</v>
      </c>
      <c r="N1272" s="3">
        <f t="shared" si="179"/>
        <v>2.0899184995398833E-7</v>
      </c>
      <c r="O1272" s="3"/>
    </row>
    <row r="1273" spans="1:15" x14ac:dyDescent="0.25">
      <c r="A1273" s="2">
        <v>43826</v>
      </c>
      <c r="B1273" s="4">
        <v>3247.23</v>
      </c>
      <c r="C1273" s="4">
        <v>3247.93</v>
      </c>
      <c r="D1273" s="4">
        <v>3234.37</v>
      </c>
      <c r="E1273" s="4">
        <v>3240.02</v>
      </c>
      <c r="F1273" s="3">
        <f t="shared" si="174"/>
        <v>3.3951560382883272E-5</v>
      </c>
      <c r="G1273" s="5">
        <f t="shared" si="171"/>
        <v>1.7503398674669942E-5</v>
      </c>
      <c r="H1273" s="5">
        <f t="shared" si="172"/>
        <v>4.9409403285545289E-6</v>
      </c>
      <c r="I1273" s="5">
        <f t="shared" si="173"/>
        <v>1.0660356724885445E-5</v>
      </c>
      <c r="J1273" s="6">
        <f t="shared" si="175"/>
        <v>2.2567735879745554E-3</v>
      </c>
      <c r="K1273" s="6">
        <f t="shared" si="176"/>
        <v>2.1554511442664617E-4</v>
      </c>
      <c r="L1273" s="6">
        <f t="shared" si="177"/>
        <v>-3.9681612178425908E-3</v>
      </c>
      <c r="M1273" s="6">
        <f t="shared" si="178"/>
        <v>-2.2228226039327855E-3</v>
      </c>
      <c r="N1273" s="3">
        <f t="shared" si="179"/>
        <v>7.451363248588056E-6</v>
      </c>
      <c r="O1273" s="3"/>
    </row>
    <row r="1274" spans="1:15" x14ac:dyDescent="0.25">
      <c r="A1274" s="2">
        <v>43829</v>
      </c>
      <c r="B1274" s="4">
        <v>3240.09</v>
      </c>
      <c r="C1274" s="4">
        <v>3240.92</v>
      </c>
      <c r="D1274" s="4">
        <v>3216.57</v>
      </c>
      <c r="E1274" s="4">
        <v>3221.29</v>
      </c>
      <c r="F1274" s="3">
        <f t="shared" si="174"/>
        <v>-5.7808285134042237E-3</v>
      </c>
      <c r="G1274" s="5">
        <f t="shared" si="171"/>
        <v>5.6876721491741916E-5</v>
      </c>
      <c r="H1274" s="5">
        <f t="shared" si="172"/>
        <v>3.3863167188826637E-5</v>
      </c>
      <c r="I1274" s="5">
        <f t="shared" si="173"/>
        <v>4.1519511280574783E-5</v>
      </c>
      <c r="J1274" s="6">
        <f t="shared" si="175"/>
        <v>2.1604571528211983E-5</v>
      </c>
      <c r="K1274" s="6">
        <f t="shared" si="176"/>
        <v>2.5613291895478673E-4</v>
      </c>
      <c r="L1274" s="6">
        <f t="shared" si="177"/>
        <v>-7.2855327784719318E-3</v>
      </c>
      <c r="M1274" s="6">
        <f t="shared" si="178"/>
        <v>-5.8192067491047812E-3</v>
      </c>
      <c r="N1274" s="3">
        <f t="shared" si="179"/>
        <v>1.2239060833702875E-5</v>
      </c>
      <c r="O1274" s="3"/>
    </row>
    <row r="1275" spans="1:15" x14ac:dyDescent="0.25">
      <c r="A1275" s="2">
        <v>43830</v>
      </c>
      <c r="B1275" s="4">
        <v>3215.18</v>
      </c>
      <c r="C1275" s="4">
        <v>3231.72</v>
      </c>
      <c r="D1275" s="4">
        <v>3212.03</v>
      </c>
      <c r="E1275" s="4">
        <v>3230.78</v>
      </c>
      <c r="F1275" s="3">
        <f t="shared" si="174"/>
        <v>2.9460247292234509E-3</v>
      </c>
      <c r="G1275" s="5">
        <f t="shared" si="171"/>
        <v>3.734880937809758E-5</v>
      </c>
      <c r="H1275" s="5">
        <f t="shared" si="172"/>
        <v>2.3428024602182023E-5</v>
      </c>
      <c r="I1275" s="5">
        <f t="shared" si="173"/>
        <v>2.7724518485049773E-5</v>
      </c>
      <c r="J1275" s="6">
        <f t="shared" si="175"/>
        <v>-1.8985567664574553E-3</v>
      </c>
      <c r="K1275" s="6">
        <f t="shared" si="176"/>
        <v>5.1311595619117131E-3</v>
      </c>
      <c r="L1275" s="6">
        <f t="shared" si="177"/>
        <v>-9.8020766466683424E-4</v>
      </c>
      <c r="M1275" s="6">
        <f t="shared" si="178"/>
        <v>4.8402504689511704E-3</v>
      </c>
      <c r="N1275" s="3">
        <f t="shared" si="179"/>
        <v>7.1979586484363366E-6</v>
      </c>
      <c r="O1275" s="3"/>
    </row>
  </sheetData>
  <mergeCells count="1"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NEDL_OHLC_Volatility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2020-05-16T00:14:20Z</dcterms:created>
  <dcterms:modified xsi:type="dcterms:W3CDTF">2020-08-15T12:45:25Z</dcterms:modified>
</cp:coreProperties>
</file>